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T:\hmun\VbaGit_64\VS_WS\SapCoPlExcelAddin\"/>
    </mc:Choice>
  </mc:AlternateContent>
  <xr:revisionPtr revIDLastSave="0" documentId="13_ncr:1_{27E9BBB5-046F-4647-A161-C5F617CA2BE3}" xr6:coauthVersionLast="43" xr6:coauthVersionMax="43" xr10:uidLastSave="{00000000-0000-0000-0000-000000000000}"/>
  <bookViews>
    <workbookView xWindow="-120" yWindow="-120" windowWidth="24240" windowHeight="12390" tabRatio="386" xr2:uid="{00000000-000D-0000-FFFF-FFFF00000000}"/>
  </bookViews>
  <sheets>
    <sheet name="Parameter" sheetId="4" r:id="rId1"/>
    <sheet name="AOData" sheetId="8" r:id="rId2"/>
    <sheet name="Tabelle4" sheetId="18" state="hidden" r:id="rId3"/>
    <sheet name="Tabelle7" sheetId="24" state="hidden" r:id="rId4"/>
    <sheet name="PData" sheetId="11" r:id="rId5"/>
    <sheet name="AIData" sheetId="6" r:id="rId6"/>
    <sheet name="Tabelle1" sheetId="12" state="hidden" r:id="rId7"/>
    <sheet name="CC" sheetId="15" state="hidden" r:id="rId8"/>
    <sheet name="Tabelle1 (2)" sheetId="17" state="hidden" r:id="rId9"/>
    <sheet name="Tabelle2" sheetId="16" state="hidden" r:id="rId10"/>
    <sheet name="Tabelle5" sheetId="19" state="hidden" r:id="rId11"/>
    <sheet name="Tabelle6" sheetId="20" state="hidden" r:id="rId12"/>
    <sheet name="Tabelle8" sheetId="22" state="hidden" r:id="rId13"/>
    <sheet name="Tabelle3" sheetId="25" state="hidden" r:id="rId14"/>
    <sheet name="SKData" sheetId="31" r:id="rId15"/>
    <sheet name="SAP-Con" sheetId="32" state="hidden" r:id="rId16"/>
    <sheet name="Tabelle12" sheetId="29" state="hidden" r:id="rId17"/>
    <sheet name="Tabelle9" sheetId="26" state="hidden" r:id="rId18"/>
    <sheet name="Projekte" sheetId="23" state="hidden" r:id="rId19"/>
  </sheets>
  <externalReferences>
    <externalReference r:id="rId20"/>
    <externalReference r:id="rId21"/>
  </externalReferences>
  <definedNames>
    <definedName name="__DAT1" localSheetId="18">[1]Data!#REF!</definedName>
    <definedName name="__DAT1" localSheetId="15">[1]Data!#REF!</definedName>
    <definedName name="__DAT1" localSheetId="14">[1]Data!#REF!</definedName>
    <definedName name="__DAT1">[1]Data!#REF!</definedName>
    <definedName name="_DAT1" localSheetId="4">[1]Data!#REF!</definedName>
    <definedName name="_DAT1" localSheetId="18">[1]Data!#REF!</definedName>
    <definedName name="_DAT1" localSheetId="15">'[2]SAP-Acc-Data'!#REF!</definedName>
    <definedName name="_DAT1" localSheetId="14">[1]Data!#REF!</definedName>
    <definedName name="_DAT1">[1]Data!#REF!</definedName>
    <definedName name="_DAT2" localSheetId="4">[1]Data!#REF!</definedName>
    <definedName name="_DAT2" localSheetId="18">[1]Data!#REF!</definedName>
    <definedName name="_DAT2" localSheetId="15">'[2]SAP-Acc-Data'!#REF!</definedName>
    <definedName name="_DAT2" localSheetId="14">[1]Data!#REF!</definedName>
    <definedName name="_DAT2">[1]Data!#REF!</definedName>
    <definedName name="_DAT3" localSheetId="4">[1]Data!#REF!</definedName>
    <definedName name="_DAT3" localSheetId="18">[1]Data!#REF!</definedName>
    <definedName name="_DAT3" localSheetId="15">'[2]SAP-Acc-Data'!#REF!</definedName>
    <definedName name="_DAT3">[1]Data!#REF!</definedName>
    <definedName name="_DAT4" localSheetId="4">[1]Data!#REF!</definedName>
    <definedName name="_DAT4" localSheetId="18">[1]Data!#REF!</definedName>
    <definedName name="_DAT4" localSheetId="15">'[2]SAP-Acc-Data'!#REF!</definedName>
    <definedName name="_DAT4">[1]Data!#REF!</definedName>
    <definedName name="_DAT5" localSheetId="4">[1]Data!#REF!</definedName>
    <definedName name="_DAT5" localSheetId="15">'[2]SAP-Acc-Data'!#REF!</definedName>
    <definedName name="_DAT5">[1]Data!#REF!</definedName>
    <definedName name="_DAT6" localSheetId="4">[1]Data!#REF!</definedName>
    <definedName name="_DAT6" localSheetId="15">'[2]SAP-Acc-Data'!#REF!</definedName>
    <definedName name="_DAT6">[1]Data!#REF!</definedName>
    <definedName name="_DAT7" localSheetId="4">[1]Data!#REF!</definedName>
    <definedName name="_DAT7" localSheetId="15">'[2]SAP-Acc-Data'!#REF!</definedName>
    <definedName name="_DAT7">[1]Data!#REF!</definedName>
    <definedName name="_DAT8" localSheetId="4">[1]Data!#REF!</definedName>
    <definedName name="_DAT8" localSheetId="15">'[2]SAP-Acc-Data'!#REF!</definedName>
    <definedName name="_DAT8">[1]Data!#REF!</definedName>
    <definedName name="_DAT9" localSheetId="4">[1]Data!#REF!</definedName>
    <definedName name="_DAT9" localSheetId="15">'[2]SAP-Acc-Data'!#REF!</definedName>
    <definedName name="_DAT9">[1]Data!#REF!</definedName>
    <definedName name="_xlnm._FilterDatabase" localSheetId="5" hidden="1">AIData!$A$1:$AL$1</definedName>
    <definedName name="_xlnm._FilterDatabase" localSheetId="1" hidden="1">AOData!$A$1:$CV$1</definedName>
    <definedName name="_xlnm._FilterDatabase" localSheetId="4" hidden="1">PData!$A$1:$BQ$1</definedName>
    <definedName name="_xlnm._FilterDatabase" localSheetId="18" hidden="1">Projekte!$A$1:$T$659</definedName>
    <definedName name="_xlnm._FilterDatabase" localSheetId="8" hidden="1">'Tabelle1 (2)'!$A$30:$BQ$792</definedName>
    <definedName name="_xlnm._FilterDatabase" localSheetId="3" hidden="1">Tabelle7!$A$160:$N$314</definedName>
    <definedName name="_xlnm._FilterDatabase" localSheetId="12" hidden="1">Tabelle8!$A$1:$P$661</definedName>
    <definedName name="_xlnm._FilterDatabase" localSheetId="17" hidden="1">Tabelle9!$A$158:$N$311</definedName>
    <definedName name="TEST0" localSheetId="4">[1]Data!#REF!</definedName>
    <definedName name="TEST0" localSheetId="18">[1]Data!#REF!</definedName>
    <definedName name="TEST0" localSheetId="15">'[2]SAP-Acc-Data'!#REF!</definedName>
    <definedName name="TEST0" localSheetId="14">[1]Data!#REF!</definedName>
    <definedName name="TEST0">[1]Data!#REF!</definedName>
    <definedName name="TESTHKEY" localSheetId="4">[1]Data!#REF!</definedName>
    <definedName name="TESTHKEY" localSheetId="18">[1]Data!#REF!</definedName>
    <definedName name="TESTHKEY" localSheetId="15">'[2]SAP-Acc-Data'!#REF!</definedName>
    <definedName name="TESTHKEY" localSheetId="14">[1]Data!#REF!</definedName>
    <definedName name="TESTHKEY">[1]Data!#REF!</definedName>
    <definedName name="TESTKEYS" localSheetId="4">[1]Data!#REF!</definedName>
    <definedName name="TESTKEYS" localSheetId="18">[1]Data!#REF!</definedName>
    <definedName name="TESTKEYS" localSheetId="15">'[2]SAP-Acc-Data'!#REF!</definedName>
    <definedName name="TESTKEYS">[1]Data!#REF!</definedName>
    <definedName name="TESTVKEY" localSheetId="4">[1]Data!#REF!</definedName>
    <definedName name="TESTVKEY" localSheetId="18">[1]Data!#REF!</definedName>
    <definedName name="TESTVKEY" localSheetId="15">'[2]SAP-Acc-Data'!#REF!</definedName>
    <definedName name="TESTVKEY">[1]Data!#REF!</definedName>
  </definedNames>
  <calcPr calcId="181029" refMode="R1C1"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  <pivotCache cacheId="7" r:id="rId29"/>
    <pivotCache cacheId="8" r:id="rId30"/>
    <pivotCache cacheId="9" r:id="rId31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07" i="26" l="1"/>
  <c r="N311" i="26" l="1"/>
  <c r="D159" i="26"/>
  <c r="E159" i="26"/>
  <c r="F159" i="26"/>
  <c r="G159" i="26"/>
  <c r="H159" i="26"/>
  <c r="I159" i="26"/>
  <c r="J159" i="26"/>
  <c r="K159" i="26"/>
  <c r="L159" i="26"/>
  <c r="M159" i="26"/>
  <c r="N159" i="26"/>
  <c r="D160" i="26"/>
  <c r="E160" i="26"/>
  <c r="F160" i="26"/>
  <c r="G160" i="26"/>
  <c r="H160" i="26"/>
  <c r="I160" i="26"/>
  <c r="J160" i="26"/>
  <c r="K160" i="26"/>
  <c r="L160" i="26"/>
  <c r="M160" i="26"/>
  <c r="N160" i="26"/>
  <c r="D161" i="26"/>
  <c r="E161" i="26"/>
  <c r="F161" i="26"/>
  <c r="G161" i="26"/>
  <c r="H161" i="26"/>
  <c r="I161" i="26"/>
  <c r="J161" i="26"/>
  <c r="K161" i="26"/>
  <c r="L161" i="26"/>
  <c r="M161" i="26"/>
  <c r="N161" i="26"/>
  <c r="D162" i="26"/>
  <c r="E162" i="26"/>
  <c r="F162" i="26"/>
  <c r="G162" i="26"/>
  <c r="H162" i="26"/>
  <c r="I162" i="26"/>
  <c r="J162" i="26"/>
  <c r="K162" i="26"/>
  <c r="L162" i="26"/>
  <c r="M162" i="26"/>
  <c r="N162" i="26"/>
  <c r="D163" i="26"/>
  <c r="E163" i="26"/>
  <c r="F163" i="26"/>
  <c r="G163" i="26"/>
  <c r="H163" i="26"/>
  <c r="I163" i="26"/>
  <c r="J163" i="26"/>
  <c r="K163" i="26"/>
  <c r="L163" i="26"/>
  <c r="M163" i="26"/>
  <c r="N163" i="26"/>
  <c r="D164" i="26"/>
  <c r="E164" i="26"/>
  <c r="F164" i="26"/>
  <c r="G164" i="26"/>
  <c r="H164" i="26"/>
  <c r="I164" i="26"/>
  <c r="J164" i="26"/>
  <c r="K164" i="26"/>
  <c r="L164" i="26"/>
  <c r="M164" i="26"/>
  <c r="N164" i="26"/>
  <c r="D165" i="26"/>
  <c r="E165" i="26"/>
  <c r="F165" i="26"/>
  <c r="G165" i="26"/>
  <c r="H165" i="26"/>
  <c r="I165" i="26"/>
  <c r="J165" i="26"/>
  <c r="K165" i="26"/>
  <c r="L165" i="26"/>
  <c r="M165" i="26"/>
  <c r="N165" i="26"/>
  <c r="D166" i="26"/>
  <c r="E166" i="26"/>
  <c r="F166" i="26"/>
  <c r="G166" i="26"/>
  <c r="H166" i="26"/>
  <c r="I166" i="26"/>
  <c r="J166" i="26"/>
  <c r="K166" i="26"/>
  <c r="L166" i="26"/>
  <c r="M166" i="26"/>
  <c r="N166" i="26"/>
  <c r="D167" i="26"/>
  <c r="E167" i="26"/>
  <c r="F167" i="26"/>
  <c r="G167" i="26"/>
  <c r="H167" i="26"/>
  <c r="I167" i="26"/>
  <c r="J167" i="26"/>
  <c r="K167" i="26"/>
  <c r="L167" i="26"/>
  <c r="M167" i="26"/>
  <c r="N167" i="26"/>
  <c r="D168" i="26"/>
  <c r="E168" i="26"/>
  <c r="F168" i="26"/>
  <c r="G168" i="26"/>
  <c r="H168" i="26"/>
  <c r="I168" i="26"/>
  <c r="J168" i="26"/>
  <c r="K168" i="26"/>
  <c r="L168" i="26"/>
  <c r="M168" i="26"/>
  <c r="N168" i="26"/>
  <c r="D169" i="26"/>
  <c r="E169" i="26"/>
  <c r="F169" i="26"/>
  <c r="G169" i="26"/>
  <c r="H169" i="26"/>
  <c r="I169" i="26"/>
  <c r="J169" i="26"/>
  <c r="K169" i="26"/>
  <c r="L169" i="26"/>
  <c r="M169" i="26"/>
  <c r="N169" i="26"/>
  <c r="D170" i="26"/>
  <c r="E170" i="26"/>
  <c r="F170" i="26"/>
  <c r="G170" i="26"/>
  <c r="H170" i="26"/>
  <c r="I170" i="26"/>
  <c r="J170" i="26"/>
  <c r="K170" i="26"/>
  <c r="L170" i="26"/>
  <c r="M170" i="26"/>
  <c r="N170" i="26"/>
  <c r="D171" i="26"/>
  <c r="E171" i="26"/>
  <c r="F171" i="26"/>
  <c r="G171" i="26"/>
  <c r="H171" i="26"/>
  <c r="I171" i="26"/>
  <c r="J171" i="26"/>
  <c r="K171" i="26"/>
  <c r="L171" i="26"/>
  <c r="M171" i="26"/>
  <c r="N171" i="26"/>
  <c r="D172" i="26"/>
  <c r="E172" i="26"/>
  <c r="F172" i="26"/>
  <c r="G172" i="26"/>
  <c r="H172" i="26"/>
  <c r="I172" i="26"/>
  <c r="J172" i="26"/>
  <c r="K172" i="26"/>
  <c r="L172" i="26"/>
  <c r="M172" i="26"/>
  <c r="N172" i="26"/>
  <c r="D173" i="26"/>
  <c r="E173" i="26"/>
  <c r="F173" i="26"/>
  <c r="G173" i="26"/>
  <c r="H173" i="26"/>
  <c r="I173" i="26"/>
  <c r="J173" i="26"/>
  <c r="K173" i="26"/>
  <c r="L173" i="26"/>
  <c r="M173" i="26"/>
  <c r="N173" i="26"/>
  <c r="D174" i="26"/>
  <c r="E174" i="26"/>
  <c r="F174" i="26"/>
  <c r="G174" i="26"/>
  <c r="H174" i="26"/>
  <c r="I174" i="26"/>
  <c r="J174" i="26"/>
  <c r="K174" i="26"/>
  <c r="L174" i="26"/>
  <c r="M174" i="26"/>
  <c r="N174" i="26"/>
  <c r="D175" i="26"/>
  <c r="E175" i="26"/>
  <c r="F175" i="26"/>
  <c r="G175" i="26"/>
  <c r="H175" i="26"/>
  <c r="I175" i="26"/>
  <c r="J175" i="26"/>
  <c r="K175" i="26"/>
  <c r="L175" i="26"/>
  <c r="M175" i="26"/>
  <c r="N175" i="26"/>
  <c r="D176" i="26"/>
  <c r="E176" i="26"/>
  <c r="F176" i="26"/>
  <c r="G176" i="26"/>
  <c r="H176" i="26"/>
  <c r="I176" i="26"/>
  <c r="J176" i="26"/>
  <c r="K176" i="26"/>
  <c r="L176" i="26"/>
  <c r="M176" i="26"/>
  <c r="N176" i="26"/>
  <c r="D177" i="26"/>
  <c r="E177" i="26"/>
  <c r="F177" i="26"/>
  <c r="G177" i="26"/>
  <c r="H177" i="26"/>
  <c r="I177" i="26"/>
  <c r="J177" i="26"/>
  <c r="K177" i="26"/>
  <c r="L177" i="26"/>
  <c r="M177" i="26"/>
  <c r="N177" i="26"/>
  <c r="D178" i="26"/>
  <c r="E178" i="26"/>
  <c r="F178" i="26"/>
  <c r="G178" i="26"/>
  <c r="H178" i="26"/>
  <c r="I178" i="26"/>
  <c r="J178" i="26"/>
  <c r="K178" i="26"/>
  <c r="L178" i="26"/>
  <c r="M178" i="26"/>
  <c r="N178" i="26"/>
  <c r="D179" i="26"/>
  <c r="E179" i="26"/>
  <c r="F179" i="26"/>
  <c r="G179" i="26"/>
  <c r="H179" i="26"/>
  <c r="I179" i="26"/>
  <c r="J179" i="26"/>
  <c r="K179" i="26"/>
  <c r="L179" i="26"/>
  <c r="M179" i="26"/>
  <c r="N179" i="26"/>
  <c r="D180" i="26"/>
  <c r="E180" i="26"/>
  <c r="F180" i="26"/>
  <c r="G180" i="26"/>
  <c r="H180" i="26"/>
  <c r="I180" i="26"/>
  <c r="J180" i="26"/>
  <c r="K180" i="26"/>
  <c r="L180" i="26"/>
  <c r="M180" i="26"/>
  <c r="N180" i="26"/>
  <c r="D181" i="26"/>
  <c r="E181" i="26"/>
  <c r="F181" i="26"/>
  <c r="G181" i="26"/>
  <c r="H181" i="26"/>
  <c r="I181" i="26"/>
  <c r="J181" i="26"/>
  <c r="K181" i="26"/>
  <c r="L181" i="26"/>
  <c r="M181" i="26"/>
  <c r="N181" i="26"/>
  <c r="D182" i="26"/>
  <c r="E182" i="26"/>
  <c r="F182" i="26"/>
  <c r="G182" i="26"/>
  <c r="H182" i="26"/>
  <c r="I182" i="26"/>
  <c r="J182" i="26"/>
  <c r="K182" i="26"/>
  <c r="L182" i="26"/>
  <c r="M182" i="26"/>
  <c r="N182" i="26"/>
  <c r="D183" i="26"/>
  <c r="E183" i="26"/>
  <c r="F183" i="26"/>
  <c r="G183" i="26"/>
  <c r="H183" i="26"/>
  <c r="I183" i="26"/>
  <c r="J183" i="26"/>
  <c r="K183" i="26"/>
  <c r="L183" i="26"/>
  <c r="M183" i="26"/>
  <c r="N183" i="26"/>
  <c r="D184" i="26"/>
  <c r="E184" i="26"/>
  <c r="F184" i="26"/>
  <c r="G184" i="26"/>
  <c r="H184" i="26"/>
  <c r="I184" i="26"/>
  <c r="J184" i="26"/>
  <c r="K184" i="26"/>
  <c r="L184" i="26"/>
  <c r="M184" i="26"/>
  <c r="N184" i="26"/>
  <c r="D185" i="26"/>
  <c r="E185" i="26"/>
  <c r="F185" i="26"/>
  <c r="G185" i="26"/>
  <c r="H185" i="26"/>
  <c r="I185" i="26"/>
  <c r="J185" i="26"/>
  <c r="K185" i="26"/>
  <c r="L185" i="26"/>
  <c r="M185" i="26"/>
  <c r="N185" i="26"/>
  <c r="D186" i="26"/>
  <c r="E186" i="26"/>
  <c r="F186" i="26"/>
  <c r="G186" i="26"/>
  <c r="H186" i="26"/>
  <c r="I186" i="26"/>
  <c r="J186" i="26"/>
  <c r="K186" i="26"/>
  <c r="L186" i="26"/>
  <c r="M186" i="26"/>
  <c r="N186" i="26"/>
  <c r="D187" i="26"/>
  <c r="E187" i="26"/>
  <c r="F187" i="26"/>
  <c r="G187" i="26"/>
  <c r="H187" i="26"/>
  <c r="I187" i="26"/>
  <c r="J187" i="26"/>
  <c r="K187" i="26"/>
  <c r="L187" i="26"/>
  <c r="M187" i="26"/>
  <c r="N187" i="26"/>
  <c r="D188" i="26"/>
  <c r="E188" i="26"/>
  <c r="F188" i="26"/>
  <c r="G188" i="26"/>
  <c r="H188" i="26"/>
  <c r="I188" i="26"/>
  <c r="J188" i="26"/>
  <c r="K188" i="26"/>
  <c r="L188" i="26"/>
  <c r="M188" i="26"/>
  <c r="N188" i="26"/>
  <c r="D189" i="26"/>
  <c r="E189" i="26"/>
  <c r="F189" i="26"/>
  <c r="G189" i="26"/>
  <c r="H189" i="26"/>
  <c r="I189" i="26"/>
  <c r="J189" i="26"/>
  <c r="K189" i="26"/>
  <c r="L189" i="26"/>
  <c r="M189" i="26"/>
  <c r="N189" i="26"/>
  <c r="D190" i="26"/>
  <c r="E190" i="26"/>
  <c r="F190" i="26"/>
  <c r="G190" i="26"/>
  <c r="H190" i="26"/>
  <c r="I190" i="26"/>
  <c r="J190" i="26"/>
  <c r="K190" i="26"/>
  <c r="L190" i="26"/>
  <c r="M190" i="26"/>
  <c r="N190" i="26"/>
  <c r="D191" i="26"/>
  <c r="E191" i="26"/>
  <c r="F191" i="26"/>
  <c r="G191" i="26"/>
  <c r="H191" i="26"/>
  <c r="I191" i="26"/>
  <c r="J191" i="26"/>
  <c r="K191" i="26"/>
  <c r="L191" i="26"/>
  <c r="M191" i="26"/>
  <c r="N191" i="26"/>
  <c r="D192" i="26"/>
  <c r="E192" i="26"/>
  <c r="F192" i="26"/>
  <c r="G192" i="26"/>
  <c r="H192" i="26"/>
  <c r="I192" i="26"/>
  <c r="J192" i="26"/>
  <c r="K192" i="26"/>
  <c r="L192" i="26"/>
  <c r="M192" i="26"/>
  <c r="N192" i="26"/>
  <c r="D193" i="26"/>
  <c r="E193" i="26"/>
  <c r="F193" i="26"/>
  <c r="G193" i="26"/>
  <c r="H193" i="26"/>
  <c r="I193" i="26"/>
  <c r="J193" i="26"/>
  <c r="K193" i="26"/>
  <c r="L193" i="26"/>
  <c r="M193" i="26"/>
  <c r="N193" i="26"/>
  <c r="D194" i="26"/>
  <c r="E194" i="26"/>
  <c r="F194" i="26"/>
  <c r="G194" i="26"/>
  <c r="H194" i="26"/>
  <c r="I194" i="26"/>
  <c r="J194" i="26"/>
  <c r="K194" i="26"/>
  <c r="L194" i="26"/>
  <c r="M194" i="26"/>
  <c r="N194" i="26"/>
  <c r="D195" i="26"/>
  <c r="E195" i="26"/>
  <c r="F195" i="26"/>
  <c r="G195" i="26"/>
  <c r="H195" i="26"/>
  <c r="I195" i="26"/>
  <c r="J195" i="26"/>
  <c r="K195" i="26"/>
  <c r="L195" i="26"/>
  <c r="M195" i="26"/>
  <c r="N195" i="26"/>
  <c r="D196" i="26"/>
  <c r="E196" i="26"/>
  <c r="F196" i="26"/>
  <c r="G196" i="26"/>
  <c r="H196" i="26"/>
  <c r="I196" i="26"/>
  <c r="J196" i="26"/>
  <c r="K196" i="26"/>
  <c r="L196" i="26"/>
  <c r="M196" i="26"/>
  <c r="N196" i="26"/>
  <c r="D197" i="26"/>
  <c r="E197" i="26"/>
  <c r="F197" i="26"/>
  <c r="G197" i="26"/>
  <c r="H197" i="26"/>
  <c r="I197" i="26"/>
  <c r="J197" i="26"/>
  <c r="K197" i="26"/>
  <c r="L197" i="26"/>
  <c r="M197" i="26"/>
  <c r="N197" i="26"/>
  <c r="D198" i="26"/>
  <c r="E198" i="26"/>
  <c r="F198" i="26"/>
  <c r="G198" i="26"/>
  <c r="H198" i="26"/>
  <c r="I198" i="26"/>
  <c r="J198" i="26"/>
  <c r="K198" i="26"/>
  <c r="L198" i="26"/>
  <c r="M198" i="26"/>
  <c r="N198" i="26"/>
  <c r="D199" i="26"/>
  <c r="E199" i="26"/>
  <c r="F199" i="26"/>
  <c r="G199" i="26"/>
  <c r="H199" i="26"/>
  <c r="I199" i="26"/>
  <c r="J199" i="26"/>
  <c r="K199" i="26"/>
  <c r="L199" i="26"/>
  <c r="M199" i="26"/>
  <c r="N199" i="26"/>
  <c r="D200" i="26"/>
  <c r="E200" i="26"/>
  <c r="F200" i="26"/>
  <c r="G200" i="26"/>
  <c r="H200" i="26"/>
  <c r="I200" i="26"/>
  <c r="J200" i="26"/>
  <c r="K200" i="26"/>
  <c r="L200" i="26"/>
  <c r="M200" i="26"/>
  <c r="N200" i="26"/>
  <c r="D201" i="26"/>
  <c r="E201" i="26"/>
  <c r="F201" i="26"/>
  <c r="G201" i="26"/>
  <c r="H201" i="26"/>
  <c r="I201" i="26"/>
  <c r="J201" i="26"/>
  <c r="K201" i="26"/>
  <c r="L201" i="26"/>
  <c r="M201" i="26"/>
  <c r="N201" i="26"/>
  <c r="D202" i="26"/>
  <c r="E202" i="26"/>
  <c r="F202" i="26"/>
  <c r="G202" i="26"/>
  <c r="H202" i="26"/>
  <c r="I202" i="26"/>
  <c r="J202" i="26"/>
  <c r="K202" i="26"/>
  <c r="L202" i="26"/>
  <c r="M202" i="26"/>
  <c r="N202" i="26"/>
  <c r="D203" i="26"/>
  <c r="E203" i="26"/>
  <c r="F203" i="26"/>
  <c r="G203" i="26"/>
  <c r="H203" i="26"/>
  <c r="I203" i="26"/>
  <c r="J203" i="26"/>
  <c r="K203" i="26"/>
  <c r="L203" i="26"/>
  <c r="M203" i="26"/>
  <c r="N203" i="26"/>
  <c r="D204" i="26"/>
  <c r="E204" i="26"/>
  <c r="F204" i="26"/>
  <c r="G204" i="26"/>
  <c r="H204" i="26"/>
  <c r="I204" i="26"/>
  <c r="J204" i="26"/>
  <c r="K204" i="26"/>
  <c r="L204" i="26"/>
  <c r="M204" i="26"/>
  <c r="N204" i="26"/>
  <c r="D205" i="26"/>
  <c r="E205" i="26"/>
  <c r="F205" i="26"/>
  <c r="G205" i="26"/>
  <c r="H205" i="26"/>
  <c r="I205" i="26"/>
  <c r="J205" i="26"/>
  <c r="K205" i="26"/>
  <c r="L205" i="26"/>
  <c r="M205" i="26"/>
  <c r="N205" i="26"/>
  <c r="D206" i="26"/>
  <c r="E206" i="26"/>
  <c r="F206" i="26"/>
  <c r="G206" i="26"/>
  <c r="H206" i="26"/>
  <c r="I206" i="26"/>
  <c r="J206" i="26"/>
  <c r="K206" i="26"/>
  <c r="L206" i="26"/>
  <c r="M206" i="26"/>
  <c r="N206" i="26"/>
  <c r="D207" i="26"/>
  <c r="E207" i="26"/>
  <c r="F207" i="26"/>
  <c r="G207" i="26"/>
  <c r="H207" i="26"/>
  <c r="I207" i="26"/>
  <c r="J207" i="26"/>
  <c r="K207" i="26"/>
  <c r="L207" i="26"/>
  <c r="M207" i="26"/>
  <c r="N207" i="26"/>
  <c r="D208" i="26"/>
  <c r="E208" i="26"/>
  <c r="F208" i="26"/>
  <c r="G208" i="26"/>
  <c r="H208" i="26"/>
  <c r="I208" i="26"/>
  <c r="J208" i="26"/>
  <c r="K208" i="26"/>
  <c r="L208" i="26"/>
  <c r="M208" i="26"/>
  <c r="N208" i="26"/>
  <c r="D209" i="26"/>
  <c r="E209" i="26"/>
  <c r="F209" i="26"/>
  <c r="G209" i="26"/>
  <c r="H209" i="26"/>
  <c r="I209" i="26"/>
  <c r="J209" i="26"/>
  <c r="K209" i="26"/>
  <c r="L209" i="26"/>
  <c r="M209" i="26"/>
  <c r="N209" i="26"/>
  <c r="D210" i="26"/>
  <c r="E210" i="26"/>
  <c r="F210" i="26"/>
  <c r="G210" i="26"/>
  <c r="H210" i="26"/>
  <c r="I210" i="26"/>
  <c r="J210" i="26"/>
  <c r="K210" i="26"/>
  <c r="L210" i="26"/>
  <c r="M210" i="26"/>
  <c r="N210" i="26"/>
  <c r="D211" i="26"/>
  <c r="E211" i="26"/>
  <c r="F211" i="26"/>
  <c r="G211" i="26"/>
  <c r="H211" i="26"/>
  <c r="I211" i="26"/>
  <c r="J211" i="26"/>
  <c r="K211" i="26"/>
  <c r="L211" i="26"/>
  <c r="M211" i="26"/>
  <c r="N211" i="26"/>
  <c r="D212" i="26"/>
  <c r="E212" i="26"/>
  <c r="F212" i="26"/>
  <c r="G212" i="26"/>
  <c r="H212" i="26"/>
  <c r="I212" i="26"/>
  <c r="J212" i="26"/>
  <c r="K212" i="26"/>
  <c r="L212" i="26"/>
  <c r="M212" i="26"/>
  <c r="N212" i="26"/>
  <c r="D213" i="26"/>
  <c r="E213" i="26"/>
  <c r="F213" i="26"/>
  <c r="G213" i="26"/>
  <c r="H213" i="26"/>
  <c r="I213" i="26"/>
  <c r="J213" i="26"/>
  <c r="K213" i="26"/>
  <c r="L213" i="26"/>
  <c r="M213" i="26"/>
  <c r="N213" i="26"/>
  <c r="D214" i="26"/>
  <c r="E214" i="26"/>
  <c r="F214" i="26"/>
  <c r="G214" i="26"/>
  <c r="H214" i="26"/>
  <c r="I214" i="26"/>
  <c r="J214" i="26"/>
  <c r="K214" i="26"/>
  <c r="L214" i="26"/>
  <c r="M214" i="26"/>
  <c r="N214" i="26"/>
  <c r="D215" i="26"/>
  <c r="E215" i="26"/>
  <c r="F215" i="26"/>
  <c r="G215" i="26"/>
  <c r="H215" i="26"/>
  <c r="I215" i="26"/>
  <c r="J215" i="26"/>
  <c r="K215" i="26"/>
  <c r="L215" i="26"/>
  <c r="M215" i="26"/>
  <c r="N215" i="26"/>
  <c r="D216" i="26"/>
  <c r="E216" i="26"/>
  <c r="F216" i="26"/>
  <c r="G216" i="26"/>
  <c r="H216" i="26"/>
  <c r="I216" i="26"/>
  <c r="J216" i="26"/>
  <c r="K216" i="26"/>
  <c r="L216" i="26"/>
  <c r="M216" i="26"/>
  <c r="N216" i="26"/>
  <c r="D217" i="26"/>
  <c r="E217" i="26"/>
  <c r="F217" i="26"/>
  <c r="G217" i="26"/>
  <c r="H217" i="26"/>
  <c r="I217" i="26"/>
  <c r="J217" i="26"/>
  <c r="K217" i="26"/>
  <c r="L217" i="26"/>
  <c r="M217" i="26"/>
  <c r="N217" i="26"/>
  <c r="D218" i="26"/>
  <c r="E218" i="26"/>
  <c r="F218" i="26"/>
  <c r="G218" i="26"/>
  <c r="H218" i="26"/>
  <c r="I218" i="26"/>
  <c r="J218" i="26"/>
  <c r="K218" i="26"/>
  <c r="L218" i="26"/>
  <c r="M218" i="26"/>
  <c r="N218" i="26"/>
  <c r="D219" i="26"/>
  <c r="E219" i="26"/>
  <c r="F219" i="26"/>
  <c r="G219" i="26"/>
  <c r="H219" i="26"/>
  <c r="I219" i="26"/>
  <c r="J219" i="26"/>
  <c r="K219" i="26"/>
  <c r="L219" i="26"/>
  <c r="M219" i="26"/>
  <c r="N219" i="26"/>
  <c r="D220" i="26"/>
  <c r="E220" i="26"/>
  <c r="F220" i="26"/>
  <c r="G220" i="26"/>
  <c r="H220" i="26"/>
  <c r="I220" i="26"/>
  <c r="J220" i="26"/>
  <c r="K220" i="26"/>
  <c r="L220" i="26"/>
  <c r="M220" i="26"/>
  <c r="N220" i="26"/>
  <c r="D221" i="26"/>
  <c r="E221" i="26"/>
  <c r="F221" i="26"/>
  <c r="G221" i="26"/>
  <c r="H221" i="26"/>
  <c r="I221" i="26"/>
  <c r="J221" i="26"/>
  <c r="K221" i="26"/>
  <c r="L221" i="26"/>
  <c r="M221" i="26"/>
  <c r="N221" i="26"/>
  <c r="D222" i="26"/>
  <c r="E222" i="26"/>
  <c r="F222" i="26"/>
  <c r="G222" i="26"/>
  <c r="H222" i="26"/>
  <c r="I222" i="26"/>
  <c r="J222" i="26"/>
  <c r="K222" i="26"/>
  <c r="L222" i="26"/>
  <c r="M222" i="26"/>
  <c r="N222" i="26"/>
  <c r="D223" i="26"/>
  <c r="E223" i="26"/>
  <c r="F223" i="26"/>
  <c r="G223" i="26"/>
  <c r="H223" i="26"/>
  <c r="I223" i="26"/>
  <c r="J223" i="26"/>
  <c r="K223" i="26"/>
  <c r="L223" i="26"/>
  <c r="M223" i="26"/>
  <c r="N223" i="26"/>
  <c r="D224" i="26"/>
  <c r="E224" i="26"/>
  <c r="F224" i="26"/>
  <c r="G224" i="26"/>
  <c r="H224" i="26"/>
  <c r="I224" i="26"/>
  <c r="J224" i="26"/>
  <c r="K224" i="26"/>
  <c r="L224" i="26"/>
  <c r="M224" i="26"/>
  <c r="N224" i="26"/>
  <c r="D225" i="26"/>
  <c r="E225" i="26"/>
  <c r="F225" i="26"/>
  <c r="G225" i="26"/>
  <c r="H225" i="26"/>
  <c r="I225" i="26"/>
  <c r="J225" i="26"/>
  <c r="K225" i="26"/>
  <c r="L225" i="26"/>
  <c r="M225" i="26"/>
  <c r="N225" i="26"/>
  <c r="D226" i="26"/>
  <c r="E226" i="26"/>
  <c r="F226" i="26"/>
  <c r="G226" i="26"/>
  <c r="H226" i="26"/>
  <c r="I226" i="26"/>
  <c r="J226" i="26"/>
  <c r="K226" i="26"/>
  <c r="L226" i="26"/>
  <c r="M226" i="26"/>
  <c r="N226" i="26"/>
  <c r="D227" i="26"/>
  <c r="E227" i="26"/>
  <c r="F227" i="26"/>
  <c r="G227" i="26"/>
  <c r="H227" i="26"/>
  <c r="I227" i="26"/>
  <c r="J227" i="26"/>
  <c r="K227" i="26"/>
  <c r="L227" i="26"/>
  <c r="M227" i="26"/>
  <c r="N227" i="26"/>
  <c r="D228" i="26"/>
  <c r="E228" i="26"/>
  <c r="F228" i="26"/>
  <c r="G228" i="26"/>
  <c r="H228" i="26"/>
  <c r="I228" i="26"/>
  <c r="J228" i="26"/>
  <c r="K228" i="26"/>
  <c r="L228" i="26"/>
  <c r="M228" i="26"/>
  <c r="N228" i="26"/>
  <c r="D229" i="26"/>
  <c r="E229" i="26"/>
  <c r="F229" i="26"/>
  <c r="G229" i="26"/>
  <c r="H229" i="26"/>
  <c r="I229" i="26"/>
  <c r="J229" i="26"/>
  <c r="K229" i="26"/>
  <c r="L229" i="26"/>
  <c r="M229" i="26"/>
  <c r="N229" i="26"/>
  <c r="D230" i="26"/>
  <c r="E230" i="26"/>
  <c r="F230" i="26"/>
  <c r="G230" i="26"/>
  <c r="H230" i="26"/>
  <c r="I230" i="26"/>
  <c r="J230" i="26"/>
  <c r="K230" i="26"/>
  <c r="L230" i="26"/>
  <c r="M230" i="26"/>
  <c r="N230" i="26"/>
  <c r="D231" i="26"/>
  <c r="E231" i="26"/>
  <c r="F231" i="26"/>
  <c r="G231" i="26"/>
  <c r="H231" i="26"/>
  <c r="I231" i="26"/>
  <c r="J231" i="26"/>
  <c r="K231" i="26"/>
  <c r="L231" i="26"/>
  <c r="M231" i="26"/>
  <c r="N231" i="26"/>
  <c r="D232" i="26"/>
  <c r="E232" i="26"/>
  <c r="F232" i="26"/>
  <c r="G232" i="26"/>
  <c r="H232" i="26"/>
  <c r="I232" i="26"/>
  <c r="J232" i="26"/>
  <c r="K232" i="26"/>
  <c r="L232" i="26"/>
  <c r="M232" i="26"/>
  <c r="N232" i="26"/>
  <c r="D233" i="26"/>
  <c r="E233" i="26"/>
  <c r="F233" i="26"/>
  <c r="G233" i="26"/>
  <c r="H233" i="26"/>
  <c r="I233" i="26"/>
  <c r="J233" i="26"/>
  <c r="K233" i="26"/>
  <c r="L233" i="26"/>
  <c r="M233" i="26"/>
  <c r="N233" i="26"/>
  <c r="D234" i="26"/>
  <c r="E234" i="26"/>
  <c r="F234" i="26"/>
  <c r="G234" i="26"/>
  <c r="H234" i="26"/>
  <c r="I234" i="26"/>
  <c r="J234" i="26"/>
  <c r="K234" i="26"/>
  <c r="L234" i="26"/>
  <c r="M234" i="26"/>
  <c r="N234" i="26"/>
  <c r="D235" i="26"/>
  <c r="E235" i="26"/>
  <c r="F235" i="26"/>
  <c r="G235" i="26"/>
  <c r="H235" i="26"/>
  <c r="I235" i="26"/>
  <c r="J235" i="26"/>
  <c r="K235" i="26"/>
  <c r="L235" i="26"/>
  <c r="M235" i="26"/>
  <c r="N235" i="26"/>
  <c r="D236" i="26"/>
  <c r="E236" i="26"/>
  <c r="F236" i="26"/>
  <c r="G236" i="26"/>
  <c r="H236" i="26"/>
  <c r="I236" i="26"/>
  <c r="J236" i="26"/>
  <c r="K236" i="26"/>
  <c r="L236" i="26"/>
  <c r="M236" i="26"/>
  <c r="N236" i="26"/>
  <c r="D237" i="26"/>
  <c r="E237" i="26"/>
  <c r="F237" i="26"/>
  <c r="G237" i="26"/>
  <c r="H237" i="26"/>
  <c r="I237" i="26"/>
  <c r="J237" i="26"/>
  <c r="K237" i="26"/>
  <c r="L237" i="26"/>
  <c r="M237" i="26"/>
  <c r="N237" i="26"/>
  <c r="D238" i="26"/>
  <c r="E238" i="26"/>
  <c r="F238" i="26"/>
  <c r="G238" i="26"/>
  <c r="H238" i="26"/>
  <c r="I238" i="26"/>
  <c r="J238" i="26"/>
  <c r="K238" i="26"/>
  <c r="L238" i="26"/>
  <c r="M238" i="26"/>
  <c r="N238" i="26"/>
  <c r="D239" i="26"/>
  <c r="E239" i="26"/>
  <c r="F239" i="26"/>
  <c r="G239" i="26"/>
  <c r="H239" i="26"/>
  <c r="I239" i="26"/>
  <c r="J239" i="26"/>
  <c r="K239" i="26"/>
  <c r="L239" i="26"/>
  <c r="M239" i="26"/>
  <c r="N239" i="26"/>
  <c r="D240" i="26"/>
  <c r="E240" i="26"/>
  <c r="F240" i="26"/>
  <c r="G240" i="26"/>
  <c r="H240" i="26"/>
  <c r="I240" i="26"/>
  <c r="J240" i="26"/>
  <c r="K240" i="26"/>
  <c r="L240" i="26"/>
  <c r="M240" i="26"/>
  <c r="N240" i="26"/>
  <c r="D241" i="26"/>
  <c r="E241" i="26"/>
  <c r="F241" i="26"/>
  <c r="G241" i="26"/>
  <c r="H241" i="26"/>
  <c r="I241" i="26"/>
  <c r="J241" i="26"/>
  <c r="K241" i="26"/>
  <c r="L241" i="26"/>
  <c r="M241" i="26"/>
  <c r="N241" i="26"/>
  <c r="D242" i="26"/>
  <c r="E242" i="26"/>
  <c r="F242" i="26"/>
  <c r="G242" i="26"/>
  <c r="H242" i="26"/>
  <c r="I242" i="26"/>
  <c r="J242" i="26"/>
  <c r="K242" i="26"/>
  <c r="L242" i="26"/>
  <c r="M242" i="26"/>
  <c r="N242" i="26"/>
  <c r="D243" i="26"/>
  <c r="E243" i="26"/>
  <c r="F243" i="26"/>
  <c r="G243" i="26"/>
  <c r="H243" i="26"/>
  <c r="I243" i="26"/>
  <c r="J243" i="26"/>
  <c r="K243" i="26"/>
  <c r="L243" i="26"/>
  <c r="M243" i="26"/>
  <c r="N243" i="26"/>
  <c r="D244" i="26"/>
  <c r="E244" i="26"/>
  <c r="F244" i="26"/>
  <c r="G244" i="26"/>
  <c r="H244" i="26"/>
  <c r="I244" i="26"/>
  <c r="J244" i="26"/>
  <c r="K244" i="26"/>
  <c r="L244" i="26"/>
  <c r="M244" i="26"/>
  <c r="N244" i="26"/>
  <c r="D245" i="26"/>
  <c r="E245" i="26"/>
  <c r="F245" i="26"/>
  <c r="G245" i="26"/>
  <c r="H245" i="26"/>
  <c r="I245" i="26"/>
  <c r="J245" i="26"/>
  <c r="K245" i="26"/>
  <c r="L245" i="26"/>
  <c r="M245" i="26"/>
  <c r="N245" i="26"/>
  <c r="D246" i="26"/>
  <c r="E246" i="26"/>
  <c r="F246" i="26"/>
  <c r="G246" i="26"/>
  <c r="H246" i="26"/>
  <c r="I246" i="26"/>
  <c r="J246" i="26"/>
  <c r="K246" i="26"/>
  <c r="L246" i="26"/>
  <c r="M246" i="26"/>
  <c r="N246" i="26"/>
  <c r="D247" i="26"/>
  <c r="E247" i="26"/>
  <c r="F247" i="26"/>
  <c r="G247" i="26"/>
  <c r="H247" i="26"/>
  <c r="I247" i="26"/>
  <c r="J247" i="26"/>
  <c r="K247" i="26"/>
  <c r="L247" i="26"/>
  <c r="M247" i="26"/>
  <c r="N247" i="26"/>
  <c r="D248" i="26"/>
  <c r="E248" i="26"/>
  <c r="F248" i="26"/>
  <c r="G248" i="26"/>
  <c r="H248" i="26"/>
  <c r="I248" i="26"/>
  <c r="J248" i="26"/>
  <c r="K248" i="26"/>
  <c r="L248" i="26"/>
  <c r="M248" i="26"/>
  <c r="N248" i="26"/>
  <c r="D249" i="26"/>
  <c r="E249" i="26"/>
  <c r="F249" i="26"/>
  <c r="G249" i="26"/>
  <c r="H249" i="26"/>
  <c r="I249" i="26"/>
  <c r="J249" i="26"/>
  <c r="K249" i="26"/>
  <c r="L249" i="26"/>
  <c r="M249" i="26"/>
  <c r="N249" i="26"/>
  <c r="D250" i="26"/>
  <c r="E250" i="26"/>
  <c r="F250" i="26"/>
  <c r="G250" i="26"/>
  <c r="H250" i="26"/>
  <c r="I250" i="26"/>
  <c r="J250" i="26"/>
  <c r="K250" i="26"/>
  <c r="L250" i="26"/>
  <c r="M250" i="26"/>
  <c r="N250" i="26"/>
  <c r="D251" i="26"/>
  <c r="E251" i="26"/>
  <c r="F251" i="26"/>
  <c r="G251" i="26"/>
  <c r="H251" i="26"/>
  <c r="I251" i="26"/>
  <c r="J251" i="26"/>
  <c r="K251" i="26"/>
  <c r="L251" i="26"/>
  <c r="M251" i="26"/>
  <c r="N251" i="26"/>
  <c r="D252" i="26"/>
  <c r="E252" i="26"/>
  <c r="F252" i="26"/>
  <c r="G252" i="26"/>
  <c r="H252" i="26"/>
  <c r="I252" i="26"/>
  <c r="J252" i="26"/>
  <c r="K252" i="26"/>
  <c r="L252" i="26"/>
  <c r="M252" i="26"/>
  <c r="N252" i="26"/>
  <c r="D253" i="26"/>
  <c r="E253" i="26"/>
  <c r="F253" i="26"/>
  <c r="G253" i="26"/>
  <c r="H253" i="26"/>
  <c r="I253" i="26"/>
  <c r="J253" i="26"/>
  <c r="K253" i="26"/>
  <c r="L253" i="26"/>
  <c r="M253" i="26"/>
  <c r="N253" i="26"/>
  <c r="D254" i="26"/>
  <c r="E254" i="26"/>
  <c r="F254" i="26"/>
  <c r="G254" i="26"/>
  <c r="H254" i="26"/>
  <c r="I254" i="26"/>
  <c r="J254" i="26"/>
  <c r="K254" i="26"/>
  <c r="L254" i="26"/>
  <c r="M254" i="26"/>
  <c r="N254" i="26"/>
  <c r="D255" i="26"/>
  <c r="E255" i="26"/>
  <c r="F255" i="26"/>
  <c r="G255" i="26"/>
  <c r="H255" i="26"/>
  <c r="I255" i="26"/>
  <c r="J255" i="26"/>
  <c r="K255" i="26"/>
  <c r="L255" i="26"/>
  <c r="M255" i="26"/>
  <c r="N255" i="26"/>
  <c r="D256" i="26"/>
  <c r="E256" i="26"/>
  <c r="F256" i="26"/>
  <c r="G256" i="26"/>
  <c r="H256" i="26"/>
  <c r="I256" i="26"/>
  <c r="J256" i="26"/>
  <c r="K256" i="26"/>
  <c r="L256" i="26"/>
  <c r="M256" i="26"/>
  <c r="N256" i="26"/>
  <c r="D257" i="26"/>
  <c r="E257" i="26"/>
  <c r="F257" i="26"/>
  <c r="G257" i="26"/>
  <c r="H257" i="26"/>
  <c r="I257" i="26"/>
  <c r="J257" i="26"/>
  <c r="K257" i="26"/>
  <c r="L257" i="26"/>
  <c r="M257" i="26"/>
  <c r="N257" i="26"/>
  <c r="D258" i="26"/>
  <c r="E258" i="26"/>
  <c r="F258" i="26"/>
  <c r="G258" i="26"/>
  <c r="H258" i="26"/>
  <c r="I258" i="26"/>
  <c r="J258" i="26"/>
  <c r="K258" i="26"/>
  <c r="L258" i="26"/>
  <c r="M258" i="26"/>
  <c r="N258" i="26"/>
  <c r="D259" i="26"/>
  <c r="E259" i="26"/>
  <c r="F259" i="26"/>
  <c r="G259" i="26"/>
  <c r="H259" i="26"/>
  <c r="I259" i="26"/>
  <c r="J259" i="26"/>
  <c r="K259" i="26"/>
  <c r="L259" i="26"/>
  <c r="M259" i="26"/>
  <c r="N259" i="26"/>
  <c r="D260" i="26"/>
  <c r="E260" i="26"/>
  <c r="F260" i="26"/>
  <c r="G260" i="26"/>
  <c r="H260" i="26"/>
  <c r="I260" i="26"/>
  <c r="J260" i="26"/>
  <c r="K260" i="26"/>
  <c r="L260" i="26"/>
  <c r="M260" i="26"/>
  <c r="N260" i="26"/>
  <c r="D261" i="26"/>
  <c r="E261" i="26"/>
  <c r="F261" i="26"/>
  <c r="G261" i="26"/>
  <c r="H261" i="26"/>
  <c r="I261" i="26"/>
  <c r="J261" i="26"/>
  <c r="K261" i="26"/>
  <c r="L261" i="26"/>
  <c r="M261" i="26"/>
  <c r="N261" i="26"/>
  <c r="D262" i="26"/>
  <c r="E262" i="26"/>
  <c r="F262" i="26"/>
  <c r="G262" i="26"/>
  <c r="H262" i="26"/>
  <c r="I262" i="26"/>
  <c r="J262" i="26"/>
  <c r="K262" i="26"/>
  <c r="L262" i="26"/>
  <c r="M262" i="26"/>
  <c r="N262" i="26"/>
  <c r="D263" i="26"/>
  <c r="E263" i="26"/>
  <c r="F263" i="26"/>
  <c r="G263" i="26"/>
  <c r="H263" i="26"/>
  <c r="I263" i="26"/>
  <c r="J263" i="26"/>
  <c r="K263" i="26"/>
  <c r="L263" i="26"/>
  <c r="M263" i="26"/>
  <c r="N263" i="26"/>
  <c r="D264" i="26"/>
  <c r="E264" i="26"/>
  <c r="F264" i="26"/>
  <c r="G264" i="26"/>
  <c r="H264" i="26"/>
  <c r="I264" i="26"/>
  <c r="J264" i="26"/>
  <c r="K264" i="26"/>
  <c r="L264" i="26"/>
  <c r="M264" i="26"/>
  <c r="N264" i="26"/>
  <c r="D265" i="26"/>
  <c r="E265" i="26"/>
  <c r="F265" i="26"/>
  <c r="G265" i="26"/>
  <c r="H265" i="26"/>
  <c r="I265" i="26"/>
  <c r="J265" i="26"/>
  <c r="K265" i="26"/>
  <c r="L265" i="26"/>
  <c r="M265" i="26"/>
  <c r="N265" i="26"/>
  <c r="D266" i="26"/>
  <c r="E266" i="26"/>
  <c r="F266" i="26"/>
  <c r="G266" i="26"/>
  <c r="H266" i="26"/>
  <c r="I266" i="26"/>
  <c r="J266" i="26"/>
  <c r="K266" i="26"/>
  <c r="L266" i="26"/>
  <c r="M266" i="26"/>
  <c r="N266" i="26"/>
  <c r="D267" i="26"/>
  <c r="E267" i="26"/>
  <c r="F267" i="26"/>
  <c r="G267" i="26"/>
  <c r="H267" i="26"/>
  <c r="I267" i="26"/>
  <c r="J267" i="26"/>
  <c r="K267" i="26"/>
  <c r="L267" i="26"/>
  <c r="M267" i="26"/>
  <c r="N267" i="26"/>
  <c r="D268" i="26"/>
  <c r="E268" i="26"/>
  <c r="F268" i="26"/>
  <c r="G268" i="26"/>
  <c r="H268" i="26"/>
  <c r="I268" i="26"/>
  <c r="J268" i="26"/>
  <c r="K268" i="26"/>
  <c r="L268" i="26"/>
  <c r="M268" i="26"/>
  <c r="N268" i="26"/>
  <c r="D269" i="26"/>
  <c r="E269" i="26"/>
  <c r="F269" i="26"/>
  <c r="G269" i="26"/>
  <c r="H269" i="26"/>
  <c r="I269" i="26"/>
  <c r="J269" i="26"/>
  <c r="K269" i="26"/>
  <c r="L269" i="26"/>
  <c r="M269" i="26"/>
  <c r="N269" i="26"/>
  <c r="D270" i="26"/>
  <c r="E270" i="26"/>
  <c r="F270" i="26"/>
  <c r="G270" i="26"/>
  <c r="H270" i="26"/>
  <c r="I270" i="26"/>
  <c r="J270" i="26"/>
  <c r="K270" i="26"/>
  <c r="L270" i="26"/>
  <c r="M270" i="26"/>
  <c r="N270" i="26"/>
  <c r="D271" i="26"/>
  <c r="E271" i="26"/>
  <c r="F271" i="26"/>
  <c r="G271" i="26"/>
  <c r="H271" i="26"/>
  <c r="I271" i="26"/>
  <c r="J271" i="26"/>
  <c r="K271" i="26"/>
  <c r="L271" i="26"/>
  <c r="M271" i="26"/>
  <c r="N271" i="26"/>
  <c r="D272" i="26"/>
  <c r="E272" i="26"/>
  <c r="F272" i="26"/>
  <c r="G272" i="26"/>
  <c r="H272" i="26"/>
  <c r="I272" i="26"/>
  <c r="J272" i="26"/>
  <c r="K272" i="26"/>
  <c r="L272" i="26"/>
  <c r="M272" i="26"/>
  <c r="N272" i="26"/>
  <c r="D273" i="26"/>
  <c r="E273" i="26"/>
  <c r="F273" i="26"/>
  <c r="G273" i="26"/>
  <c r="H273" i="26"/>
  <c r="I273" i="26"/>
  <c r="J273" i="26"/>
  <c r="K273" i="26"/>
  <c r="L273" i="26"/>
  <c r="M273" i="26"/>
  <c r="N273" i="26"/>
  <c r="D274" i="26"/>
  <c r="E274" i="26"/>
  <c r="F274" i="26"/>
  <c r="G274" i="26"/>
  <c r="H274" i="26"/>
  <c r="I274" i="26"/>
  <c r="J274" i="26"/>
  <c r="K274" i="26"/>
  <c r="L274" i="26"/>
  <c r="M274" i="26"/>
  <c r="N274" i="26"/>
  <c r="D275" i="26"/>
  <c r="E275" i="26"/>
  <c r="F275" i="26"/>
  <c r="G275" i="26"/>
  <c r="H275" i="26"/>
  <c r="I275" i="26"/>
  <c r="J275" i="26"/>
  <c r="K275" i="26"/>
  <c r="L275" i="26"/>
  <c r="M275" i="26"/>
  <c r="N275" i="26"/>
  <c r="D276" i="26"/>
  <c r="E276" i="26"/>
  <c r="F276" i="26"/>
  <c r="G276" i="26"/>
  <c r="H276" i="26"/>
  <c r="I276" i="26"/>
  <c r="J276" i="26"/>
  <c r="K276" i="26"/>
  <c r="L276" i="26"/>
  <c r="M276" i="26"/>
  <c r="N276" i="26"/>
  <c r="D277" i="26"/>
  <c r="E277" i="26"/>
  <c r="F277" i="26"/>
  <c r="G277" i="26"/>
  <c r="H277" i="26"/>
  <c r="I277" i="26"/>
  <c r="J277" i="26"/>
  <c r="K277" i="26"/>
  <c r="L277" i="26"/>
  <c r="M277" i="26"/>
  <c r="N277" i="26"/>
  <c r="D278" i="26"/>
  <c r="E278" i="26"/>
  <c r="F278" i="26"/>
  <c r="G278" i="26"/>
  <c r="H278" i="26"/>
  <c r="I278" i="26"/>
  <c r="J278" i="26"/>
  <c r="K278" i="26"/>
  <c r="L278" i="26"/>
  <c r="M278" i="26"/>
  <c r="N278" i="26"/>
  <c r="D279" i="26"/>
  <c r="E279" i="26"/>
  <c r="F279" i="26"/>
  <c r="G279" i="26"/>
  <c r="H279" i="26"/>
  <c r="I279" i="26"/>
  <c r="J279" i="26"/>
  <c r="K279" i="26"/>
  <c r="L279" i="26"/>
  <c r="M279" i="26"/>
  <c r="N279" i="26"/>
  <c r="D280" i="26"/>
  <c r="E280" i="26"/>
  <c r="F280" i="26"/>
  <c r="G280" i="26"/>
  <c r="H280" i="26"/>
  <c r="I280" i="26"/>
  <c r="J280" i="26"/>
  <c r="K280" i="26"/>
  <c r="L280" i="26"/>
  <c r="M280" i="26"/>
  <c r="N280" i="26"/>
  <c r="D281" i="26"/>
  <c r="E281" i="26"/>
  <c r="F281" i="26"/>
  <c r="G281" i="26"/>
  <c r="H281" i="26"/>
  <c r="I281" i="26"/>
  <c r="J281" i="26"/>
  <c r="K281" i="26"/>
  <c r="L281" i="26"/>
  <c r="M281" i="26"/>
  <c r="N281" i="26"/>
  <c r="D282" i="26"/>
  <c r="E282" i="26"/>
  <c r="F282" i="26"/>
  <c r="G282" i="26"/>
  <c r="H282" i="26"/>
  <c r="I282" i="26"/>
  <c r="J282" i="26"/>
  <c r="K282" i="26"/>
  <c r="L282" i="26"/>
  <c r="M282" i="26"/>
  <c r="N282" i="26"/>
  <c r="D283" i="26"/>
  <c r="E283" i="26"/>
  <c r="F283" i="26"/>
  <c r="G283" i="26"/>
  <c r="H283" i="26"/>
  <c r="I283" i="26"/>
  <c r="J283" i="26"/>
  <c r="K283" i="26"/>
  <c r="L283" i="26"/>
  <c r="M283" i="26"/>
  <c r="N283" i="26"/>
  <c r="D284" i="26"/>
  <c r="E284" i="26"/>
  <c r="F284" i="26"/>
  <c r="G284" i="26"/>
  <c r="H284" i="26"/>
  <c r="I284" i="26"/>
  <c r="J284" i="26"/>
  <c r="K284" i="26"/>
  <c r="L284" i="26"/>
  <c r="M284" i="26"/>
  <c r="N284" i="26"/>
  <c r="D285" i="26"/>
  <c r="E285" i="26"/>
  <c r="F285" i="26"/>
  <c r="G285" i="26"/>
  <c r="H285" i="26"/>
  <c r="I285" i="26"/>
  <c r="J285" i="26"/>
  <c r="K285" i="26"/>
  <c r="L285" i="26"/>
  <c r="M285" i="26"/>
  <c r="N285" i="26"/>
  <c r="D286" i="26"/>
  <c r="E286" i="26"/>
  <c r="F286" i="26"/>
  <c r="G286" i="26"/>
  <c r="H286" i="26"/>
  <c r="I286" i="26"/>
  <c r="J286" i="26"/>
  <c r="K286" i="26"/>
  <c r="L286" i="26"/>
  <c r="M286" i="26"/>
  <c r="N286" i="26"/>
  <c r="D287" i="26"/>
  <c r="E287" i="26"/>
  <c r="F287" i="26"/>
  <c r="G287" i="26"/>
  <c r="H287" i="26"/>
  <c r="I287" i="26"/>
  <c r="J287" i="26"/>
  <c r="K287" i="26"/>
  <c r="L287" i="26"/>
  <c r="M287" i="26"/>
  <c r="N287" i="26"/>
  <c r="D288" i="26"/>
  <c r="E288" i="26"/>
  <c r="F288" i="26"/>
  <c r="G288" i="26"/>
  <c r="H288" i="26"/>
  <c r="I288" i="26"/>
  <c r="J288" i="26"/>
  <c r="K288" i="26"/>
  <c r="L288" i="26"/>
  <c r="M288" i="26"/>
  <c r="N288" i="26"/>
  <c r="D289" i="26"/>
  <c r="E289" i="26"/>
  <c r="F289" i="26"/>
  <c r="G289" i="26"/>
  <c r="H289" i="26"/>
  <c r="I289" i="26"/>
  <c r="J289" i="26"/>
  <c r="K289" i="26"/>
  <c r="L289" i="26"/>
  <c r="M289" i="26"/>
  <c r="N289" i="26"/>
  <c r="D290" i="26"/>
  <c r="E290" i="26"/>
  <c r="F290" i="26"/>
  <c r="G290" i="26"/>
  <c r="H290" i="26"/>
  <c r="I290" i="26"/>
  <c r="J290" i="26"/>
  <c r="K290" i="26"/>
  <c r="L290" i="26"/>
  <c r="M290" i="26"/>
  <c r="N290" i="26"/>
  <c r="D291" i="26"/>
  <c r="E291" i="26"/>
  <c r="F291" i="26"/>
  <c r="G291" i="26"/>
  <c r="H291" i="26"/>
  <c r="I291" i="26"/>
  <c r="J291" i="26"/>
  <c r="K291" i="26"/>
  <c r="L291" i="26"/>
  <c r="M291" i="26"/>
  <c r="N291" i="26"/>
  <c r="D292" i="26"/>
  <c r="E292" i="26"/>
  <c r="F292" i="26"/>
  <c r="G292" i="26"/>
  <c r="H292" i="26"/>
  <c r="I292" i="26"/>
  <c r="J292" i="26"/>
  <c r="K292" i="26"/>
  <c r="L292" i="26"/>
  <c r="M292" i="26"/>
  <c r="N292" i="26"/>
  <c r="D293" i="26"/>
  <c r="E293" i="26"/>
  <c r="F293" i="26"/>
  <c r="G293" i="26"/>
  <c r="H293" i="26"/>
  <c r="I293" i="26"/>
  <c r="J293" i="26"/>
  <c r="K293" i="26"/>
  <c r="L293" i="26"/>
  <c r="M293" i="26"/>
  <c r="N293" i="26"/>
  <c r="D294" i="26"/>
  <c r="E294" i="26"/>
  <c r="F294" i="26"/>
  <c r="G294" i="26"/>
  <c r="H294" i="26"/>
  <c r="I294" i="26"/>
  <c r="J294" i="26"/>
  <c r="K294" i="26"/>
  <c r="L294" i="26"/>
  <c r="M294" i="26"/>
  <c r="N294" i="26"/>
  <c r="D295" i="26"/>
  <c r="E295" i="26"/>
  <c r="F295" i="26"/>
  <c r="G295" i="26"/>
  <c r="H295" i="26"/>
  <c r="I295" i="26"/>
  <c r="J295" i="26"/>
  <c r="K295" i="26"/>
  <c r="L295" i="26"/>
  <c r="M295" i="26"/>
  <c r="N295" i="26"/>
  <c r="D296" i="26"/>
  <c r="E296" i="26"/>
  <c r="F296" i="26"/>
  <c r="G296" i="26"/>
  <c r="H296" i="26"/>
  <c r="I296" i="26"/>
  <c r="J296" i="26"/>
  <c r="K296" i="26"/>
  <c r="L296" i="26"/>
  <c r="M296" i="26"/>
  <c r="N296" i="26"/>
  <c r="D297" i="26"/>
  <c r="E297" i="26"/>
  <c r="F297" i="26"/>
  <c r="G297" i="26"/>
  <c r="H297" i="26"/>
  <c r="I297" i="26"/>
  <c r="J297" i="26"/>
  <c r="K297" i="26"/>
  <c r="L297" i="26"/>
  <c r="M297" i="26"/>
  <c r="N297" i="26"/>
  <c r="D298" i="26"/>
  <c r="E298" i="26"/>
  <c r="F298" i="26"/>
  <c r="G298" i="26"/>
  <c r="H298" i="26"/>
  <c r="I298" i="26"/>
  <c r="J298" i="26"/>
  <c r="K298" i="26"/>
  <c r="L298" i="26"/>
  <c r="M298" i="26"/>
  <c r="N298" i="26"/>
  <c r="D299" i="26"/>
  <c r="E299" i="26"/>
  <c r="F299" i="26"/>
  <c r="G299" i="26"/>
  <c r="H299" i="26"/>
  <c r="I299" i="26"/>
  <c r="J299" i="26"/>
  <c r="K299" i="26"/>
  <c r="L299" i="26"/>
  <c r="M299" i="26"/>
  <c r="N299" i="26"/>
  <c r="D300" i="26"/>
  <c r="E300" i="26"/>
  <c r="F300" i="26"/>
  <c r="G300" i="26"/>
  <c r="H300" i="26"/>
  <c r="I300" i="26"/>
  <c r="J300" i="26"/>
  <c r="K300" i="26"/>
  <c r="L300" i="26"/>
  <c r="M300" i="26"/>
  <c r="N300" i="26"/>
  <c r="D301" i="26"/>
  <c r="E301" i="26"/>
  <c r="F301" i="26"/>
  <c r="G301" i="26"/>
  <c r="H301" i="26"/>
  <c r="I301" i="26"/>
  <c r="J301" i="26"/>
  <c r="K301" i="26"/>
  <c r="L301" i="26"/>
  <c r="M301" i="26"/>
  <c r="N301" i="26"/>
  <c r="D302" i="26"/>
  <c r="E302" i="26"/>
  <c r="F302" i="26"/>
  <c r="G302" i="26"/>
  <c r="H302" i="26"/>
  <c r="I302" i="26"/>
  <c r="J302" i="26"/>
  <c r="K302" i="26"/>
  <c r="L302" i="26"/>
  <c r="M302" i="26"/>
  <c r="N302" i="26"/>
  <c r="D303" i="26"/>
  <c r="E303" i="26"/>
  <c r="F303" i="26"/>
  <c r="G303" i="26"/>
  <c r="H303" i="26"/>
  <c r="I303" i="26"/>
  <c r="J303" i="26"/>
  <c r="K303" i="26"/>
  <c r="L303" i="26"/>
  <c r="M303" i="26"/>
  <c r="N303" i="26"/>
  <c r="D304" i="26"/>
  <c r="E304" i="26"/>
  <c r="F304" i="26"/>
  <c r="G304" i="26"/>
  <c r="H304" i="26"/>
  <c r="I304" i="26"/>
  <c r="J304" i="26"/>
  <c r="K304" i="26"/>
  <c r="L304" i="26"/>
  <c r="M304" i="26"/>
  <c r="N304" i="26"/>
  <c r="D305" i="26"/>
  <c r="E305" i="26"/>
  <c r="F305" i="26"/>
  <c r="G305" i="26"/>
  <c r="H305" i="26"/>
  <c r="I305" i="26"/>
  <c r="J305" i="26"/>
  <c r="K305" i="26"/>
  <c r="L305" i="26"/>
  <c r="M305" i="26"/>
  <c r="N305" i="26"/>
  <c r="D306" i="26"/>
  <c r="E306" i="26"/>
  <c r="F306" i="26"/>
  <c r="G306" i="26"/>
  <c r="H306" i="26"/>
  <c r="I306" i="26"/>
  <c r="J306" i="26"/>
  <c r="K306" i="26"/>
  <c r="L306" i="26"/>
  <c r="M306" i="26"/>
  <c r="N306" i="26"/>
  <c r="D307" i="26"/>
  <c r="E307" i="26"/>
  <c r="F307" i="26"/>
  <c r="G307" i="26"/>
  <c r="H307" i="26"/>
  <c r="I307" i="26"/>
  <c r="J307" i="26"/>
  <c r="K307" i="26"/>
  <c r="L307" i="26"/>
  <c r="M307" i="26"/>
  <c r="N307" i="26"/>
  <c r="D308" i="26"/>
  <c r="E308" i="26"/>
  <c r="F308" i="26"/>
  <c r="G308" i="26"/>
  <c r="H308" i="26"/>
  <c r="I308" i="26"/>
  <c r="J308" i="26"/>
  <c r="K308" i="26"/>
  <c r="L308" i="26"/>
  <c r="M308" i="26"/>
  <c r="N308" i="26"/>
  <c r="D309" i="26"/>
  <c r="E309" i="26"/>
  <c r="F309" i="26"/>
  <c r="G309" i="26"/>
  <c r="H309" i="26"/>
  <c r="I309" i="26"/>
  <c r="J309" i="26"/>
  <c r="K309" i="26"/>
  <c r="L309" i="26"/>
  <c r="M309" i="26"/>
  <c r="N309" i="26"/>
  <c r="D310" i="26"/>
  <c r="E310" i="26"/>
  <c r="F310" i="26"/>
  <c r="G310" i="26"/>
  <c r="H310" i="26"/>
  <c r="I310" i="26"/>
  <c r="J310" i="26"/>
  <c r="K310" i="26"/>
  <c r="L310" i="26"/>
  <c r="M310" i="26"/>
  <c r="N310" i="26"/>
  <c r="D311" i="26"/>
  <c r="E311" i="26"/>
  <c r="F311" i="26"/>
  <c r="G311" i="26"/>
  <c r="H311" i="26"/>
  <c r="I311" i="26"/>
  <c r="J311" i="26"/>
  <c r="K311" i="26"/>
  <c r="L311" i="26"/>
  <c r="M311" i="26"/>
  <c r="C311" i="26"/>
  <c r="C310" i="26"/>
  <c r="C309" i="26"/>
  <c r="C308" i="26"/>
  <c r="C307" i="26"/>
  <c r="C306" i="26"/>
  <c r="C305" i="26"/>
  <c r="C304" i="26"/>
  <c r="C303" i="26"/>
  <c r="C302" i="26"/>
  <c r="C301" i="26"/>
  <c r="C300" i="26"/>
  <c r="C299" i="26"/>
  <c r="C298" i="26"/>
  <c r="C297" i="26"/>
  <c r="C296" i="26"/>
  <c r="C295" i="26"/>
  <c r="C294" i="26"/>
  <c r="C293" i="26"/>
  <c r="C292" i="26"/>
  <c r="C291" i="26"/>
  <c r="C290" i="26"/>
  <c r="C289" i="26"/>
  <c r="C288" i="26"/>
  <c r="C287" i="26"/>
  <c r="C286" i="26"/>
  <c r="C285" i="26"/>
  <c r="C284" i="26"/>
  <c r="C283" i="26"/>
  <c r="C282" i="26"/>
  <c r="C281" i="26"/>
  <c r="C280" i="26"/>
  <c r="C279" i="26"/>
  <c r="C278" i="26"/>
  <c r="C277" i="26"/>
  <c r="C276" i="26"/>
  <c r="C275" i="26"/>
  <c r="C274" i="26"/>
  <c r="C273" i="26"/>
  <c r="C272" i="26"/>
  <c r="C271" i="26"/>
  <c r="C270" i="26"/>
  <c r="C269" i="26"/>
  <c r="C268" i="26"/>
  <c r="C267" i="26"/>
  <c r="C266" i="26"/>
  <c r="C265" i="26"/>
  <c r="C264" i="26"/>
  <c r="C263" i="26"/>
  <c r="C262" i="26"/>
  <c r="C261" i="26"/>
  <c r="C260" i="26"/>
  <c r="C259" i="26"/>
  <c r="C258" i="26"/>
  <c r="C257" i="26"/>
  <c r="C256" i="26"/>
  <c r="C255" i="26"/>
  <c r="C254" i="26"/>
  <c r="C253" i="26"/>
  <c r="C252" i="26"/>
  <c r="C251" i="26"/>
  <c r="C250" i="26"/>
  <c r="C249" i="26"/>
  <c r="C248" i="26"/>
  <c r="C247" i="26"/>
  <c r="C246" i="26"/>
  <c r="C245" i="26"/>
  <c r="C244" i="26"/>
  <c r="C243" i="26"/>
  <c r="C242" i="26"/>
  <c r="C241" i="26"/>
  <c r="C240" i="26"/>
  <c r="C239" i="26"/>
  <c r="C238" i="26"/>
  <c r="C237" i="26"/>
  <c r="C236" i="26"/>
  <c r="C235" i="26"/>
  <c r="C234" i="26"/>
  <c r="C233" i="26"/>
  <c r="C232" i="26"/>
  <c r="C231" i="26"/>
  <c r="C230" i="26"/>
  <c r="C229" i="26"/>
  <c r="C228" i="26"/>
  <c r="C227" i="26"/>
  <c r="C226" i="26"/>
  <c r="C225" i="26"/>
  <c r="C224" i="26"/>
  <c r="C223" i="26"/>
  <c r="C222" i="26"/>
  <c r="C221" i="26"/>
  <c r="C220" i="26"/>
  <c r="C219" i="26"/>
  <c r="C218" i="26"/>
  <c r="C217" i="26"/>
  <c r="C216" i="26"/>
  <c r="C215" i="26"/>
  <c r="C214" i="26"/>
  <c r="C213" i="26"/>
  <c r="C212" i="26"/>
  <c r="C211" i="26"/>
  <c r="C210" i="26"/>
  <c r="C209" i="26"/>
  <c r="C208" i="26"/>
  <c r="C206" i="26"/>
  <c r="C205" i="26"/>
  <c r="C204" i="26"/>
  <c r="C203" i="26"/>
  <c r="C202" i="26"/>
  <c r="C201" i="26"/>
  <c r="C200" i="26"/>
  <c r="C199" i="26"/>
  <c r="C198" i="26"/>
  <c r="C197" i="26"/>
  <c r="C196" i="26"/>
  <c r="C195" i="26"/>
  <c r="C194" i="26"/>
  <c r="C193" i="26"/>
  <c r="C192" i="26"/>
  <c r="C191" i="26"/>
  <c r="C190" i="26"/>
  <c r="C189" i="26"/>
  <c r="C188" i="26"/>
  <c r="C187" i="26"/>
  <c r="C186" i="26"/>
  <c r="C185" i="26"/>
  <c r="C184" i="26"/>
  <c r="C183" i="26"/>
  <c r="C182" i="26"/>
  <c r="C181" i="26"/>
  <c r="C180" i="26"/>
  <c r="C179" i="26"/>
  <c r="C178" i="26"/>
  <c r="C177" i="26"/>
  <c r="C176" i="26"/>
  <c r="C175" i="26"/>
  <c r="C174" i="26"/>
  <c r="C173" i="26"/>
  <c r="C172" i="26"/>
  <c r="C171" i="26"/>
  <c r="C170" i="26"/>
  <c r="C169" i="26"/>
  <c r="C168" i="26"/>
  <c r="C167" i="26"/>
  <c r="C166" i="26"/>
  <c r="C165" i="26"/>
  <c r="C164" i="26"/>
  <c r="C163" i="26"/>
  <c r="C162" i="26"/>
  <c r="C161" i="26"/>
  <c r="C160" i="26"/>
  <c r="C159" i="26"/>
  <c r="C316" i="26" l="1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15" i="26"/>
  <c r="A160" i="26" l="1"/>
  <c r="B160" i="26"/>
  <c r="A161" i="26"/>
  <c r="B161" i="26"/>
  <c r="A162" i="26"/>
  <c r="A163" i="26"/>
  <c r="B163" i="26"/>
  <c r="A164" i="26"/>
  <c r="B164" i="26"/>
  <c r="A165" i="26"/>
  <c r="B165" i="26"/>
  <c r="A166" i="26"/>
  <c r="A167" i="26"/>
  <c r="A168" i="26"/>
  <c r="B168" i="26"/>
  <c r="A169" i="26"/>
  <c r="B169" i="26"/>
  <c r="A170" i="26"/>
  <c r="A171" i="26"/>
  <c r="B171" i="26"/>
  <c r="A172" i="26"/>
  <c r="B172" i="26"/>
  <c r="A173" i="26"/>
  <c r="A174" i="26"/>
  <c r="B174" i="26"/>
  <c r="A175" i="26"/>
  <c r="B175" i="26"/>
  <c r="A176" i="26"/>
  <c r="A177" i="26"/>
  <c r="B177" i="26"/>
  <c r="A178" i="26"/>
  <c r="B178" i="26"/>
  <c r="A179" i="26"/>
  <c r="A180" i="26"/>
  <c r="B180" i="26"/>
  <c r="A181" i="26"/>
  <c r="B181" i="26"/>
  <c r="A182" i="26"/>
  <c r="B182" i="26"/>
  <c r="A183" i="26"/>
  <c r="B183" i="26"/>
  <c r="A184" i="26"/>
  <c r="B184" i="26"/>
  <c r="A185" i="26"/>
  <c r="B185" i="26"/>
  <c r="A186" i="26"/>
  <c r="B186" i="26"/>
  <c r="A187" i="26"/>
  <c r="A188" i="26"/>
  <c r="A189" i="26"/>
  <c r="B189" i="26"/>
  <c r="A190" i="26"/>
  <c r="B190" i="26"/>
  <c r="A191" i="26"/>
  <c r="B191" i="26"/>
  <c r="A192" i="26"/>
  <c r="B192" i="26"/>
  <c r="A193" i="26"/>
  <c r="B193" i="26"/>
  <c r="A194" i="26"/>
  <c r="B194" i="26"/>
  <c r="A195" i="26"/>
  <c r="B195" i="26"/>
  <c r="A196" i="26"/>
  <c r="B196" i="26"/>
  <c r="A197" i="26"/>
  <c r="A198" i="26"/>
  <c r="B198" i="26"/>
  <c r="A199" i="26"/>
  <c r="B199" i="26"/>
  <c r="A200" i="26"/>
  <c r="B200" i="26"/>
  <c r="A201" i="26"/>
  <c r="B201" i="26"/>
  <c r="A202" i="26"/>
  <c r="B202" i="26"/>
  <c r="A203" i="26"/>
  <c r="B203" i="26"/>
  <c r="A204" i="26"/>
  <c r="B204" i="26"/>
  <c r="A205" i="26"/>
  <c r="B205" i="26"/>
  <c r="A206" i="26"/>
  <c r="B206" i="26"/>
  <c r="A207" i="26"/>
  <c r="B207" i="26"/>
  <c r="A208" i="26"/>
  <c r="B208" i="26"/>
  <c r="A209" i="26"/>
  <c r="B209" i="26"/>
  <c r="A210" i="26"/>
  <c r="A211" i="26"/>
  <c r="B211" i="26"/>
  <c r="A212" i="26"/>
  <c r="B212" i="26"/>
  <c r="A213" i="26"/>
  <c r="A214" i="26"/>
  <c r="B214" i="26"/>
  <c r="A215" i="26"/>
  <c r="B215" i="26"/>
  <c r="A216" i="26"/>
  <c r="B216" i="26"/>
  <c r="A217" i="26"/>
  <c r="B217" i="26"/>
  <c r="A218" i="26"/>
  <c r="B218" i="26"/>
  <c r="A219" i="26"/>
  <c r="A220" i="26"/>
  <c r="B220" i="26"/>
  <c r="A221" i="26"/>
  <c r="B221" i="26"/>
  <c r="A222" i="26"/>
  <c r="B222" i="26"/>
  <c r="A223" i="26"/>
  <c r="B223" i="26"/>
  <c r="A224" i="26"/>
  <c r="B224" i="26"/>
  <c r="A225" i="26"/>
  <c r="B225" i="26"/>
  <c r="A226" i="26"/>
  <c r="B226" i="26"/>
  <c r="A227" i="26"/>
  <c r="B227" i="26"/>
  <c r="A228" i="26"/>
  <c r="B228" i="26"/>
  <c r="A229" i="26"/>
  <c r="B229" i="26"/>
  <c r="A230" i="26"/>
  <c r="B230" i="26"/>
  <c r="A231" i="26"/>
  <c r="B231" i="26"/>
  <c r="A232" i="26"/>
  <c r="B232" i="26"/>
  <c r="A233" i="26"/>
  <c r="B233" i="26"/>
  <c r="A234" i="26"/>
  <c r="B234" i="26"/>
  <c r="A235" i="26"/>
  <c r="B235" i="26"/>
  <c r="A236" i="26"/>
  <c r="B236" i="26"/>
  <c r="A237" i="26"/>
  <c r="B237" i="26"/>
  <c r="A238" i="26"/>
  <c r="B238" i="26"/>
  <c r="A239" i="26"/>
  <c r="B239" i="26"/>
  <c r="A240" i="26"/>
  <c r="B240" i="26"/>
  <c r="A241" i="26"/>
  <c r="B241" i="26"/>
  <c r="A242" i="26"/>
  <c r="B242" i="26"/>
  <c r="A243" i="26"/>
  <c r="B243" i="26"/>
  <c r="A244" i="26"/>
  <c r="B244" i="26"/>
  <c r="A245" i="26"/>
  <c r="B245" i="26"/>
  <c r="A246" i="26"/>
  <c r="B246" i="26"/>
  <c r="A247" i="26"/>
  <c r="B247" i="26"/>
  <c r="A248" i="26"/>
  <c r="B248" i="26"/>
  <c r="A249" i="26"/>
  <c r="B249" i="26"/>
  <c r="A250" i="26"/>
  <c r="B250" i="26"/>
  <c r="A251" i="26"/>
  <c r="B251" i="26"/>
  <c r="A252" i="26"/>
  <c r="B252" i="26"/>
  <c r="A253" i="26"/>
  <c r="B253" i="26"/>
  <c r="A254" i="26"/>
  <c r="A255" i="26"/>
  <c r="B255" i="26"/>
  <c r="A256" i="26"/>
  <c r="B256" i="26"/>
  <c r="A257" i="26"/>
  <c r="A258" i="26"/>
  <c r="A259" i="26"/>
  <c r="B259" i="26"/>
  <c r="A260" i="26"/>
  <c r="B260" i="26"/>
  <c r="A261" i="26"/>
  <c r="A262" i="26"/>
  <c r="B262" i="26"/>
  <c r="A263" i="26"/>
  <c r="B263" i="26"/>
  <c r="A264" i="26"/>
  <c r="A265" i="26"/>
  <c r="B265" i="26"/>
  <c r="A266" i="26"/>
  <c r="B266" i="26"/>
  <c r="A267" i="26"/>
  <c r="A268" i="26"/>
  <c r="B268" i="26"/>
  <c r="A269" i="26"/>
  <c r="B269" i="26"/>
  <c r="A270" i="26"/>
  <c r="B270" i="26"/>
  <c r="A271" i="26"/>
  <c r="A272" i="26"/>
  <c r="A273" i="26"/>
  <c r="B273" i="26"/>
  <c r="A274" i="26"/>
  <c r="B274" i="26"/>
  <c r="A275" i="26"/>
  <c r="B275" i="26"/>
  <c r="A276" i="26"/>
  <c r="B276" i="26"/>
  <c r="A277" i="26"/>
  <c r="B277" i="26"/>
  <c r="A278" i="26"/>
  <c r="B278" i="26"/>
  <c r="A279" i="26"/>
  <c r="B279" i="26"/>
  <c r="A280" i="26"/>
  <c r="A281" i="26"/>
  <c r="A282" i="26"/>
  <c r="B282" i="26"/>
  <c r="A283" i="26"/>
  <c r="B283" i="26"/>
  <c r="A284" i="26"/>
  <c r="B284" i="26"/>
  <c r="A285" i="26"/>
  <c r="B285" i="26"/>
  <c r="A286" i="26"/>
  <c r="B286" i="26"/>
  <c r="A287" i="26"/>
  <c r="B287" i="26"/>
  <c r="A288" i="26"/>
  <c r="B288" i="26"/>
  <c r="A289" i="26"/>
  <c r="B289" i="26"/>
  <c r="A290" i="26"/>
  <c r="A291" i="26"/>
  <c r="B291" i="26"/>
  <c r="A292" i="26"/>
  <c r="B292" i="26"/>
  <c r="A293" i="26"/>
  <c r="A294" i="26"/>
  <c r="B294" i="26"/>
  <c r="A295" i="26"/>
  <c r="B295" i="26"/>
  <c r="A296" i="26"/>
  <c r="B296" i="26"/>
  <c r="A297" i="26"/>
  <c r="A298" i="26"/>
  <c r="B298" i="26"/>
  <c r="A299" i="26"/>
  <c r="B299" i="26"/>
  <c r="A300" i="26"/>
  <c r="B300" i="26"/>
  <c r="A301" i="26"/>
  <c r="B301" i="26"/>
  <c r="A302" i="26"/>
  <c r="B302" i="26"/>
  <c r="A303" i="26"/>
  <c r="B303" i="26"/>
  <c r="A304" i="26"/>
  <c r="B304" i="26"/>
  <c r="A305" i="26"/>
  <c r="B305" i="26"/>
  <c r="A306" i="26"/>
  <c r="B306" i="26"/>
  <c r="A307" i="26"/>
  <c r="B307" i="26"/>
  <c r="A308" i="26"/>
  <c r="B308" i="26"/>
  <c r="A309" i="26"/>
  <c r="B309" i="26"/>
  <c r="A310" i="26"/>
  <c r="B310" i="26"/>
  <c r="A311" i="26"/>
  <c r="A159" i="26"/>
  <c r="AI785" i="17" l="1"/>
  <c r="AI600" i="17"/>
  <c r="AI584" i="17"/>
  <c r="AI572" i="17"/>
  <c r="AI559" i="17"/>
  <c r="AI546" i="17"/>
  <c r="AI526" i="17"/>
  <c r="AI497" i="17"/>
  <c r="AI473" i="17"/>
  <c r="AI447" i="17"/>
  <c r="AI439" i="17"/>
  <c r="AI427" i="17"/>
  <c r="AI402" i="17"/>
  <c r="AI385" i="17"/>
  <c r="AI364" i="17"/>
  <c r="AI352" i="17"/>
  <c r="AI331" i="17"/>
  <c r="AI319" i="17"/>
  <c r="AI307" i="17"/>
  <c r="AI287" i="17"/>
  <c r="AI275" i="17"/>
  <c r="AI263" i="17"/>
  <c r="AI243" i="17"/>
  <c r="AI231" i="17"/>
  <c r="AI209" i="17"/>
  <c r="AI197" i="17"/>
  <c r="BD785" i="17" s="1"/>
  <c r="BF197" i="17" l="1"/>
  <c r="BM197" i="17"/>
  <c r="BI209" i="17"/>
  <c r="BK231" i="17"/>
  <c r="BJ243" i="17"/>
  <c r="BK243" i="17"/>
  <c r="BF263" i="17"/>
  <c r="BM263" i="17"/>
  <c r="BI275" i="17"/>
  <c r="BK287" i="17"/>
  <c r="BJ307" i="17"/>
  <c r="BF319" i="17"/>
  <c r="BI331" i="17"/>
  <c r="BK352" i="17"/>
  <c r="BJ364" i="17"/>
  <c r="BF385" i="17"/>
  <c r="BI402" i="17"/>
  <c r="BK427" i="17"/>
  <c r="BJ439" i="17"/>
  <c r="BF447" i="17"/>
  <c r="BI473" i="17"/>
  <c r="BK497" i="17"/>
  <c r="BJ526" i="17"/>
  <c r="BF546" i="17"/>
  <c r="BI559" i="17"/>
  <c r="BK572" i="17"/>
  <c r="BK364" i="17"/>
  <c r="BM385" i="17"/>
  <c r="BK439" i="17"/>
  <c r="BM447" i="17"/>
  <c r="BK526" i="17"/>
  <c r="BM546" i="17"/>
  <c r="BE600" i="17"/>
  <c r="BC352" i="17"/>
  <c r="BB364" i="17"/>
  <c r="BC572" i="17"/>
  <c r="BB584" i="17"/>
  <c r="BK307" i="17"/>
  <c r="BM319" i="17"/>
  <c r="BC231" i="17"/>
  <c r="BB243" i="17"/>
  <c r="BC287" i="17"/>
  <c r="BB307" i="17"/>
  <c r="BC427" i="17"/>
  <c r="BB439" i="17"/>
  <c r="BC497" i="17"/>
  <c r="BB526" i="17"/>
  <c r="BE197" i="17"/>
  <c r="BH209" i="17"/>
  <c r="BH231" i="17"/>
  <c r="BC243" i="17"/>
  <c r="BE263" i="17"/>
  <c r="BH275" i="17"/>
  <c r="BH287" i="17"/>
  <c r="BC307" i="17"/>
  <c r="BE319" i="17"/>
  <c r="BH331" i="17"/>
  <c r="BH352" i="17"/>
  <c r="BC364" i="17"/>
  <c r="BE385" i="17"/>
  <c r="BH402" i="17"/>
  <c r="BH427" i="17"/>
  <c r="BC439" i="17"/>
  <c r="BE447" i="17"/>
  <c r="BH473" i="17"/>
  <c r="BH497" i="17"/>
  <c r="BC526" i="17"/>
  <c r="BE546" i="17"/>
  <c r="BH559" i="17"/>
  <c r="BH572" i="17"/>
  <c r="BC584" i="17"/>
  <c r="BK785" i="17"/>
  <c r="BG785" i="17"/>
  <c r="BC785" i="17"/>
  <c r="BL600" i="17"/>
  <c r="BH600" i="17"/>
  <c r="BD600" i="17"/>
  <c r="BM584" i="17"/>
  <c r="BI584" i="17"/>
  <c r="BE584" i="17"/>
  <c r="BJ572" i="17"/>
  <c r="BF572" i="17"/>
  <c r="BB572" i="17"/>
  <c r="BK559" i="17"/>
  <c r="BG559" i="17"/>
  <c r="BC559" i="17"/>
  <c r="BL546" i="17"/>
  <c r="BH546" i="17"/>
  <c r="BD546" i="17"/>
  <c r="BM526" i="17"/>
  <c r="BI526" i="17"/>
  <c r="BE526" i="17"/>
  <c r="BJ497" i="17"/>
  <c r="BF497" i="17"/>
  <c r="BB497" i="17"/>
  <c r="BK473" i="17"/>
  <c r="BG473" i="17"/>
  <c r="BC473" i="17"/>
  <c r="BL447" i="17"/>
  <c r="BH447" i="17"/>
  <c r="BD447" i="17"/>
  <c r="BM439" i="17"/>
  <c r="BI439" i="17"/>
  <c r="BE439" i="17"/>
  <c r="BJ427" i="17"/>
  <c r="BF427" i="17"/>
  <c r="BB427" i="17"/>
  <c r="BK402" i="17"/>
  <c r="BG402" i="17"/>
  <c r="BC402" i="17"/>
  <c r="BL385" i="17"/>
  <c r="BH385" i="17"/>
  <c r="BD385" i="17"/>
  <c r="BM364" i="17"/>
  <c r="BI364" i="17"/>
  <c r="BE364" i="17"/>
  <c r="BJ352" i="17"/>
  <c r="BF352" i="17"/>
  <c r="BB352" i="17"/>
  <c r="BK331" i="17"/>
  <c r="BG331" i="17"/>
  <c r="BC331" i="17"/>
  <c r="BL319" i="17"/>
  <c r="BH319" i="17"/>
  <c r="BD319" i="17"/>
  <c r="BM307" i="17"/>
  <c r="BI307" i="17"/>
  <c r="BE307" i="17"/>
  <c r="BJ287" i="17"/>
  <c r="BF287" i="17"/>
  <c r="BB287" i="17"/>
  <c r="BK275" i="17"/>
  <c r="BG275" i="17"/>
  <c r="BC275" i="17"/>
  <c r="BL263" i="17"/>
  <c r="BH263" i="17"/>
  <c r="BD263" i="17"/>
  <c r="BM243" i="17"/>
  <c r="BI243" i="17"/>
  <c r="BE243" i="17"/>
  <c r="BJ231" i="17"/>
  <c r="BF231" i="17"/>
  <c r="BB231" i="17"/>
  <c r="BK209" i="17"/>
  <c r="BG209" i="17"/>
  <c r="BC209" i="17"/>
  <c r="BL197" i="17"/>
  <c r="BH197" i="17"/>
  <c r="BD197" i="17"/>
  <c r="BI785" i="17"/>
  <c r="BJ785" i="17"/>
  <c r="BF785" i="17"/>
  <c r="BB785" i="17"/>
  <c r="BK600" i="17"/>
  <c r="BG600" i="17"/>
  <c r="BC600" i="17"/>
  <c r="BL584" i="17"/>
  <c r="BH584" i="17"/>
  <c r="BD584" i="17"/>
  <c r="BM572" i="17"/>
  <c r="BI572" i="17"/>
  <c r="BE572" i="17"/>
  <c r="BJ559" i="17"/>
  <c r="BF559" i="17"/>
  <c r="BB559" i="17"/>
  <c r="BK546" i="17"/>
  <c r="BG546" i="17"/>
  <c r="BC546" i="17"/>
  <c r="BL526" i="17"/>
  <c r="BH526" i="17"/>
  <c r="BD526" i="17"/>
  <c r="BM497" i="17"/>
  <c r="BI497" i="17"/>
  <c r="BE497" i="17"/>
  <c r="BJ473" i="17"/>
  <c r="BF473" i="17"/>
  <c r="BB473" i="17"/>
  <c r="BK447" i="17"/>
  <c r="BG447" i="17"/>
  <c r="BC447" i="17"/>
  <c r="BL439" i="17"/>
  <c r="BH439" i="17"/>
  <c r="BD439" i="17"/>
  <c r="BM427" i="17"/>
  <c r="BI427" i="17"/>
  <c r="BE427" i="17"/>
  <c r="BJ402" i="17"/>
  <c r="BF402" i="17"/>
  <c r="BB402" i="17"/>
  <c r="BK385" i="17"/>
  <c r="BG385" i="17"/>
  <c r="BC385" i="17"/>
  <c r="BL364" i="17"/>
  <c r="BH364" i="17"/>
  <c r="BD364" i="17"/>
  <c r="BM352" i="17"/>
  <c r="BI352" i="17"/>
  <c r="BE352" i="17"/>
  <c r="BJ331" i="17"/>
  <c r="BF331" i="17"/>
  <c r="BB331" i="17"/>
  <c r="BK319" i="17"/>
  <c r="BG319" i="17"/>
  <c r="BC319" i="17"/>
  <c r="BL307" i="17"/>
  <c r="BH307" i="17"/>
  <c r="BD307" i="17"/>
  <c r="BM287" i="17"/>
  <c r="BI287" i="17"/>
  <c r="BE287" i="17"/>
  <c r="BJ275" i="17"/>
  <c r="BF275" i="17"/>
  <c r="BB275" i="17"/>
  <c r="BK263" i="17"/>
  <c r="BG263" i="17"/>
  <c r="BC263" i="17"/>
  <c r="BL243" i="17"/>
  <c r="BH243" i="17"/>
  <c r="BD243" i="17"/>
  <c r="BM231" i="17"/>
  <c r="BI231" i="17"/>
  <c r="BE231" i="17"/>
  <c r="BJ209" i="17"/>
  <c r="BF209" i="17"/>
  <c r="BB209" i="17"/>
  <c r="BK197" i="17"/>
  <c r="BG197" i="17"/>
  <c r="BC197" i="17"/>
  <c r="BM785" i="17"/>
  <c r="BE785" i="17"/>
  <c r="BJ600" i="17"/>
  <c r="BF600" i="17"/>
  <c r="BB600" i="17"/>
  <c r="BK584" i="17"/>
  <c r="BG584" i="17"/>
  <c r="BI197" i="17"/>
  <c r="BD209" i="17"/>
  <c r="BL209" i="17"/>
  <c r="BD231" i="17"/>
  <c r="BL231" i="17"/>
  <c r="BF243" i="17"/>
  <c r="BI263" i="17"/>
  <c r="BD275" i="17"/>
  <c r="BL275" i="17"/>
  <c r="BD287" i="17"/>
  <c r="BL287" i="17"/>
  <c r="BF307" i="17"/>
  <c r="BI319" i="17"/>
  <c r="BD331" i="17"/>
  <c r="BL331" i="17"/>
  <c r="BD352" i="17"/>
  <c r="BL352" i="17"/>
  <c r="BF364" i="17"/>
  <c r="BI385" i="17"/>
  <c r="BD402" i="17"/>
  <c r="BL402" i="17"/>
  <c r="BD427" i="17"/>
  <c r="BL427" i="17"/>
  <c r="BF439" i="17"/>
  <c r="BI447" i="17"/>
  <c r="BD473" i="17"/>
  <c r="BL473" i="17"/>
  <c r="BD497" i="17"/>
  <c r="BL497" i="17"/>
  <c r="BF526" i="17"/>
  <c r="BI546" i="17"/>
  <c r="BD559" i="17"/>
  <c r="BL559" i="17"/>
  <c r="BD572" i="17"/>
  <c r="BL572" i="17"/>
  <c r="BF584" i="17"/>
  <c r="BI600" i="17"/>
  <c r="BH785" i="17"/>
  <c r="BB197" i="17"/>
  <c r="BJ197" i="17"/>
  <c r="BE209" i="17"/>
  <c r="BM209" i="17"/>
  <c r="BG231" i="17"/>
  <c r="BG243" i="17"/>
  <c r="BB263" i="17"/>
  <c r="BJ263" i="17"/>
  <c r="BE275" i="17"/>
  <c r="BM275" i="17"/>
  <c r="BG287" i="17"/>
  <c r="BG307" i="17"/>
  <c r="BB319" i="17"/>
  <c r="BJ319" i="17"/>
  <c r="BE331" i="17"/>
  <c r="BM331" i="17"/>
  <c r="BG352" i="17"/>
  <c r="BG364" i="17"/>
  <c r="BB385" i="17"/>
  <c r="BJ385" i="17"/>
  <c r="BE402" i="17"/>
  <c r="BM402" i="17"/>
  <c r="BG427" i="17"/>
  <c r="BG439" i="17"/>
  <c r="BB447" i="17"/>
  <c r="BJ447" i="17"/>
  <c r="BE473" i="17"/>
  <c r="BM473" i="17"/>
  <c r="BG497" i="17"/>
  <c r="BG526" i="17"/>
  <c r="BB546" i="17"/>
  <c r="BJ546" i="17"/>
  <c r="BE559" i="17"/>
  <c r="BM559" i="17"/>
  <c r="BG572" i="17"/>
  <c r="BJ584" i="17"/>
  <c r="BM600" i="17"/>
  <c r="BL785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Jürgen Otto</author>
  </authors>
  <commentList>
    <comment ref="B1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Jürgen Otto:</t>
        </r>
        <r>
          <rPr>
            <sz val="8"/>
            <color indexed="81"/>
            <rFont val="Tahoma"/>
            <family val="2"/>
          </rPr>
          <t xml:space="preserve">
1000 Lohnleistung
</t>
        </r>
      </text>
    </comment>
    <comment ref="D1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>Jürgen Otto:</t>
        </r>
        <r>
          <rPr>
            <sz val="8"/>
            <color indexed="81"/>
            <rFont val="Tahoma"/>
            <family val="2"/>
          </rPr>
          <t xml:space="preserve">
bleibt leer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Jürgen Otto</author>
  </authors>
  <commentList>
    <comment ref="C1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Jürgen Otto: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10"/>
            <color indexed="10"/>
            <rFont val="Tahoma"/>
            <family val="2"/>
          </rPr>
          <t>Leistungsart</t>
        </r>
        <r>
          <rPr>
            <sz val="8"/>
            <color indexed="81"/>
            <rFont val="Tahoma"/>
            <family val="2"/>
          </rPr>
          <t xml:space="preserve">
 100  interne Stunden
 200  externe Stunden
1000 ILV Lohn
2000 ILV Maschinen Afa
2010 ILV Maschinen sonst
4000 ILV Maintenance Lohn
4010 ILV Maintenance Afa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Jürgen Otto</author>
  </authors>
  <commentList>
    <comment ref="E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 xml:space="preserve">Jürgen Otto:
</t>
        </r>
        <r>
          <rPr>
            <b/>
            <sz val="10"/>
            <color indexed="10"/>
            <rFont val="Tahoma"/>
            <family val="2"/>
          </rPr>
          <t>Leistungsart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 xml:space="preserve"> 100  interne Stunden
 200  externe Stunden
1000 ILV Lohn
2000 ILV Maschinen Afa
2010 ILV Maschinen sonst
4000 ILV Maintenance Lohn
4010 ILV Maintenance Afa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Stockebrand, Peter</author>
  </authors>
  <commentList>
    <comment ref="A336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Stockebrand, Peter:</t>
        </r>
        <r>
          <rPr>
            <sz val="9"/>
            <color indexed="81"/>
            <rFont val="Tahoma"/>
            <family val="2"/>
          </rPr>
          <t xml:space="preserve">
CC was used by Mundprecht for old Body systems
</t>
        </r>
      </text>
    </comment>
  </commentList>
</comments>
</file>

<file path=xl/sharedStrings.xml><?xml version="1.0" encoding="utf-8"?>
<sst xmlns="http://schemas.openxmlformats.org/spreadsheetml/2006/main" count="13486" uniqueCount="672">
  <si>
    <t>Value</t>
  </si>
  <si>
    <t>Obligatory</t>
  </si>
  <si>
    <t>Yes</t>
  </si>
  <si>
    <t>CO Area</t>
  </si>
  <si>
    <t>Fiscal Year</t>
  </si>
  <si>
    <t>From Period</t>
  </si>
  <si>
    <t>To Period</t>
  </si>
  <si>
    <t>Currency Type</t>
  </si>
  <si>
    <t>Val fix 1</t>
  </si>
  <si>
    <t>Val fix 2</t>
  </si>
  <si>
    <t>Val fix 3</t>
  </si>
  <si>
    <t>Val fix 4</t>
  </si>
  <si>
    <t>Val fix 5</t>
  </si>
  <si>
    <t>Val fix 6</t>
  </si>
  <si>
    <t>Val fix 7</t>
  </si>
  <si>
    <t>Val fix 8</t>
  </si>
  <si>
    <t>Val fix 9</t>
  </si>
  <si>
    <t>Val fix 10</t>
  </si>
  <si>
    <t>Val fix 11</t>
  </si>
  <si>
    <t>Val fix 12</t>
  </si>
  <si>
    <t>Val fix 13</t>
  </si>
  <si>
    <t>Val fix 14</t>
  </si>
  <si>
    <t>Val var 1</t>
  </si>
  <si>
    <t>Val var 2</t>
  </si>
  <si>
    <t>Val var 3</t>
  </si>
  <si>
    <t>Val var 4</t>
  </si>
  <si>
    <t>Val var 5</t>
  </si>
  <si>
    <t>Val var 6</t>
  </si>
  <si>
    <t>Val var 7</t>
  </si>
  <si>
    <t>Val var 8</t>
  </si>
  <si>
    <t>Val var 9</t>
  </si>
  <si>
    <t>Val var 10</t>
  </si>
  <si>
    <t>Val var 11</t>
  </si>
  <si>
    <t>Val var 12</t>
  </si>
  <si>
    <t>Val var 13</t>
  </si>
  <si>
    <t>Val var 14</t>
  </si>
  <si>
    <t>Val var 15</t>
  </si>
  <si>
    <t>Val var 16</t>
  </si>
  <si>
    <t>Quan Fix 1</t>
  </si>
  <si>
    <t>Quan Fix 2</t>
  </si>
  <si>
    <t>Quan Fix 3</t>
  </si>
  <si>
    <t>Quan Fix 4</t>
  </si>
  <si>
    <t>Quan Fix 5</t>
  </si>
  <si>
    <t>Quan Fix 6</t>
  </si>
  <si>
    <t>Quan Fix 7</t>
  </si>
  <si>
    <t>Quan Fix 8</t>
  </si>
  <si>
    <t>Quan Fix 9</t>
  </si>
  <si>
    <t>Quan Fix 10</t>
  </si>
  <si>
    <t>Quan Fix 11</t>
  </si>
  <si>
    <t>Quan Fix 12</t>
  </si>
  <si>
    <t>Quan Fix 13</t>
  </si>
  <si>
    <t>Quan Fix 14</t>
  </si>
  <si>
    <t>Quan Fix 15</t>
  </si>
  <si>
    <t>Quan Fix 16</t>
  </si>
  <si>
    <t>Quan Var 1</t>
  </si>
  <si>
    <t>Quan Var 2</t>
  </si>
  <si>
    <t>Quan Var 3</t>
  </si>
  <si>
    <t>Quan Var 4</t>
  </si>
  <si>
    <t>Quan Var 5</t>
  </si>
  <si>
    <t>Quan Var 6</t>
  </si>
  <si>
    <t>Quan Var 7</t>
  </si>
  <si>
    <t>Quan Var 8</t>
  </si>
  <si>
    <t>Quan Var 9</t>
  </si>
  <si>
    <t>Quan Var 10</t>
  </si>
  <si>
    <t>Quan Var 11</t>
  </si>
  <si>
    <t>Quan Var 12</t>
  </si>
  <si>
    <t>Quan Var 13</t>
  </si>
  <si>
    <t>Quan Var 14</t>
  </si>
  <si>
    <t>Quan Var 15</t>
  </si>
  <si>
    <t>Quan Var 16</t>
  </si>
  <si>
    <t>Val fix 15</t>
  </si>
  <si>
    <t>Val fix 16</t>
  </si>
  <si>
    <t>CostCenter</t>
  </si>
  <si>
    <t>ActivityType</t>
  </si>
  <si>
    <t>CostElem</t>
  </si>
  <si>
    <t>Curr.</t>
  </si>
  <si>
    <t>Source Plan Version</t>
  </si>
  <si>
    <t>Target Plan Version</t>
  </si>
  <si>
    <t>Send ActivityType</t>
  </si>
  <si>
    <t>Unit of Measure</t>
  </si>
  <si>
    <t>Quan 1</t>
  </si>
  <si>
    <t>Quan 2</t>
  </si>
  <si>
    <t>Quan 3</t>
  </si>
  <si>
    <t>Quan 4</t>
  </si>
  <si>
    <t>Quan 5</t>
  </si>
  <si>
    <t>Quan 6</t>
  </si>
  <si>
    <t>Quan 7</t>
  </si>
  <si>
    <t>Quan 8</t>
  </si>
  <si>
    <t>Quan 9</t>
  </si>
  <si>
    <t>Quan 10</t>
  </si>
  <si>
    <t>Quan 11</t>
  </si>
  <si>
    <t>Quan 12</t>
  </si>
  <si>
    <t>Quan 13</t>
  </si>
  <si>
    <t>Quan 14</t>
  </si>
  <si>
    <t>Quan 15</t>
  </si>
  <si>
    <t>Quan 16</t>
  </si>
  <si>
    <t>Price Fix 1</t>
  </si>
  <si>
    <t>Price Fix 2</t>
  </si>
  <si>
    <t>Price Fix 3</t>
  </si>
  <si>
    <t>Price Fix 4</t>
  </si>
  <si>
    <t>Price Fix 5</t>
  </si>
  <si>
    <t>Price Fix 6</t>
  </si>
  <si>
    <t>Price Fix 7</t>
  </si>
  <si>
    <t>Price Fix 8</t>
  </si>
  <si>
    <t>Price Fix 9</t>
  </si>
  <si>
    <t>Price Fix 10</t>
  </si>
  <si>
    <t>Price Fix 11</t>
  </si>
  <si>
    <t>Price Fix 12</t>
  </si>
  <si>
    <t>Price Fix 13</t>
  </si>
  <si>
    <t>Price Fix 14</t>
  </si>
  <si>
    <t>Price Fix 15</t>
  </si>
  <si>
    <t>Price Fix 16</t>
  </si>
  <si>
    <t>Price Var 1</t>
  </si>
  <si>
    <t>Price Var 2</t>
  </si>
  <si>
    <t>Price Var 3</t>
  </si>
  <si>
    <t>Price Var 4</t>
  </si>
  <si>
    <t>Price Var 5</t>
  </si>
  <si>
    <t>Price Var 6</t>
  </si>
  <si>
    <t>Price Var 7</t>
  </si>
  <si>
    <t>Price Var 8</t>
  </si>
  <si>
    <t>Price Var 9</t>
  </si>
  <si>
    <t>Price Var 10</t>
  </si>
  <si>
    <t>Price Var 11</t>
  </si>
  <si>
    <t>Price Var 12</t>
  </si>
  <si>
    <t>Price Var 13</t>
  </si>
  <si>
    <t>Price Var 14</t>
  </si>
  <si>
    <t>Price Var 15</t>
  </si>
  <si>
    <t>Price Var 16</t>
  </si>
  <si>
    <t>Price Unit 1</t>
  </si>
  <si>
    <t>Price Unit 2</t>
  </si>
  <si>
    <t>Price Unit 3</t>
  </si>
  <si>
    <t>Price Unit 4</t>
  </si>
  <si>
    <t>Price Unit 5</t>
  </si>
  <si>
    <t>Price Unit 6</t>
  </si>
  <si>
    <t>Price Unit 7</t>
  </si>
  <si>
    <t>Price Unit 8</t>
  </si>
  <si>
    <t>Price Unit 9</t>
  </si>
  <si>
    <t>Price Unit 10</t>
  </si>
  <si>
    <t>Price Unit 11</t>
  </si>
  <si>
    <t>Price Unit 12</t>
  </si>
  <si>
    <t>Price Unit 13</t>
  </si>
  <si>
    <t>Price Unit 14</t>
  </si>
  <si>
    <t>Price Unit 15</t>
  </si>
  <si>
    <t>Price Unit 16</t>
  </si>
  <si>
    <t>Capacity 1</t>
  </si>
  <si>
    <t>Capacity 2</t>
  </si>
  <si>
    <t>Capacity 3</t>
  </si>
  <si>
    <t>Capacity 4</t>
  </si>
  <si>
    <t>Capacity 5</t>
  </si>
  <si>
    <t>Capacity 6</t>
  </si>
  <si>
    <t>Capacity 7</t>
  </si>
  <si>
    <t>Capacity 8</t>
  </si>
  <si>
    <t>Capacity 9</t>
  </si>
  <si>
    <t>Capacity 10</t>
  </si>
  <si>
    <t>Capacity 11</t>
  </si>
  <si>
    <t>Capacity 12</t>
  </si>
  <si>
    <t>Capacity 13</t>
  </si>
  <si>
    <t>Capacity 14</t>
  </si>
  <si>
    <t>Capacity 15</t>
  </si>
  <si>
    <t>Capacity 16</t>
  </si>
  <si>
    <t>Equival Nr 1</t>
  </si>
  <si>
    <t>Equival Nr 2</t>
  </si>
  <si>
    <t>Equival Nr 3</t>
  </si>
  <si>
    <t>Equival Nr 4</t>
  </si>
  <si>
    <t>Equival Nr 5</t>
  </si>
  <si>
    <t>Equival Nr 6</t>
  </si>
  <si>
    <t>Equival Nr 7</t>
  </si>
  <si>
    <t>Equival Nr 8</t>
  </si>
  <si>
    <t>Equival Nr 9</t>
  </si>
  <si>
    <t>Equival Nr 10</t>
  </si>
  <si>
    <t>Equival Nr 11</t>
  </si>
  <si>
    <t>Equival Nr 12</t>
  </si>
  <si>
    <t>Equival Nr 13</t>
  </si>
  <si>
    <t>Equival Nr 14</t>
  </si>
  <si>
    <t>Equival Nr 15</t>
  </si>
  <si>
    <t>Equival Nr 16</t>
  </si>
  <si>
    <t>Send .CostCenter</t>
  </si>
  <si>
    <t>Company Codes</t>
  </si>
  <si>
    <t>For Import</t>
  </si>
  <si>
    <t>1719</t>
  </si>
  <si>
    <t>WBS-Element</t>
  </si>
  <si>
    <t>70000</t>
  </si>
  <si>
    <t>71000</t>
  </si>
  <si>
    <t>71200</t>
  </si>
  <si>
    <t>72000</t>
  </si>
  <si>
    <t>73000</t>
  </si>
  <si>
    <t>74300</t>
  </si>
  <si>
    <t>74400</t>
  </si>
  <si>
    <t>75000</t>
  </si>
  <si>
    <t>75300</t>
  </si>
  <si>
    <t>75315</t>
  </si>
  <si>
    <t>75320</t>
  </si>
  <si>
    <t>75330</t>
  </si>
  <si>
    <t>75340</t>
  </si>
  <si>
    <t>75500</t>
  </si>
  <si>
    <t>75510</t>
  </si>
  <si>
    <t>75540</t>
  </si>
  <si>
    <t>75550</t>
  </si>
  <si>
    <t>75560</t>
  </si>
  <si>
    <t>75750</t>
  </si>
  <si>
    <t>75800</t>
  </si>
  <si>
    <t>75900</t>
  </si>
  <si>
    <t>76300</t>
  </si>
  <si>
    <t>77400</t>
  </si>
  <si>
    <t>77500</t>
  </si>
  <si>
    <t>77900</t>
  </si>
  <si>
    <t>78000</t>
  </si>
  <si>
    <t>78400</t>
  </si>
  <si>
    <t>78700</t>
  </si>
  <si>
    <t>78710</t>
  </si>
  <si>
    <t>78720</t>
  </si>
  <si>
    <t>78730</t>
  </si>
  <si>
    <t>78800</t>
  </si>
  <si>
    <t>78900</t>
  </si>
  <si>
    <t>79000</t>
  </si>
  <si>
    <t>79010</t>
  </si>
  <si>
    <t>79140</t>
  </si>
  <si>
    <t>79150</t>
  </si>
  <si>
    <t>79300</t>
  </si>
  <si>
    <t>79400</t>
  </si>
  <si>
    <t>79500</t>
  </si>
  <si>
    <t>79510</t>
  </si>
  <si>
    <t>80100</t>
  </si>
  <si>
    <t>B.1242</t>
  </si>
  <si>
    <t>B.1236</t>
  </si>
  <si>
    <t>T.0137</t>
  </si>
  <si>
    <t>I.C1258</t>
  </si>
  <si>
    <t>I.C1266</t>
  </si>
  <si>
    <t>I.B1196</t>
  </si>
  <si>
    <t>I.B1223</t>
  </si>
  <si>
    <t>B.1232</t>
  </si>
  <si>
    <t>B.1244</t>
  </si>
  <si>
    <t>I.A3026</t>
  </si>
  <si>
    <t>C.1272</t>
  </si>
  <si>
    <t>T.0135</t>
  </si>
  <si>
    <t>T.0136</t>
  </si>
  <si>
    <t>Y.L4G1000</t>
  </si>
  <si>
    <t>B.1235</t>
  </si>
  <si>
    <t>I.T0126</t>
  </si>
  <si>
    <t>10123</t>
  </si>
  <si>
    <t>Z.2160</t>
  </si>
  <si>
    <t>10107</t>
  </si>
  <si>
    <t>10108</t>
  </si>
  <si>
    <t>10111</t>
  </si>
  <si>
    <t>10115</t>
  </si>
  <si>
    <t>10122</t>
  </si>
  <si>
    <t>10139</t>
  </si>
  <si>
    <t>10140</t>
  </si>
  <si>
    <t>10143</t>
  </si>
  <si>
    <t>10150</t>
  </si>
  <si>
    <t>10163</t>
  </si>
  <si>
    <t>10164</t>
  </si>
  <si>
    <t>10165</t>
  </si>
  <si>
    <t>1799-21</t>
  </si>
  <si>
    <t>1799-33</t>
  </si>
  <si>
    <t>1799-81</t>
  </si>
  <si>
    <t>E.4010</t>
  </si>
  <si>
    <t>I.A0025</t>
  </si>
  <si>
    <t>I.B1153P1</t>
  </si>
  <si>
    <t>I.B1219</t>
  </si>
  <si>
    <t>I.C1129</t>
  </si>
  <si>
    <t>I.C1234</t>
  </si>
  <si>
    <t>I.D1173</t>
  </si>
  <si>
    <t>I.D1175</t>
  </si>
  <si>
    <t>I.D1210</t>
  </si>
  <si>
    <t>I.D1211</t>
  </si>
  <si>
    <t>I.D2007</t>
  </si>
  <si>
    <t>I.D3078</t>
  </si>
  <si>
    <t>I.E1061</t>
  </si>
  <si>
    <t>I.E1063</t>
  </si>
  <si>
    <t>I.E2017S1</t>
  </si>
  <si>
    <t>I.F0010P1</t>
  </si>
  <si>
    <t>I.K1030</t>
  </si>
  <si>
    <t>I.Y1163</t>
  </si>
  <si>
    <t>P.4017</t>
  </si>
  <si>
    <t>Z.2122</t>
  </si>
  <si>
    <t>Z.2159</t>
  </si>
  <si>
    <t>540100</t>
  </si>
  <si>
    <t>541200</t>
  </si>
  <si>
    <t>630000</t>
  </si>
  <si>
    <t>631000</t>
  </si>
  <si>
    <t>632200</t>
  </si>
  <si>
    <t>632400</t>
  </si>
  <si>
    <t>641000</t>
  </si>
  <si>
    <t>610100</t>
  </si>
  <si>
    <t>610200</t>
  </si>
  <si>
    <t>660500</t>
  </si>
  <si>
    <t>604200</t>
  </si>
  <si>
    <t>606000</t>
  </si>
  <si>
    <t>670100</t>
  </si>
  <si>
    <t>671000</t>
  </si>
  <si>
    <t>671100</t>
  </si>
  <si>
    <t>685100</t>
  </si>
  <si>
    <t>685150</t>
  </si>
  <si>
    <t>685200</t>
  </si>
  <si>
    <t>685400</t>
  </si>
  <si>
    <t>686100</t>
  </si>
  <si>
    <t>686500</t>
  </si>
  <si>
    <t>688200</t>
  </si>
  <si>
    <t>688400</t>
  </si>
  <si>
    <t>651100</t>
  </si>
  <si>
    <t>682100</t>
  </si>
  <si>
    <t>673000</t>
  </si>
  <si>
    <t>680000</t>
  </si>
  <si>
    <t>681000</t>
  </si>
  <si>
    <t>689100</t>
  </si>
  <si>
    <t>690000</t>
  </si>
  <si>
    <t>842010</t>
  </si>
  <si>
    <t>842020</t>
  </si>
  <si>
    <t>842030</t>
  </si>
  <si>
    <t>842040</t>
  </si>
  <si>
    <t>842050</t>
  </si>
  <si>
    <t>842060</t>
  </si>
  <si>
    <t>842070</t>
  </si>
  <si>
    <t>670300</t>
  </si>
  <si>
    <t>670400</t>
  </si>
  <si>
    <t>654900</t>
  </si>
  <si>
    <t>672000</t>
  </si>
  <si>
    <t>687100</t>
  </si>
  <si>
    <t>542500</t>
  </si>
  <si>
    <t>688300</t>
  </si>
  <si>
    <t>630300</t>
  </si>
  <si>
    <t>687000</t>
  </si>
  <si>
    <t>689200</t>
  </si>
  <si>
    <t>689600</t>
  </si>
  <si>
    <t>660000</t>
  </si>
  <si>
    <t>685300</t>
  </si>
  <si>
    <t>654100</t>
  </si>
  <si>
    <t>689400</t>
  </si>
  <si>
    <t>800100</t>
  </si>
  <si>
    <t>605010</t>
  </si>
  <si>
    <t>605020</t>
  </si>
  <si>
    <t>672100</t>
  </si>
  <si>
    <t>602000</t>
  </si>
  <si>
    <t>660100</t>
  </si>
  <si>
    <t>617100</t>
  </si>
  <si>
    <t>684000</t>
  </si>
  <si>
    <t>541100</t>
  </si>
  <si>
    <t>690100</t>
  </si>
  <si>
    <t>689000</t>
  </si>
  <si>
    <t>689500</t>
  </si>
  <si>
    <t>643000</t>
  </si>
  <si>
    <t>694160</t>
  </si>
  <si>
    <t>605040</t>
  </si>
  <si>
    <t>616100</t>
  </si>
  <si>
    <t>682000</t>
  </si>
  <si>
    <t>682200</t>
  </si>
  <si>
    <t>660300</t>
  </si>
  <si>
    <t>675000</t>
  </si>
  <si>
    <t>631600</t>
  </si>
  <si>
    <t>644100</t>
  </si>
  <si>
    <t>642000</t>
  </si>
  <si>
    <t>660200</t>
  </si>
  <si>
    <t>683000</t>
  </si>
  <si>
    <t>673500</t>
  </si>
  <si>
    <t>500080</t>
  </si>
  <si>
    <t>822000</t>
  </si>
  <si>
    <t>500040</t>
  </si>
  <si>
    <t>600000</t>
  </si>
  <si>
    <t>610400</t>
  </si>
  <si>
    <t>822001</t>
  </si>
  <si>
    <t>500041</t>
  </si>
  <si>
    <t>520100</t>
  </si>
  <si>
    <t>1799DNA</t>
  </si>
  <si>
    <t>1799DCN</t>
  </si>
  <si>
    <t>1799DCAM</t>
  </si>
  <si>
    <t>Y.A2G1180</t>
  </si>
  <si>
    <t>Y.A2G1190</t>
  </si>
  <si>
    <t>1799DNA Buffer/Differenz Dan-File Realität</t>
  </si>
  <si>
    <t>Y.R21440</t>
  </si>
  <si>
    <t>Y.D21450</t>
  </si>
  <si>
    <t>(Leer)</t>
  </si>
  <si>
    <t>Gesamtergebnis</t>
  </si>
  <si>
    <t>Summe von Val var 1</t>
  </si>
  <si>
    <t>Summe von Val var 2</t>
  </si>
  <si>
    <t>Summe von Val var 3</t>
  </si>
  <si>
    <t>Anzahl von Val var 12</t>
  </si>
  <si>
    <t>Summe von Val var 11</t>
  </si>
  <si>
    <t>Summe von Val var 10</t>
  </si>
  <si>
    <t>Summe von Val var 9</t>
  </si>
  <si>
    <t>Summe von Val var 8</t>
  </si>
  <si>
    <t>Summe von Val var 7</t>
  </si>
  <si>
    <t>Summe von Val var 6</t>
  </si>
  <si>
    <t>Summe von Val var 5</t>
  </si>
  <si>
    <t>Summe von Val var 4</t>
  </si>
  <si>
    <t>Zeilenbeschriftungen</t>
  </si>
  <si>
    <t>Summe von Val var 12</t>
  </si>
  <si>
    <t>1799DPED</t>
  </si>
  <si>
    <t>1799GPE</t>
  </si>
  <si>
    <t>1799ADVENG</t>
  </si>
  <si>
    <t>Z.2156</t>
  </si>
  <si>
    <t>1799FPC</t>
  </si>
  <si>
    <t>Y.R2G1440</t>
  </si>
  <si>
    <t>Y.D2G1450</t>
  </si>
  <si>
    <t>I.C1234.00.03</t>
  </si>
  <si>
    <t>I.D1173.00.03</t>
  </si>
  <si>
    <t>I.D1175.00.03</t>
  </si>
  <si>
    <t>I.E1061.00.03</t>
  </si>
  <si>
    <t>77100</t>
  </si>
  <si>
    <t>902600</t>
  </si>
  <si>
    <t>903101</t>
  </si>
  <si>
    <t>902800</t>
  </si>
  <si>
    <t>907120</t>
  </si>
  <si>
    <t>906010</t>
  </si>
  <si>
    <t>Z.2156.00.01</t>
  </si>
  <si>
    <t>I.D1175.00.01</t>
  </si>
  <si>
    <t>I.E1061.00.01</t>
  </si>
  <si>
    <t>Y.D2G1450.00.01</t>
  </si>
  <si>
    <t>I.B1153P1.00.01</t>
  </si>
  <si>
    <t>I.D1173.00.01</t>
  </si>
  <si>
    <t>Y.R2G1440.00.01</t>
  </si>
  <si>
    <t>I.C1129.00.01</t>
  </si>
  <si>
    <t>I.C1234.00.01</t>
  </si>
  <si>
    <t>I.D3078.00.01</t>
  </si>
  <si>
    <t>I.Y1163.00.01</t>
  </si>
  <si>
    <t>I.D1211.00.01</t>
  </si>
  <si>
    <t>I.D2007.00.01</t>
  </si>
  <si>
    <t>I.D1210.00.01</t>
  </si>
  <si>
    <t>I.K1030.00.01</t>
  </si>
  <si>
    <t>I.A0025.00.01</t>
  </si>
  <si>
    <t>I.E2017S1.00.01</t>
  </si>
  <si>
    <t>I.F0010P1.00.01</t>
  </si>
  <si>
    <t>I.B1219.00.01</t>
  </si>
  <si>
    <t>I.E1063.00.01</t>
  </si>
  <si>
    <t>Z.2122.00.01</t>
  </si>
  <si>
    <t>Y.D2G1450.00.06</t>
  </si>
  <si>
    <t>Y.D2G1450.00.05</t>
  </si>
  <si>
    <t>I.B1219.00.02</t>
  </si>
  <si>
    <t>I.E1063.00.02</t>
  </si>
  <si>
    <t>Z.2122.00.02</t>
  </si>
  <si>
    <t>I.A0025.00.02</t>
  </si>
  <si>
    <t>I.E2017S1.00.02</t>
  </si>
  <si>
    <t>I.F0010P1.00.02</t>
  </si>
  <si>
    <t>I.D1210.00.02</t>
  </si>
  <si>
    <t>I.K1030.00.02</t>
  </si>
  <si>
    <t>Y.D2G1450.00.02</t>
  </si>
  <si>
    <t>I.D1175.00.02</t>
  </si>
  <si>
    <t>Z.2156.00.02</t>
  </si>
  <si>
    <t>I.E1061.00.02</t>
  </si>
  <si>
    <t>I.B1153P1.00.02</t>
  </si>
  <si>
    <t>I.D1173.00.02</t>
  </si>
  <si>
    <t>I.C1129.00.02</t>
  </si>
  <si>
    <t>I.C1234.00.02</t>
  </si>
  <si>
    <t>I.D3078.00.02</t>
  </si>
  <si>
    <t>I.Y1163.00.02</t>
  </si>
  <si>
    <t>I.D1211.00.02</t>
  </si>
  <si>
    <t>I.D2007.00.02</t>
  </si>
  <si>
    <t>Summe von Quan Var 1</t>
  </si>
  <si>
    <t>Summe von Quan Var 2</t>
  </si>
  <si>
    <t>Summe von Quan Var 3</t>
  </si>
  <si>
    <t>Summe von Quan Var 4</t>
  </si>
  <si>
    <t>Summe von Quan Var 5</t>
  </si>
  <si>
    <t>Summe von Quan Var 6</t>
  </si>
  <si>
    <t>Summe von Quan Var 7</t>
  </si>
  <si>
    <t>Summe von Quan Var 8</t>
  </si>
  <si>
    <t>Summe von Quan Var 9</t>
  </si>
  <si>
    <t>Summe von Quan Var 10</t>
  </si>
  <si>
    <t>Summe von Quan Var 11</t>
  </si>
  <si>
    <t>Summe von Quan Var 12</t>
  </si>
  <si>
    <t>1727-16</t>
  </si>
  <si>
    <t>1727-17</t>
  </si>
  <si>
    <t>1727-58</t>
  </si>
  <si>
    <t>1727-85</t>
  </si>
  <si>
    <t>1798-06</t>
  </si>
  <si>
    <t>1798-11</t>
  </si>
  <si>
    <t>1798-24</t>
  </si>
  <si>
    <t>1798-31</t>
  </si>
  <si>
    <t>1798-35</t>
  </si>
  <si>
    <t>1798-38</t>
  </si>
  <si>
    <t>1798-40</t>
  </si>
  <si>
    <t>1798-41</t>
  </si>
  <si>
    <t>1798-44</t>
  </si>
  <si>
    <t>1798-61</t>
  </si>
  <si>
    <t>1798-64</t>
  </si>
  <si>
    <t>1798-68</t>
  </si>
  <si>
    <t>1798-69</t>
  </si>
  <si>
    <t>1798-74</t>
  </si>
  <si>
    <t>1798-75</t>
  </si>
  <si>
    <t>1798-76</t>
  </si>
  <si>
    <t>1798-77</t>
  </si>
  <si>
    <t>1798-78</t>
  </si>
  <si>
    <t>1798-79</t>
  </si>
  <si>
    <t>1798-86</t>
  </si>
  <si>
    <t>1798-88</t>
  </si>
  <si>
    <t>1798-96</t>
  </si>
  <si>
    <t>1798-98</t>
  </si>
  <si>
    <t>1799-02</t>
  </si>
  <si>
    <t>1799-104</t>
  </si>
  <si>
    <t>1799-19</t>
  </si>
  <si>
    <t>1799-20</t>
  </si>
  <si>
    <t>1799-22</t>
  </si>
  <si>
    <t>1799-29</t>
  </si>
  <si>
    <t>1799-43</t>
  </si>
  <si>
    <t>1799-49</t>
  </si>
  <si>
    <t>1799-50</t>
  </si>
  <si>
    <t>1799-52</t>
  </si>
  <si>
    <t>1799-57</t>
  </si>
  <si>
    <t>1799-59</t>
  </si>
  <si>
    <t>1799-89</t>
  </si>
  <si>
    <t>1799-90</t>
  </si>
  <si>
    <t>1799-92</t>
  </si>
  <si>
    <t>1799-93</t>
  </si>
  <si>
    <t>S.0001</t>
  </si>
  <si>
    <t>S.0026</t>
  </si>
  <si>
    <t>x</t>
  </si>
  <si>
    <t>CC/Project</t>
  </si>
  <si>
    <t>CC/PSP</t>
  </si>
  <si>
    <t>CC/PSP-PC</t>
  </si>
  <si>
    <t>C_Type</t>
  </si>
  <si>
    <t>Supplier_ICP_Code,
Customer_ICP_Code</t>
  </si>
  <si>
    <t>HC_Dpmt</t>
  </si>
  <si>
    <t>1799</t>
  </si>
  <si>
    <t>1720</t>
  </si>
  <si>
    <t>1724</t>
  </si>
  <si>
    <t>Y.A2G1180.00.05</t>
  </si>
  <si>
    <t>1727</t>
  </si>
  <si>
    <t>Y.A2G1190.00.06</t>
  </si>
  <si>
    <t>1798</t>
  </si>
  <si>
    <t>Y.A2G1190.00.07</t>
  </si>
  <si>
    <t>1805</t>
  </si>
  <si>
    <t>1799ENGSUP</t>
  </si>
  <si>
    <t>Z.2156.00.07</t>
  </si>
  <si>
    <t>1719DCAM</t>
  </si>
  <si>
    <t>Z.2156.00.05</t>
  </si>
  <si>
    <t>Y.A2G1180.00.02</t>
  </si>
  <si>
    <t>Y.D2G1450.00.07</t>
  </si>
  <si>
    <t>Y.A2G1190.00.02</t>
  </si>
  <si>
    <t>X</t>
  </si>
  <si>
    <t>E.4010.03</t>
  </si>
  <si>
    <t>E.4010.00.06</t>
  </si>
  <si>
    <t>I.A0025.05</t>
  </si>
  <si>
    <t>1719DPED</t>
  </si>
  <si>
    <t>I.B1153P1.05</t>
  </si>
  <si>
    <t>I.B1219.05</t>
  </si>
  <si>
    <t>I.C1129.05</t>
  </si>
  <si>
    <t>I.C1234.04</t>
  </si>
  <si>
    <t>I.C1234.04.T</t>
  </si>
  <si>
    <t>I.D1173.05</t>
  </si>
  <si>
    <t>I.D1175.04</t>
  </si>
  <si>
    <t>I.D1175.04.T</t>
  </si>
  <si>
    <t>I.D1210.05</t>
  </si>
  <si>
    <t>I.D2007.05</t>
  </si>
  <si>
    <t>I.D3078.05</t>
  </si>
  <si>
    <t>I.E1061.04</t>
  </si>
  <si>
    <t>I.E1063.05</t>
  </si>
  <si>
    <t>I.E2017S1.05</t>
  </si>
  <si>
    <t>I.F0010P1.05</t>
  </si>
  <si>
    <t>I.K1030.05</t>
  </si>
  <si>
    <t>I.Y1163.05</t>
  </si>
  <si>
    <t>P.4017.00.07</t>
  </si>
  <si>
    <t>P.4017.00.05</t>
  </si>
  <si>
    <t>Z.2156.00.06</t>
  </si>
  <si>
    <t>Z.2122.04</t>
  </si>
  <si>
    <t>Z.2159.03.01</t>
  </si>
  <si>
    <t>Z.2159.00.06</t>
  </si>
  <si>
    <t>Summe von Jan 14</t>
  </si>
  <si>
    <t>Summe von Feb 14</t>
  </si>
  <si>
    <t>Summe von Mrz 14</t>
  </si>
  <si>
    <t>Summe von Apr 14</t>
  </si>
  <si>
    <t>Summe von Mai 14</t>
  </si>
  <si>
    <t>Summe von Jun 14</t>
  </si>
  <si>
    <t>Summe von Jul 14</t>
  </si>
  <si>
    <t>Summe von Aug 14</t>
  </si>
  <si>
    <t>Summe von Sep 14</t>
  </si>
  <si>
    <t>Summe von Okt 14</t>
  </si>
  <si>
    <t>Summe von Nov 14</t>
  </si>
  <si>
    <t>Summe von Dez 14</t>
  </si>
  <si>
    <t>'75000</t>
  </si>
  <si>
    <t>'75700</t>
  </si>
  <si>
    <t>'75750</t>
  </si>
  <si>
    <t>'75300</t>
  </si>
  <si>
    <t>'75540</t>
  </si>
  <si>
    <t>'75500</t>
  </si>
  <si>
    <t>'75550</t>
  </si>
  <si>
    <t>'75900</t>
  </si>
  <si>
    <t>'75320</t>
  </si>
  <si>
    <t>'75310</t>
  </si>
  <si>
    <t>'75315</t>
  </si>
  <si>
    <t>'75330</t>
  </si>
  <si>
    <t>'75340</t>
  </si>
  <si>
    <t>'75510</t>
  </si>
  <si>
    <t>'75560</t>
  </si>
  <si>
    <t>'74000</t>
  </si>
  <si>
    <t>'74100</t>
  </si>
  <si>
    <t>'74200</t>
  </si>
  <si>
    <t>'74300</t>
  </si>
  <si>
    <t>'74400</t>
  </si>
  <si>
    <t>'76000</t>
  </si>
  <si>
    <t>'76100</t>
  </si>
  <si>
    <t>'76200</t>
  </si>
  <si>
    <t>'76300</t>
  </si>
  <si>
    <t>'76400</t>
  </si>
  <si>
    <t>'78000</t>
  </si>
  <si>
    <t>'78400</t>
  </si>
  <si>
    <t>'78900</t>
  </si>
  <si>
    <t>'80000</t>
  </si>
  <si>
    <t>'80100</t>
  </si>
  <si>
    <t>'77900</t>
  </si>
  <si>
    <t>'77500</t>
  </si>
  <si>
    <t>'77400</t>
  </si>
  <si>
    <t>'78700</t>
  </si>
  <si>
    <t>'78710</t>
  </si>
  <si>
    <t>'78720</t>
  </si>
  <si>
    <t>'78730</t>
  </si>
  <si>
    <t>'78800</t>
  </si>
  <si>
    <t>Kostenstelle</t>
  </si>
  <si>
    <t>Tarif</t>
  </si>
  <si>
    <t>a</t>
  </si>
  <si>
    <t>b</t>
  </si>
  <si>
    <t>v</t>
  </si>
  <si>
    <t>vv</t>
  </si>
  <si>
    <t>e</t>
  </si>
  <si>
    <t>h</t>
  </si>
  <si>
    <t>erz</t>
  </si>
  <si>
    <t>trrew</t>
  </si>
  <si>
    <t>ewt</t>
  </si>
  <si>
    <t>wet</t>
  </si>
  <si>
    <t>rewt</t>
  </si>
  <si>
    <t>ret</t>
  </si>
  <si>
    <t>Mittelwert von Tarif</t>
  </si>
  <si>
    <t>Stat.KeyFigure</t>
  </si>
  <si>
    <t>Unit</t>
  </si>
  <si>
    <t>Stat.Quantity 01</t>
  </si>
  <si>
    <t>Stat.Quantity 02</t>
  </si>
  <si>
    <t>Stat.Quantity 03</t>
  </si>
  <si>
    <t>Stat.Quantity 04</t>
  </si>
  <si>
    <t>Stat.Quantity 05</t>
  </si>
  <si>
    <t>Stat.Quantity 06</t>
  </si>
  <si>
    <t>Stat.Quantity 07</t>
  </si>
  <si>
    <t>Stat.Quantity 08</t>
  </si>
  <si>
    <t>Stat.Quantity 09</t>
  </si>
  <si>
    <t>Stat.Quantity 10</t>
  </si>
  <si>
    <t>Stat.Quantity 11</t>
  </si>
  <si>
    <t>Stat.Quantity 12</t>
  </si>
  <si>
    <t>SAP-Connection</t>
  </si>
  <si>
    <t>Name</t>
  </si>
  <si>
    <t>Trace</t>
  </si>
  <si>
    <t>Client</t>
  </si>
  <si>
    <t>Language</t>
  </si>
  <si>
    <t>Version</t>
  </si>
  <si>
    <t>From Version</t>
  </si>
  <si>
    <t>To Version</t>
  </si>
  <si>
    <t>SAPCoOmPlanningPeriodic</t>
  </si>
  <si>
    <t>MSF GTP</t>
  </si>
  <si>
    <t>MSF GTI</t>
  </si>
  <si>
    <t>MSF GTM</t>
  </si>
  <si>
    <t>AppServerHost</t>
  </si>
  <si>
    <t>172.27.6.23</t>
  </si>
  <si>
    <t>172.27.6.73</t>
  </si>
  <si>
    <t>172.27.6.32</t>
  </si>
  <si>
    <t>SystemNumber</t>
  </si>
  <si>
    <t>50</t>
  </si>
  <si>
    <t>51</t>
  </si>
  <si>
    <t>55</t>
  </si>
  <si>
    <t>SystemID</t>
  </si>
  <si>
    <t>GTP</t>
  </si>
  <si>
    <t>GTI</t>
  </si>
  <si>
    <t>GTM</t>
  </si>
  <si>
    <t>MessageServerHost</t>
  </si>
  <si>
    <t>LogonGroup</t>
  </si>
  <si>
    <t>060</t>
  </si>
  <si>
    <t>DE</t>
  </si>
  <si>
    <t>SncMode</t>
  </si>
  <si>
    <t>SncPartnerName</t>
  </si>
  <si>
    <t>1.0.3.0</t>
  </si>
  <si>
    <t>1.0.3.9</t>
  </si>
  <si>
    <t>Delta</t>
  </si>
  <si>
    <t xml:space="preserve"> </t>
  </si>
  <si>
    <t>no</t>
  </si>
  <si>
    <t>0200</t>
  </si>
  <si>
    <t>0200,0230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</si>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</sst>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6">
    <numFmt numFmtId="41" formatCode="_-* #,##0_-;\-* #,##0_-;_-* &quot;-&quot;_-;_-@_-"/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_-[$€]\ * #,##0.00_-;\-[$€]\ * #,##0.00_-;_-[$€]\ * \-??_-;_-@_-"/>
    <numFmt numFmtId="167" formatCode="0000"/>
    <numFmt numFmtId="168" formatCode="000"/>
    <numFmt numFmtId="169" formatCode="0_ ;\-0\ "/>
    <numFmt numFmtId="170" formatCode="_-* #,##0\ _€_-;\-* #,##0\ _€_-;_-* &quot;-&quot;??\ _€_-;_-@_-"/>
    <numFmt numFmtId="171" formatCode="[$£-809]#,##0.00"/>
    <numFmt numFmtId="172" formatCode="_ [$￥-804]* #,##0.00_ ;_ [$￥-804]* \-#,##0.00_ ;_ [$￥-804]* &quot;-&quot;??_ ;_ @_ "/>
    <numFmt numFmtId="173" formatCode="_(&quot;$&quot;* #,##0.0_);_(&quot;$&quot;* \(#,##0.0\);_(&quot;$&quot;* &quot;-&quot;??_);_(@_)"/>
    <numFmt numFmtId="174" formatCode="_(\¥* #,##0_);\(\¥#,##0\)"/>
    <numFmt numFmtId="175" formatCode="0.00000000"/>
    <numFmt numFmtId="176" formatCode="_-&quot;£&quot;* #,##0.000_-;\-&quot;£&quot;* #,##0.000_-;_-&quot;£&quot;* &quot;-&quot;??_-;_-@_-"/>
    <numFmt numFmtId="177" formatCode="&quot;$&quot;* #,##0\ ;&quot;$&quot;* \(#,##0\)"/>
    <numFmt numFmtId="178" formatCode="&quot;$&quot;* #,##0_);[Red]&quot;$&quot;* \(#,##0\)"/>
    <numFmt numFmtId="179" formatCode="&quot;$&quot;* #,##0.00_);[Red]&quot;$&quot;* \(#,##0.00\)"/>
    <numFmt numFmtId="180" formatCode=".0."/>
    <numFmt numFmtId="181" formatCode="&quot;$&quot;#,##0_);[Red]&quot;$&quot;\(#,##0\)"/>
    <numFmt numFmtId="182" formatCode="_(&quot;$&quot;* #,##0_);_(&quot;$&quot;* \(#,##0\);_(&quot;$&quot;* &quot;-&quot;??_);_(@_)"/>
    <numFmt numFmtId="183" formatCode="#,##0.0_);\(#,##0.0\)"/>
    <numFmt numFmtId="184" formatCode="0_)%;\(0\)%"/>
    <numFmt numFmtId="185" formatCode="0.0\ %;\(0.0\)%"/>
    <numFmt numFmtId="186" formatCode="0.0000%"/>
    <numFmt numFmtId="187" formatCode="0.0%"/>
    <numFmt numFmtId="188" formatCode="_ &quot;\&quot;* #,##0_ ;_ &quot;\&quot;* \-#,##0_ ;_ &quot;\&quot;* &quot;-&quot;_ ;_ @_ "/>
    <numFmt numFmtId="189" formatCode="_ * #,##0.00_ ;_ * \-#,##0.00_ ;_ * &quot;-&quot;??_ ;_ @_ "/>
    <numFmt numFmtId="190" formatCode="&quot;$&quot;#,##0.00_);[Red]\(&quot;$&quot;#,##0.00\)"/>
    <numFmt numFmtId="191" formatCode="_ * #,##0_ ;_ * \-#,##0_ ;_ * &quot;-&quot;_ ;_ @_ "/>
    <numFmt numFmtId="192" formatCode="&quot;\&quot;#,##0.00;[Red]&quot;\&quot;\-#,##0.00"/>
    <numFmt numFmtId="193" formatCode="&quot;\&quot;#,##0;[Red]&quot;\&quot;\-#,##0"/>
    <numFmt numFmtId="194" formatCode="#,##0_);[Red]\ \(#,##0\)"/>
    <numFmt numFmtId="195" formatCode="hh:mm\ AM/PM_)"/>
    <numFmt numFmtId="196" formatCode="#,##0.0_);[Red]\(#,##0.0\)"/>
    <numFmt numFmtId="197" formatCode="_(* #,##0.0_);_(* \(#,##0.0\);_(* &quot;0&quot;_);_(@_)"/>
    <numFmt numFmtId="198" formatCode="_ * #,##0.00_)&quot;£&quot;_ ;_ * \(#,##0.00\)&quot;£&quot;_ ;_ * &quot;-&quot;??_)&quot;£&quot;_ ;_ @_ "/>
    <numFmt numFmtId="199" formatCode="_(* #,##0.0_)\ \ ;_(* \(#,##0.0\)\ \ ;_(* &quot;-&quot;??_);_(@_)"/>
    <numFmt numFmtId="200" formatCode="&quot;$&quot;* ##0.0\ ;&quot;$&quot;* \(##0.0\);&quot;$&quot;* &quot;N/A &quot;"/>
    <numFmt numFmtId="201" formatCode="[&lt;=9999999]###\-####;\(###\)\ ###\-####"/>
    <numFmt numFmtId="202" formatCode="###\-###\-####"/>
    <numFmt numFmtId="203" formatCode="0&quot;  &quot;"/>
    <numFmt numFmtId="204" formatCode="#,##0.000000000_);[Red]\(#,##0.000000000\)"/>
    <numFmt numFmtId="205" formatCode="0.0000000000"/>
    <numFmt numFmtId="206" formatCode="_(* #,##0.0_)\ ;_(* \(#,##0.0\)\ ;_(* &quot;-&quot;??_);_(@_)"/>
    <numFmt numFmtId="207" formatCode="_-* #,##0.0_-;\-* #,##0.0_-;_-* &quot;-&quot;??_-;_-@_-"/>
    <numFmt numFmtId="208" formatCode="#,##0.00&quot; F&quot;_);\(#,##0.00&quot; F&quot;\)"/>
    <numFmt numFmtId="209" formatCode="_-&quot;$&quot;* #,##0_-;\-&quot;$&quot;* #,##0_-;_-&quot;$&quot;* &quot;-&quot;_-;_-@_-"/>
    <numFmt numFmtId="210" formatCode="0\);"/>
    <numFmt numFmtId="211" formatCode="#,##0.0000_);\(#,##0.0000\)"/>
    <numFmt numFmtId="212" formatCode="#,##0.0\ ;\(#,##0.0\)"/>
    <numFmt numFmtId="213" formatCode="_(&quot;$&quot;* #,##0.0;_(&quot;$&quot;* \(#,##0.0\);_(&quot;$&quot;* &quot;0.0&quot;;_(@\)"/>
    <numFmt numFmtId="214" formatCode="#,##0.00\ &quot;F&quot;;\-#,##0.00\ &quot;F&quot;"/>
    <numFmt numFmtId="215" formatCode="0.000&quot;%&quot;"/>
    <numFmt numFmtId="216" formatCode="_(* #,##0.0_);_(* \(#,##0.0\);_(* #,##0_);_(@_)"/>
    <numFmt numFmtId="217" formatCode="0.000"/>
    <numFmt numFmtId="218" formatCode="_(* #,##0.0_);_(* \(#,##0.0\);_(* &quot;-&quot;??_);_(@_)"/>
    <numFmt numFmtId="219" formatCode="_(\R&quot;$&quot;* #,##0.0_);_(\R&quot;$&quot;* \(#,##0.0\);_(\R&quot;$&quot;* &quot;-&quot;?_);_(@_)"/>
    <numFmt numFmtId="220" formatCode="."/>
    <numFmt numFmtId="221" formatCode="&quot;\&quot;#,##0;&quot;\&quot;\-#,##0"/>
    <numFmt numFmtId="222" formatCode="0.00000"/>
    <numFmt numFmtId="223" formatCode="###0.0000;[Red]\-###0.0000"/>
    <numFmt numFmtId="224" formatCode="\$\ #,##0.00_);[Red]\$\(#,##0.00\);\$\ \ \ \-\ \ "/>
    <numFmt numFmtId="225" formatCode="&quot;Bs.&quot;* #,##0.0_);&quot;Bs.&quot;* \(#,##0.0\);&quot;Bs.&quot;* 0.0_);&quot;Bs.&quot;* @_)"/>
    <numFmt numFmtId="226" formatCode="&quot;$&quot;#,##0;&quot;$&quot;\(#,##0\)"/>
    <numFmt numFmtId="227" formatCode="_-* #,##0.00\ _D_M_-;\-* #,##0.00\ _D_M_-;_-* &quot;-&quot;??\ _D_M_-;_-@_-"/>
    <numFmt numFmtId="228" formatCode="#,##0.0000"/>
    <numFmt numFmtId="229" formatCode=".00"/>
    <numFmt numFmtId="230" formatCode="#,##0_);\(#,##0\);&quot;-  &quot;"/>
    <numFmt numFmtId="231" formatCode="#,##0.00000;[Red]\-#,##0.00000"/>
    <numFmt numFmtId="232" formatCode="_-* #,##0\ _D_M_-;\-* #,##0\ _D_M_-;_-* &quot;-&quot;\ _D_M_-;_-@_-"/>
    <numFmt numFmtId="233" formatCode="&quot;US$&quot;#,##0.00_);\(&quot;US$&quot;#,##0.00\)"/>
    <numFmt numFmtId="234" formatCode="_(* #,##0.000_);_(* \(#,##0.000\);_(* &quot;-&quot;???_);_(@_)"/>
    <numFmt numFmtId="235" formatCode="#,##0.0"/>
    <numFmt numFmtId="236" formatCode="\+0\ ;\-0\ ;"/>
    <numFmt numFmtId="237" formatCode="0\ %\ "/>
    <numFmt numFmtId="238" formatCode="0__"/>
    <numFmt numFmtId="239" formatCode="&quot;$&quot;#,##0_);\(&quot;$&quot;#,##0\);\ &quot;$   - &quot;"/>
    <numFmt numFmtId="240" formatCode=";;;"/>
    <numFmt numFmtId="241" formatCode="#,000"/>
    <numFmt numFmtId="242" formatCode="##0\ \x"/>
    <numFmt numFmtId="243" formatCode="_-* #,##0\ &quot;Kč&quot;_-;\-* #,##0\ &quot;Kč&quot;_-;_-* &quot;-&quot;\ &quot;Kč&quot;_-;_-@_-"/>
    <numFmt numFmtId="244" formatCode="&quot;$&quot;#,##0_);[Red]\(&quot;$&quot;#,##0\)"/>
    <numFmt numFmtId="245" formatCode="mmmm\ d\,\ yyyy"/>
    <numFmt numFmtId="246" formatCode="_(* #,##0_);_(* \(#,##0\);_(* &quot;-      &quot;_);_(@_)"/>
    <numFmt numFmtId="247" formatCode="\(0000\)"/>
    <numFmt numFmtId="248" formatCode="_(* #,##0_);_(* \(#,##0\);_(* &quot;-&quot;??_);_(@_)"/>
    <numFmt numFmtId="249" formatCode="_-&quot;\&quot;* #,##0_-;\-&quot;\&quot;* #,##0_-;_-&quot;\&quot;* &quot;-&quot;_-;_-@_-"/>
    <numFmt numFmtId="250" formatCode="_(* #,##0_);_(* \(#,##0\);_(* &quot;-&quot;_);_(@_)"/>
    <numFmt numFmtId="251" formatCode="_ * #,##0_)_£_ ;_ * \(#,##0\)_£_ ;_ * &quot;-&quot;_)_£_ ;_ @_ "/>
    <numFmt numFmtId="252" formatCode="0.000%"/>
    <numFmt numFmtId="253" formatCode="_(&quot;$&quot;* #,##0.0_);_(&quot;$&quot;* \(#,##0.0\);_(&quot;$&quot;* &quot;-&quot;_);_(@_)"/>
    <numFmt numFmtId="254" formatCode="_ * #,##0.00_)_£_ ;_ * \(#,##0.00\)_£_ ;_ * &quot;-&quot;??_)_£_ ;_ @_ "/>
    <numFmt numFmtId="255" formatCode="#,##0.0000_)"/>
    <numFmt numFmtId="256" formatCode="_-* #,##0\ _K_č_-;\-* #,##0\ _K_č_-;_-* &quot;-&quot;\ _K_č_-;_-@_-"/>
    <numFmt numFmtId="257" formatCode="##,###,##0.\-"/>
    <numFmt numFmtId="258" formatCode="_-* #,##0.00\ _K_č_-;\-* #,##0.00\ _K_č_-;_-* &quot;-&quot;??\ _K_č_-;_-@_-"/>
    <numFmt numFmtId="259" formatCode="0,\k"/>
    <numFmt numFmtId="260" formatCode="#,##0\ \K\č"/>
    <numFmt numFmtId="261" formatCode="General_)"/>
    <numFmt numFmtId="262" formatCode="dd\-mmm\-yy_)"/>
    <numFmt numFmtId="263" formatCode="_(* #,##0.0,_);_(* \(#,##0.0,\);_(* &quot;-&quot;?_);_(@_)"/>
    <numFmt numFmtId="264" formatCode="_(* #,##0.0,,_);_(* \(#,##0.0,,\);_(* &quot;-&quot;?_);_(@_)"/>
    <numFmt numFmtId="265" formatCode="_(* #,##0_);_(* \(#,##0\);_(* &quot;incl.&quot;_);_(@_)"/>
    <numFmt numFmtId="266" formatCode="_(* #,##0_);_(* \(#,##0\);_(* &quot;N/A&quot;_);_(@_)"/>
    <numFmt numFmtId="267" formatCode="_(* #,##0_);_(* \(#,##0\);_(* &quot;TBD&quot;_);_(@_)"/>
    <numFmt numFmtId="268" formatCode="_(* #,##0_);_(* \(#,##0\);_(* &quot;(TBD)&quot;;_(@_)"/>
    <numFmt numFmtId="269" formatCode="#,##0;\(#,##0\)"/>
    <numFmt numFmtId="270" formatCode="[Black]_(* #,##0.0_);[Red]_(* \(#,##0.0\);_(* &quot;-&quot;??_);_(@_)"/>
    <numFmt numFmtId="271" formatCode="_(* #,##0.00_);_(* \(#,##0.00\);_(* &quot;-&quot;??_);_(@_)"/>
    <numFmt numFmtId="272" formatCode="mm/dd/yy_)"/>
    <numFmt numFmtId="273" formatCode="_(* #,##0.00_);_(* \(#,##0.00\);_(* &quot;—&quot;??_);_(@_)"/>
    <numFmt numFmtId="274" formatCode="&quot;\&quot;#,##0;[Red]&quot;\&quot;&quot;\&quot;&quot;\&quot;\-#,##0"/>
    <numFmt numFmtId="275" formatCode="&quot;$&quot;* #,##0.0\ ;&quot;$&quot;* \(#,##0.0\)"/>
    <numFmt numFmtId="276" formatCode="&quot;$&quot;* #,##0.00\ ;[Red]&quot;$&quot;* \(#,##0.00\)"/>
    <numFmt numFmtId="277" formatCode="\$#,##0.00;[Red]\-\$#,##0.00"/>
    <numFmt numFmtId="278" formatCode="_(&quot;$&quot;* #,##0_);_(&quot;$&quot;* \(#,##0\);_(@_)"/>
    <numFmt numFmtId="279" formatCode="_(&quot;$&quot;* #,##0_);_(&quot;$&quot;* \(#,##0\);_(&quot;$&quot;* &quot;-&quot;_);_(@_)"/>
    <numFmt numFmtId="280" formatCode="_(&quot;$&quot;* #,##0_);_(&quot;$&quot;* \(#,##0\);_(&quot;$&quot;* &quot;incl.&quot;_);_(@_)"/>
    <numFmt numFmtId="281" formatCode="_(&quot;$&quot;* #,##0_);_(&quot;$&quot;* \(#,##0\);_(&quot;$&quot;* &quot;N/A&quot;_);_(@_)"/>
    <numFmt numFmtId="282" formatCode="_(&quot;$&quot;* #,##0_);_(&quot;$&quot;* \(#,##0\);_(&quot;$&quot;* &quot;TBD&quot;_);_(@_)"/>
    <numFmt numFmtId="283" formatCode="_(&quot;$&quot;* #,##0_);_(&quot;$&quot;* \(#,##0\);_(&quot;$&quot;* &quot;(TBD)&quot;;_(@_)"/>
    <numFmt numFmtId="284" formatCode="_(&quot;$&quot;* #,##0.0,_);_(&quot;$&quot;* \(#,##0.0,\);_(&quot;$&quot;* &quot;-&quot;?_);_(@_)"/>
    <numFmt numFmtId="285" formatCode="0.00\ \ \ \ \ ;\(0.00\)\ \ \ \ "/>
    <numFmt numFmtId="286" formatCode="0.000\ \ \ \ \ ;\(0.000\)\ \ \ \ "/>
    <numFmt numFmtId="287" formatCode="_(&quot;$&quot;* #,##0.0,,_);_(&quot;$&quot;* \(#,##0.0,,\);_(&quot;$&quot;* &quot;-&quot;?_);_(@_)"/>
    <numFmt numFmtId="288" formatCode="[Black]_(&quot;$&quot;* #,##0.0_);[Red]_(&quot;$&quot;* \(#,##0.0\);_(&quot;$&quot;* &quot;-&quot;??_);_(@_)"/>
    <numFmt numFmtId="289" formatCode="&quot;$&quot;* #,##0.00_);&quot;$&quot;* \(#,##0.00\)"/>
    <numFmt numFmtId="290" formatCode="&quot;$&quot;#,##0_);\(&quot;$&quot;#,##0\)"/>
    <numFmt numFmtId="291" formatCode="_(&quot;$&quot;* #,##0.00_);_(&quot;$&quot;* \(#,##0.00\);_(&quot;$&quot;* &quot;-&quot;??_);_(@_)"/>
    <numFmt numFmtId="292" formatCode="\$#,##0\ ;\(\$#,##0\)"/>
    <numFmt numFmtId="293" formatCode="\$\ #,##0;\-\$\ #,##0"/>
    <numFmt numFmtId="294" formatCode="d/m/yyyy"/>
    <numFmt numFmtId="295" formatCode="#,##0.0;\(#,##0.0\)"/>
    <numFmt numFmtId="296" formatCode="#,##0.00;\(#,##0.00\)"/>
    <numFmt numFmtId="297" formatCode="0.0"/>
    <numFmt numFmtId="298" formatCode="\$###0\ ;\$\(###0\)"/>
    <numFmt numFmtId="299" formatCode="&quot;\&quot;#,##0;&quot;\&quot;&quot;\&quot;&quot;\&quot;&quot;\&quot;&quot;\&quot;&quot;\&quot;\-#,##0"/>
    <numFmt numFmtId="300" formatCode="#,##0.0;[Red]\-#,##0.0"/>
    <numFmt numFmtId="301" formatCode="#,##0.00;[Red]\(#,##0.00\)"/>
    <numFmt numFmtId="302" formatCode="_-* #,##0.00\ [$€]_-;\-* #,##0.00\ [$€]_-;_-* &quot;-&quot;??\ [$€]_-;_-@_-"/>
    <numFmt numFmtId="303" formatCode="_(&quot;$&quot;* #,##0;_(&quot;$&quot;* \(#,##0\);_(&quot;$&quot;* &quot;0&quot;;_(@\)"/>
    <numFmt numFmtId="304" formatCode="#,##0.00%;[Red]\(#,##0.00%\)"/>
    <numFmt numFmtId="305" formatCode="\$#,##0.00\ ;\(\$#,##0.00\)"/>
    <numFmt numFmtId="306" formatCode="##\ ###\ ##0\,\-"/>
    <numFmt numFmtId="307" formatCode="_-* #,##0.00\ &quot;Kč&quot;_-;\-* #,##0.00\ &quot;Kč&quot;_-;_-* &quot;-&quot;??\ &quot;Kč&quot;_-;_-@_-"/>
    <numFmt numFmtId="308" formatCode="#,##0\ ;\(#,##0\)"/>
    <numFmt numFmtId="309" formatCode="0.00_)"/>
    <numFmt numFmtId="310" formatCode="_(&quot;Cr$&quot;* #,##0_);_(&quot;Cr$&quot;* \(#,##0\);_(&quot;Cr$&quot;* &quot;-&quot;_);_(@_)"/>
    <numFmt numFmtId="311" formatCode="_(&quot;Cr$&quot;* #,##0.00_);_(&quot;Cr$&quot;* \(#,##0.00\);_(&quot;Cr$&quot;* &quot;-&quot;??_);_(@_)"/>
    <numFmt numFmtId="312" formatCode="&quot;$&quot;#,##0.0"/>
    <numFmt numFmtId="313" formatCode="#,##0&quot;?&quot;_);[Red]\(#,##0&quot;?&quot;\)"/>
    <numFmt numFmtId="314" formatCode="_-&quot;£&quot;* #,##0_-;\-&quot;£&quot;* #,##0_-;_-&quot;£&quot;* &quot;-&quot;_-;_-@_-"/>
    <numFmt numFmtId="315" formatCode="_-&quot;£&quot;* #,##0.00_-;\-&quot;£&quot;* #,##0.00_-;_-&quot;£&quot;* &quot;-&quot;??_-;_-@_-"/>
    <numFmt numFmtId="316" formatCode="_-* #,##0\ &quot;F&quot;_-;\-* #,##0\ &quot;F&quot;_-;_-* &quot;-&quot;\ &quot;F&quot;_-;_-@_-"/>
    <numFmt numFmtId="317" formatCode="_-* #,##0.00\ &quot;F&quot;_-;\-* #,##0.00\ &quot;F&quot;_-;_-* &quot;-&quot;??\ &quot;F&quot;_-;_-@_-"/>
    <numFmt numFmtId="318" formatCode="#,##0.00&quot;Pta&quot;_);[Red]\(#,##0.00&quot;Pta&quot;\)"/>
    <numFmt numFmtId="319" formatCode="#,##0&quot;｣&quot;_);[Red]\(#,##0&quot;｣&quot;\)"/>
    <numFmt numFmtId="320" formatCode="#,##0.0\ ;[Red]\(#,##0.0\)"/>
    <numFmt numFmtId="321" formatCode="#,##0.00\ ;[Red]\(#,##0.00\)"/>
    <numFmt numFmtId="322" formatCode="_([$€-2]* #,##0.00_);_([$€-2]* \(#,##0.00\);_([$€-2]* &quot;-&quot;??_)"/>
    <numFmt numFmtId="323" formatCode="[$€-2]\ #,##0.00"/>
    <numFmt numFmtId="324" formatCode="_(* #,##0.0;_(* \(#,##0.0\);_(* &quot;0.0&quot;;_(@_)"/>
    <numFmt numFmtId="325" formatCode="_(* #,##0.0_);_(* \(#,##0.0\);_(* &quot;-&quot;_);_(@_)"/>
    <numFmt numFmtId="326" formatCode="0.0;\(0.0\)"/>
    <numFmt numFmtId="327" formatCode="###0\ ;\(###0\)"/>
    <numFmt numFmtId="328" formatCode="_(* #,##0_);_(* \(#,##0\);_(* &quot;0&quot;_);_(@_)"/>
    <numFmt numFmtId="329" formatCode="&quot;$&quot;#,##0_);\(#,##0\)"/>
    <numFmt numFmtId="330" formatCode="\$#,##0;[Red]\-\$#,##0"/>
    <numFmt numFmtId="331" formatCode="&quot;£&quot;#,##0.0;[Red]\-&quot;£&quot;#,##0.0"/>
    <numFmt numFmtId="332" formatCode="0\ %;\(0\)%"/>
    <numFmt numFmtId="333" formatCode="0.0_)%;\(0.0\)%"/>
    <numFmt numFmtId="334" formatCode="#,##0;[Red]\(#,##0\)"/>
    <numFmt numFmtId="335" formatCode="\A&quot;$&quot;#,##0_);\(&quot;$&quot;#,##0\)"/>
    <numFmt numFmtId="336" formatCode="\$#,##0.0;[Red]\-\$#,##0.0"/>
    <numFmt numFmtId="337" formatCode="&quot;｣&quot;#,##0;\(&quot;｣&quot;#,##0\)"/>
    <numFmt numFmtId="338" formatCode="d\-mmm\-yyyy"/>
    <numFmt numFmtId="339" formatCode="d\-mmm\-yyyy\ hh:mm"/>
    <numFmt numFmtId="340" formatCode="0.0000"/>
    <numFmt numFmtId="341" formatCode="##,##0.00_);\(#,##0.00\)"/>
    <numFmt numFmtId="342" formatCode="&quot;$&quot;#,##0_);&quot;$&quot;\(#,##0\)"/>
    <numFmt numFmtId="343" formatCode="0.00000000E+00"/>
    <numFmt numFmtId="344" formatCode="_-&quot;L.&quot;\ * #,##0_-;\-&quot;L.&quot;\ * #,##0_-;_-&quot;L.&quot;\ * &quot;-&quot;_-;_-@_-"/>
    <numFmt numFmtId="345" formatCode="\P#,##0.00_);[Red]\(&quot;$&quot;#,##0.00\)"/>
    <numFmt numFmtId="346" formatCode="_(&quot;$&quot;* #,##0.0_);_(&quot;$&quot;* \(#,##0.0\);_(&quot;$&quot;* &quot;-&quot;?_);_(@_)"/>
    <numFmt numFmtId="347" formatCode="&quot;¥&quot;* #,##0.0_);&quot;¥&quot;* \(#,##0.0\);&quot;¥&quot;* 0.0_);&quot;¥&quot;* @_)"/>
    <numFmt numFmtId="348" formatCode="_(\¥* #,##0.00_);_(\¥* \(#,##0.00\);_(\¥* &quot;-&quot;??_);_(@_)"/>
    <numFmt numFmtId="349" formatCode="_(\¥* #,##0_);_(\¥* \(#,##0\);_(\¥* &quot;-&quot;_);_(@_)"/>
    <numFmt numFmtId="350" formatCode="\$#,##0.0_);[Red]\(\$#,##0.0\)"/>
    <numFmt numFmtId="351" formatCode="[$-409]mmm/yy;@"/>
    <numFmt numFmtId="352" formatCode="0.000000"/>
    <numFmt numFmtId="353" formatCode="_-&quot;$&quot;* #,##0.00_-;\-&quot;$&quot;* #,##0.00_-;_-&quot;$&quot;* &quot;-&quot;??_-;_-@_-"/>
    <numFmt numFmtId="354" formatCode="_ &quot;￥&quot;* #,##0.00_ ;_ &quot;￥&quot;* \-#,##0.00_ ;_ &quot;￥&quot;* &quot;-&quot;??_ ;_ @_ "/>
    <numFmt numFmtId="355" formatCode="0.0000000"/>
    <numFmt numFmtId="356" formatCode="&quot;$&quot;#,##0;\-&quot;$&quot;#,##0"/>
    <numFmt numFmtId="357" formatCode="#,##0.000"/>
  </numFmts>
  <fonts count="2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b/>
      <sz val="10"/>
      <color indexed="10"/>
      <name val="Tahoma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name val="明朝"/>
      <family val="3"/>
      <charset val="255"/>
    </font>
    <font>
      <sz val="11"/>
      <name val="‚l‚r ‚oƒSƒVƒbƒN"/>
      <family val="3"/>
    </font>
    <font>
      <sz val="10"/>
      <name val="Times New Roman"/>
      <family val="1"/>
    </font>
    <font>
      <sz val="8.5"/>
      <name val="LinePrinter"/>
      <family val="3"/>
    </font>
    <font>
      <sz val="12"/>
      <name val="Times New Roman"/>
      <family val="1"/>
    </font>
    <font>
      <sz val="10"/>
      <name val="Prestige Elite"/>
      <family val="1"/>
    </font>
    <font>
      <sz val="10"/>
      <name val="Courier"/>
      <family val="3"/>
    </font>
    <font>
      <sz val="12"/>
      <name val="Arial"/>
      <family val="2"/>
    </font>
    <font>
      <sz val="8.5"/>
      <name val="LinePrinter"/>
      <family val="2"/>
    </font>
    <font>
      <sz val="12"/>
      <name val="???"/>
      <family val="2"/>
    </font>
    <font>
      <sz val="12"/>
      <name val="바탕체"/>
      <family val="3"/>
    </font>
    <font>
      <u/>
      <sz val="12"/>
      <color indexed="36"/>
      <name val="????"/>
      <family val="1"/>
    </font>
    <font>
      <sz val="12"/>
      <name val="????"/>
      <family val="1"/>
      <charset val="136"/>
    </font>
    <font>
      <sz val="12"/>
      <name val="¹????¼"/>
      <family val="3"/>
      <charset val="255"/>
    </font>
    <font>
      <sz val="10"/>
      <name val="MS Sans Serif"/>
      <family val="2"/>
    </font>
    <font>
      <sz val="11"/>
      <name val="돋움"/>
      <family val="2"/>
    </font>
    <font>
      <sz val="10"/>
      <name val="Helv"/>
      <charset val="204"/>
    </font>
    <font>
      <sz val="10"/>
      <name val="Helv"/>
      <family val="2"/>
    </font>
    <font>
      <sz val="11"/>
      <name val="‚l‚r –¾’©"/>
      <charset val="128"/>
    </font>
    <font>
      <u/>
      <sz val="11"/>
      <color indexed="36"/>
      <name val="‚l‚r ‚oƒSƒVƒbƒN"/>
      <family val="3"/>
    </font>
    <font>
      <u/>
      <sz val="11"/>
      <color indexed="36"/>
      <name val="lr oSVbN"/>
      <family val="3"/>
      <charset val="128"/>
    </font>
    <font>
      <sz val="11"/>
      <name val="lr oSVbN"/>
      <family val="3"/>
      <charset val="128"/>
    </font>
    <font>
      <u/>
      <sz val="11"/>
      <color indexed="12"/>
      <name val="lr oSVbN"/>
      <family val="3"/>
      <charset val="128"/>
    </font>
    <font>
      <sz val="10"/>
      <name val="JaguarJC"/>
    </font>
    <font>
      <sz val="12"/>
      <name val="宋体"/>
      <family val="3"/>
      <charset val="134"/>
    </font>
    <font>
      <sz val="10"/>
      <name val="Palatino"/>
      <family val="1"/>
    </font>
    <font>
      <sz val="11"/>
      <name val="Arial"/>
      <family val="2"/>
    </font>
    <font>
      <sz val="10"/>
      <name val="Helv"/>
    </font>
    <font>
      <b/>
      <sz val="8.5"/>
      <name val="LinePrinter"/>
      <family val="3"/>
    </font>
    <font>
      <sz val="12"/>
      <name val="SWISS"/>
    </font>
    <font>
      <sz val="10"/>
      <name val="Arial CE"/>
    </font>
    <font>
      <sz val="10"/>
      <name val="Geneva"/>
    </font>
    <font>
      <sz val="10"/>
      <name val="Arial CE"/>
      <charset val="238"/>
    </font>
    <font>
      <sz val="11"/>
      <color indexed="8"/>
      <name val="宋体"/>
      <family val="3"/>
      <charset val="134"/>
    </font>
    <font>
      <sz val="12"/>
      <color indexed="8"/>
      <name val="新細明體"/>
      <family val="1"/>
    </font>
    <font>
      <u/>
      <sz val="12"/>
      <name val="바탕체"/>
      <family val="3"/>
    </font>
    <font>
      <sz val="8"/>
      <name val="Helv"/>
    </font>
    <font>
      <sz val="11"/>
      <color indexed="9"/>
      <name val="宋体"/>
      <family val="3"/>
      <charset val="134"/>
    </font>
    <font>
      <sz val="12"/>
      <color indexed="9"/>
      <name val="新細明體"/>
      <family val="1"/>
    </font>
    <font>
      <b/>
      <sz val="12"/>
      <name val="Times New Roman"/>
      <family val="1"/>
    </font>
    <font>
      <sz val="12"/>
      <name val="ⓒoUAAA¨u"/>
      <family val="1"/>
      <charset val="255"/>
    </font>
    <font>
      <sz val="12"/>
      <name val="Helv"/>
    </font>
    <font>
      <sz val="10"/>
      <color indexed="8"/>
      <name val="Arial Narrow"/>
      <family val="2"/>
    </font>
    <font>
      <sz val="10"/>
      <color rgb="FF000000"/>
      <name val="Arial Narrow"/>
      <family val="2"/>
    </font>
    <font>
      <b/>
      <sz val="12"/>
      <name val="MS Sans Serif"/>
      <family val="2"/>
    </font>
    <font>
      <sz val="11"/>
      <name val="μ¸¿o"/>
      <family val="1"/>
      <charset val="255"/>
    </font>
    <font>
      <sz val="12"/>
      <name val="¹ÙÅÁÃ¼"/>
      <family val="1"/>
      <charset val="255"/>
    </font>
    <font>
      <sz val="12"/>
      <name val="¹UAAA¼"/>
      <family val="1"/>
      <charset val="255"/>
    </font>
    <font>
      <sz val="8"/>
      <name val="Times New Roman"/>
      <family val="1"/>
    </font>
    <font>
      <sz val="8"/>
      <name val="MS Sans Serif"/>
      <family val="2"/>
    </font>
    <font>
      <sz val="9"/>
      <name val="Arial MT"/>
    </font>
    <font>
      <sz val="12"/>
      <name val="CG Times (W1)"/>
      <family val="1"/>
    </font>
    <font>
      <b/>
      <sz val="8"/>
      <name val="Arial Rounded MT Bold"/>
      <family val="2"/>
    </font>
    <font>
      <sz val="10"/>
      <name val="Arial Narrow"/>
      <family val="2"/>
    </font>
    <font>
      <b/>
      <sz val="11"/>
      <color indexed="17"/>
      <name val="Calibri"/>
      <family val="2"/>
    </font>
    <font>
      <u/>
      <sz val="7.5"/>
      <color indexed="36"/>
      <name val="Arial"/>
      <family val="2"/>
    </font>
    <font>
      <sz val="10"/>
      <color indexed="12"/>
      <name val="Arial"/>
      <family val="2"/>
    </font>
    <font>
      <sz val="10"/>
      <name val="CL Futura CondensedLight"/>
    </font>
    <font>
      <sz val="10"/>
      <color indexed="8"/>
      <name val="Arial"/>
      <family val="2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name val="¹UAAA¼"/>
      <family val="3"/>
      <charset val="129"/>
    </font>
    <font>
      <sz val="9"/>
      <name val="Times New Roman"/>
      <family val="1"/>
    </font>
    <font>
      <b/>
      <sz val="10"/>
      <name val="Helv"/>
    </font>
    <font>
      <b/>
      <u/>
      <sz val="13"/>
      <name val="Arial CE"/>
    </font>
    <font>
      <b/>
      <sz val="12"/>
      <name val="Arial"/>
      <family val="2"/>
    </font>
    <font>
      <b/>
      <sz val="8"/>
      <name val="Times New Roman"/>
      <family val="1"/>
    </font>
    <font>
      <i/>
      <sz val="8"/>
      <color indexed="10"/>
      <name val="Tahoma"/>
      <family val="2"/>
    </font>
    <font>
      <b/>
      <sz val="9"/>
      <name val="Arial"/>
      <family val="2"/>
    </font>
    <font>
      <sz val="12"/>
      <color indexed="12"/>
      <name val="Arial MT"/>
    </font>
    <font>
      <sz val="11"/>
      <color theme="1"/>
      <name val="Calibri"/>
      <family val="2"/>
      <charset val="134"/>
      <scheme val="minor"/>
    </font>
    <font>
      <sz val="12"/>
      <name val="宋体"/>
      <charset val="134"/>
    </font>
    <font>
      <sz val="10"/>
      <color theme="1"/>
      <name val="Calibri"/>
      <family val="2"/>
      <scheme val="minor"/>
    </font>
    <font>
      <sz val="6.5"/>
      <name val="MS Sans Serif"/>
      <family val="2"/>
    </font>
    <font>
      <sz val="10"/>
      <name val="MS Serif"/>
      <family val="1"/>
    </font>
    <font>
      <sz val="8"/>
      <name val="LinePri"/>
    </font>
    <font>
      <sz val="11"/>
      <name val="순명조체"/>
      <family val="1"/>
      <charset val="255"/>
    </font>
    <font>
      <sz val="11"/>
      <name val="Univers (WN)"/>
    </font>
    <font>
      <b/>
      <sz val="8"/>
      <name val="MS Sans Serif"/>
      <family val="2"/>
    </font>
    <font>
      <sz val="8"/>
      <color indexed="19"/>
      <name val="Tahoma"/>
      <family val="2"/>
    </font>
    <font>
      <sz val="11"/>
      <color indexed="48"/>
      <name val="Calibri"/>
      <family val="2"/>
    </font>
    <font>
      <b/>
      <sz val="10"/>
      <name val="Times New Roman"/>
      <family val="1"/>
    </font>
    <font>
      <sz val="10"/>
      <color indexed="16"/>
      <name val="MS Serif"/>
      <family val="1"/>
    </font>
    <font>
      <sz val="10"/>
      <name val="Calibri"/>
      <family val="2"/>
    </font>
    <font>
      <i/>
      <sz val="8"/>
      <color indexed="11"/>
      <name val="Tahoma"/>
      <family val="2"/>
    </font>
    <font>
      <u/>
      <sz val="11"/>
      <color indexed="12"/>
      <name val="‚l‚r ‚oƒSƒVƒbƒN"/>
      <family val="3"/>
    </font>
    <font>
      <sz val="9"/>
      <name val="CLO Futura CondLightOblique"/>
    </font>
    <font>
      <sz val="9"/>
      <name val="CB Futura CondensedBold"/>
    </font>
    <font>
      <i/>
      <sz val="8"/>
      <color indexed="12"/>
      <name val="Tahoma"/>
      <family val="2"/>
    </font>
    <font>
      <sz val="11"/>
      <name val="‚l‚r ‚oƒSƒVƒbƒN"/>
      <charset val="128"/>
    </font>
    <font>
      <b/>
      <i/>
      <sz val="10"/>
      <name val="Arial"/>
      <family val="2"/>
    </font>
    <font>
      <sz val="10"/>
      <color rgb="FF999999"/>
      <name val="Arial Narrow"/>
      <family val="2"/>
    </font>
    <font>
      <b/>
      <i/>
      <sz val="8"/>
      <name val="Arial"/>
      <family val="2"/>
    </font>
    <font>
      <b/>
      <sz val="10"/>
      <name val="Arial Narrow"/>
      <family val="2"/>
    </font>
    <font>
      <b/>
      <sz val="12"/>
      <name val="Helv"/>
    </font>
    <font>
      <b/>
      <i/>
      <sz val="12"/>
      <name val="MS Sans Serif"/>
      <family val="2"/>
    </font>
    <font>
      <b/>
      <sz val="12"/>
      <name val="Helv"/>
      <family val="2"/>
    </font>
    <font>
      <b/>
      <sz val="10"/>
      <name val="Calibri"/>
      <family val="2"/>
    </font>
    <font>
      <u val="singleAccounting"/>
      <sz val="10"/>
      <name val="Arial"/>
      <family val="2"/>
    </font>
    <font>
      <b/>
      <sz val="18"/>
      <name val="Arial"/>
      <family val="2"/>
    </font>
    <font>
      <u/>
      <sz val="9.9"/>
      <color theme="10"/>
      <name val="宋体"/>
      <family val="3"/>
      <charset val="134"/>
    </font>
    <font>
      <u/>
      <sz val="10"/>
      <color theme="10"/>
      <name val="Helv"/>
    </font>
    <font>
      <u/>
      <sz val="9.9"/>
      <color theme="10"/>
      <name val="宋体"/>
      <charset val="134"/>
    </font>
    <font>
      <u/>
      <sz val="11"/>
      <color theme="10"/>
      <name val="SimSun"/>
    </font>
    <font>
      <sz val="8"/>
      <color indexed="8"/>
      <name val="Tahoma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7"/>
      <name val="Times New Roman"/>
      <family val="1"/>
    </font>
    <font>
      <sz val="12"/>
      <color indexed="9"/>
      <name val="Helv"/>
    </font>
    <font>
      <sz val="8"/>
      <name val="Helvetica"/>
      <family val="2"/>
    </font>
    <font>
      <b/>
      <sz val="11"/>
      <name val="Helv"/>
    </font>
    <font>
      <b/>
      <sz val="16"/>
      <name val="Eurostile EE"/>
    </font>
    <font>
      <sz val="11"/>
      <color indexed="60"/>
      <name val="Calibri"/>
      <family val="2"/>
    </font>
    <font>
      <sz val="7"/>
      <name val="Small Fonts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0"/>
      <name val="Geneva"/>
      <family val="2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sz val="11"/>
      <color indexed="8"/>
      <name val="Calibri"/>
      <family val="2"/>
      <charset val="134"/>
    </font>
    <font>
      <sz val="7"/>
      <name val="Sans Condensed EE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sz val="8"/>
      <color indexed="8"/>
      <name val="Times New Roman"/>
      <family val="1"/>
    </font>
    <font>
      <b/>
      <sz val="8"/>
      <color indexed="8"/>
      <name val="Times New Roman"/>
      <family val="1"/>
    </font>
    <font>
      <sz val="12"/>
      <color indexed="8"/>
      <name val="Times New Roman"/>
      <family val="1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2"/>
      <name val="굴림체"/>
      <family val="3"/>
    </font>
    <font>
      <sz val="11"/>
      <color indexed="37"/>
      <name val="Calibri"/>
      <family val="2"/>
    </font>
    <font>
      <b/>
      <i/>
      <sz val="10"/>
      <name val="Times New Roman"/>
      <family val="1"/>
    </font>
    <font>
      <sz val="8"/>
      <color indexed="9"/>
      <name val="MS Sans Serif"/>
      <family val="2"/>
    </font>
    <font>
      <b/>
      <sz val="8.25"/>
      <name val="Helv"/>
    </font>
    <font>
      <b/>
      <sz val="18"/>
      <color indexed="62"/>
      <name val="Cambria"/>
      <family val="2"/>
    </font>
    <font>
      <sz val="7"/>
      <name val="Geneva"/>
      <family val="2"/>
    </font>
    <font>
      <sz val="11"/>
      <name val="Calibri"/>
      <family val="2"/>
    </font>
    <font>
      <b/>
      <u/>
      <sz val="14"/>
      <name val="Courier New"/>
      <family val="3"/>
    </font>
    <font>
      <b/>
      <sz val="10"/>
      <name val="Courier New"/>
      <family val="3"/>
    </font>
    <font>
      <sz val="10"/>
      <name val="Courier New"/>
      <family val="3"/>
    </font>
    <font>
      <u/>
      <sz val="10"/>
      <color indexed="39"/>
      <name val="Arial"/>
      <family val="2"/>
    </font>
    <font>
      <u/>
      <sz val="10"/>
      <name val="Arial"/>
      <family val="2"/>
    </font>
    <font>
      <b/>
      <sz val="11"/>
      <name val="Arial"/>
      <family val="2"/>
    </font>
    <font>
      <b/>
      <i/>
      <sz val="11"/>
      <name val="Arial"/>
      <family val="2"/>
    </font>
    <font>
      <sz val="10"/>
      <name val="Helvetica"/>
      <family val="2"/>
    </font>
    <font>
      <b/>
      <sz val="18"/>
      <color indexed="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4"/>
      <name val="Calibri"/>
      <family val="2"/>
    </font>
    <font>
      <sz val="10"/>
      <name val="Wingdings"/>
      <charset val="2"/>
    </font>
    <font>
      <u/>
      <sz val="12"/>
      <color indexed="12"/>
      <name val="Osaka"/>
      <family val="3"/>
      <charset val="128"/>
    </font>
    <font>
      <sz val="12"/>
      <color indexed="24"/>
      <name val="바탕체"/>
      <family val="3"/>
    </font>
    <font>
      <b/>
      <sz val="18"/>
      <color indexed="24"/>
      <name val="바탕체"/>
      <family val="3"/>
    </font>
    <font>
      <b/>
      <sz val="15"/>
      <color indexed="24"/>
      <name val="바탕체"/>
      <family val="3"/>
    </font>
    <font>
      <u/>
      <sz val="11"/>
      <color indexed="36"/>
      <name val="굴림체"/>
      <family val="3"/>
    </font>
    <font>
      <sz val="14"/>
      <name val="뼻뮝"/>
      <family val="3"/>
      <charset val="255"/>
    </font>
    <font>
      <sz val="12"/>
      <name val="┭병릇"/>
      <family val="1"/>
      <charset val="255"/>
    </font>
    <font>
      <sz val="11"/>
      <name val="뼻뮝"/>
      <family val="3"/>
      <charset val="255"/>
    </font>
    <font>
      <sz val="11"/>
      <name val="돋움"/>
      <family val="2"/>
      <charset val="129"/>
    </font>
    <font>
      <sz val="12"/>
      <name val="바탕체"/>
      <family val="3"/>
      <charset val="129"/>
    </font>
    <font>
      <sz val="10"/>
      <name val="굴림체"/>
      <family val="3"/>
      <charset val="129"/>
    </font>
    <font>
      <sz val="12"/>
      <name val="옢?릇"/>
      <family val="3"/>
      <charset val="255"/>
    </font>
    <font>
      <sz val="12"/>
      <color indexed="60"/>
      <name val="新細明體"/>
      <family val="1"/>
    </font>
    <font>
      <sz val="11"/>
      <color theme="1"/>
      <name val="Calibri"/>
      <family val="3"/>
      <charset val="134"/>
      <scheme val="minor"/>
    </font>
    <font>
      <sz val="12"/>
      <name val="新細明體"/>
      <family val="1"/>
    </font>
    <font>
      <b/>
      <sz val="12"/>
      <color indexed="8"/>
      <name val="新細明體"/>
      <family val="1"/>
    </font>
    <font>
      <sz val="12"/>
      <color indexed="20"/>
      <name val="新細明體"/>
      <family val="1"/>
    </font>
    <font>
      <sz val="11"/>
      <color indexed="17"/>
      <name val="宋体"/>
      <family val="3"/>
      <charset val="134"/>
    </font>
    <font>
      <sz val="12"/>
      <color indexed="17"/>
      <name val="Calibri"/>
      <family val="2"/>
    </font>
    <font>
      <sz val="11"/>
      <color indexed="20"/>
      <name val="宋体"/>
      <family val="3"/>
      <charset val="134"/>
    </font>
    <font>
      <sz val="12"/>
      <color indexed="20"/>
      <name val="Calibri"/>
      <family val="2"/>
    </font>
    <font>
      <sz val="10"/>
      <color indexed="8"/>
      <name val="MS Sans Serif"/>
      <family val="2"/>
    </font>
    <font>
      <sz val="10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62"/>
      <name val="Cambria"/>
      <family val="1"/>
    </font>
    <font>
      <b/>
      <sz val="11"/>
      <color indexed="9"/>
      <name val="宋体"/>
      <family val="3"/>
      <charset val="134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b/>
      <sz val="12"/>
      <color indexed="9"/>
      <name val="新細明體"/>
      <family val="1"/>
    </font>
    <font>
      <b/>
      <sz val="11"/>
      <color indexed="8"/>
      <name val="宋体"/>
      <family val="3"/>
      <charset val="134"/>
    </font>
    <font>
      <u/>
      <sz val="12"/>
      <color indexed="36"/>
      <name val="Osaka"/>
      <family val="3"/>
      <charset val="128"/>
    </font>
    <font>
      <i/>
      <sz val="11"/>
      <color indexed="23"/>
      <name val="宋体"/>
      <family val="3"/>
      <charset val="134"/>
    </font>
    <font>
      <b/>
      <sz val="12"/>
      <color indexed="52"/>
      <name val="新細明體"/>
      <family val="1"/>
    </font>
    <font>
      <i/>
      <sz val="12"/>
      <color indexed="23"/>
      <name val="新細明體"/>
      <family val="1"/>
    </font>
    <font>
      <sz val="12"/>
      <color indexed="10"/>
      <name val="新細明體"/>
      <family val="1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2"/>
      <color indexed="52"/>
      <name val="新細明體"/>
      <family val="1"/>
    </font>
    <font>
      <sz val="11"/>
      <name val="蹈框"/>
      <family val="3"/>
      <charset val="134"/>
    </font>
    <font>
      <sz val="11"/>
      <color indexed="52"/>
      <name val="宋体"/>
      <family val="3"/>
      <charset val="134"/>
    </font>
    <font>
      <u/>
      <sz val="12"/>
      <color indexed="36"/>
      <name val="新細明體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"/>
      <name val="Arial Narrow"/>
      <family val="2"/>
    </font>
    <font>
      <sz val="11"/>
      <color indexed="9"/>
      <name val="Arial Narrow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b/>
      <sz val="15"/>
      <color indexed="56"/>
      <name val="Arial Narrow"/>
      <family val="2"/>
    </font>
    <font>
      <b/>
      <sz val="13"/>
      <color indexed="56"/>
      <name val="Arial Narrow"/>
      <family val="2"/>
    </font>
    <font>
      <b/>
      <sz val="11"/>
      <color indexed="56"/>
      <name val="Arial Narrow"/>
      <family val="2"/>
    </font>
    <font>
      <sz val="11"/>
      <color indexed="52"/>
      <name val="Arial Narrow"/>
      <family val="2"/>
    </font>
    <font>
      <sz val="11"/>
      <color indexed="10"/>
      <name val="Arial Narrow"/>
      <family val="2"/>
    </font>
    <font>
      <b/>
      <sz val="11"/>
      <color indexed="9"/>
      <name val="Arial Narrow"/>
      <family val="2"/>
    </font>
    <font>
      <sz val="10"/>
      <name val="Arial"/>
      <family val="2"/>
    </font>
    <font>
      <sz val="10"/>
      <name val="Arial"/>
    </font>
  </fonts>
  <fills count="11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48"/>
        <bgColor indexed="48"/>
      </patternFill>
    </fill>
    <fill>
      <patternFill patternType="solid">
        <fgColor indexed="25"/>
        <bgColor indexed="25"/>
      </patternFill>
    </fill>
    <fill>
      <patternFill patternType="solid">
        <fgColor indexed="57"/>
        <bgColor indexed="57"/>
      </patternFill>
    </fill>
    <fill>
      <patternFill patternType="solid">
        <fgColor indexed="18"/>
        <bgColor indexed="18"/>
      </patternFill>
    </fill>
    <fill>
      <patternFill patternType="solid">
        <fgColor indexed="53"/>
        <bgColor indexed="53"/>
      </patternFill>
    </fill>
    <fill>
      <patternFill patternType="solid">
        <fgColor indexed="35"/>
        <bgColor indexed="35"/>
      </patternFill>
    </fill>
    <fill>
      <patternFill patternType="gray125">
        <fgColor indexed="13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12"/>
        <bgColor indexed="25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1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13"/>
      </patternFill>
    </fill>
    <fill>
      <patternFill patternType="solid">
        <fgColor indexed="9"/>
        <bgColor indexed="64"/>
      </patternFill>
    </fill>
    <fill>
      <patternFill patternType="solid">
        <fgColor indexed="17"/>
      </patternFill>
    </fill>
    <fill>
      <patternFill patternType="solid">
        <fgColor indexed="9"/>
      </patternFill>
    </fill>
    <fill>
      <patternFill patternType="solid">
        <fgColor indexed="51"/>
        <bgColor indexed="64"/>
      </patternFill>
    </fill>
    <fill>
      <patternFill patternType="mediumGray">
        <fgColor indexed="2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3"/>
      </patternFill>
    </fill>
    <fill>
      <patternFill patternType="solid">
        <fgColor indexed="20"/>
      </patternFill>
    </fill>
    <fill>
      <patternFill patternType="darkGray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26"/>
        <bgColor indexed="8"/>
      </patternFill>
    </fill>
    <fill>
      <patternFill patternType="mediumGray">
        <fgColor indexed="27"/>
        <bgColor indexed="9"/>
      </patternFill>
    </fill>
    <fill>
      <patternFill patternType="solid">
        <fgColor indexed="22"/>
        <bgColor indexed="25"/>
      </patternFill>
    </fill>
    <fill>
      <patternFill patternType="solid">
        <fgColor indexed="4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60"/>
      </patternFill>
    </fill>
  </fills>
  <borders count="83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thin">
        <color indexed="8"/>
      </left>
      <right style="medium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medium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0136">
    <xf numFmtId="166" fontId="0" fillId="0" borderId="0"/>
    <xf numFmtId="166" fontId="15" fillId="2" borderId="0" applyNumberFormat="0" applyBorder="0" applyAlignment="0" applyProtection="0"/>
    <xf numFmtId="166" fontId="7" fillId="2" borderId="0" applyNumberFormat="0" applyBorder="0" applyAlignment="0" applyProtection="0"/>
    <xf numFmtId="166" fontId="15" fillId="3" borderId="0" applyNumberFormat="0" applyBorder="0" applyAlignment="0" applyProtection="0"/>
    <xf numFmtId="166" fontId="7" fillId="3" borderId="0" applyNumberFormat="0" applyBorder="0" applyAlignment="0" applyProtection="0"/>
    <xf numFmtId="166" fontId="15" fillId="4" borderId="0" applyNumberFormat="0" applyBorder="0" applyAlignment="0" applyProtection="0"/>
    <xf numFmtId="166" fontId="7" fillId="4" borderId="0" applyNumberFormat="0" applyBorder="0" applyAlignment="0" applyProtection="0"/>
    <xf numFmtId="166" fontId="15" fillId="5" borderId="0" applyNumberFormat="0" applyBorder="0" applyAlignment="0" applyProtection="0"/>
    <xf numFmtId="166" fontId="7" fillId="5" borderId="0" applyNumberFormat="0" applyBorder="0" applyAlignment="0" applyProtection="0"/>
    <xf numFmtId="166" fontId="15" fillId="6" borderId="0" applyNumberFormat="0" applyBorder="0" applyAlignment="0" applyProtection="0"/>
    <xf numFmtId="166" fontId="7" fillId="6" borderId="0" applyNumberFormat="0" applyBorder="0" applyAlignment="0" applyProtection="0"/>
    <xf numFmtId="166" fontId="15" fillId="7" borderId="0" applyNumberFormat="0" applyBorder="0" applyAlignment="0" applyProtection="0"/>
    <xf numFmtId="166" fontId="7" fillId="7" borderId="0" applyNumberFormat="0" applyBorder="0" applyAlignment="0" applyProtection="0"/>
    <xf numFmtId="166" fontId="15" fillId="8" borderId="0" applyNumberFormat="0" applyBorder="0" applyAlignment="0" applyProtection="0"/>
    <xf numFmtId="166" fontId="7" fillId="8" borderId="0" applyNumberFormat="0" applyBorder="0" applyAlignment="0" applyProtection="0"/>
    <xf numFmtId="166" fontId="15" fillId="9" borderId="0" applyNumberFormat="0" applyBorder="0" applyAlignment="0" applyProtection="0"/>
    <xf numFmtId="166" fontId="7" fillId="9" borderId="0" applyNumberFormat="0" applyBorder="0" applyAlignment="0" applyProtection="0"/>
    <xf numFmtId="166" fontId="15" fillId="10" borderId="0" applyNumberFormat="0" applyBorder="0" applyAlignment="0" applyProtection="0"/>
    <xf numFmtId="166" fontId="7" fillId="10" borderId="0" applyNumberFormat="0" applyBorder="0" applyAlignment="0" applyProtection="0"/>
    <xf numFmtId="166" fontId="15" fillId="5" borderId="0" applyNumberFormat="0" applyBorder="0" applyAlignment="0" applyProtection="0"/>
    <xf numFmtId="166" fontId="7" fillId="5" borderId="0" applyNumberFormat="0" applyBorder="0" applyAlignment="0" applyProtection="0"/>
    <xf numFmtId="166" fontId="15" fillId="8" borderId="0" applyNumberFormat="0" applyBorder="0" applyAlignment="0" applyProtection="0"/>
    <xf numFmtId="166" fontId="7" fillId="8" borderId="0" applyNumberFormat="0" applyBorder="0" applyAlignment="0" applyProtection="0"/>
    <xf numFmtId="166" fontId="15" fillId="11" borderId="0" applyNumberFormat="0" applyBorder="0" applyAlignment="0" applyProtection="0"/>
    <xf numFmtId="166" fontId="7" fillId="11" borderId="0" applyNumberFormat="0" applyBorder="0" applyAlignment="0" applyProtection="0"/>
    <xf numFmtId="166" fontId="30" fillId="12" borderId="0" applyNumberFormat="0" applyBorder="0" applyAlignment="0" applyProtection="0"/>
    <xf numFmtId="166" fontId="30" fillId="9" borderId="0" applyNumberFormat="0" applyBorder="0" applyAlignment="0" applyProtection="0"/>
    <xf numFmtId="166" fontId="30" fillId="10" borderId="0" applyNumberFormat="0" applyBorder="0" applyAlignment="0" applyProtection="0"/>
    <xf numFmtId="166" fontId="30" fillId="13" borderId="0" applyNumberFormat="0" applyBorder="0" applyAlignment="0" applyProtection="0"/>
    <xf numFmtId="166" fontId="30" fillId="14" borderId="0" applyNumberFormat="0" applyBorder="0" applyAlignment="0" applyProtection="0"/>
    <xf numFmtId="166" fontId="30" fillId="15" borderId="0" applyNumberFormat="0" applyBorder="0" applyAlignment="0" applyProtection="0"/>
    <xf numFmtId="166" fontId="30" fillId="16" borderId="0" applyNumberFormat="0" applyBorder="0" applyAlignment="0" applyProtection="0"/>
    <xf numFmtId="166" fontId="30" fillId="17" borderId="0" applyNumberFormat="0" applyBorder="0" applyAlignment="0" applyProtection="0"/>
    <xf numFmtId="166" fontId="30" fillId="18" borderId="0" applyNumberFormat="0" applyBorder="0" applyAlignment="0" applyProtection="0"/>
    <xf numFmtId="166" fontId="30" fillId="13" borderId="0" applyNumberFormat="0" applyBorder="0" applyAlignment="0" applyProtection="0"/>
    <xf numFmtId="166" fontId="30" fillId="14" borderId="0" applyNumberFormat="0" applyBorder="0" applyAlignment="0" applyProtection="0"/>
    <xf numFmtId="166" fontId="30" fillId="19" borderId="0" applyNumberFormat="0" applyBorder="0" applyAlignment="0" applyProtection="0"/>
    <xf numFmtId="166" fontId="21" fillId="3" borderId="0" applyNumberFormat="0" applyBorder="0" applyAlignment="0" applyProtection="0"/>
    <xf numFmtId="166" fontId="24" fillId="20" borderId="2" applyNumberFormat="0" applyAlignment="0" applyProtection="0"/>
    <xf numFmtId="166" fontId="26" fillId="21" borderId="3" applyNumberFormat="0" applyAlignment="0" applyProtection="0"/>
    <xf numFmtId="165" fontId="33" fillId="0" borderId="0" applyFont="0" applyFill="0" applyBorder="0" applyAlignment="0" applyProtection="0"/>
    <xf numFmtId="166" fontId="8" fillId="0" borderId="0" applyFont="0" applyFill="0" applyAlignment="0" applyProtection="0"/>
    <xf numFmtId="164" fontId="8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32" fillId="0" borderId="0" applyFont="0" applyFill="0" applyBorder="0" applyAlignment="0" applyProtection="0"/>
    <xf numFmtId="166" fontId="28" fillId="0" borderId="0" applyNumberFormat="0" applyFill="0" applyBorder="0" applyAlignment="0" applyProtection="0"/>
    <xf numFmtId="166" fontId="20" fillId="4" borderId="0" applyNumberFormat="0" applyBorder="0" applyAlignment="0" applyProtection="0"/>
    <xf numFmtId="166" fontId="17" fillId="0" borderId="5" applyNumberFormat="0" applyFill="0" applyAlignment="0" applyProtection="0"/>
    <xf numFmtId="166" fontId="18" fillId="0" borderId="6" applyNumberFormat="0" applyFill="0" applyAlignment="0" applyProtection="0"/>
    <xf numFmtId="166" fontId="19" fillId="0" borderId="7" applyNumberFormat="0" applyFill="0" applyAlignment="0" applyProtection="0"/>
    <xf numFmtId="166" fontId="19" fillId="0" borderId="0" applyNumberFormat="0" applyFill="0" applyBorder="0" applyAlignment="0" applyProtection="0"/>
    <xf numFmtId="166" fontId="31" fillId="0" borderId="0" applyNumberFormat="0" applyFill="0" applyBorder="0" applyAlignment="0" applyProtection="0">
      <alignment vertical="top"/>
      <protection locked="0"/>
    </xf>
    <xf numFmtId="166" fontId="22" fillId="7" borderId="2" applyNumberFormat="0" applyAlignment="0" applyProtection="0"/>
    <xf numFmtId="165" fontId="1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8" fillId="0" borderId="0" applyFont="0" applyFill="0" applyBorder="0" applyAlignment="0" applyProtection="0"/>
    <xf numFmtId="166" fontId="25" fillId="0" borderId="8" applyNumberFormat="0" applyFill="0" applyAlignment="0" applyProtection="0"/>
    <xf numFmtId="166" fontId="14" fillId="22" borderId="9" applyNumberFormat="0" applyFont="0" applyAlignment="0" applyProtection="0"/>
    <xf numFmtId="166" fontId="32" fillId="22" borderId="9" applyNumberFormat="0" applyFont="0" applyAlignment="0" applyProtection="0"/>
    <xf numFmtId="166" fontId="23" fillId="20" borderId="1" applyNumberFormat="0" applyAlignment="0" applyProtection="0"/>
    <xf numFmtId="9" fontId="1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14" fillId="0" borderId="0"/>
    <xf numFmtId="166" fontId="32" fillId="0" borderId="0"/>
    <xf numFmtId="166" fontId="35" fillId="0" borderId="0"/>
    <xf numFmtId="166" fontId="35" fillId="0" borderId="0"/>
    <xf numFmtId="166" fontId="16" fillId="0" borderId="0" applyNumberFormat="0" applyFill="0" applyBorder="0" applyAlignment="0" applyProtection="0"/>
    <xf numFmtId="166" fontId="29" fillId="0" borderId="4" applyNumberFormat="0" applyFill="0" applyAlignment="0" applyProtection="0"/>
    <xf numFmtId="166" fontId="27" fillId="0" borderId="0" applyNumberFormat="0" applyFill="0" applyBorder="0" applyAlignment="0" applyProtection="0"/>
    <xf numFmtId="0" fontId="6" fillId="0" borderId="0"/>
    <xf numFmtId="166" fontId="36" fillId="0" borderId="0"/>
    <xf numFmtId="0" fontId="5" fillId="0" borderId="0"/>
    <xf numFmtId="0" fontId="8" fillId="0" borderId="0"/>
    <xf numFmtId="165" fontId="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71" fontId="52" fillId="0" borderId="0" applyNumberFormat="0" applyFill="0" applyBorder="0" applyAlignment="0" applyProtection="0"/>
    <xf numFmtId="172" fontId="8" fillId="0" borderId="0"/>
    <xf numFmtId="0" fontId="8" fillId="0" borderId="0"/>
    <xf numFmtId="173" fontId="53" fillId="0" borderId="0" applyFont="0" applyFill="0" applyBorder="0" applyAlignment="0" applyProtection="0"/>
    <xf numFmtId="171" fontId="8" fillId="0" borderId="0" applyFont="0" applyFill="0" applyBorder="0" applyProtection="0">
      <alignment horizontal="right"/>
    </xf>
    <xf numFmtId="174" fontId="8" fillId="0" borderId="0" applyFont="0" applyFill="0" applyBorder="0" applyAlignment="0" applyProtection="0"/>
    <xf numFmtId="175" fontId="54" fillId="0" borderId="0" applyFont="0" applyFill="0" applyBorder="0" applyAlignment="0" applyProtection="0"/>
    <xf numFmtId="175" fontId="54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54" fillId="0" borderId="0" applyFont="0" applyFill="0" applyBorder="0" applyAlignment="0" applyProtection="0"/>
    <xf numFmtId="175" fontId="54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1" fontId="8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7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7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1" fontId="8" fillId="0" borderId="0" applyFont="0" applyFill="0" applyBorder="0" applyAlignment="0" applyProtection="0"/>
    <xf numFmtId="178" fontId="55" fillId="0" borderId="0" applyFont="0" applyFill="0" applyBorder="0" applyAlignment="0" applyProtection="0"/>
    <xf numFmtId="171" fontId="9" fillId="0" borderId="0" applyFont="0" applyFill="0" applyBorder="0" applyAlignment="0" applyProtection="0"/>
    <xf numFmtId="179" fontId="55" fillId="0" borderId="0" applyFont="0" applyFill="0" applyBorder="0" applyAlignment="0" applyProtection="0"/>
    <xf numFmtId="180" fontId="9" fillId="0" borderId="0" applyFont="0" applyFill="0" applyBorder="0" applyAlignment="0" applyProtection="0"/>
    <xf numFmtId="181" fontId="56" fillId="0" borderId="0"/>
    <xf numFmtId="182" fontId="53" fillId="0" borderId="0" applyFont="0" applyFill="0" applyBorder="0" applyAlignment="0" applyProtection="0"/>
    <xf numFmtId="183" fontId="53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8" fillId="0" borderId="0"/>
    <xf numFmtId="9" fontId="59" fillId="0" borderId="0"/>
    <xf numFmtId="184" fontId="55" fillId="0" borderId="0" applyFont="0" applyFill="0" applyBorder="0" applyAlignment="0" applyProtection="0"/>
    <xf numFmtId="185" fontId="55" fillId="0" borderId="0" applyFont="0" applyFill="0" applyBorder="0" applyAlignment="0" applyProtection="0"/>
    <xf numFmtId="186" fontId="9" fillId="0" borderId="0" applyFont="0" applyFill="0" applyBorder="0" applyAlignment="0" applyProtection="0"/>
    <xf numFmtId="187" fontId="60" fillId="0" borderId="0" applyFont="0" applyFill="0" applyBorder="0" applyAlignment="0" applyProtection="0"/>
    <xf numFmtId="1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2" fillId="0" borderId="0"/>
    <xf numFmtId="0" fontId="62" fillId="0" borderId="0"/>
    <xf numFmtId="0" fontId="63" fillId="0" borderId="0" applyNumberFormat="0" applyFill="0" applyBorder="0" applyAlignment="0" applyProtection="0">
      <alignment vertical="top"/>
      <protection locked="0"/>
    </xf>
    <xf numFmtId="43" fontId="64" fillId="0" borderId="0" applyFont="0" applyFill="0" applyBorder="0" applyAlignment="0" applyProtection="0"/>
    <xf numFmtId="0" fontId="65" fillId="0" borderId="0"/>
    <xf numFmtId="0" fontId="56" fillId="0" borderId="0" applyFont="0" applyFill="0" applyBorder="0" applyAlignment="0" applyProtection="0"/>
    <xf numFmtId="0" fontId="54" fillId="0" borderId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189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19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0" fontId="59" fillId="0" borderId="0"/>
    <xf numFmtId="0" fontId="59" fillId="0" borderId="0"/>
    <xf numFmtId="0" fontId="59" fillId="0" borderId="0"/>
    <xf numFmtId="0" fontId="8" fillId="0" borderId="0"/>
    <xf numFmtId="0" fontId="59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188" fontId="67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59" fillId="0" borderId="0"/>
    <xf numFmtId="0" fontId="8" fillId="0" borderId="0"/>
    <xf numFmtId="0" fontId="8" fillId="0" borderId="0"/>
    <xf numFmtId="188" fontId="67" fillId="0" borderId="0" applyFont="0" applyFill="0" applyBorder="0" applyAlignment="0" applyProtection="0"/>
    <xf numFmtId="0" fontId="59" fillId="0" borderId="0"/>
    <xf numFmtId="0" fontId="59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40" fontId="66" fillId="0" borderId="0" applyFont="0" applyFill="0" applyBorder="0" applyAlignment="0" applyProtection="0"/>
    <xf numFmtId="0" fontId="62" fillId="0" borderId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0" fontId="68" fillId="0" borderId="0"/>
    <xf numFmtId="0" fontId="69" fillId="0" borderId="0"/>
    <xf numFmtId="188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0" fontId="8" fillId="0" borderId="0"/>
    <xf numFmtId="188" fontId="67" fillId="0" borderId="0" applyFont="0" applyFill="0" applyBorder="0" applyAlignment="0" applyProtection="0"/>
    <xf numFmtId="0" fontId="69" fillId="0" borderId="0"/>
    <xf numFmtId="40" fontId="66" fillId="0" borderId="0" applyFont="0" applyFill="0" applyBorder="0" applyAlignment="0" applyProtection="0"/>
    <xf numFmtId="0" fontId="59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189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19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59" fillId="0" borderId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188" fontId="67" fillId="0" borderId="0" applyFont="0" applyFill="0" applyBorder="0" applyAlignment="0" applyProtection="0"/>
    <xf numFmtId="0" fontId="59" fillId="0" borderId="0"/>
    <xf numFmtId="0" fontId="8" fillId="0" borderId="0"/>
    <xf numFmtId="40" fontId="66" fillId="0" borderId="0" applyFont="0" applyFill="0" applyBorder="0" applyAlignment="0" applyProtection="0"/>
    <xf numFmtId="171" fontId="52" fillId="0" borderId="0" applyNumberForma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8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91" fontId="67" fillId="0" borderId="0" applyFont="0" applyFill="0" applyBorder="0" applyAlignment="0" applyProtection="0"/>
    <xf numFmtId="0" fontId="62" fillId="0" borderId="0"/>
    <xf numFmtId="0" fontId="59" fillId="0" borderId="0"/>
    <xf numFmtId="0" fontId="59" fillId="0" borderId="0"/>
    <xf numFmtId="0" fontId="62" fillId="0" borderId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188" fontId="67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0" fontId="59" fillId="0" borderId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62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0" fontId="8" fillId="0" borderId="0"/>
    <xf numFmtId="0" fontId="59" fillId="0" borderId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62" fillId="0" borderId="0"/>
    <xf numFmtId="40" fontId="66" fillId="0" borderId="0" applyFont="0" applyFill="0" applyBorder="0" applyAlignment="0" applyProtection="0"/>
    <xf numFmtId="0" fontId="59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192" fontId="70" fillId="0" borderId="0" applyFont="0" applyFill="0" applyBorder="0" applyAlignment="0" applyProtection="0"/>
    <xf numFmtId="193" fontId="70" fillId="0" borderId="0" applyFont="0" applyFill="0" applyBorder="0" applyAlignment="0" applyProtection="0"/>
    <xf numFmtId="171" fontId="8" fillId="0" borderId="0"/>
    <xf numFmtId="171" fontId="8" fillId="0" borderId="0"/>
    <xf numFmtId="9" fontId="8" fillId="58" borderId="0"/>
    <xf numFmtId="171" fontId="71" fillId="0" borderId="0" applyNumberFormat="0" applyFill="0" applyBorder="0" applyAlignment="0" applyProtection="0">
      <alignment vertical="top"/>
      <protection locked="0"/>
    </xf>
    <xf numFmtId="171" fontId="8" fillId="0" borderId="0"/>
    <xf numFmtId="171" fontId="8" fillId="0" borderId="0"/>
    <xf numFmtId="171" fontId="8" fillId="0" borderId="0"/>
    <xf numFmtId="171" fontId="72" fillId="0" borderId="0" applyNumberFormat="0" applyFill="0" applyBorder="0" applyAlignment="0" applyProtection="0">
      <alignment vertical="top"/>
      <protection locked="0"/>
    </xf>
    <xf numFmtId="192" fontId="73" fillId="0" borderId="0" applyFont="0" applyFill="0" applyBorder="0" applyAlignment="0" applyProtection="0"/>
    <xf numFmtId="193" fontId="73" fillId="0" borderId="0" applyFont="0" applyFill="0" applyBorder="0" applyAlignment="0" applyProtection="0"/>
    <xf numFmtId="171" fontId="74" fillId="0" borderId="0" applyNumberFormat="0" applyFill="0" applyBorder="0" applyAlignment="0" applyProtection="0">
      <alignment vertical="top"/>
      <protection locked="0"/>
    </xf>
    <xf numFmtId="171" fontId="73" fillId="0" borderId="0"/>
    <xf numFmtId="194" fontId="55" fillId="0" borderId="0" applyFont="0" applyFill="0" applyBorder="0" applyAlignment="0" applyProtection="0"/>
    <xf numFmtId="195" fontId="75" fillId="0" borderId="0"/>
    <xf numFmtId="0" fontId="76" fillId="0" borderId="0"/>
    <xf numFmtId="37" fontId="77" fillId="0" borderId="0"/>
    <xf numFmtId="196" fontId="55" fillId="0" borderId="0" applyFont="0" applyFill="0" applyBorder="0" applyAlignment="0" applyProtection="0"/>
    <xf numFmtId="187" fontId="75" fillId="0" borderId="0"/>
    <xf numFmtId="196" fontId="55" fillId="0" borderId="0" applyFont="0" applyFill="0" applyBorder="0" applyAlignment="0" applyProtection="0"/>
    <xf numFmtId="40" fontId="55" fillId="0" borderId="0" applyFont="0" applyFill="0" applyBorder="0" applyAlignment="0" applyProtection="0"/>
    <xf numFmtId="197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8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197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199" fontId="8" fillId="0" borderId="0" applyFont="0" applyFill="0" applyBorder="0" applyAlignment="0" applyProtection="0"/>
    <xf numFmtId="199" fontId="8" fillId="0" borderId="0" applyFont="0" applyFill="0" applyBorder="0" applyAlignment="0" applyProtection="0"/>
    <xf numFmtId="199" fontId="8" fillId="0" borderId="0" applyFont="0" applyFill="0" applyBorder="0" applyAlignment="0" applyProtection="0"/>
    <xf numFmtId="199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197" fontId="9" fillId="0" borderId="0" applyFont="0" applyFill="0" applyBorder="0" applyAlignment="0" applyProtection="0"/>
    <xf numFmtId="199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201" fontId="8" fillId="0" borderId="0" applyFont="0" applyFill="0" applyBorder="0" applyAlignment="0" applyProtection="0"/>
    <xf numFmtId="201" fontId="8" fillId="0" borderId="0" applyFont="0" applyFill="0" applyBorder="0" applyAlignment="0" applyProtection="0"/>
    <xf numFmtId="202" fontId="8" fillId="0" borderId="0" applyFont="0" applyFill="0" applyBorder="0" applyAlignment="0" applyProtection="0"/>
    <xf numFmtId="201" fontId="8" fillId="0" borderId="0" applyFont="0" applyFill="0" applyBorder="0" applyAlignment="0" applyProtection="0"/>
    <xf numFmtId="203" fontId="66" fillId="0" borderId="0" applyFont="0" applyFill="0" applyBorder="0" applyAlignment="0" applyProtection="0"/>
    <xf numFmtId="171" fontId="69" fillId="0" borderId="0" applyFont="0" applyFill="0" applyBorder="0" applyAlignment="0" applyProtection="0"/>
    <xf numFmtId="197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0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6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82" fontId="8" fillId="0" borderId="0" applyFont="0" applyFill="0" applyBorder="0" applyAlignment="0" applyProtection="0"/>
    <xf numFmtId="182" fontId="8" fillId="0" borderId="0" applyFont="0" applyFill="0" applyBorder="0" applyAlignment="0" applyProtection="0"/>
    <xf numFmtId="182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208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>
      <protection locked="0"/>
    </xf>
    <xf numFmtId="194" fontId="9" fillId="0" borderId="0" applyFont="0" applyFill="0" applyBorder="0" applyAlignment="0" applyProtection="0">
      <protection locked="0"/>
    </xf>
    <xf numFmtId="192" fontId="7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1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1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213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1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6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17" fontId="8" fillId="0" borderId="0" applyFont="0" applyFill="0" applyBorder="0" applyAlignment="0" applyProtection="0"/>
    <xf numFmtId="21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00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79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86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96" fontId="69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14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19" fontId="8" fillId="0" borderId="0" applyFont="0" applyFill="0" applyBorder="0" applyAlignment="0" applyProtection="0">
      <alignment horizontal="right"/>
      <protection locked="0"/>
    </xf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82" fontId="54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7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86" fontId="59" fillId="0" borderId="0" applyFont="0" applyFill="0" applyBorder="0" applyAlignment="0" applyProtection="0"/>
    <xf numFmtId="222" fontId="8" fillId="0" borderId="0" applyFont="0" applyFill="0" applyBorder="0" applyAlignment="0" applyProtection="0"/>
    <xf numFmtId="222" fontId="8" fillId="0" borderId="0" applyFont="0" applyFill="0" applyBorder="0" applyAlignment="0" applyProtection="0"/>
    <xf numFmtId="223" fontId="8" fillId="0" borderId="0" applyFont="0" applyFill="0" applyBorder="0" applyAlignment="0" applyProtection="0"/>
    <xf numFmtId="222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5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6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26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6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5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2" fontId="7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2" fontId="7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07" fontId="66" fillId="0" borderId="0" applyFont="0" applyFill="0" applyBorder="0" applyAlignment="0" applyProtection="0"/>
    <xf numFmtId="171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2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27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27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00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71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228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8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6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79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86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179" fontId="59" fillId="0" borderId="0" applyFont="0" applyFill="0" applyBorder="0" applyAlignment="0" applyProtection="0"/>
    <xf numFmtId="171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8" fontId="8" fillId="0" borderId="0" applyFont="0" applyFill="0" applyBorder="0" applyAlignment="0" applyProtection="0"/>
    <xf numFmtId="21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>
      <protection locked="0"/>
    </xf>
    <xf numFmtId="200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6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213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2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5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55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6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17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2" fontId="8" fillId="0" borderId="0" applyFont="0" applyFill="0" applyBorder="0" applyAlignment="0" applyProtection="0"/>
    <xf numFmtId="202" fontId="8" fillId="0" borderId="0" applyFont="0" applyFill="0" applyBorder="0" applyAlignment="0" applyProtection="0"/>
    <xf numFmtId="231" fontId="8" fillId="0" borderId="0" applyFont="0" applyFill="0" applyBorder="0" applyAlignment="0" applyProtection="0"/>
    <xf numFmtId="202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69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32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194" fontId="55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32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194" fontId="59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4" fontId="59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6" fontId="69" fillId="0" borderId="0" applyFont="0" applyFill="0" applyBorder="0" applyAlignment="0" applyProtection="0"/>
    <xf numFmtId="171" fontId="69" fillId="0" borderId="0" applyFont="0" applyFill="0" applyBorder="0" applyAlignment="0" applyProtection="0"/>
    <xf numFmtId="214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210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31" fontId="8" fillId="0" borderId="0" applyFont="0" applyFill="0" applyBorder="0" applyAlignment="0" applyProtection="0"/>
    <xf numFmtId="231" fontId="8" fillId="0" borderId="0" applyFont="0" applyFill="0" applyBorder="0" applyAlignment="0" applyProtection="0"/>
    <xf numFmtId="235" fontId="8" fillId="0" borderId="0" applyFont="0" applyFill="0" applyBorder="0" applyAlignment="0" applyProtection="0"/>
    <xf numFmtId="23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22" fontId="8" fillId="0" borderId="0" applyFont="0" applyFill="0" applyBorder="0" applyAlignment="0" applyProtection="0"/>
    <xf numFmtId="222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7" fontId="8" fillId="0" borderId="0" applyFont="0" applyFill="0" applyBorder="0" applyAlignment="0" applyProtection="0"/>
    <xf numFmtId="182" fontId="54" fillId="0" borderId="0" applyFont="0" applyFill="0" applyBorder="0" applyAlignment="0" applyProtection="0"/>
    <xf numFmtId="194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21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23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2" fontId="78" fillId="0" borderId="0" applyFont="0" applyFill="0" applyBorder="0" applyAlignment="0" applyProtection="0"/>
    <xf numFmtId="171" fontId="69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6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79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86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9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79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71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36" fontId="66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5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213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66" fillId="0" borderId="33"/>
    <xf numFmtId="240" fontId="8" fillId="0" borderId="0">
      <alignment horizontal="right"/>
    </xf>
    <xf numFmtId="241" fontId="81" fillId="0" borderId="0" applyFont="0" applyFill="0" applyBorder="0" applyAlignment="0" applyProtection="0"/>
    <xf numFmtId="242" fontId="54" fillId="0" borderId="0" applyFont="0" applyFill="0" applyBorder="0" applyAlignment="0" applyProtection="0"/>
    <xf numFmtId="243" fontId="82" fillId="0" borderId="0" applyFont="0" applyFill="0" applyBorder="0" applyAlignment="0" applyProtection="0"/>
    <xf numFmtId="241" fontId="81" fillId="0" borderId="0" applyFont="0" applyFill="0" applyBorder="0" applyAlignment="0" applyProtection="0"/>
    <xf numFmtId="244" fontId="83" fillId="0" borderId="0" applyFont="0" applyFill="0" applyBorder="0" applyAlignment="0" applyProtection="0"/>
    <xf numFmtId="244" fontId="83" fillId="0" borderId="0" applyFont="0" applyFill="0" applyBorder="0" applyAlignment="0" applyProtection="0"/>
    <xf numFmtId="243" fontId="84" fillId="0" borderId="0" applyFont="0" applyFill="0" applyBorder="0" applyAlignment="0" applyProtection="0"/>
    <xf numFmtId="240" fontId="8" fillId="0" borderId="0">
      <alignment horizontal="right"/>
    </xf>
    <xf numFmtId="245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45" fontId="8" fillId="0" borderId="0">
      <alignment horizontal="right"/>
    </xf>
    <xf numFmtId="245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05" fontId="8" fillId="0" borderId="0">
      <alignment horizontal="right"/>
    </xf>
    <xf numFmtId="205" fontId="8" fillId="0" borderId="0">
      <alignment horizontal="right"/>
    </xf>
    <xf numFmtId="205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05" fontId="8" fillId="0" borderId="0">
      <alignment horizontal="right"/>
    </xf>
    <xf numFmtId="205" fontId="8" fillId="0" borderId="0">
      <alignment horizontal="right"/>
    </xf>
    <xf numFmtId="205" fontId="8" fillId="0" borderId="0">
      <alignment horizontal="right"/>
    </xf>
    <xf numFmtId="245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45" fontId="8" fillId="0" borderId="0">
      <alignment horizontal="right"/>
    </xf>
    <xf numFmtId="245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46" fontId="56" fillId="0" borderId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166" fontId="7" fillId="2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166" fontId="7" fillId="2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166" fontId="7" fillId="3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166" fontId="7" fillId="3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166" fontId="7" fillId="4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166" fontId="7" fillId="4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166" fontId="7" fillId="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166" fontId="7" fillId="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166" fontId="7" fillId="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166" fontId="7" fillId="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166" fontId="7" fillId="7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166" fontId="7" fillId="7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7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22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7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2" borderId="0" applyNumberFormat="0" applyBorder="0" applyAlignment="0" applyProtection="0"/>
    <xf numFmtId="0" fontId="85" fillId="2" borderId="0" applyNumberFormat="0" applyBorder="0" applyAlignment="0" applyProtection="0">
      <alignment vertical="center"/>
    </xf>
    <xf numFmtId="0" fontId="85" fillId="3" borderId="0" applyNumberFormat="0" applyBorder="0" applyAlignment="0" applyProtection="0">
      <alignment vertical="center"/>
    </xf>
    <xf numFmtId="0" fontId="85" fillId="4" borderId="0" applyNumberFormat="0" applyBorder="0" applyAlignment="0" applyProtection="0">
      <alignment vertical="center"/>
    </xf>
    <xf numFmtId="0" fontId="85" fillId="5" borderId="0" applyNumberFormat="0" applyBorder="0" applyAlignment="0" applyProtection="0">
      <alignment vertical="center"/>
    </xf>
    <xf numFmtId="0" fontId="85" fillId="6" borderId="0" applyNumberFormat="0" applyBorder="0" applyAlignment="0" applyProtection="0">
      <alignment vertical="center"/>
    </xf>
    <xf numFmtId="0" fontId="85" fillId="7" borderId="0" applyNumberFormat="0" applyBorder="0" applyAlignment="0" applyProtection="0">
      <alignment vertical="center"/>
    </xf>
    <xf numFmtId="0" fontId="86" fillId="2" borderId="0" applyNumberFormat="0" applyBorder="0" applyAlignment="0" applyProtection="0">
      <alignment vertical="center"/>
    </xf>
    <xf numFmtId="0" fontId="86" fillId="3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86" fillId="5" borderId="0" applyNumberFormat="0" applyBorder="0" applyAlignment="0" applyProtection="0">
      <alignment vertical="center"/>
    </xf>
    <xf numFmtId="0" fontId="86" fillId="6" borderId="0" applyNumberFormat="0" applyBorder="0" applyAlignment="0" applyProtection="0">
      <alignment vertical="center"/>
    </xf>
    <xf numFmtId="0" fontId="86" fillId="7" borderId="0" applyNumberFormat="0" applyBorder="0" applyAlignment="0" applyProtection="0">
      <alignment vertical="center"/>
    </xf>
    <xf numFmtId="0" fontId="87" fillId="0" borderId="0">
      <alignment horizontal="centerContinuous"/>
    </xf>
    <xf numFmtId="0" fontId="88" fillId="0" borderId="34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166" fontId="7" fillId="8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166" fontId="7" fillId="8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166" fontId="7" fillId="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166" fontId="7" fillId="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166" fontId="7" fillId="10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166" fontId="7" fillId="10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166" fontId="7" fillId="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166" fontId="7" fillId="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166" fontId="7" fillId="8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166" fontId="7" fillId="8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166" fontId="7" fillId="11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166" fontId="7" fillId="11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59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20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59" borderId="0" applyNumberFormat="0" applyBorder="0" applyAlignment="0" applyProtection="0"/>
    <xf numFmtId="0" fontId="85" fillId="8" borderId="0" applyNumberFormat="0" applyBorder="0" applyAlignment="0" applyProtection="0">
      <alignment vertical="center"/>
    </xf>
    <xf numFmtId="0" fontId="85" fillId="9" borderId="0" applyNumberFormat="0" applyBorder="0" applyAlignment="0" applyProtection="0">
      <alignment vertical="center"/>
    </xf>
    <xf numFmtId="0" fontId="85" fillId="10" borderId="0" applyNumberFormat="0" applyBorder="0" applyAlignment="0" applyProtection="0">
      <alignment vertical="center"/>
    </xf>
    <xf numFmtId="0" fontId="85" fillId="5" borderId="0" applyNumberFormat="0" applyBorder="0" applyAlignment="0" applyProtection="0">
      <alignment vertical="center"/>
    </xf>
    <xf numFmtId="0" fontId="85" fillId="8" borderId="0" applyNumberFormat="0" applyBorder="0" applyAlignment="0" applyProtection="0">
      <alignment vertical="center"/>
    </xf>
    <xf numFmtId="0" fontId="85" fillId="11" borderId="0" applyNumberFormat="0" applyBorder="0" applyAlignment="0" applyProtection="0">
      <alignment vertical="center"/>
    </xf>
    <xf numFmtId="0" fontId="86" fillId="8" borderId="0" applyNumberFormat="0" applyBorder="0" applyAlignment="0" applyProtection="0">
      <alignment vertical="center"/>
    </xf>
    <xf numFmtId="0" fontId="86" fillId="9" borderId="0" applyNumberFormat="0" applyBorder="0" applyAlignment="0" applyProtection="0">
      <alignment vertical="center"/>
    </xf>
    <xf numFmtId="0" fontId="86" fillId="10" borderId="0" applyNumberFormat="0" applyBorder="0" applyAlignment="0" applyProtection="0">
      <alignment vertical="center"/>
    </xf>
    <xf numFmtId="0" fontId="86" fillId="5" borderId="0" applyNumberFormat="0" applyBorder="0" applyAlignment="0" applyProtection="0">
      <alignment vertical="center"/>
    </xf>
    <xf numFmtId="0" fontId="86" fillId="8" borderId="0" applyNumberFormat="0" applyBorder="0" applyAlignment="0" applyProtection="0">
      <alignment vertical="center"/>
    </xf>
    <xf numFmtId="0" fontId="86" fillId="11" borderId="0" applyNumberFormat="0" applyBorder="0" applyAlignment="0" applyProtection="0">
      <alignment vertical="center"/>
    </xf>
    <xf numFmtId="0" fontId="51" fillId="36" borderId="0" applyNumberFormat="0" applyBorder="0" applyAlignment="0" applyProtection="0"/>
    <xf numFmtId="166" fontId="30" fillId="12" borderId="0" applyNumberFormat="0" applyBorder="0" applyAlignment="0" applyProtection="0"/>
    <xf numFmtId="0" fontId="51" fillId="40" borderId="0" applyNumberFormat="0" applyBorder="0" applyAlignment="0" applyProtection="0"/>
    <xf numFmtId="166" fontId="30" fillId="9" borderId="0" applyNumberFormat="0" applyBorder="0" applyAlignment="0" applyProtection="0"/>
    <xf numFmtId="0" fontId="51" fillId="44" borderId="0" applyNumberFormat="0" applyBorder="0" applyAlignment="0" applyProtection="0"/>
    <xf numFmtId="166" fontId="30" fillId="10" borderId="0" applyNumberFormat="0" applyBorder="0" applyAlignment="0" applyProtection="0"/>
    <xf numFmtId="0" fontId="51" fillId="48" borderId="0" applyNumberFormat="0" applyBorder="0" applyAlignment="0" applyProtection="0"/>
    <xf numFmtId="166" fontId="30" fillId="13" borderId="0" applyNumberFormat="0" applyBorder="0" applyAlignment="0" applyProtection="0"/>
    <xf numFmtId="0" fontId="51" fillId="52" borderId="0" applyNumberFormat="0" applyBorder="0" applyAlignment="0" applyProtection="0"/>
    <xf numFmtId="166" fontId="30" fillId="14" borderId="0" applyNumberFormat="0" applyBorder="0" applyAlignment="0" applyProtection="0"/>
    <xf numFmtId="0" fontId="51" fillId="56" borderId="0" applyNumberFormat="0" applyBorder="0" applyAlignment="0" applyProtection="0"/>
    <xf numFmtId="166" fontId="30" fillId="15" borderId="0" applyNumberFormat="0" applyBorder="0" applyAlignment="0" applyProtection="0"/>
    <xf numFmtId="0" fontId="30" fillId="12" borderId="0" applyNumberFormat="0" applyBorder="0" applyAlignment="0" applyProtection="0"/>
    <xf numFmtId="0" fontId="30" fillId="12" borderId="0" applyNumberFormat="0" applyBorder="0" applyAlignment="0" applyProtection="0"/>
    <xf numFmtId="0" fontId="30" fillId="14" borderId="0" applyNumberFormat="0" applyBorder="0" applyAlignment="0" applyProtection="0"/>
    <xf numFmtId="0" fontId="30" fillId="9" borderId="0" applyNumberFormat="0" applyBorder="0" applyAlignment="0" applyProtection="0"/>
    <xf numFmtId="0" fontId="30" fillId="9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59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20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5" borderId="0" applyNumberFormat="0" applyBorder="0" applyAlignment="0" applyProtection="0"/>
    <xf numFmtId="0" fontId="30" fillId="9" borderId="0" applyNumberFormat="0" applyBorder="0" applyAlignment="0" applyProtection="0"/>
    <xf numFmtId="0" fontId="89" fillId="12" borderId="0" applyNumberFormat="0" applyBorder="0" applyAlignment="0" applyProtection="0">
      <alignment vertical="center"/>
    </xf>
    <xf numFmtId="0" fontId="89" fillId="9" borderId="0" applyNumberFormat="0" applyBorder="0" applyAlignment="0" applyProtection="0">
      <alignment vertical="center"/>
    </xf>
    <xf numFmtId="0" fontId="89" fillId="10" borderId="0" applyNumberFormat="0" applyBorder="0" applyAlignment="0" applyProtection="0">
      <alignment vertical="center"/>
    </xf>
    <xf numFmtId="0" fontId="89" fillId="13" borderId="0" applyNumberFormat="0" applyBorder="0" applyAlignment="0" applyProtection="0">
      <alignment vertical="center"/>
    </xf>
    <xf numFmtId="0" fontId="89" fillId="14" borderId="0" applyNumberFormat="0" applyBorder="0" applyAlignment="0" applyProtection="0">
      <alignment vertical="center"/>
    </xf>
    <xf numFmtId="0" fontId="89" fillId="15" borderId="0" applyNumberFormat="0" applyBorder="0" applyAlignment="0" applyProtection="0">
      <alignment vertical="center"/>
    </xf>
    <xf numFmtId="0" fontId="90" fillId="12" borderId="0" applyNumberFormat="0" applyBorder="0" applyAlignment="0" applyProtection="0">
      <alignment vertical="center"/>
    </xf>
    <xf numFmtId="0" fontId="90" fillId="9" borderId="0" applyNumberFormat="0" applyBorder="0" applyAlignment="0" applyProtection="0">
      <alignment vertical="center"/>
    </xf>
    <xf numFmtId="0" fontId="90" fillId="10" borderId="0" applyNumberFormat="0" applyBorder="0" applyAlignment="0" applyProtection="0">
      <alignment vertical="center"/>
    </xf>
    <xf numFmtId="0" fontId="90" fillId="13" borderId="0" applyNumberFormat="0" applyBorder="0" applyAlignment="0" applyProtection="0">
      <alignment vertical="center"/>
    </xf>
    <xf numFmtId="0" fontId="90" fillId="14" borderId="0" applyNumberFormat="0" applyBorder="0" applyAlignment="0" applyProtection="0">
      <alignment vertical="center"/>
    </xf>
    <xf numFmtId="0" fontId="90" fillId="15" borderId="0" applyNumberFormat="0" applyBorder="0" applyAlignment="0" applyProtection="0">
      <alignment vertical="center"/>
    </xf>
    <xf numFmtId="247" fontId="91" fillId="0" borderId="17">
      <alignment horizontal="center"/>
    </xf>
    <xf numFmtId="218" fontId="9" fillId="0" borderId="34" applyFont="0" applyFill="0" applyBorder="0" applyAlignment="0" applyProtection="0">
      <alignment horizontal="center"/>
    </xf>
    <xf numFmtId="218" fontId="9" fillId="0" borderId="34" applyFont="0" applyFill="0" applyBorder="0" applyAlignment="0" applyProtection="0">
      <alignment horizontal="center"/>
    </xf>
    <xf numFmtId="218" fontId="9" fillId="0" borderId="34" applyFont="0" applyFill="0" applyBorder="0" applyAlignment="0" applyProtection="0">
      <alignment horizontal="center"/>
    </xf>
    <xf numFmtId="218" fontId="9" fillId="0" borderId="34" applyFont="0" applyFill="0" applyBorder="0" applyAlignment="0" applyProtection="0">
      <alignment horizontal="center"/>
    </xf>
    <xf numFmtId="245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245" fontId="8" fillId="0" borderId="0" applyFill="0" applyBorder="0" applyProtection="0">
      <alignment horizontal="right"/>
    </xf>
    <xf numFmtId="245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245" fontId="8" fillId="0" borderId="0" applyFill="0" applyBorder="0" applyProtection="0">
      <alignment horizontal="right"/>
    </xf>
    <xf numFmtId="245" fontId="8" fillId="0" borderId="0" applyFill="0" applyBorder="0" applyProtection="0">
      <alignment horizontal="right"/>
    </xf>
    <xf numFmtId="245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248" fontId="9" fillId="0" borderId="0" applyFill="0" applyBorder="0" applyProtection="0">
      <alignment horizontal="right"/>
    </xf>
    <xf numFmtId="0" fontId="92" fillId="0" borderId="0" applyFont="0" applyFill="0" applyBorder="0" applyAlignment="0" applyProtection="0"/>
    <xf numFmtId="0" fontId="92" fillId="0" borderId="0" applyFont="0" applyFill="0" applyBorder="0" applyAlignment="0" applyProtection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30" fillId="62" borderId="0" applyNumberFormat="0" applyBorder="0" applyAlignment="0" applyProtection="0"/>
    <xf numFmtId="0" fontId="51" fillId="33" borderId="0" applyNumberFormat="0" applyBorder="0" applyAlignment="0" applyProtection="0"/>
    <xf numFmtId="166" fontId="30" fillId="16" borderId="0" applyNumberFormat="0" applyBorder="0" applyAlignment="0" applyProtection="0"/>
    <xf numFmtId="166" fontId="30" fillId="16" borderId="0" applyNumberFormat="0" applyBorder="0" applyAlignment="0" applyProtection="0"/>
    <xf numFmtId="166" fontId="30" fillId="16" borderId="0" applyNumberFormat="0" applyBorder="0" applyAlignment="0" applyProtection="0"/>
    <xf numFmtId="0" fontId="7" fillId="63" borderId="0" applyNumberFormat="0" applyBorder="0" applyAlignment="0" applyProtection="0"/>
    <xf numFmtId="0" fontId="7" fillId="64" borderId="0" applyNumberFormat="0" applyBorder="0" applyAlignment="0" applyProtection="0"/>
    <xf numFmtId="0" fontId="30" fillId="65" borderId="0" applyNumberFormat="0" applyBorder="0" applyAlignment="0" applyProtection="0"/>
    <xf numFmtId="0" fontId="51" fillId="37" borderId="0" applyNumberFormat="0" applyBorder="0" applyAlignment="0" applyProtection="0"/>
    <xf numFmtId="166" fontId="30" fillId="17" borderId="0" applyNumberFormat="0" applyBorder="0" applyAlignment="0" applyProtection="0"/>
    <xf numFmtId="166" fontId="30" fillId="17" borderId="0" applyNumberFormat="0" applyBorder="0" applyAlignment="0" applyProtection="0"/>
    <xf numFmtId="166" fontId="30" fillId="17" borderId="0" applyNumberFormat="0" applyBorder="0" applyAlignment="0" applyProtection="0"/>
    <xf numFmtId="0" fontId="7" fillId="66" borderId="0" applyNumberFormat="0" applyBorder="0" applyAlignment="0" applyProtection="0"/>
    <xf numFmtId="0" fontId="7" fillId="67" borderId="0" applyNumberFormat="0" applyBorder="0" applyAlignment="0" applyProtection="0"/>
    <xf numFmtId="0" fontId="30" fillId="68" borderId="0" applyNumberFormat="0" applyBorder="0" applyAlignment="0" applyProtection="0"/>
    <xf numFmtId="0" fontId="51" fillId="41" borderId="0" applyNumberFormat="0" applyBorder="0" applyAlignment="0" applyProtection="0"/>
    <xf numFmtId="166" fontId="30" fillId="18" borderId="0" applyNumberFormat="0" applyBorder="0" applyAlignment="0" applyProtection="0"/>
    <xf numFmtId="166" fontId="30" fillId="18" borderId="0" applyNumberFormat="0" applyBorder="0" applyAlignment="0" applyProtection="0"/>
    <xf numFmtId="166" fontId="30" fillId="18" borderId="0" applyNumberFormat="0" applyBorder="0" applyAlignment="0" applyProtection="0"/>
    <xf numFmtId="0" fontId="7" fillId="63" borderId="0" applyNumberFormat="0" applyBorder="0" applyAlignment="0" applyProtection="0"/>
    <xf numFmtId="0" fontId="7" fillId="69" borderId="0" applyNumberFormat="0" applyBorder="0" applyAlignment="0" applyProtection="0"/>
    <xf numFmtId="0" fontId="30" fillId="64" borderId="0" applyNumberFormat="0" applyBorder="0" applyAlignment="0" applyProtection="0"/>
    <xf numFmtId="0" fontId="51" fillId="45" borderId="0" applyNumberFormat="0" applyBorder="0" applyAlignment="0" applyProtection="0"/>
    <xf numFmtId="166" fontId="30" fillId="13" borderId="0" applyNumberFormat="0" applyBorder="0" applyAlignment="0" applyProtection="0"/>
    <xf numFmtId="166" fontId="30" fillId="13" borderId="0" applyNumberFormat="0" applyBorder="0" applyAlignment="0" applyProtection="0"/>
    <xf numFmtId="166" fontId="30" fillId="13" borderId="0" applyNumberFormat="0" applyBorder="0" applyAlignment="0" applyProtection="0"/>
    <xf numFmtId="0" fontId="7" fillId="70" borderId="0" applyNumberFormat="0" applyBorder="0" applyAlignment="0" applyProtection="0"/>
    <xf numFmtId="0" fontId="7" fillId="71" borderId="0" applyNumberFormat="0" applyBorder="0" applyAlignment="0" applyProtection="0"/>
    <xf numFmtId="0" fontId="30" fillId="62" borderId="0" applyNumberFormat="0" applyBorder="0" applyAlignment="0" applyProtection="0"/>
    <xf numFmtId="0" fontId="51" fillId="49" borderId="0" applyNumberFormat="0" applyBorder="0" applyAlignment="0" applyProtection="0"/>
    <xf numFmtId="166" fontId="30" fillId="14" borderId="0" applyNumberFormat="0" applyBorder="0" applyAlignment="0" applyProtection="0"/>
    <xf numFmtId="166" fontId="30" fillId="14" borderId="0" applyNumberFormat="0" applyBorder="0" applyAlignment="0" applyProtection="0"/>
    <xf numFmtId="166" fontId="30" fillId="14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30" fillId="74" borderId="0" applyNumberFormat="0" applyBorder="0" applyAlignment="0" applyProtection="0"/>
    <xf numFmtId="0" fontId="51" fillId="53" borderId="0" applyNumberFormat="0" applyBorder="0" applyAlignment="0" applyProtection="0"/>
    <xf numFmtId="166" fontId="30" fillId="19" borderId="0" applyNumberFormat="0" applyBorder="0" applyAlignment="0" applyProtection="0"/>
    <xf numFmtId="166" fontId="30" fillId="19" borderId="0" applyNumberFormat="0" applyBorder="0" applyAlignment="0" applyProtection="0"/>
    <xf numFmtId="166" fontId="30" fillId="19" borderId="0" applyNumberFormat="0" applyBorder="0" applyAlignment="0" applyProtection="0"/>
    <xf numFmtId="0" fontId="94" fillId="0" borderId="0">
      <alignment horizontal="center"/>
    </xf>
    <xf numFmtId="0" fontId="95" fillId="0" borderId="0">
      <alignment horizontal="center"/>
    </xf>
    <xf numFmtId="216" fontId="96" fillId="0" borderId="0" applyFont="0" applyFill="0" applyBorder="0" applyAlignment="0" applyProtection="0"/>
    <xf numFmtId="249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30" fillId="75" borderId="0" applyNumberFormat="0" applyBorder="0" applyAlignment="0" applyProtection="0"/>
    <xf numFmtId="0" fontId="30" fillId="16" borderId="0" applyNumberFormat="0" applyBorder="0" applyAlignment="0" applyProtection="0"/>
    <xf numFmtId="0" fontId="30" fillId="76" borderId="0" applyNumberFormat="0" applyBorder="0" applyAlignment="0" applyProtection="0"/>
    <xf numFmtId="0" fontId="30" fillId="17" borderId="0" applyNumberFormat="0" applyBorder="0" applyAlignment="0" applyProtection="0"/>
    <xf numFmtId="0" fontId="30" fillId="77" borderId="0" applyNumberFormat="0" applyBorder="0" applyAlignment="0" applyProtection="0"/>
    <xf numFmtId="0" fontId="30" fillId="18" borderId="0" applyNumberFormat="0" applyBorder="0" applyAlignment="0" applyProtection="0"/>
    <xf numFmtId="0" fontId="30" fillId="78" borderId="0" applyNumberFormat="0" applyBorder="0" applyAlignment="0" applyProtection="0"/>
    <xf numFmtId="0" fontId="30" fillId="13" borderId="0" applyNumberFormat="0" applyBorder="0" applyAlignment="0" applyProtection="0"/>
    <xf numFmtId="0" fontId="30" fillId="62" borderId="0" applyNumberFormat="0" applyBorder="0" applyAlignment="0" applyProtection="0"/>
    <xf numFmtId="0" fontId="30" fillId="14" borderId="0" applyNumberFormat="0" applyBorder="0" applyAlignment="0" applyProtection="0"/>
    <xf numFmtId="0" fontId="30" fillId="79" borderId="0" applyNumberFormat="0" applyBorder="0" applyAlignment="0" applyProtection="0"/>
    <xf numFmtId="0" fontId="30" fillId="19" borderId="0" applyNumberFormat="0" applyBorder="0" applyAlignment="0" applyProtection="0"/>
    <xf numFmtId="0" fontId="100" fillId="0" borderId="0">
      <alignment horizontal="center" wrapText="1"/>
      <protection locked="0"/>
    </xf>
    <xf numFmtId="171" fontId="101" fillId="20" borderId="36" applyNumberFormat="0" applyFont="0" applyBorder="0" applyAlignment="0" applyProtection="0"/>
    <xf numFmtId="41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23" fillId="80" borderId="1" applyNumberFormat="0" applyAlignment="0" applyProtection="0"/>
    <xf numFmtId="0" fontId="23" fillId="20" borderId="1" applyNumberFormat="0" applyAlignment="0" applyProtection="0"/>
    <xf numFmtId="0" fontId="102" fillId="0" borderId="0"/>
    <xf numFmtId="37" fontId="103" fillId="0" borderId="0"/>
    <xf numFmtId="0" fontId="42" fillId="28" borderId="0" applyNumberFormat="0" applyBorder="0" applyAlignment="0" applyProtection="0"/>
    <xf numFmtId="166" fontId="21" fillId="3" borderId="0" applyNumberFormat="0" applyBorder="0" applyAlignment="0" applyProtection="0"/>
    <xf numFmtId="238" fontId="104" fillId="81" borderId="33" applyNumberFormat="0" applyAlignment="0">
      <alignment horizontal="right"/>
    </xf>
    <xf numFmtId="49" fontId="105" fillId="82" borderId="17">
      <alignment horizontal="center"/>
    </xf>
    <xf numFmtId="49" fontId="105" fillId="83" borderId="17">
      <alignment horizontal="center"/>
    </xf>
    <xf numFmtId="0" fontId="106" fillId="80" borderId="37" applyNumberFormat="0" applyAlignment="0" applyProtection="0"/>
    <xf numFmtId="0" fontId="24" fillId="20" borderId="2" applyNumberFormat="0" applyAlignment="0" applyProtection="0"/>
    <xf numFmtId="171" fontId="107" fillId="0" borderId="0" applyNumberFormat="0" applyFill="0" applyBorder="0" applyAlignment="0" applyProtection="0">
      <alignment vertical="top"/>
      <protection locked="0"/>
    </xf>
    <xf numFmtId="250" fontId="108" fillId="0" borderId="38" applyNumberFormat="0" applyBorder="0" applyAlignment="0"/>
    <xf numFmtId="251" fontId="8" fillId="0" borderId="0"/>
    <xf numFmtId="171" fontId="8" fillId="0" borderId="39" applyFont="0" applyFill="0" applyBorder="0" applyAlignment="0" applyProtection="0"/>
    <xf numFmtId="3" fontId="54" fillId="84" borderId="0" applyNumberFormat="0" applyFont="0" applyBorder="0" applyAlignment="0" applyProtection="0">
      <alignment vertical="top"/>
    </xf>
    <xf numFmtId="250" fontId="78" fillId="0" borderId="0" applyFont="0" applyFill="0" applyBorder="0" applyAlignment="0" applyProtection="0"/>
    <xf numFmtId="171" fontId="109" fillId="0" borderId="0" applyNumberFormat="0" applyFill="0" applyBorder="0" applyAlignment="0" applyProtection="0"/>
    <xf numFmtId="252" fontId="100" fillId="0" borderId="0" applyFont="0" applyFill="0" applyBorder="0" applyAlignment="0" applyProtection="0"/>
    <xf numFmtId="253" fontId="110" fillId="0" borderId="40">
      <alignment horizontal="left"/>
    </xf>
    <xf numFmtId="213" fontId="8" fillId="0" borderId="41" applyBorder="0">
      <alignment horizontal="right"/>
    </xf>
    <xf numFmtId="0" fontId="111" fillId="0" borderId="0" applyNumberFormat="0" applyFill="0" applyBorder="0" applyProtection="0">
      <alignment horizontal="left"/>
    </xf>
    <xf numFmtId="171" fontId="112" fillId="0" borderId="0" applyNumberFormat="0" applyFill="0" applyBorder="0" applyProtection="0">
      <alignment horizontal="left"/>
    </xf>
    <xf numFmtId="171" fontId="113" fillId="0" borderId="0"/>
    <xf numFmtId="0" fontId="92" fillId="0" borderId="0"/>
    <xf numFmtId="0" fontId="99" fillId="0" borderId="0"/>
    <xf numFmtId="0" fontId="98" fillId="0" borderId="0"/>
    <xf numFmtId="0" fontId="99" fillId="0" borderId="0"/>
    <xf numFmtId="0" fontId="98" fillId="0" borderId="0"/>
    <xf numFmtId="0" fontId="99" fillId="0" borderId="0"/>
    <xf numFmtId="251" fontId="8" fillId="0" borderId="0" applyFill="0" applyBorder="0" applyAlignment="0"/>
    <xf numFmtId="198" fontId="8" fillId="0" borderId="0" applyFill="0" applyBorder="0" applyAlignment="0"/>
    <xf numFmtId="247" fontId="91" fillId="0" borderId="17">
      <alignment horizontal="center"/>
    </xf>
    <xf numFmtId="217" fontId="114" fillId="0" borderId="0" applyFill="0" applyBorder="0" applyAlignment="0"/>
    <xf numFmtId="254" fontId="8" fillId="0" borderId="0" applyFill="0" applyBorder="0" applyAlignment="0"/>
    <xf numFmtId="251" fontId="8" fillId="0" borderId="0" applyFill="0" applyBorder="0" applyAlignment="0"/>
    <xf numFmtId="247" fontId="91" fillId="0" borderId="17" applyFill="0" applyProtection="0">
      <alignment horizontal="center"/>
    </xf>
    <xf numFmtId="251" fontId="8" fillId="0" borderId="0" applyFill="0" applyBorder="0" applyAlignment="0"/>
    <xf numFmtId="171" fontId="8" fillId="0" borderId="0" applyFill="0" applyBorder="0" applyAlignment="0"/>
    <xf numFmtId="255" fontId="58" fillId="0" borderId="0" applyFill="0" applyBorder="0" applyAlignment="0"/>
    <xf numFmtId="49" fontId="105" fillId="58" borderId="17">
      <alignment horizontal="center"/>
    </xf>
    <xf numFmtId="49" fontId="105" fillId="85" borderId="17">
      <alignment horizontal="center"/>
    </xf>
    <xf numFmtId="0" fontId="45" fillId="30" borderId="26" applyNumberFormat="0" applyAlignment="0" applyProtection="0"/>
    <xf numFmtId="166" fontId="24" fillId="20" borderId="2" applyNumberFormat="0" applyAlignment="0" applyProtection="0"/>
    <xf numFmtId="38" fontId="66" fillId="0" borderId="0" applyFont="0" applyFill="0" applyBorder="0" applyAlignment="0" applyProtection="0"/>
    <xf numFmtId="38" fontId="66" fillId="0" borderId="0" applyFont="0" applyFill="0" applyBorder="0" applyAlignment="0" applyProtection="0"/>
    <xf numFmtId="256" fontId="82" fillId="0" borderId="0" applyFont="0" applyFill="0" applyBorder="0" applyAlignment="0" applyProtection="0"/>
    <xf numFmtId="257" fontId="54" fillId="0" borderId="0" applyFont="0" applyFill="0" applyBorder="0" applyAlignment="0" applyProtection="0"/>
    <xf numFmtId="38" fontId="66" fillId="0" borderId="0" applyFont="0" applyFill="0" applyBorder="0" applyAlignment="0" applyProtection="0"/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4" fontId="59" fillId="0" borderId="0" applyFont="0" applyFill="0" applyBorder="0" applyAlignment="0" applyProtection="0"/>
    <xf numFmtId="40" fontId="66" fillId="0" borderId="0" applyFont="0" applyFill="0" applyBorder="0" applyAlignment="0" applyProtection="0"/>
    <xf numFmtId="258" fontId="82" fillId="0" borderId="0" applyFont="0" applyFill="0" applyBorder="0" applyAlignment="0" applyProtection="0"/>
    <xf numFmtId="259" fontId="54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115" fillId="0" borderId="0"/>
    <xf numFmtId="3" fontId="116" fillId="0" borderId="0" applyNumberFormat="0" applyAlignment="0"/>
    <xf numFmtId="171" fontId="88" fillId="0" borderId="0" applyFill="0" applyBorder="0" applyAlignment="0" applyProtection="0">
      <alignment horizontal="center"/>
    </xf>
    <xf numFmtId="39" fontId="88" fillId="0" borderId="0" applyFill="0" applyBorder="0" applyAlignment="0" applyProtection="0"/>
    <xf numFmtId="38" fontId="66" fillId="0" borderId="0" applyFont="0" applyFill="0" applyBorder="0" applyAlignment="0" applyProtection="0"/>
    <xf numFmtId="0" fontId="47" fillId="31" borderId="29" applyNumberFormat="0" applyAlignment="0" applyProtection="0"/>
    <xf numFmtId="166" fontId="26" fillId="21" borderId="3" applyNumberFormat="0" applyAlignment="0" applyProtection="0"/>
    <xf numFmtId="260" fontId="117" fillId="0" borderId="42">
      <alignment horizontal="right"/>
    </xf>
    <xf numFmtId="261" fontId="118" fillId="0" borderId="0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0" fontId="119" fillId="0" borderId="0" applyNumberFormat="0" applyFill="0" applyBorder="0" applyProtection="0">
      <alignment horizontal="right"/>
    </xf>
    <xf numFmtId="262" fontId="8" fillId="0" borderId="0"/>
    <xf numFmtId="262" fontId="8" fillId="0" borderId="0"/>
    <xf numFmtId="262" fontId="8" fillId="0" borderId="0"/>
    <xf numFmtId="262" fontId="8" fillId="0" borderId="0"/>
    <xf numFmtId="262" fontId="8" fillId="0" borderId="0"/>
    <xf numFmtId="262" fontId="8" fillId="0" borderId="0"/>
    <xf numFmtId="262" fontId="8" fillId="0" borderId="0"/>
    <xf numFmtId="262" fontId="8" fillId="0" borderId="0"/>
    <xf numFmtId="171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39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40" fontId="101" fillId="0" borderId="0" applyFont="0" applyFill="0" applyBorder="0" applyAlignment="0" applyProtection="0"/>
    <xf numFmtId="263" fontId="8" fillId="0" borderId="0" applyFont="0" applyFill="0" applyBorder="0" applyAlignment="0" applyProtection="0"/>
    <xf numFmtId="183" fontId="66" fillId="0" borderId="0" applyFont="0" applyFill="0" applyBorder="0" applyAlignment="0" applyProtection="0"/>
    <xf numFmtId="39" fontId="66" fillId="0" borderId="0" applyFont="0" applyFill="0" applyBorder="0" applyAlignment="0" applyProtection="0"/>
    <xf numFmtId="264" fontId="8" fillId="0" borderId="0" applyFont="0" applyFill="0" applyBorder="0" applyAlignment="0" applyProtection="0"/>
    <xf numFmtId="250" fontId="120" fillId="0" borderId="0" applyFont="0" applyFill="0" applyBorder="0" applyAlignment="0" applyProtection="0">
      <alignment horizontal="centerContinuous"/>
    </xf>
    <xf numFmtId="250" fontId="8" fillId="0" borderId="0" applyFont="0" applyFill="0" applyBorder="0" applyAlignment="0" applyProtection="0"/>
    <xf numFmtId="265" fontId="120" fillId="0" borderId="0" applyFont="0" applyFill="0" applyBorder="0" applyAlignment="0" applyProtection="0">
      <alignment horizontal="centerContinuous"/>
    </xf>
    <xf numFmtId="266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9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68" fontId="8" fillId="0" borderId="0" applyFont="0" applyFill="0" applyBorder="0" applyAlignment="0" applyProtection="0"/>
    <xf numFmtId="218" fontId="8" fillId="0" borderId="0" applyFont="0" applyFill="0" applyBorder="0" applyAlignment="0" applyProtection="0"/>
    <xf numFmtId="270" fontId="121" fillId="0" borderId="0">
      <protection locked="0"/>
    </xf>
    <xf numFmtId="39" fontId="66" fillId="0" borderId="0" applyFont="0" applyFill="0" applyBorder="0" applyAlignment="0" applyProtection="0"/>
    <xf numFmtId="3" fontId="54" fillId="0" borderId="0" applyFont="0" applyFill="0" applyBorder="0" applyProtection="0">
      <alignment vertical="top"/>
    </xf>
    <xf numFmtId="271" fontId="5" fillId="0" borderId="0" applyFont="0" applyFill="0" applyBorder="0" applyAlignment="0" applyProtection="0"/>
    <xf numFmtId="189" fontId="122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271" fontId="122" fillId="0" borderId="0" applyFont="0" applyFill="0" applyBorder="0" applyAlignment="0" applyProtection="0"/>
    <xf numFmtId="189" fontId="122" fillId="0" borderId="0" applyFont="0" applyFill="0" applyBorder="0" applyAlignment="0" applyProtection="0">
      <alignment vertical="center"/>
    </xf>
    <xf numFmtId="271" fontId="5" fillId="0" borderId="0" applyFont="0" applyFill="0" applyBorder="0" applyAlignment="0" applyProtection="0"/>
    <xf numFmtId="189" fontId="122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/>
    <xf numFmtId="271" fontId="8" fillId="0" borderId="0" applyFont="0" applyFill="0" applyBorder="0" applyAlignment="0" applyProtection="0"/>
    <xf numFmtId="189" fontId="76" fillId="0" borderId="0" applyFont="0" applyFill="0" applyBorder="0" applyAlignment="0" applyProtection="0"/>
    <xf numFmtId="271" fontId="76" fillId="0" borderId="0" applyFont="0" applyFill="0" applyBorder="0" applyAlignment="0" applyProtection="0"/>
    <xf numFmtId="272" fontId="123" fillId="0" borderId="0" applyFont="0" applyFill="0" applyBorder="0" applyAlignment="0" applyProtection="0"/>
    <xf numFmtId="271" fontId="8" fillId="0" borderId="0" applyFont="0" applyFill="0" applyBorder="0" applyAlignment="0" applyProtection="0"/>
    <xf numFmtId="273" fontId="54" fillId="0" borderId="0" applyFont="0" applyFill="0" applyBorder="0" applyAlignment="0" applyProtection="0"/>
    <xf numFmtId="271" fontId="76" fillId="0" borderId="0" applyFont="0" applyFill="0" applyBorder="0" applyAlignment="0" applyProtection="0"/>
    <xf numFmtId="250" fontId="8" fillId="0" borderId="0" applyFont="0" applyFill="0" applyBorder="0" applyAlignment="0" applyProtection="0"/>
    <xf numFmtId="189" fontId="5" fillId="0" borderId="0" applyFont="0" applyFill="0" applyBorder="0" applyAlignment="0" applyProtection="0">
      <alignment vertical="center"/>
    </xf>
    <xf numFmtId="271" fontId="123" fillId="0" borderId="0" applyFont="0" applyFill="0" applyBorder="0" applyAlignment="0" applyProtection="0"/>
    <xf numFmtId="189" fontId="124" fillId="0" borderId="0" applyFont="0" applyFill="0" applyBorder="0" applyAlignment="0" applyProtection="0">
      <alignment vertical="center"/>
    </xf>
    <xf numFmtId="271" fontId="110" fillId="0" borderId="0" applyFont="0" applyFill="0" applyBorder="0" applyAlignment="0" applyProtection="0"/>
    <xf numFmtId="189" fontId="5" fillId="0" borderId="0" applyFont="0" applyFill="0" applyBorder="0" applyAlignment="0" applyProtection="0">
      <alignment vertical="center"/>
    </xf>
    <xf numFmtId="271" fontId="5" fillId="0" borderId="0" applyFont="0" applyFill="0" applyBorder="0" applyAlignment="0" applyProtection="0"/>
    <xf numFmtId="189" fontId="5" fillId="0" borderId="0" applyFont="0" applyFill="0" applyBorder="0" applyAlignment="0" applyProtection="0">
      <alignment vertical="center"/>
    </xf>
    <xf numFmtId="189" fontId="5" fillId="0" borderId="0" applyFont="0" applyFill="0" applyBorder="0" applyAlignment="0" applyProtection="0"/>
    <xf numFmtId="189" fontId="5" fillId="0" borderId="0" applyFont="0" applyFill="0" applyBorder="0" applyAlignment="0" applyProtection="0">
      <alignment vertical="center"/>
    </xf>
    <xf numFmtId="271" fontId="5" fillId="0" borderId="0" applyFont="0" applyFill="0" applyBorder="0" applyAlignment="0" applyProtection="0"/>
    <xf numFmtId="271" fontId="5" fillId="0" borderId="0" applyFont="0" applyFill="0" applyBorder="0" applyAlignment="0" applyProtection="0"/>
    <xf numFmtId="271" fontId="8" fillId="0" borderId="0" applyFont="0" applyFill="0" applyBorder="0" applyAlignment="0" applyProtection="0">
      <alignment wrapText="1"/>
    </xf>
    <xf numFmtId="271" fontId="110" fillId="0" borderId="0" applyFont="0" applyFill="0" applyBorder="0" applyAlignment="0" applyProtection="0">
      <alignment vertical="top"/>
    </xf>
    <xf numFmtId="271" fontId="7" fillId="0" borderId="0" applyFont="0" applyFill="0" applyBorder="0" applyAlignment="0" applyProtection="0"/>
    <xf numFmtId="271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271" fontId="5" fillId="0" borderId="0" applyFont="0" applyFill="0" applyBorder="0" applyAlignment="0" applyProtection="0"/>
    <xf numFmtId="271" fontId="5" fillId="0" borderId="0" applyFont="0" applyFill="0" applyBorder="0" applyAlignment="0" applyProtection="0"/>
    <xf numFmtId="271" fontId="5" fillId="0" borderId="0" applyFont="0" applyFill="0" applyBorder="0" applyAlignment="0" applyProtection="0"/>
    <xf numFmtId="271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271" fontId="5" fillId="0" borderId="0" applyFont="0" applyFill="0" applyBorder="0" applyAlignment="0" applyProtection="0"/>
    <xf numFmtId="271" fontId="5" fillId="0" borderId="0" applyFont="0" applyFill="0" applyBorder="0" applyAlignment="0" applyProtection="0"/>
    <xf numFmtId="274" fontId="67" fillId="0" borderId="0"/>
    <xf numFmtId="37" fontId="8" fillId="0" borderId="0" applyFont="0" applyFill="0" applyBorder="0" applyAlignment="0" applyProtection="0">
      <alignment horizontal="right"/>
    </xf>
    <xf numFmtId="40" fontId="66" fillId="0" borderId="0" applyFont="0" applyFill="0" applyBorder="0" applyAlignment="0" applyProtection="0"/>
    <xf numFmtId="3" fontId="8" fillId="0" borderId="0" applyFont="0" applyFill="0" applyBorder="0" applyAlignment="0" applyProtection="0"/>
    <xf numFmtId="171" fontId="125" fillId="0" borderId="0" applyNumberFormat="0">
      <alignment horizontal="center" vertical="top" wrapText="1"/>
    </xf>
    <xf numFmtId="171" fontId="126" fillId="0" borderId="0" applyNumberFormat="0" applyAlignment="0">
      <alignment horizontal="left"/>
    </xf>
    <xf numFmtId="37" fontId="9" fillId="0" borderId="0" applyFont="0" applyFill="0" applyBorder="0" applyAlignment="0" applyProtection="0">
      <alignment horizontal="right"/>
    </xf>
    <xf numFmtId="171" fontId="58" fillId="0" borderId="0" applyNumberFormat="0" applyAlignment="0"/>
    <xf numFmtId="275" fontId="127" fillId="0" borderId="0" applyFont="0" applyFill="0" applyBorder="0"/>
    <xf numFmtId="276" fontId="127" fillId="0" borderId="0" applyFont="0" applyFill="0" applyBorder="0"/>
    <xf numFmtId="277" fontId="54" fillId="0" borderId="0">
      <alignment horizontal="center"/>
    </xf>
    <xf numFmtId="278" fontId="120" fillId="0" borderId="0" applyFont="0" applyFill="0" applyBorder="0" applyAlignment="0" applyProtection="0">
      <alignment horizontal="centerContinuous"/>
    </xf>
    <xf numFmtId="279" fontId="120" fillId="0" borderId="0" applyFont="0" applyFill="0" applyBorder="0" applyAlignment="0" applyProtection="0">
      <alignment horizontal="centerContinuous"/>
    </xf>
    <xf numFmtId="280" fontId="120" fillId="0" borderId="0" applyFont="0" applyFill="0" applyBorder="0" applyAlignment="0" applyProtection="0">
      <alignment horizontal="centerContinuous"/>
    </xf>
    <xf numFmtId="281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78" fontId="120" fillId="0" borderId="0" applyFont="0" applyFill="0" applyBorder="0" applyAlignment="0" applyProtection="0">
      <alignment horizontal="centerContinuous"/>
    </xf>
    <xf numFmtId="179" fontId="101" fillId="0" borderId="0" applyFont="0" applyFill="0" applyBorder="0" applyAlignment="0" applyProtection="0"/>
    <xf numFmtId="284" fontId="8" fillId="0" borderId="0" applyFont="0" applyFill="0" applyBorder="0" applyAlignment="0" applyProtection="0"/>
    <xf numFmtId="285" fontId="8" fillId="0" borderId="0" applyFont="0" applyFill="0" applyBorder="0" applyAlignment="0" applyProtection="0"/>
    <xf numFmtId="286" fontId="8" fillId="0" borderId="0" applyFont="0" applyFill="0" applyBorder="0" applyAlignment="0" applyProtection="0"/>
    <xf numFmtId="287" fontId="8" fillId="0" borderId="0" applyFont="0" applyFill="0" applyBorder="0" applyAlignment="0" applyProtection="0"/>
    <xf numFmtId="171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55" fontId="58" fillId="0" borderId="0" applyFont="0" applyFill="0" applyBorder="0" applyAlignment="0" applyProtection="0"/>
    <xf numFmtId="173" fontId="54" fillId="0" borderId="0" applyFont="0" applyFill="0" applyBorder="0" applyAlignment="0" applyProtection="0"/>
    <xf numFmtId="288" fontId="121" fillId="0" borderId="0">
      <protection locked="0"/>
    </xf>
    <xf numFmtId="289" fontId="66" fillId="0" borderId="0" applyFont="0" applyFill="0" applyBorder="0" applyAlignment="0" applyProtection="0"/>
    <xf numFmtId="290" fontId="54" fillId="0" borderId="0" applyFont="0" applyFill="0" applyBorder="0" applyAlignment="0" applyProtection="0">
      <alignment vertical="top"/>
    </xf>
    <xf numFmtId="291" fontId="8" fillId="0" borderId="0" applyFont="0" applyFill="0" applyBorder="0" applyAlignment="0" applyProtection="0">
      <alignment wrapText="1"/>
    </xf>
    <xf numFmtId="291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291" fontId="5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291" fontId="7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7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291" fontId="8" fillId="0" borderId="0" applyFont="0" applyFill="0" applyBorder="0" applyAlignment="0" applyProtection="0"/>
    <xf numFmtId="291" fontId="7" fillId="0" borderId="0" applyFont="0" applyFill="0" applyBorder="0" applyAlignment="0" applyProtection="0"/>
    <xf numFmtId="291" fontId="7" fillId="0" borderId="0" applyFont="0" applyFill="0" applyBorder="0" applyAlignment="0" applyProtection="0"/>
    <xf numFmtId="291" fontId="7" fillId="0" borderId="0" applyFont="0" applyFill="0" applyBorder="0" applyAlignment="0" applyProtection="0"/>
    <xf numFmtId="291" fontId="7" fillId="0" borderId="0" applyFont="0" applyFill="0" applyBorder="0" applyAlignment="0" applyProtection="0"/>
    <xf numFmtId="291" fontId="8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186" fontId="8" fillId="0" borderId="0" applyFont="0" applyFill="0" applyBorder="0" applyAlignment="0" applyProtection="0"/>
    <xf numFmtId="292" fontId="8" fillId="0" borderId="0" applyFont="0" applyFill="0" applyBorder="0" applyAlignment="0" applyProtection="0"/>
    <xf numFmtId="0" fontId="128" fillId="0" borderId="0"/>
    <xf numFmtId="293" fontId="8" fillId="86" borderId="0" applyFont="0" applyBorder="0"/>
    <xf numFmtId="245" fontId="66" fillId="0" borderId="0" applyFont="0" applyFill="0" applyBorder="0" applyProtection="0">
      <alignment horizontal="centerContinuous"/>
    </xf>
    <xf numFmtId="0" fontId="79" fillId="0" borderId="0"/>
    <xf numFmtId="14" fontId="101" fillId="0" borderId="0" applyFill="0" applyBorder="0" applyAlignment="0" applyProtection="0">
      <alignment horizontal="left"/>
    </xf>
    <xf numFmtId="14" fontId="110" fillId="0" borderId="0" applyFill="0" applyBorder="0" applyAlignment="0"/>
    <xf numFmtId="245" fontId="66" fillId="0" borderId="0" applyFont="0" applyFill="0" applyBorder="0" applyProtection="0">
      <alignment horizontal="centerContinuous"/>
    </xf>
    <xf numFmtId="294" fontId="129" fillId="0" borderId="0" applyFont="0" applyFill="0" applyBorder="0" applyAlignment="0" applyProtection="0"/>
    <xf numFmtId="269" fontId="66" fillId="0" borderId="0" applyFont="0" applyFill="0" applyBorder="0" applyAlignment="0" applyProtection="0"/>
    <xf numFmtId="295" fontId="66" fillId="0" borderId="0" applyFont="0" applyFill="0" applyBorder="0" applyAlignment="0" applyProtection="0"/>
    <xf numFmtId="296" fontId="66" fillId="0" borderId="0" applyFont="0" applyFill="0" applyBorder="0" applyAlignment="0" applyProtection="0"/>
    <xf numFmtId="254" fontId="8" fillId="0" borderId="43">
      <alignment vertical="center"/>
    </xf>
    <xf numFmtId="171" fontId="130" fillId="10" borderId="17" applyNumberFormat="0" applyAlignment="0" applyProtection="0"/>
    <xf numFmtId="187" fontId="8" fillId="0" borderId="0"/>
    <xf numFmtId="297" fontId="8" fillId="0" borderId="0" applyFill="0" applyBorder="0" applyAlignment="0" applyProtection="0">
      <alignment horizontal="center"/>
    </xf>
    <xf numFmtId="298" fontId="54" fillId="0" borderId="0"/>
    <xf numFmtId="299" fontId="67" fillId="0" borderId="0"/>
    <xf numFmtId="297" fontId="8" fillId="0" borderId="0" applyFill="0" applyBorder="0" applyAlignment="0" applyProtection="0">
      <alignment horizontal="center"/>
    </xf>
    <xf numFmtId="300" fontId="8" fillId="0" borderId="0" applyFont="0" applyFill="0" applyBorder="0" applyAlignment="0" applyProtection="0"/>
    <xf numFmtId="250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0" fontId="62" fillId="0" borderId="0"/>
    <xf numFmtId="0" fontId="131" fillId="0" borderId="0" applyNumberFormat="0" applyFill="0" applyBorder="0" applyProtection="0">
      <alignment horizontal="left"/>
    </xf>
    <xf numFmtId="0" fontId="132" fillId="73" borderId="37" applyNumberFormat="0" applyAlignment="0" applyProtection="0"/>
    <xf numFmtId="0" fontId="22" fillId="7" borderId="2" applyNumberFormat="0" applyAlignment="0" applyProtection="0"/>
    <xf numFmtId="171" fontId="66" fillId="0" borderId="0">
      <alignment wrapText="1"/>
    </xf>
    <xf numFmtId="247" fontId="133" fillId="0" borderId="44" applyFill="0" applyBorder="0">
      <alignment horizontal="center" vertical="center" wrapText="1"/>
    </xf>
    <xf numFmtId="171" fontId="54" fillId="0" borderId="44" applyNumberFormat="0">
      <alignment horizontal="left" wrapText="1"/>
    </xf>
    <xf numFmtId="0" fontId="29" fillId="87" borderId="0" applyNumberFormat="0" applyBorder="0" applyAlignment="0" applyProtection="0"/>
    <xf numFmtId="0" fontId="29" fillId="88" borderId="0" applyNumberFormat="0" applyBorder="0" applyAlignment="0" applyProtection="0"/>
    <xf numFmtId="0" fontId="29" fillId="89" borderId="0" applyNumberFormat="0" applyBorder="0" applyAlignment="0" applyProtection="0"/>
    <xf numFmtId="171" fontId="101" fillId="17" borderId="45" applyNumberFormat="0" applyFont="0" applyAlignment="0" applyProtection="0">
      <alignment horizontal="left"/>
    </xf>
    <xf numFmtId="168" fontId="8" fillId="0" borderId="0" applyFill="0" applyBorder="0" applyAlignment="0"/>
    <xf numFmtId="255" fontId="58" fillId="0" borderId="0" applyFill="0" applyBorder="0" applyAlignment="0"/>
    <xf numFmtId="168" fontId="8" fillId="0" borderId="0" applyFill="0" applyBorder="0" applyAlignment="0"/>
    <xf numFmtId="301" fontId="58" fillId="0" borderId="0" applyFill="0" applyBorder="0" applyAlignment="0"/>
    <xf numFmtId="255" fontId="58" fillId="0" borderId="0" applyFill="0" applyBorder="0" applyAlignment="0"/>
    <xf numFmtId="171" fontId="134" fillId="0" borderId="0" applyNumberFormat="0" applyAlignment="0">
      <alignment horizontal="left"/>
    </xf>
    <xf numFmtId="171" fontId="114" fillId="0" borderId="0">
      <alignment horizontal="left"/>
    </xf>
    <xf numFmtId="171" fontId="9" fillId="0" borderId="0"/>
    <xf numFmtId="0" fontId="29" fillId="0" borderId="46" applyNumberFormat="0" applyFill="0" applyAlignment="0" applyProtection="0"/>
    <xf numFmtId="0" fontId="29" fillId="0" borderId="4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35" fillId="90" borderId="0">
      <alignment horizontal="center" wrapText="1"/>
    </xf>
    <xf numFmtId="0" fontId="136" fillId="0" borderId="0" applyNumberFormat="0" applyFill="0" applyBorder="0" applyProtection="0">
      <alignment horizontal="right"/>
    </xf>
    <xf numFmtId="171" fontId="100" fillId="0" borderId="44">
      <alignment horizontal="left" wrapText="1"/>
    </xf>
    <xf numFmtId="302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302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6" fontId="8" fillId="0" borderId="0" applyFont="0" applyFill="0" applyAlignment="0" applyProtection="0"/>
    <xf numFmtId="164" fontId="8" fillId="0" borderId="0" applyFont="0" applyFill="0" applyBorder="0" applyAlignment="0" applyProtection="0"/>
    <xf numFmtId="0" fontId="49" fillId="0" borderId="0" applyNumberFormat="0" applyFill="0" applyBorder="0" applyAlignment="0" applyProtection="0"/>
    <xf numFmtId="166" fontId="28" fillId="0" borderId="0" applyNumberFormat="0" applyFill="0" applyBorder="0" applyAlignment="0" applyProtection="0"/>
    <xf numFmtId="183" fontId="66" fillId="0" borderId="0" applyNumberFormat="0" applyFont="0" applyFill="0" applyBorder="0" applyProtection="0">
      <alignment horizontal="fill"/>
    </xf>
    <xf numFmtId="2" fontId="59" fillId="0" borderId="0" applyProtection="0"/>
    <xf numFmtId="171" fontId="137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171" fontId="138" fillId="0" borderId="0" applyNumberFormat="0" applyProtection="0">
      <alignment vertical="top"/>
    </xf>
    <xf numFmtId="171" fontId="139" fillId="0" borderId="40" applyNumberFormat="0" applyProtection="0"/>
    <xf numFmtId="0" fontId="140" fillId="0" borderId="0" applyNumberFormat="0" applyFill="0" applyBorder="0" applyProtection="0">
      <alignment horizontal="right"/>
    </xf>
    <xf numFmtId="9" fontId="141" fillId="0" borderId="0" applyFont="0" applyFill="0" applyBorder="0" applyAlignment="0" applyProtection="0"/>
    <xf numFmtId="0" fontId="105" fillId="23" borderId="0">
      <alignment horizontal="center"/>
    </xf>
    <xf numFmtId="171" fontId="142" fillId="0" borderId="0"/>
    <xf numFmtId="49" fontId="8" fillId="0" borderId="0">
      <alignment horizontal="left" wrapText="1"/>
    </xf>
    <xf numFmtId="0" fontId="69" fillId="0" borderId="0">
      <alignment horizontal="center"/>
    </xf>
    <xf numFmtId="0" fontId="41" fillId="27" borderId="0" applyNumberFormat="0" applyBorder="0" applyAlignment="0" applyProtection="0"/>
    <xf numFmtId="166" fontId="20" fillId="4" borderId="0" applyNumberFormat="0" applyBorder="0" applyAlignment="0" applyProtection="0"/>
    <xf numFmtId="303" fontId="110" fillId="0" borderId="32"/>
    <xf numFmtId="38" fontId="9" fillId="86" borderId="0" applyNumberFormat="0" applyBorder="0" applyAlignment="0" applyProtection="0"/>
    <xf numFmtId="49" fontId="143" fillId="0" borderId="0">
      <alignment horizontal="center"/>
    </xf>
    <xf numFmtId="171" fontId="144" fillId="0" borderId="0">
      <alignment horizontal="left"/>
    </xf>
    <xf numFmtId="0" fontId="145" fillId="0" borderId="0">
      <alignment horizontal="center" wrapText="1"/>
    </xf>
    <xf numFmtId="0" fontId="7" fillId="67" borderId="0" applyNumberFormat="0" applyBorder="0" applyAlignment="0" applyProtection="0"/>
    <xf numFmtId="0" fontId="20" fillId="4" borderId="0" applyNumberFormat="0" applyBorder="0" applyAlignment="0" applyProtection="0"/>
    <xf numFmtId="0" fontId="146" fillId="0" borderId="0">
      <alignment horizontal="left"/>
    </xf>
    <xf numFmtId="171" fontId="130" fillId="0" borderId="47" applyNumberFormat="0">
      <alignment horizontal="left"/>
    </xf>
    <xf numFmtId="171" fontId="147" fillId="0" borderId="0" applyNumberFormat="0">
      <alignment horizontal="left" vertical="top"/>
    </xf>
    <xf numFmtId="171" fontId="148" fillId="0" borderId="0">
      <alignment horizontal="left"/>
    </xf>
    <xf numFmtId="0" fontId="117" fillId="0" borderId="41" applyNumberFormat="0" applyAlignment="0" applyProtection="0">
      <alignment horizontal="left" vertical="center"/>
    </xf>
    <xf numFmtId="0" fontId="117" fillId="0" borderId="45">
      <alignment horizontal="left" vertical="center"/>
    </xf>
    <xf numFmtId="49" fontId="149" fillId="0" borderId="0">
      <alignment horizontal="left"/>
    </xf>
    <xf numFmtId="250" fontId="150" fillId="0" borderId="0" applyFill="0" applyBorder="0" applyProtection="0">
      <alignment horizontal="centerContinuous" wrapText="1"/>
    </xf>
    <xf numFmtId="0" fontId="38" fillId="0" borderId="23" applyNumberFormat="0" applyFill="0" applyAlignment="0" applyProtection="0"/>
    <xf numFmtId="166" fontId="17" fillId="0" borderId="5" applyNumberFormat="0" applyFill="0" applyAlignment="0" applyProtection="0"/>
    <xf numFmtId="0" fontId="39" fillId="0" borderId="24" applyNumberFormat="0" applyFill="0" applyAlignment="0" applyProtection="0"/>
    <xf numFmtId="166" fontId="18" fillId="0" borderId="6" applyNumberFormat="0" applyFill="0" applyAlignment="0" applyProtection="0"/>
    <xf numFmtId="0" fontId="40" fillId="0" borderId="25" applyNumberFormat="0" applyFill="0" applyAlignment="0" applyProtection="0"/>
    <xf numFmtId="166" fontId="19" fillId="0" borderId="7" applyNumberFormat="0" applyFill="0" applyAlignment="0" applyProtection="0"/>
    <xf numFmtId="0" fontId="40" fillId="0" borderId="0" applyNumberFormat="0" applyFill="0" applyBorder="0" applyAlignment="0" applyProtection="0"/>
    <xf numFmtId="166" fontId="19" fillId="0" borderId="0" applyNumberFormat="0" applyFill="0" applyBorder="0" applyAlignment="0" applyProtection="0"/>
    <xf numFmtId="171" fontId="151" fillId="0" borderId="0" applyProtection="0"/>
    <xf numFmtId="171" fontId="117" fillId="0" borderId="0" applyProtection="0"/>
    <xf numFmtId="171" fontId="130" fillId="0" borderId="47">
      <alignment horizontal="center"/>
    </xf>
    <xf numFmtId="171" fontId="130" fillId="0" borderId="0">
      <alignment horizontal="center"/>
    </xf>
    <xf numFmtId="304" fontId="9" fillId="0" borderId="0"/>
    <xf numFmtId="0" fontId="152" fillId="0" borderId="0" applyNumberFormat="0" applyFill="0" applyBorder="0" applyAlignment="0" applyProtection="0">
      <alignment vertical="top"/>
      <protection locked="0"/>
    </xf>
    <xf numFmtId="166" fontId="31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172" fontId="152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>
      <alignment vertical="top"/>
      <protection locked="0"/>
    </xf>
    <xf numFmtId="0" fontId="155" fillId="0" borderId="0" applyNumberFormat="0" applyFill="0" applyBorder="0" applyAlignment="0" applyProtection="0">
      <alignment vertical="top"/>
      <protection locked="0"/>
    </xf>
    <xf numFmtId="38" fontId="62" fillId="0" borderId="0" applyFont="0" applyFill="0" applyBorder="0" applyAlignment="0" applyProtection="0"/>
    <xf numFmtId="39" fontId="9" fillId="1" borderId="0"/>
    <xf numFmtId="39" fontId="9" fillId="1" borderId="0"/>
    <xf numFmtId="39" fontId="9" fillId="1" borderId="0"/>
    <xf numFmtId="39" fontId="9" fillId="1" borderId="0"/>
    <xf numFmtId="0" fontId="62" fillId="0" borderId="0" applyFont="0" applyFill="0" applyBorder="0" applyAlignment="0" applyProtection="0"/>
    <xf numFmtId="0" fontId="135" fillId="91" borderId="0">
      <alignment horizontal="center"/>
    </xf>
    <xf numFmtId="10" fontId="9" fillId="92" borderId="17" applyNumberFormat="0" applyBorder="0" applyAlignment="0" applyProtection="0"/>
    <xf numFmtId="0" fontId="43" fillId="29" borderId="26" applyNumberFormat="0" applyAlignment="0" applyProtection="0"/>
    <xf numFmtId="166" fontId="22" fillId="7" borderId="2" applyNumberFormat="0" applyAlignment="0" applyProtection="0"/>
    <xf numFmtId="166" fontId="22" fillId="7" borderId="2" applyNumberFormat="0" applyAlignment="0" applyProtection="0"/>
    <xf numFmtId="166" fontId="22" fillId="7" borderId="2" applyNumberFormat="0" applyAlignment="0" applyProtection="0"/>
    <xf numFmtId="183" fontId="93" fillId="93" borderId="0"/>
    <xf numFmtId="0" fontId="156" fillId="0" borderId="0" applyNumberFormat="0" applyFill="0" applyBorder="0" applyProtection="0">
      <alignment horizontal="left"/>
    </xf>
    <xf numFmtId="0" fontId="66" fillId="0" borderId="0" applyFont="0" applyFill="0" applyBorder="0" applyAlignment="0" applyProtection="0"/>
    <xf numFmtId="171" fontId="8" fillId="82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271" fontId="5" fillId="0" borderId="0" applyFont="0" applyFill="0" applyBorder="0" applyAlignment="0" applyProtection="0"/>
    <xf numFmtId="165" fontId="8" fillId="0" borderId="0" applyFont="0" applyFill="0" applyBorder="0" applyAlignment="0" applyProtection="0"/>
    <xf numFmtId="38" fontId="157" fillId="0" borderId="0"/>
    <xf numFmtId="38" fontId="158" fillId="0" borderId="0"/>
    <xf numFmtId="38" fontId="159" fillId="0" borderId="0"/>
    <xf numFmtId="38" fontId="160" fillId="0" borderId="0"/>
    <xf numFmtId="0" fontId="161" fillId="0" borderId="0"/>
    <xf numFmtId="0" fontId="161" fillId="0" borderId="0"/>
    <xf numFmtId="171" fontId="162" fillId="0" borderId="48" applyNumberFormat="0">
      <alignment horizontal="center" textRotation="255"/>
    </xf>
    <xf numFmtId="171" fontId="162" fillId="0" borderId="48" applyNumberFormat="0">
      <alignment horizontal="center" textRotation="255"/>
    </xf>
    <xf numFmtId="171" fontId="162" fillId="0" borderId="48" applyNumberFormat="0">
      <alignment horizontal="center" textRotation="255"/>
    </xf>
    <xf numFmtId="253" fontId="8" fillId="0" borderId="0" applyFont="0" applyFill="0" applyBorder="0" applyAlignment="0" applyProtection="0">
      <alignment horizontal="right"/>
    </xf>
    <xf numFmtId="0" fontId="62" fillId="0" borderId="0" applyFont="0" applyFill="0" applyBorder="0" applyAlignment="0" applyProtection="0"/>
    <xf numFmtId="168" fontId="8" fillId="0" borderId="0" applyFill="0" applyBorder="0" applyAlignment="0"/>
    <xf numFmtId="255" fontId="58" fillId="0" borderId="0" applyFill="0" applyBorder="0" applyAlignment="0"/>
    <xf numFmtId="168" fontId="8" fillId="0" borderId="0" applyFill="0" applyBorder="0" applyAlignment="0"/>
    <xf numFmtId="301" fontId="58" fillId="0" borderId="0" applyFill="0" applyBorder="0" applyAlignment="0"/>
    <xf numFmtId="255" fontId="58" fillId="0" borderId="0" applyFill="0" applyBorder="0" applyAlignment="0"/>
    <xf numFmtId="0" fontId="46" fillId="0" borderId="28" applyNumberFormat="0" applyFill="0" applyAlignment="0" applyProtection="0"/>
    <xf numFmtId="166" fontId="25" fillId="0" borderId="8" applyNumberFormat="0" applyFill="0" applyAlignment="0" applyProtection="0"/>
    <xf numFmtId="183" fontId="163" fillId="94" borderId="0"/>
    <xf numFmtId="171" fontId="130" fillId="95" borderId="17" applyNumberFormat="0" applyAlignment="0" applyProtection="0"/>
    <xf numFmtId="171" fontId="130" fillId="95" borderId="17" applyNumberFormat="0" applyAlignment="0" applyProtection="0"/>
    <xf numFmtId="171" fontId="164" fillId="0" borderId="0">
      <alignment horizontal="left"/>
    </xf>
    <xf numFmtId="187" fontId="9" fillId="90" borderId="0"/>
    <xf numFmtId="248" fontId="9" fillId="0" borderId="45" applyFont="0" applyFill="0" applyBorder="0" applyAlignment="0" applyProtection="0">
      <alignment horizontal="center"/>
    </xf>
    <xf numFmtId="305" fontId="59" fillId="0" borderId="0" applyFont="0" applyFill="0" applyBorder="0" applyAlignment="0" applyProtection="0"/>
    <xf numFmtId="306" fontId="54" fillId="0" borderId="0" applyFont="0" applyFill="0" applyBorder="0" applyAlignment="0" applyProtection="0"/>
    <xf numFmtId="307" fontId="82" fillId="0" borderId="0" applyFont="0" applyFill="0" applyBorder="0" applyAlignment="0" applyProtection="0"/>
    <xf numFmtId="308" fontId="54" fillId="0" borderId="0" applyFont="0" applyFill="0" applyBorder="0" applyAlignment="0" applyProtection="0"/>
    <xf numFmtId="308" fontId="54" fillId="0" borderId="0" applyFont="0" applyFill="0" applyBorder="0" applyAlignment="0" applyProtection="0"/>
    <xf numFmtId="190" fontId="83" fillId="0" borderId="0" applyFont="0" applyFill="0" applyBorder="0" applyAlignment="0" applyProtection="0"/>
    <xf numFmtId="190" fontId="83" fillId="0" borderId="0" applyFont="0" applyFill="0" applyBorder="0" applyAlignment="0" applyProtection="0"/>
    <xf numFmtId="0" fontId="105" fillId="0" borderId="0">
      <alignment horizontal="center"/>
    </xf>
    <xf numFmtId="171" fontId="54" fillId="0" borderId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250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37" fontId="100" fillId="0" borderId="0" applyFill="0" applyBorder="0" applyProtection="0"/>
    <xf numFmtId="309" fontId="8" fillId="0" borderId="0" applyFont="0" applyFill="0" applyBorder="0" applyAlignment="0" applyProtection="0">
      <alignment horizontal="right"/>
    </xf>
    <xf numFmtId="235" fontId="129" fillId="0" borderId="0" applyFont="0" applyFill="0" applyBorder="0" applyAlignment="0" applyProtection="0"/>
    <xf numFmtId="0" fontId="165" fillId="0" borderId="47"/>
    <xf numFmtId="310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3" fontId="8" fillId="0" borderId="0" applyFont="0" applyFill="0" applyBorder="0" applyAlignment="0" applyProtection="0"/>
    <xf numFmtId="279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314" fontId="8" fillId="0" borderId="0" applyFont="0" applyFill="0" applyBorder="0" applyAlignment="0" applyProtection="0"/>
    <xf numFmtId="315" fontId="8" fillId="0" borderId="0" applyFont="0" applyFill="0" applyBorder="0" applyAlignment="0" applyProtection="0"/>
    <xf numFmtId="279" fontId="8" fillId="0" borderId="0" applyFont="0" applyFill="0" applyBorder="0" applyAlignment="0" applyProtection="0"/>
    <xf numFmtId="316" fontId="8" fillId="0" borderId="0" applyFont="0" applyFill="0" applyBorder="0" applyAlignment="0" applyProtection="0"/>
    <xf numFmtId="316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317" fontId="8" fillId="0" borderId="0" applyFont="0" applyFill="0" applyBorder="0" applyAlignment="0" applyProtection="0"/>
    <xf numFmtId="317" fontId="8" fillId="0" borderId="0" applyFont="0" applyFill="0" applyBorder="0" applyAlignment="0" applyProtection="0"/>
    <xf numFmtId="318" fontId="58" fillId="0" borderId="0"/>
    <xf numFmtId="17" fontId="54" fillId="0" borderId="0" applyFont="0" applyFill="0" applyBorder="0" applyProtection="0">
      <alignment horizontal="center" vertical="top"/>
    </xf>
    <xf numFmtId="312" fontId="8" fillId="0" borderId="0" applyFont="0" applyFill="0" applyBorder="0" applyAlignment="0" applyProtection="0"/>
    <xf numFmtId="319" fontId="8" fillId="0" borderId="0" applyFont="0" applyFill="0" applyBorder="0" applyAlignment="0" applyProtection="0"/>
    <xf numFmtId="0" fontId="166" fillId="0" borderId="49" applyNumberFormat="0" applyFill="0" applyBorder="0" applyAlignment="0" applyProtection="0"/>
    <xf numFmtId="0" fontId="20" fillId="73" borderId="0" applyNumberFormat="0" applyBorder="0" applyAlignment="0" applyProtection="0"/>
    <xf numFmtId="0" fontId="167" fillId="59" borderId="0" applyNumberFormat="0" applyBorder="0" applyAlignment="0" applyProtection="0"/>
    <xf numFmtId="0" fontId="105" fillId="86" borderId="0">
      <alignment horizontal="center"/>
    </xf>
    <xf numFmtId="171" fontId="54" fillId="0" borderId="0"/>
    <xf numFmtId="37" fontId="168" fillId="0" borderId="0"/>
    <xf numFmtId="0" fontId="105" fillId="0" borderId="0">
      <alignment horizontal="center"/>
    </xf>
    <xf numFmtId="1" fontId="88" fillId="0" borderId="0" applyFont="0" applyFill="0" applyBorder="0" applyAlignment="0" applyProtection="0"/>
    <xf numFmtId="320" fontId="127" fillId="0" borderId="0" applyFont="0" applyFill="0" applyBorder="0"/>
    <xf numFmtId="321" fontId="127" fillId="0" borderId="0" applyFont="0" applyFill="0" applyBorder="0"/>
    <xf numFmtId="0" fontId="58" fillId="0" borderId="0"/>
    <xf numFmtId="277" fontId="8" fillId="0" borderId="0" applyFill="0" applyBorder="0" applyAlignment="0">
      <protection locked="0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83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0" fillId="0" borderId="0">
      <alignment vertical="top"/>
    </xf>
    <xf numFmtId="0" fontId="11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2" fillId="0" borderId="0">
      <alignment vertical="center"/>
    </xf>
    <xf numFmtId="0" fontId="6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2" fontId="122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7" fillId="0" borderId="0"/>
    <xf numFmtId="171" fontId="5" fillId="0" borderId="0"/>
    <xf numFmtId="171" fontId="7" fillId="0" borderId="0"/>
    <xf numFmtId="172" fontId="122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1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123" fillId="0" borderId="0">
      <alignment vertical="center"/>
    </xf>
    <xf numFmtId="0" fontId="123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0" fillId="0" borderId="0">
      <alignment vertical="top"/>
    </xf>
    <xf numFmtId="322" fontId="5" fillId="0" borderId="0"/>
    <xf numFmtId="171" fontId="5" fillId="0" borderId="0"/>
    <xf numFmtId="171" fontId="5" fillId="0" borderId="0"/>
    <xf numFmtId="0" fontId="7" fillId="0" borderId="0"/>
    <xf numFmtId="171" fontId="7" fillId="0" borderId="0"/>
    <xf numFmtId="322" fontId="5" fillId="0" borderId="0"/>
    <xf numFmtId="0" fontId="54" fillId="0" borderId="0"/>
    <xf numFmtId="171" fontId="5" fillId="0" borderId="0"/>
    <xf numFmtId="171" fontId="7" fillId="0" borderId="0"/>
    <xf numFmtId="0" fontId="169" fillId="0" borderId="0"/>
    <xf numFmtId="0" fontId="1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323" fontId="170" fillId="0" borderId="0">
      <alignment vertical="center"/>
    </xf>
    <xf numFmtId="323" fontId="5" fillId="0" borderId="0"/>
    <xf numFmtId="0" fontId="122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323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8" fillId="0" borderId="0"/>
    <xf numFmtId="324" fontId="110" fillId="0" borderId="0" applyBorder="0"/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8" fillId="0" borderId="0" applyNumberFormat="0" applyFill="0" applyBorder="0" applyAlignment="0" applyProtection="0"/>
    <xf numFmtId="0" fontId="8" fillId="0" borderId="0"/>
    <xf numFmtId="0" fontId="59" fillId="0" borderId="0"/>
    <xf numFmtId="171" fontId="8" fillId="0" borderId="0"/>
    <xf numFmtId="40" fontId="66" fillId="0" borderId="0"/>
    <xf numFmtId="40" fontId="66" fillId="0" borderId="0"/>
    <xf numFmtId="325" fontId="8" fillId="0" borderId="0" applyFont="0" applyFill="0" applyBorder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166" fontId="8" fillId="22" borderId="9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166" fontId="8" fillId="22" borderId="9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9" fillId="72" borderId="37" applyNumberFormat="0" applyFont="0" applyAlignment="0" applyProtection="0"/>
    <xf numFmtId="0" fontId="8" fillId="22" borderId="9" applyNumberFormat="0" applyFont="0" applyAlignment="0" applyProtection="0"/>
    <xf numFmtId="0" fontId="79" fillId="32" borderId="30" applyNumberFormat="0" applyFont="0" applyAlignment="0" applyProtection="0"/>
    <xf numFmtId="0" fontId="8" fillId="22" borderId="9" applyNumberFormat="0" applyFont="0" applyAlignment="0" applyProtection="0"/>
    <xf numFmtId="0" fontId="76" fillId="22" borderId="9" applyNumberFormat="0" applyFont="0" applyAlignment="0" applyProtection="0">
      <alignment vertical="center"/>
    </xf>
    <xf numFmtId="326" fontId="109" fillId="0" borderId="0" applyFill="0" applyBorder="0" applyProtection="0">
      <alignment horizontal="center"/>
    </xf>
    <xf numFmtId="327" fontId="54" fillId="0" borderId="0"/>
    <xf numFmtId="38" fontId="88" fillId="0" borderId="0" applyFont="0" applyFill="0" applyBorder="0" applyAlignment="0" applyProtection="0"/>
    <xf numFmtId="196" fontId="88" fillId="0" borderId="0" applyFont="0" applyFill="0" applyBorder="0" applyAlignment="0" applyProtection="0"/>
    <xf numFmtId="40" fontId="88" fillId="0" borderId="0" applyFont="0" applyFill="0" applyBorder="0" applyAlignment="0" applyProtection="0"/>
    <xf numFmtId="328" fontId="8" fillId="0" borderId="0" applyFon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329" fontId="53" fillId="0" borderId="0" applyFont="0" applyFill="0" applyBorder="0" applyAlignment="0" applyProtection="0"/>
    <xf numFmtId="196" fontId="8" fillId="0" borderId="0"/>
    <xf numFmtId="171" fontId="8" fillId="0" borderId="0" applyFont="0" applyFill="0" applyBorder="0" applyAlignment="0" applyProtection="0"/>
    <xf numFmtId="297" fontId="171" fillId="0" borderId="17" applyFill="0" applyBorder="0" applyAlignment="0" applyProtection="0"/>
    <xf numFmtId="38" fontId="66" fillId="0" borderId="0" applyFont="0" applyFill="0" applyBorder="0" applyAlignment="0" applyProtection="0"/>
    <xf numFmtId="0" fontId="131" fillId="0" borderId="0" applyNumberFormat="0" applyFill="0" applyBorder="0" applyProtection="0">
      <alignment horizontal="left"/>
    </xf>
    <xf numFmtId="0" fontId="44" fillId="30" borderId="27" applyNumberFormat="0" applyAlignment="0" applyProtection="0"/>
    <xf numFmtId="166" fontId="23" fillId="20" borderId="1" applyNumberFormat="0" applyAlignment="0" applyProtection="0"/>
    <xf numFmtId="4" fontId="110" fillId="96" borderId="0">
      <alignment horizontal="right"/>
    </xf>
    <xf numFmtId="0" fontId="172" fillId="95" borderId="0">
      <alignment horizontal="center"/>
    </xf>
    <xf numFmtId="0" fontId="173" fillId="97" borderId="50"/>
    <xf numFmtId="0" fontId="174" fillId="98" borderId="0" applyBorder="0">
      <alignment horizontal="centerContinuous"/>
    </xf>
    <xf numFmtId="0" fontId="175" fillId="97" borderId="0" applyBorder="0">
      <alignment horizontal="centerContinuous"/>
    </xf>
    <xf numFmtId="49" fontId="105" fillId="58" borderId="17">
      <alignment horizontal="center"/>
    </xf>
    <xf numFmtId="49" fontId="105" fillId="85" borderId="17">
      <alignment horizontal="center"/>
    </xf>
    <xf numFmtId="247" fontId="91" fillId="0" borderId="17" applyFill="0" applyBorder="0" applyProtection="0">
      <alignment horizontal="center" vertical="center"/>
    </xf>
    <xf numFmtId="330" fontId="100" fillId="0" borderId="0" applyFont="0" applyFill="0" applyBorder="0" applyAlignment="0" applyProtection="0"/>
    <xf numFmtId="331" fontId="100" fillId="0" borderId="0" applyFont="0" applyFill="0" applyBorder="0" applyAlignment="0" applyProtection="0"/>
    <xf numFmtId="183" fontId="8" fillId="0" borderId="0" applyFont="0" applyFill="0" applyBorder="0" applyAlignment="0" applyProtection="0"/>
    <xf numFmtId="14" fontId="100" fillId="0" borderId="0">
      <alignment horizontal="center" wrapText="1"/>
      <protection locked="0"/>
    </xf>
    <xf numFmtId="332" fontId="120" fillId="0" borderId="0" applyFont="0" applyFill="0" applyBorder="0" applyAlignment="0" applyProtection="0">
      <alignment horizontal="centerContinuous"/>
    </xf>
    <xf numFmtId="185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85" fontId="120" fillId="0" borderId="0" applyFont="0" applyFill="0" applyBorder="0" applyAlignment="0" applyProtection="0">
      <alignment horizontal="centerContinuous"/>
    </xf>
    <xf numFmtId="333" fontId="101" fillId="0" borderId="0" applyFont="0" applyFill="0" applyBorder="0" applyAlignment="0" applyProtection="0"/>
    <xf numFmtId="185" fontId="54" fillId="0" borderId="0"/>
    <xf numFmtId="334" fontId="58" fillId="0" borderId="0" applyFont="0" applyFill="0" applyBorder="0" applyAlignment="0" applyProtection="0"/>
    <xf numFmtId="335" fontId="8" fillId="0" borderId="0" applyFont="0" applyFill="0" applyBorder="0" applyAlignment="0" applyProtection="0"/>
    <xf numFmtId="10" fontId="8" fillId="0" borderId="0" applyFont="0" applyFill="0" applyBorder="0" applyAlignment="0" applyProtection="0"/>
    <xf numFmtId="9" fontId="54" fillId="0" borderId="0" applyFont="0" applyFill="0" applyBorder="0" applyAlignment="0" applyProtection="0">
      <alignment vertical="top"/>
    </xf>
    <xf numFmtId="9" fontId="12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76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76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336" fontId="100" fillId="0" borderId="0" applyFont="0" applyFill="0" applyBorder="0" applyAlignment="0" applyProtection="0"/>
    <xf numFmtId="277" fontId="100" fillId="0" borderId="0" applyFont="0" applyFill="0" applyBorder="0" applyAlignment="0" applyProtection="0"/>
    <xf numFmtId="9" fontId="66" fillId="0" borderId="0" applyFont="0" applyFill="0" applyBorder="0" applyAlignment="0" applyProtection="0"/>
    <xf numFmtId="10" fontId="66" fillId="0" borderId="0" applyFont="0" applyFill="0" applyBorder="0" applyAlignment="0" applyProtection="0"/>
    <xf numFmtId="9" fontId="66" fillId="0" borderId="51" applyNumberFormat="0" applyBorder="0"/>
    <xf numFmtId="0" fontId="177" fillId="0" borderId="39" applyNumberFormat="0" applyFont="0" applyFill="0" applyAlignment="0" applyProtection="0">
      <alignment vertical="top" wrapText="1"/>
      <protection locked="0"/>
    </xf>
    <xf numFmtId="337" fontId="66" fillId="0" borderId="0" applyFont="0" applyFill="0" applyBorder="0" applyAlignment="0" applyProtection="0"/>
    <xf numFmtId="0" fontId="178" fillId="0" borderId="0" applyNumberFormat="0" applyFill="0" applyBorder="0" applyProtection="0">
      <alignment horizontal="right"/>
    </xf>
    <xf numFmtId="168" fontId="8" fillId="0" borderId="0" applyFill="0" applyBorder="0" applyAlignment="0"/>
    <xf numFmtId="255" fontId="58" fillId="0" borderId="0" applyFill="0" applyBorder="0" applyAlignment="0"/>
    <xf numFmtId="168" fontId="8" fillId="0" borderId="0" applyFill="0" applyBorder="0" applyAlignment="0"/>
    <xf numFmtId="301" fontId="58" fillId="0" borderId="0" applyFill="0" applyBorder="0" applyAlignment="0"/>
    <xf numFmtId="255" fontId="58" fillId="0" borderId="0" applyFill="0" applyBorder="0" applyAlignment="0"/>
    <xf numFmtId="4" fontId="114" fillId="0" borderId="0">
      <alignment horizontal="right"/>
    </xf>
    <xf numFmtId="4" fontId="179" fillId="0" borderId="0" applyFont="0" applyFill="0" applyBorder="0" applyProtection="0">
      <alignment horizontal="right"/>
    </xf>
    <xf numFmtId="10" fontId="59" fillId="0" borderId="0" applyFont="0" applyFill="0" applyBorder="0" applyAlignment="0" applyProtection="0"/>
    <xf numFmtId="0" fontId="105" fillId="99" borderId="0">
      <alignment horizontal="center"/>
    </xf>
    <xf numFmtId="9" fontId="8" fillId="0" borderId="0" applyFont="0" applyFill="0" applyBorder="0" applyAlignment="0" applyProtection="0"/>
    <xf numFmtId="0" fontId="66" fillId="0" borderId="0" applyNumberFormat="0" applyFont="0" applyFill="0" applyBorder="0" applyAlignment="0" applyProtection="0">
      <alignment horizontal="left"/>
    </xf>
    <xf numFmtId="15" fontId="66" fillId="0" borderId="0" applyFont="0" applyFill="0" applyBorder="0" applyAlignment="0" applyProtection="0"/>
    <xf numFmtId="4" fontId="66" fillId="0" borderId="0" applyFont="0" applyFill="0" applyBorder="0" applyAlignment="0" applyProtection="0"/>
    <xf numFmtId="0" fontId="180" fillId="0" borderId="47">
      <alignment horizontal="center"/>
    </xf>
    <xf numFmtId="3" fontId="66" fillId="0" borderId="0" applyFont="0" applyFill="0" applyBorder="0" applyAlignment="0" applyProtection="0"/>
    <xf numFmtId="0" fontId="66" fillId="100" borderId="0" applyNumberFormat="0" applyFont="0" applyBorder="0" applyAlignment="0" applyProtection="0"/>
    <xf numFmtId="39" fontId="58" fillId="0" borderId="0"/>
    <xf numFmtId="0" fontId="62" fillId="0" borderId="0" applyFont="0" applyFill="0" applyBorder="0" applyAlignment="0" applyProtection="0"/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37" fontId="66" fillId="0" borderId="0"/>
    <xf numFmtId="171" fontId="91" fillId="0" borderId="17">
      <alignment horizontal="center"/>
    </xf>
    <xf numFmtId="171" fontId="91" fillId="0" borderId="17" applyFill="0" applyProtection="0">
      <alignment horizontal="center"/>
    </xf>
    <xf numFmtId="4" fontId="181" fillId="0" borderId="0">
      <alignment horizontal="right"/>
    </xf>
    <xf numFmtId="171" fontId="182" fillId="0" borderId="53" applyAlignment="0">
      <alignment vertical="center" wrapText="1"/>
    </xf>
    <xf numFmtId="171" fontId="182" fillId="0" borderId="53" applyAlignment="0">
      <alignment vertical="center" wrapText="1"/>
    </xf>
    <xf numFmtId="171" fontId="183" fillId="0" borderId="54">
      <alignment horizontal="center" vertical="center" wrapText="1"/>
    </xf>
    <xf numFmtId="171" fontId="183" fillId="0" borderId="53">
      <alignment horizontal="center" vertical="center" wrapText="1"/>
    </xf>
    <xf numFmtId="171" fontId="183" fillId="0" borderId="53">
      <alignment horizontal="center" vertical="center" wrapText="1"/>
    </xf>
    <xf numFmtId="171" fontId="184" fillId="0" borderId="0"/>
    <xf numFmtId="4" fontId="9" fillId="59" borderId="37" applyNumberFormat="0" applyProtection="0">
      <alignment vertical="center"/>
    </xf>
    <xf numFmtId="4" fontId="185" fillId="82" borderId="37" applyNumberFormat="0" applyProtection="0">
      <alignment vertical="center"/>
    </xf>
    <xf numFmtId="4" fontId="9" fillId="82" borderId="37" applyNumberFormat="0" applyProtection="0">
      <alignment horizontal="left" vertical="center" indent="1"/>
    </xf>
    <xf numFmtId="0" fontId="186" fillId="59" borderId="55" applyNumberFormat="0" applyProtection="0">
      <alignment horizontal="left" vertical="top" indent="1"/>
    </xf>
    <xf numFmtId="4" fontId="9" fillId="14" borderId="37" applyNumberFormat="0" applyProtection="0">
      <alignment horizontal="left" vertical="center" indent="1"/>
    </xf>
    <xf numFmtId="4" fontId="9" fillId="3" borderId="37" applyNumberFormat="0" applyProtection="0">
      <alignment horizontal="right" vertical="center"/>
    </xf>
    <xf numFmtId="4" fontId="9" fillId="94" borderId="37" applyNumberFormat="0" applyProtection="0">
      <alignment horizontal="right" vertical="center"/>
    </xf>
    <xf numFmtId="4" fontId="9" fillId="17" borderId="56" applyNumberFormat="0" applyProtection="0">
      <alignment horizontal="right" vertical="center"/>
    </xf>
    <xf numFmtId="4" fontId="9" fillId="11" borderId="37" applyNumberFormat="0" applyProtection="0">
      <alignment horizontal="right" vertical="center"/>
    </xf>
    <xf numFmtId="4" fontId="9" fillId="15" borderId="37" applyNumberFormat="0" applyProtection="0">
      <alignment horizontal="right" vertical="center"/>
    </xf>
    <xf numFmtId="4" fontId="9" fillId="19" borderId="37" applyNumberFormat="0" applyProtection="0">
      <alignment horizontal="right" vertical="center"/>
    </xf>
    <xf numFmtId="4" fontId="9" fillId="18" borderId="37" applyNumberFormat="0" applyProtection="0">
      <alignment horizontal="right" vertical="center"/>
    </xf>
    <xf numFmtId="4" fontId="9" fillId="101" borderId="37" applyNumberFormat="0" applyProtection="0">
      <alignment horizontal="right" vertical="center"/>
    </xf>
    <xf numFmtId="4" fontId="9" fillId="10" borderId="37" applyNumberFormat="0" applyProtection="0">
      <alignment horizontal="right" vertical="center"/>
    </xf>
    <xf numFmtId="4" fontId="9" fillId="102" borderId="56" applyNumberFormat="0" applyProtection="0">
      <alignment horizontal="left" vertical="center" indent="1"/>
    </xf>
    <xf numFmtId="4" fontId="8" fillId="103" borderId="56" applyNumberFormat="0" applyProtection="0">
      <alignment horizontal="left" vertical="center" indent="1"/>
    </xf>
    <xf numFmtId="4" fontId="8" fillId="103" borderId="56" applyNumberFormat="0" applyProtection="0">
      <alignment horizontal="left" vertical="center" indent="1"/>
    </xf>
    <xf numFmtId="4" fontId="9" fillId="104" borderId="37" applyNumberFormat="0" applyProtection="0">
      <alignment horizontal="right" vertical="center"/>
    </xf>
    <xf numFmtId="4" fontId="9" fillId="105" borderId="56" applyNumberFormat="0" applyProtection="0">
      <alignment horizontal="left" vertical="center" indent="1"/>
    </xf>
    <xf numFmtId="4" fontId="9" fillId="104" borderId="56" applyNumberFormat="0" applyProtection="0">
      <alignment horizontal="left" vertical="center" indent="1"/>
    </xf>
    <xf numFmtId="0" fontId="9" fillId="20" borderId="37" applyNumberFormat="0" applyProtection="0">
      <alignment horizontal="left" vertical="center" indent="1"/>
    </xf>
    <xf numFmtId="0" fontId="9" fillId="103" borderId="55" applyNumberFormat="0" applyProtection="0">
      <alignment horizontal="left" vertical="top" indent="1"/>
    </xf>
    <xf numFmtId="0" fontId="9" fillId="106" borderId="37" applyNumberFormat="0" applyProtection="0">
      <alignment horizontal="left" vertical="center" indent="1"/>
    </xf>
    <xf numFmtId="0" fontId="9" fillId="104" borderId="55" applyNumberFormat="0" applyProtection="0">
      <alignment horizontal="left" vertical="top" indent="1"/>
    </xf>
    <xf numFmtId="0" fontId="9" fillId="8" borderId="37" applyNumberFormat="0" applyProtection="0">
      <alignment horizontal="left" vertical="center" indent="1"/>
    </xf>
    <xf numFmtId="0" fontId="9" fillId="8" borderId="55" applyNumberFormat="0" applyProtection="0">
      <alignment horizontal="left" vertical="top" indent="1"/>
    </xf>
    <xf numFmtId="0" fontId="9" fillId="105" borderId="37" applyNumberFormat="0" applyProtection="0">
      <alignment horizontal="left" vertical="center" indent="1"/>
    </xf>
    <xf numFmtId="0" fontId="9" fillId="105" borderId="55" applyNumberFormat="0" applyProtection="0">
      <alignment horizontal="left" vertical="top" indent="1"/>
    </xf>
    <xf numFmtId="0" fontId="9" fillId="98" borderId="57" applyNumberFormat="0">
      <protection locked="0"/>
    </xf>
    <xf numFmtId="0" fontId="187" fillId="103" borderId="58" applyBorder="0"/>
    <xf numFmtId="4" fontId="188" fillId="22" borderId="55" applyNumberFormat="0" applyProtection="0">
      <alignment vertical="center"/>
    </xf>
    <xf numFmtId="4" fontId="185" fillId="92" borderId="17" applyNumberFormat="0" applyProtection="0">
      <alignment vertical="center"/>
    </xf>
    <xf numFmtId="4" fontId="188" fillId="20" borderId="55" applyNumberFormat="0" applyProtection="0">
      <alignment horizontal="left" vertical="center" indent="1"/>
    </xf>
    <xf numFmtId="0" fontId="188" fillId="22" borderId="55" applyNumberFormat="0" applyProtection="0">
      <alignment horizontal="left" vertical="top" indent="1"/>
    </xf>
    <xf numFmtId="4" fontId="9" fillId="0" borderId="37" applyNumberFormat="0" applyProtection="0">
      <alignment horizontal="right" vertical="center"/>
    </xf>
    <xf numFmtId="4" fontId="185" fillId="96" borderId="37" applyNumberFormat="0" applyProtection="0">
      <alignment horizontal="right" vertical="center"/>
    </xf>
    <xf numFmtId="4" fontId="9" fillId="14" borderId="37" applyNumberFormat="0" applyProtection="0">
      <alignment horizontal="left" vertical="center" indent="1"/>
    </xf>
    <xf numFmtId="0" fontId="188" fillId="104" borderId="55" applyNumberFormat="0" applyProtection="0">
      <alignment horizontal="left" vertical="top" indent="1"/>
    </xf>
    <xf numFmtId="4" fontId="189" fillId="93" borderId="56" applyNumberFormat="0" applyProtection="0">
      <alignment horizontal="left" vertical="center" indent="1"/>
    </xf>
    <xf numFmtId="0" fontId="9" fillId="107" borderId="17"/>
    <xf numFmtId="4" fontId="190" fillId="98" borderId="37" applyNumberFormat="0" applyProtection="0">
      <alignment horizontal="right" vertical="center"/>
    </xf>
    <xf numFmtId="0" fontId="191" fillId="0" borderId="0" applyFont="0" applyFill="0" applyBorder="0" applyAlignment="0" applyProtection="0"/>
    <xf numFmtId="0" fontId="192" fillId="72" borderId="0" applyNumberFormat="0" applyBorder="0" applyAlignment="0" applyProtection="0"/>
    <xf numFmtId="0" fontId="21" fillId="3" borderId="0" applyNumberFormat="0" applyBorder="0" applyAlignment="0" applyProtection="0"/>
    <xf numFmtId="171" fontId="193" fillId="0" borderId="0">
      <alignment horizontal="left"/>
    </xf>
    <xf numFmtId="171" fontId="194" fillId="20" borderId="36" applyFont="0" applyAlignment="0" applyProtection="0"/>
    <xf numFmtId="38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" fontId="129" fillId="0" borderId="0" applyFont="0" applyFill="0" applyBorder="0" applyAlignment="0" applyProtection="0"/>
    <xf numFmtId="0" fontId="195" fillId="108" borderId="32"/>
    <xf numFmtId="0" fontId="196" fillId="0" borderId="0" applyNumberFormat="0" applyFill="0" applyBorder="0" applyAlignment="0" applyProtection="0"/>
    <xf numFmtId="261" fontId="133" fillId="0" borderId="0">
      <alignment horizontal="centerContinuous"/>
    </xf>
    <xf numFmtId="171" fontId="109" fillId="0" borderId="0" applyNumberFormat="0" applyFill="0" applyBorder="0" applyProtection="0">
      <alignment horizontal="right"/>
    </xf>
    <xf numFmtId="269" fontId="8" fillId="0" borderId="0"/>
    <xf numFmtId="171" fontId="54" fillId="1" borderId="59">
      <alignment vertical="center" wrapText="1"/>
    </xf>
    <xf numFmtId="0" fontId="8" fillId="0" borderId="0" applyFont="0" applyFill="0" applyBorder="0" applyAlignment="0" applyProtection="0"/>
    <xf numFmtId="0" fontId="197" fillId="0" borderId="0"/>
    <xf numFmtId="14" fontId="88" fillId="0" borderId="0" applyFont="0" applyFill="0" applyBorder="0" applyAlignment="0" applyProtection="0"/>
    <xf numFmtId="166" fontId="8" fillId="0" borderId="0"/>
    <xf numFmtId="166" fontId="8" fillId="0" borderId="0"/>
    <xf numFmtId="166" fontId="5" fillId="0" borderId="0"/>
    <xf numFmtId="166" fontId="5" fillId="0" borderId="0"/>
    <xf numFmtId="0" fontId="8" fillId="0" borderId="0"/>
    <xf numFmtId="0" fontId="5" fillId="0" borderId="0"/>
    <xf numFmtId="0" fontId="198" fillId="0" borderId="0"/>
    <xf numFmtId="0" fontId="8" fillId="0" borderId="0"/>
    <xf numFmtId="0" fontId="8" fillId="0" borderId="0"/>
    <xf numFmtId="0" fontId="69" fillId="0" borderId="0"/>
    <xf numFmtId="171" fontId="199" fillId="0" borderId="0" applyNumberFormat="0" applyFill="0" applyBorder="0" applyAlignment="0" applyProtection="0"/>
    <xf numFmtId="171" fontId="200" fillId="0" borderId="0" applyNumberFormat="0" applyFill="0" applyBorder="0" applyProtection="0">
      <alignment horizontal="left" vertical="center"/>
    </xf>
    <xf numFmtId="171" fontId="201" fillId="0" borderId="0" applyNumberFormat="0" applyFill="0" applyBorder="0" applyProtection="0">
      <alignment horizontal="left" vertical="center"/>
    </xf>
    <xf numFmtId="171" fontId="34" fillId="109" borderId="56" applyNumberFormat="0" applyProtection="0">
      <alignment horizontal="center" vertical="center"/>
    </xf>
    <xf numFmtId="171" fontId="8" fillId="0" borderId="17" applyNumberFormat="0" applyFill="0" applyProtection="0">
      <alignment wrapText="1"/>
    </xf>
    <xf numFmtId="1" fontId="8" fillId="0" borderId="17" applyFill="0" applyProtection="0">
      <alignment wrapText="1"/>
    </xf>
    <xf numFmtId="1" fontId="34" fillId="0" borderId="17" applyFill="0" applyProtection="0">
      <alignment wrapText="1"/>
    </xf>
    <xf numFmtId="171" fontId="8" fillId="0" borderId="17" applyFill="0" applyProtection="0">
      <alignment wrapText="1"/>
    </xf>
    <xf numFmtId="171" fontId="8" fillId="0" borderId="17" applyFill="0" applyProtection="0">
      <alignment wrapText="1"/>
    </xf>
    <xf numFmtId="4" fontId="8" fillId="0" borderId="17" applyFill="0" applyProtection="0">
      <alignment wrapText="1"/>
    </xf>
    <xf numFmtId="338" fontId="8" fillId="0" borderId="17" applyFill="0" applyProtection="0">
      <alignment wrapText="1"/>
    </xf>
    <xf numFmtId="49" fontId="8" fillId="0" borderId="17" applyFill="0" applyProtection="0">
      <alignment wrapText="1"/>
    </xf>
    <xf numFmtId="49" fontId="34" fillId="0" borderId="17" applyFill="0" applyProtection="0">
      <alignment wrapText="1"/>
    </xf>
    <xf numFmtId="339" fontId="8" fillId="0" borderId="17" applyFill="0" applyProtection="0">
      <alignment wrapText="1"/>
    </xf>
    <xf numFmtId="9" fontId="8" fillId="0" borderId="17" applyFill="0" applyProtection="0">
      <alignment wrapText="1"/>
    </xf>
    <xf numFmtId="187" fontId="8" fillId="0" borderId="17" applyFill="0" applyProtection="0">
      <alignment wrapText="1"/>
    </xf>
    <xf numFmtId="10" fontId="8" fillId="0" borderId="17" applyFill="0" applyProtection="0">
      <alignment wrapText="1"/>
    </xf>
    <xf numFmtId="297" fontId="8" fillId="0" borderId="17" applyFill="0" applyProtection="0">
      <alignment wrapText="1"/>
    </xf>
    <xf numFmtId="4" fontId="8" fillId="0" borderId="17" applyFill="0" applyProtection="0">
      <alignment wrapText="1"/>
    </xf>
    <xf numFmtId="217" fontId="8" fillId="0" borderId="17" applyFill="0" applyProtection="0">
      <alignment wrapText="1"/>
    </xf>
    <xf numFmtId="340" fontId="8" fillId="0" borderId="17" applyFill="0" applyProtection="0">
      <alignment wrapText="1"/>
    </xf>
    <xf numFmtId="49" fontId="202" fillId="0" borderId="17" applyFill="0" applyProtection="0">
      <alignment wrapText="1"/>
    </xf>
    <xf numFmtId="171" fontId="202" fillId="0" borderId="17" applyFill="0" applyProtection="0">
      <alignment wrapText="1"/>
    </xf>
    <xf numFmtId="171" fontId="202" fillId="0" borderId="17" applyFill="0" applyProtection="0">
      <alignment wrapText="1"/>
    </xf>
    <xf numFmtId="171" fontId="202" fillId="0" borderId="17" applyFill="0" applyProtection="0">
      <alignment wrapText="1"/>
    </xf>
    <xf numFmtId="338" fontId="202" fillId="0" borderId="17" applyFill="0" applyProtection="0">
      <alignment wrapText="1"/>
    </xf>
    <xf numFmtId="339" fontId="202" fillId="0" borderId="17" applyFill="0" applyProtection="0">
      <alignment wrapText="1"/>
    </xf>
    <xf numFmtId="1" fontId="202" fillId="0" borderId="17" applyFill="0" applyProtection="0">
      <alignment wrapText="1"/>
    </xf>
    <xf numFmtId="9" fontId="202" fillId="0" borderId="17" applyFill="0" applyProtection="0">
      <alignment wrapText="1"/>
    </xf>
    <xf numFmtId="187" fontId="202" fillId="0" borderId="17" applyFill="0" applyProtection="0">
      <alignment wrapText="1"/>
    </xf>
    <xf numFmtId="10" fontId="203" fillId="0" borderId="17" applyFill="0" applyProtection="0">
      <alignment wrapText="1"/>
    </xf>
    <xf numFmtId="297" fontId="203" fillId="0" borderId="17" applyFill="0" applyProtection="0">
      <alignment wrapText="1"/>
    </xf>
    <xf numFmtId="2" fontId="203" fillId="0" borderId="17" applyFill="0" applyProtection="0">
      <alignment wrapText="1"/>
    </xf>
    <xf numFmtId="217" fontId="203" fillId="0" borderId="17" applyFill="0" applyProtection="0">
      <alignment wrapText="1"/>
    </xf>
    <xf numFmtId="340" fontId="202" fillId="0" borderId="17" applyFill="0" applyProtection="0">
      <alignment wrapText="1"/>
    </xf>
    <xf numFmtId="171" fontId="202" fillId="0" borderId="17" applyNumberFormat="0" applyFill="0" applyProtection="0">
      <alignment wrapText="1"/>
    </xf>
    <xf numFmtId="171" fontId="34" fillId="110" borderId="54" applyNumberFormat="0" applyProtection="0">
      <alignment horizontal="right"/>
    </xf>
    <xf numFmtId="0" fontId="165" fillId="0" borderId="0"/>
    <xf numFmtId="261" fontId="118" fillId="0" borderId="0">
      <alignment horizontal="centerContinuous"/>
    </xf>
    <xf numFmtId="171" fontId="9" fillId="111" borderId="0" applyFont="0" applyAlignment="0"/>
    <xf numFmtId="171" fontId="130" fillId="93" borderId="17" applyNumberFormat="0" applyAlignment="0" applyProtection="0"/>
    <xf numFmtId="3" fontId="204" fillId="0" borderId="60" applyNumberFormat="0" applyFill="0" applyAlignment="0" applyProtection="0"/>
    <xf numFmtId="3" fontId="205" fillId="0" borderId="60" applyNumberFormat="0" applyFill="0" applyAlignment="0" applyProtection="0"/>
    <xf numFmtId="0" fontId="204" fillId="0" borderId="0" applyNumberFormat="0" applyFill="0" applyBorder="0" applyProtection="0">
      <alignment wrapText="1"/>
    </xf>
    <xf numFmtId="0" fontId="205" fillId="0" borderId="0">
      <alignment wrapText="1"/>
    </xf>
    <xf numFmtId="171" fontId="206" fillId="0" borderId="0"/>
    <xf numFmtId="171" fontId="206" fillId="0" borderId="0"/>
    <xf numFmtId="171" fontId="164" fillId="0" borderId="0"/>
    <xf numFmtId="171" fontId="206" fillId="0" borderId="0"/>
    <xf numFmtId="49" fontId="110" fillId="0" borderId="0" applyFill="0" applyBorder="0" applyAlignment="0"/>
    <xf numFmtId="341" fontId="58" fillId="0" borderId="0" applyFill="0" applyBorder="0" applyAlignment="0"/>
    <xf numFmtId="341" fontId="58" fillId="0" borderId="0" applyFill="0" applyBorder="0" applyAlignment="0"/>
    <xf numFmtId="49" fontId="135" fillId="0" borderId="0">
      <alignment horizontal="left"/>
    </xf>
    <xf numFmtId="0" fontId="37" fillId="0" borderId="0" applyNumberFormat="0" applyFill="0" applyBorder="0" applyAlignment="0" applyProtection="0"/>
    <xf numFmtId="171" fontId="34" fillId="81" borderId="33" applyFont="0" applyAlignment="0"/>
    <xf numFmtId="0" fontId="149" fillId="0" borderId="0">
      <alignment horizontal="left"/>
    </xf>
    <xf numFmtId="22" fontId="88" fillId="0" borderId="0" applyFont="0" applyFill="0" applyBorder="0" applyAlignment="0" applyProtection="0"/>
    <xf numFmtId="171" fontId="207" fillId="0" borderId="50" applyNumberFormat="0" applyBorder="0" applyAlignment="0">
      <alignment horizontal="center" vertical="center" wrapText="1"/>
    </xf>
    <xf numFmtId="253" fontId="110" fillId="0" borderId="0">
      <alignment horizontal="left"/>
    </xf>
    <xf numFmtId="0" fontId="50" fillId="0" borderId="31" applyNumberFormat="0" applyFill="0" applyAlignment="0" applyProtection="0"/>
    <xf numFmtId="3" fontId="78" fillId="0" borderId="0" applyFont="0" applyFill="0" applyBorder="0" applyProtection="0">
      <alignment horizontal="right"/>
    </xf>
    <xf numFmtId="171" fontId="66" fillId="0" borderId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342" fontId="53" fillId="0" borderId="0" applyFont="0" applyFill="0" applyBorder="0" applyAlignment="0" applyProtection="0"/>
    <xf numFmtId="0" fontId="208" fillId="0" borderId="61" applyNumberFormat="0" applyFill="0" applyAlignment="0" applyProtection="0"/>
    <xf numFmtId="0" fontId="209" fillId="0" borderId="62" applyNumberFormat="0" applyFill="0" applyAlignment="0" applyProtection="0"/>
    <xf numFmtId="0" fontId="210" fillId="0" borderId="63" applyNumberFormat="0" applyFill="0" applyAlignment="0" applyProtection="0"/>
    <xf numFmtId="0" fontId="210" fillId="0" borderId="0" applyNumberFormat="0" applyFill="0" applyBorder="0" applyAlignment="0" applyProtection="0"/>
    <xf numFmtId="343" fontId="8" fillId="0" borderId="0" applyFont="0" applyFill="0" applyBorder="0" applyAlignment="0" applyProtection="0"/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48">
      <alignment horizontal="left"/>
    </xf>
    <xf numFmtId="171" fontId="91" fillId="0" borderId="48">
      <alignment horizontal="left"/>
    </xf>
    <xf numFmtId="171" fontId="91" fillId="0" borderId="48">
      <alignment horizontal="left"/>
    </xf>
    <xf numFmtId="0" fontId="105" fillId="0" borderId="0"/>
    <xf numFmtId="344" fontId="54" fillId="0" borderId="0" applyFont="0" applyFill="0" applyBorder="0" applyAlignment="0" applyProtection="0"/>
    <xf numFmtId="345" fontId="8" fillId="0" borderId="0" applyFont="0" applyFill="0" applyBorder="0" applyAlignment="0" applyProtection="0"/>
    <xf numFmtId="0" fontId="211" fillId="0" borderId="0" applyNumberFormat="0" applyFill="0" applyBorder="0" applyAlignment="0" applyProtection="0"/>
    <xf numFmtId="0" fontId="20" fillId="0" borderId="64" applyNumberFormat="0" applyFill="0" applyAlignment="0" applyProtection="0"/>
    <xf numFmtId="0" fontId="111" fillId="112" borderId="65" applyNumberFormat="0" applyAlignment="0" applyProtection="0"/>
    <xf numFmtId="0" fontId="105" fillId="113" borderId="0">
      <alignment horizontal="center"/>
    </xf>
    <xf numFmtId="0" fontId="212" fillId="0" borderId="0" applyNumberFormat="0" applyFill="0" applyBorder="0" applyProtection="0">
      <alignment horizontal="right"/>
    </xf>
    <xf numFmtId="279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79" fillId="0" borderId="0" applyFont="0" applyFill="0" applyBorder="0" applyAlignment="0" applyProtection="0"/>
    <xf numFmtId="164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279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0" fontId="213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71" fontId="34" fillId="0" borderId="0">
      <alignment horizontal="left"/>
    </xf>
    <xf numFmtId="0" fontId="173" fillId="114" borderId="66">
      <alignment horizontal="left"/>
      <protection hidden="1"/>
    </xf>
    <xf numFmtId="0" fontId="173" fillId="94" borderId="66">
      <alignment horizontal="center" vertical="center"/>
      <protection locked="0"/>
    </xf>
    <xf numFmtId="346" fontId="8" fillId="0" borderId="0" applyFont="0" applyFill="0" applyBorder="0" applyAlignment="0" applyProtection="0"/>
    <xf numFmtId="171" fontId="214" fillId="0" borderId="0"/>
    <xf numFmtId="279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0" fontId="62" fillId="0" borderId="0" applyFont="0" applyFill="0" applyBorder="0" applyAlignment="0" applyProtection="0"/>
    <xf numFmtId="347" fontId="66" fillId="0" borderId="0" applyFont="0" applyFill="0" applyBorder="0" applyProtection="0">
      <alignment horizontal="right"/>
    </xf>
    <xf numFmtId="348" fontId="8" fillId="0" borderId="0" applyFont="0" applyFill="0" applyBorder="0" applyAlignment="0" applyProtection="0"/>
    <xf numFmtId="349" fontId="8" fillId="0" borderId="0" applyFont="0" applyFill="0" applyBorder="0" applyAlignment="0" applyProtection="0"/>
    <xf numFmtId="0" fontId="26" fillId="78" borderId="3" applyNumberFormat="0" applyAlignment="0" applyProtection="0"/>
    <xf numFmtId="171" fontId="215" fillId="0" borderId="0" applyNumberFormat="0" applyFill="0" applyBorder="0" applyAlignment="0" applyProtection="0">
      <alignment vertical="top"/>
      <protection locked="0"/>
    </xf>
    <xf numFmtId="2" fontId="216" fillId="0" borderId="0" applyFont="0" applyFill="0" applyBorder="0" applyAlignment="0" applyProtection="0"/>
    <xf numFmtId="0" fontId="217" fillId="0" borderId="0" applyNumberFormat="0" applyFill="0" applyBorder="0" applyAlignment="0" applyProtection="0"/>
    <xf numFmtId="0" fontId="218" fillId="0" borderId="0" applyNumberFormat="0" applyFill="0" applyBorder="0" applyAlignment="0" applyProtection="0"/>
    <xf numFmtId="0" fontId="216" fillId="0" borderId="0" applyFont="0" applyFill="0" applyBorder="0" applyAlignment="0" applyProtection="0"/>
    <xf numFmtId="0" fontId="216" fillId="0" borderId="0" applyFont="0" applyFill="0" applyBorder="0" applyAlignment="0" applyProtection="0"/>
    <xf numFmtId="0" fontId="219" fillId="0" borderId="0" applyNumberFormat="0" applyFill="0" applyBorder="0" applyAlignment="0" applyProtection="0">
      <alignment vertical="top"/>
      <protection locked="0"/>
    </xf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20" fillId="0" borderId="0" applyFont="0" applyFill="0" applyBorder="0" applyAlignment="0" applyProtection="0"/>
    <xf numFmtId="0" fontId="220" fillId="0" borderId="0" applyFont="0" applyFill="0" applyBorder="0" applyAlignment="0" applyProtection="0"/>
    <xf numFmtId="0" fontId="221" fillId="0" borderId="0" applyFont="0" applyFill="0" applyBorder="0" applyAlignment="0" applyProtection="0"/>
    <xf numFmtId="0" fontId="221" fillId="0" borderId="0" applyFont="0" applyFill="0" applyBorder="0" applyAlignment="0" applyProtection="0"/>
    <xf numFmtId="10" fontId="8" fillId="0" borderId="0" applyFont="0" applyFill="0" applyBorder="0" applyAlignment="0" applyProtection="0"/>
    <xf numFmtId="0" fontId="222" fillId="0" borderId="0"/>
    <xf numFmtId="0" fontId="221" fillId="0" borderId="0" applyFont="0" applyFill="0" applyBorder="0" applyAlignment="0" applyProtection="0"/>
    <xf numFmtId="0" fontId="221" fillId="0" borderId="0" applyFont="0" applyFill="0" applyBorder="0" applyAlignment="0" applyProtection="0"/>
    <xf numFmtId="0" fontId="67" fillId="0" borderId="0" applyFont="0" applyFill="0" applyBorder="0" applyAlignment="0" applyProtection="0"/>
    <xf numFmtId="41" fontId="223" fillId="0" borderId="0" applyFont="0" applyFill="0" applyBorder="0" applyAlignment="0" applyProtection="0"/>
    <xf numFmtId="4" fontId="216" fillId="0" borderId="0" applyFont="0" applyFill="0" applyBorder="0" applyAlignment="0" applyProtection="0"/>
    <xf numFmtId="3" fontId="216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38" fontId="6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62" fillId="0" borderId="0" applyFont="0" applyFill="0" applyBorder="0" applyAlignment="0" applyProtection="0"/>
    <xf numFmtId="4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192" fontId="224" fillId="0" borderId="0" applyFont="0" applyFill="0" applyBorder="0" applyAlignment="0" applyProtection="0"/>
    <xf numFmtId="193" fontId="224" fillId="0" borderId="0" applyFont="0" applyFill="0" applyBorder="0" applyAlignment="0" applyProtection="0"/>
    <xf numFmtId="0" fontId="62" fillId="0" borderId="0" applyFont="0" applyFill="0" applyBorder="0" applyAlignment="0" applyProtection="0"/>
    <xf numFmtId="10" fontId="216" fillId="0" borderId="0" applyFont="0" applyFill="0" applyBorder="0" applyAlignment="0" applyProtection="0"/>
    <xf numFmtId="171" fontId="225" fillId="0" borderId="0"/>
    <xf numFmtId="0" fontId="8" fillId="0" borderId="0"/>
    <xf numFmtId="0" fontId="8" fillId="0" borderId="0"/>
    <xf numFmtId="0" fontId="8" fillId="0" borderId="0"/>
    <xf numFmtId="0" fontId="226" fillId="0" borderId="0"/>
    <xf numFmtId="0" fontId="216" fillId="0" borderId="67" applyNumberFormat="0" applyFont="0" applyFill="0" applyAlignment="0" applyProtection="0"/>
    <xf numFmtId="350" fontId="191" fillId="0" borderId="0" applyFont="0" applyFill="0" applyBorder="0" applyAlignment="0" applyProtection="0"/>
    <xf numFmtId="221" fontId="216" fillId="0" borderId="0" applyFont="0" applyFill="0" applyBorder="0" applyAlignment="0" applyProtection="0"/>
    <xf numFmtId="351" fontId="76" fillId="0" borderId="0">
      <alignment vertical="center"/>
    </xf>
    <xf numFmtId="0" fontId="227" fillId="59" borderId="0" applyNumberFormat="0" applyBorder="0" applyAlignment="0" applyProtection="0">
      <alignment vertical="center"/>
    </xf>
    <xf numFmtId="0" fontId="86" fillId="22" borderId="9" applyNumberFormat="0" applyFont="0" applyAlignment="0" applyProtection="0">
      <alignment vertical="center"/>
    </xf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189" fontId="66" fillId="0" borderId="0" applyFont="0" applyFill="0" applyBorder="0" applyAlignment="0" applyProtection="0"/>
    <xf numFmtId="188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89" fontId="228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41" fontId="229" fillId="0" borderId="0" applyFont="0" applyFill="0" applyBorder="0" applyAlignment="0" applyProtection="0"/>
    <xf numFmtId="43" fontId="229" fillId="0" borderId="0" applyFont="0" applyFill="0" applyBorder="0" applyAlignment="0" applyProtection="0"/>
    <xf numFmtId="0" fontId="230" fillId="0" borderId="4" applyNumberFormat="0" applyFill="0" applyAlignment="0" applyProtection="0">
      <alignment vertical="center"/>
    </xf>
    <xf numFmtId="0" fontId="231" fillId="3" borderId="0" applyNumberFormat="0" applyBorder="0" applyAlignment="0" applyProtection="0">
      <alignment vertical="center"/>
    </xf>
    <xf numFmtId="0" fontId="232" fillId="4" borderId="0" applyNumberFormat="0" applyBorder="0" applyAlignment="0" applyProtection="0">
      <alignment vertical="center"/>
    </xf>
    <xf numFmtId="0" fontId="233" fillId="4" borderId="0" applyNumberFormat="0" applyBorder="0" applyAlignment="0" applyProtection="0"/>
    <xf numFmtId="0" fontId="233" fillId="4" borderId="0" applyNumberFormat="0" applyBorder="0" applyAlignment="0" applyProtection="0"/>
    <xf numFmtId="0" fontId="234" fillId="3" borderId="0" applyNumberFormat="0" applyBorder="0" applyAlignment="0" applyProtection="0">
      <alignment vertical="center"/>
    </xf>
    <xf numFmtId="0" fontId="235" fillId="3" borderId="0" applyNumberFormat="0" applyBorder="0" applyAlignment="0" applyProtection="0"/>
    <xf numFmtId="0" fontId="235" fillId="3" borderId="0" applyNumberFormat="0" applyBorder="0" applyAlignment="0" applyProtection="0"/>
    <xf numFmtId="0" fontId="56" fillId="0" borderId="0"/>
    <xf numFmtId="0" fontId="5" fillId="0" borderId="0">
      <alignment vertical="center"/>
    </xf>
    <xf numFmtId="0" fontId="5" fillId="0" borderId="0">
      <alignment vertical="center"/>
    </xf>
    <xf numFmtId="323" fontId="122" fillId="0" borderId="0">
      <alignment vertical="center"/>
    </xf>
    <xf numFmtId="323" fontId="122" fillId="0" borderId="0">
      <alignment vertical="center"/>
    </xf>
    <xf numFmtId="0" fontId="122" fillId="0" borderId="0">
      <alignment vertical="center"/>
    </xf>
    <xf numFmtId="323" fontId="122" fillId="0" borderId="0">
      <alignment vertical="center"/>
    </xf>
    <xf numFmtId="323" fontId="122" fillId="0" borderId="0">
      <alignment vertical="center"/>
    </xf>
    <xf numFmtId="323" fontId="122" fillId="0" borderId="0">
      <alignment vertical="center"/>
    </xf>
    <xf numFmtId="0" fontId="228" fillId="0" borderId="0">
      <alignment vertical="center"/>
    </xf>
    <xf numFmtId="0" fontId="122" fillId="0" borderId="0">
      <alignment vertical="center"/>
    </xf>
    <xf numFmtId="0" fontId="23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" fillId="0" borderId="0">
      <alignment vertical="center"/>
    </xf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36" fillId="0" borderId="0"/>
    <xf numFmtId="0" fontId="236" fillId="0" borderId="0"/>
    <xf numFmtId="0" fontId="237" fillId="0" borderId="0"/>
    <xf numFmtId="172" fontId="237" fillId="0" borderId="0"/>
    <xf numFmtId="0" fontId="236" fillId="0" borderId="0"/>
    <xf numFmtId="0" fontId="228" fillId="0" borderId="0">
      <alignment vertical="center"/>
    </xf>
    <xf numFmtId="172" fontId="228" fillId="0" borderId="0">
      <alignment vertical="center"/>
    </xf>
    <xf numFmtId="0" fontId="228" fillId="0" borderId="0">
      <alignment vertical="center"/>
    </xf>
    <xf numFmtId="0" fontId="85" fillId="0" borderId="0">
      <alignment vertical="center"/>
    </xf>
    <xf numFmtId="0" fontId="7" fillId="0" borderId="0">
      <alignment vertical="center"/>
    </xf>
    <xf numFmtId="0" fontId="76" fillId="0" borderId="0"/>
    <xf numFmtId="0" fontId="228" fillId="0" borderId="0"/>
    <xf numFmtId="172" fontId="228" fillId="0" borderId="0"/>
    <xf numFmtId="323" fontId="76" fillId="0" borderId="0"/>
    <xf numFmtId="0" fontId="5" fillId="0" borderId="0"/>
    <xf numFmtId="0" fontId="5" fillId="0" borderId="0"/>
    <xf numFmtId="0" fontId="228" fillId="0" borderId="0"/>
    <xf numFmtId="0" fontId="123" fillId="0" borderId="0"/>
    <xf numFmtId="0" fontId="76" fillId="0" borderId="0"/>
    <xf numFmtId="172" fontId="8" fillId="0" borderId="0"/>
    <xf numFmtId="0" fontId="5" fillId="0" borderId="0">
      <alignment vertical="center"/>
    </xf>
    <xf numFmtId="0" fontId="5" fillId="0" borderId="0">
      <alignment vertical="center"/>
    </xf>
    <xf numFmtId="0" fontId="8" fillId="0" borderId="0"/>
    <xf numFmtId="0" fontId="76" fillId="0" borderId="0"/>
    <xf numFmtId="0" fontId="76" fillId="0" borderId="0"/>
    <xf numFmtId="0" fontId="76" fillId="0" borderId="0"/>
    <xf numFmtId="0" fontId="237" fillId="0" borderId="0"/>
    <xf numFmtId="351" fontId="76" fillId="0" borderId="0">
      <alignment vertical="center"/>
    </xf>
    <xf numFmtId="351" fontId="76" fillId="0" borderId="0">
      <alignment vertical="center"/>
    </xf>
    <xf numFmtId="351" fontId="76" fillId="0" borderId="0">
      <alignment vertical="center"/>
    </xf>
    <xf numFmtId="0" fontId="5" fillId="0" borderId="0">
      <alignment vertical="center"/>
    </xf>
    <xf numFmtId="0" fontId="8" fillId="0" borderId="0"/>
    <xf numFmtId="323" fontId="228" fillId="0" borderId="0"/>
    <xf numFmtId="0" fontId="228" fillId="0" borderId="0"/>
    <xf numFmtId="0" fontId="237" fillId="0" borderId="0"/>
    <xf numFmtId="172" fontId="237" fillId="0" borderId="0"/>
    <xf numFmtId="0" fontId="176" fillId="0" borderId="0">
      <alignment vertical="center"/>
    </xf>
    <xf numFmtId="0" fontId="5" fillId="0" borderId="0">
      <alignment vertical="center"/>
    </xf>
    <xf numFmtId="0" fontId="228" fillId="0" borderId="0">
      <alignment vertical="center"/>
    </xf>
    <xf numFmtId="0" fontId="5" fillId="0" borderId="0">
      <alignment vertical="center"/>
    </xf>
    <xf numFmtId="0" fontId="76" fillId="0" borderId="0">
      <alignment vertical="center"/>
    </xf>
    <xf numFmtId="0" fontId="8" fillId="0" borderId="0"/>
    <xf numFmtId="0" fontId="76" fillId="0" borderId="0">
      <alignment vertical="center"/>
    </xf>
    <xf numFmtId="0" fontId="89" fillId="16" borderId="0" applyNumberFormat="0" applyBorder="0" applyAlignment="0" applyProtection="0">
      <alignment vertical="center"/>
    </xf>
    <xf numFmtId="0" fontId="89" fillId="17" borderId="0" applyNumberFormat="0" applyBorder="0" applyAlignment="0" applyProtection="0">
      <alignment vertical="center"/>
    </xf>
    <xf numFmtId="0" fontId="89" fillId="18" borderId="0" applyNumberFormat="0" applyBorder="0" applyAlignment="0" applyProtection="0">
      <alignment vertical="center"/>
    </xf>
    <xf numFmtId="0" fontId="89" fillId="13" borderId="0" applyNumberFormat="0" applyBorder="0" applyAlignment="0" applyProtection="0">
      <alignment vertical="center"/>
    </xf>
    <xf numFmtId="0" fontId="89" fillId="14" borderId="0" applyNumberFormat="0" applyBorder="0" applyAlignment="0" applyProtection="0">
      <alignment vertical="center"/>
    </xf>
    <xf numFmtId="0" fontId="89" fillId="19" borderId="0" applyNumberFormat="0" applyBorder="0" applyAlignment="0" applyProtection="0">
      <alignment vertical="center"/>
    </xf>
    <xf numFmtId="0" fontId="54" fillId="0" borderId="0"/>
    <xf numFmtId="0" fontId="238" fillId="0" borderId="0" applyNumberFormat="0" applyFill="0" applyBorder="0" applyAlignment="0" applyProtection="0">
      <alignment vertical="center"/>
    </xf>
    <xf numFmtId="0" fontId="239" fillId="0" borderId="5" applyNumberFormat="0" applyFill="0" applyAlignment="0" applyProtection="0">
      <alignment vertical="center"/>
    </xf>
    <xf numFmtId="0" fontId="240" fillId="0" borderId="6" applyNumberFormat="0" applyFill="0" applyAlignment="0" applyProtection="0">
      <alignment vertical="center"/>
    </xf>
    <xf numFmtId="0" fontId="241" fillId="0" borderId="7" applyNumberFormat="0" applyFill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172" fontId="242" fillId="0" borderId="0" applyNumberFormat="0" applyFill="0" applyBorder="0" applyAlignment="0" applyProtection="0"/>
    <xf numFmtId="0" fontId="8" fillId="0" borderId="0"/>
    <xf numFmtId="271" fontId="8" fillId="0" borderId="0" applyFont="0" applyFill="0" applyBorder="0" applyAlignment="0" applyProtection="0"/>
    <xf numFmtId="250" fontId="8" fillId="0" borderId="0" applyFont="0" applyFill="0" applyBorder="0" applyAlignment="0" applyProtection="0"/>
    <xf numFmtId="0" fontId="243" fillId="21" borderId="3" applyNumberFormat="0" applyAlignment="0" applyProtection="0">
      <alignment vertical="center"/>
    </xf>
    <xf numFmtId="171" fontId="244" fillId="0" borderId="0"/>
    <xf numFmtId="171" fontId="245" fillId="0" borderId="0" applyFill="0" applyBorder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0" borderId="5" applyNumberFormat="0" applyFill="0" applyAlignment="0" applyProtection="0">
      <alignment vertical="center"/>
    </xf>
    <xf numFmtId="0" fontId="248" fillId="0" borderId="6" applyNumberFormat="0" applyFill="0" applyAlignment="0" applyProtection="0">
      <alignment vertical="center"/>
    </xf>
    <xf numFmtId="0" fontId="249" fillId="0" borderId="7" applyNumberFormat="0" applyFill="0" applyAlignment="0" applyProtection="0">
      <alignment vertical="center"/>
    </xf>
    <xf numFmtId="0" fontId="249" fillId="0" borderId="0" applyNumberFormat="0" applyFill="0" applyBorder="0" applyAlignment="0" applyProtection="0">
      <alignment vertical="center"/>
    </xf>
    <xf numFmtId="0" fontId="250" fillId="21" borderId="3" applyNumberFormat="0" applyAlignment="0" applyProtection="0">
      <alignment vertical="center"/>
    </xf>
    <xf numFmtId="0" fontId="251" fillId="0" borderId="4" applyNumberFormat="0" applyFill="0" applyAlignment="0" applyProtection="0">
      <alignment vertical="center"/>
    </xf>
    <xf numFmtId="0" fontId="85" fillId="22" borderId="9" applyNumberFormat="0" applyFont="0" applyAlignment="0" applyProtection="0">
      <alignment vertical="center"/>
    </xf>
    <xf numFmtId="352" fontId="56" fillId="0" borderId="0" applyFont="0" applyFill="0" applyBorder="0" applyAlignment="0" applyProtection="0"/>
    <xf numFmtId="175" fontId="56" fillId="0" borderId="0" applyFont="0" applyFill="0" applyBorder="0" applyAlignment="0" applyProtection="0"/>
    <xf numFmtId="9" fontId="1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8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28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171" fontId="252" fillId="0" borderId="0" applyNumberFormat="0" applyFill="0" applyBorder="0" applyAlignment="0" applyProtection="0">
      <alignment vertical="top"/>
      <protection locked="0"/>
    </xf>
    <xf numFmtId="0" fontId="253" fillId="0" borderId="0" applyNumberFormat="0" applyFill="0" applyBorder="0" applyAlignment="0" applyProtection="0">
      <alignment vertical="center"/>
    </xf>
    <xf numFmtId="0" fontId="254" fillId="20" borderId="2" applyNumberFormat="0" applyAlignment="0" applyProtection="0">
      <alignment vertical="center"/>
    </xf>
    <xf numFmtId="0" fontId="255" fillId="0" borderId="0" applyNumberFormat="0" applyFill="0" applyBorder="0" applyAlignment="0" applyProtection="0">
      <alignment vertical="center"/>
    </xf>
    <xf numFmtId="0" fontId="256" fillId="0" borderId="0" applyNumberFormat="0" applyFill="0" applyBorder="0" applyAlignment="0" applyProtection="0">
      <alignment vertical="center"/>
    </xf>
    <xf numFmtId="0" fontId="257" fillId="0" borderId="0" applyNumberFormat="0" applyFill="0" applyBorder="0" applyAlignment="0" applyProtection="0">
      <alignment vertical="center"/>
    </xf>
    <xf numFmtId="0" fontId="258" fillId="20" borderId="2" applyNumberFormat="0" applyAlignment="0" applyProtection="0">
      <alignment vertical="center"/>
    </xf>
    <xf numFmtId="209" fontId="229" fillId="0" borderId="0" applyFont="0" applyFill="0" applyBorder="0" applyAlignment="0" applyProtection="0"/>
    <xf numFmtId="353" fontId="229" fillId="0" borderId="0" applyFont="0" applyFill="0" applyBorder="0" applyAlignment="0" applyProtection="0"/>
    <xf numFmtId="291" fontId="8" fillId="0" borderId="0" applyFont="0" applyFill="0" applyBorder="0" applyAlignment="0" applyProtection="0"/>
    <xf numFmtId="354" fontId="228" fillId="0" borderId="0" applyFont="0" applyFill="0" applyBorder="0" applyAlignment="0" applyProtection="0">
      <alignment vertical="center"/>
    </xf>
    <xf numFmtId="0" fontId="259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90" fillId="16" borderId="0" applyNumberFormat="0" applyBorder="0" applyAlignment="0" applyProtection="0">
      <alignment vertical="center"/>
    </xf>
    <xf numFmtId="0" fontId="90" fillId="17" borderId="0" applyNumberFormat="0" applyBorder="0" applyAlignment="0" applyProtection="0">
      <alignment vertical="center"/>
    </xf>
    <xf numFmtId="0" fontId="90" fillId="18" borderId="0" applyNumberFormat="0" applyBorder="0" applyAlignment="0" applyProtection="0">
      <alignment vertical="center"/>
    </xf>
    <xf numFmtId="0" fontId="90" fillId="13" borderId="0" applyNumberFormat="0" applyBorder="0" applyAlignment="0" applyProtection="0">
      <alignment vertical="center"/>
    </xf>
    <xf numFmtId="0" fontId="90" fillId="14" borderId="0" applyNumberFormat="0" applyBorder="0" applyAlignment="0" applyProtection="0">
      <alignment vertical="center"/>
    </xf>
    <xf numFmtId="0" fontId="90" fillId="19" borderId="0" applyNumberFormat="0" applyBorder="0" applyAlignment="0" applyProtection="0">
      <alignment vertical="center"/>
    </xf>
    <xf numFmtId="0" fontId="260" fillId="7" borderId="2" applyNumberFormat="0" applyAlignment="0" applyProtection="0">
      <alignment vertical="center"/>
    </xf>
    <xf numFmtId="0" fontId="261" fillId="20" borderId="1" applyNumberFormat="0" applyAlignment="0" applyProtection="0">
      <alignment vertical="center"/>
    </xf>
    <xf numFmtId="0" fontId="262" fillId="7" borderId="2" applyNumberFormat="0" applyAlignment="0" applyProtection="0">
      <alignment vertical="center"/>
    </xf>
    <xf numFmtId="0" fontId="263" fillId="20" borderId="1" applyNumberFormat="0" applyAlignment="0" applyProtection="0">
      <alignment vertical="center"/>
    </xf>
    <xf numFmtId="0" fontId="264" fillId="59" borderId="0" applyNumberFormat="0" applyBorder="0" applyAlignment="0" applyProtection="0">
      <alignment vertical="center"/>
    </xf>
    <xf numFmtId="291" fontId="8" fillId="0" borderId="0" applyFont="0" applyFill="0" applyBorder="0" applyAlignment="0" applyProtection="0"/>
    <xf numFmtId="279" fontId="8" fillId="0" borderId="0" applyFont="0" applyFill="0" applyBorder="0" applyAlignment="0" applyProtection="0"/>
    <xf numFmtId="0" fontId="265" fillId="0" borderId="8" applyNumberFormat="0" applyFill="0" applyAlignment="0" applyProtection="0">
      <alignment vertical="center"/>
    </xf>
    <xf numFmtId="0" fontId="266" fillId="0" borderId="0"/>
    <xf numFmtId="0" fontId="267" fillId="0" borderId="8" applyNumberFormat="0" applyFill="0" applyAlignment="0" applyProtection="0">
      <alignment vertical="center"/>
    </xf>
    <xf numFmtId="0" fontId="268" fillId="0" borderId="0" applyNumberFormat="0" applyFill="0" applyBorder="0" applyAlignment="0" applyProtection="0">
      <alignment vertical="top"/>
      <protection locked="0"/>
    </xf>
    <xf numFmtId="355" fontId="56" fillId="0" borderId="0" applyFont="0" applyFill="0" applyBorder="0" applyAlignment="0" applyProtection="0"/>
    <xf numFmtId="356" fontId="7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322" fontId="2" fillId="0" borderId="0"/>
    <xf numFmtId="322" fontId="2" fillId="0" borderId="0"/>
    <xf numFmtId="0" fontId="22" fillId="7" borderId="2" applyNumberFormat="0" applyAlignment="0" applyProtection="0"/>
    <xf numFmtId="0" fontId="22" fillId="7" borderId="2" applyNumberFormat="0" applyAlignment="0" applyProtection="0"/>
    <xf numFmtId="0" fontId="22" fillId="7" borderId="2" applyNumberFormat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7" fillId="2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7" fillId="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4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5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7" fillId="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7" fillId="7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71" fillId="2" borderId="0" applyNumberFormat="0" applyBorder="0" applyAlignment="0" applyProtection="0"/>
    <xf numFmtId="0" fontId="271" fillId="3" borderId="0" applyNumberFormat="0" applyBorder="0" applyAlignment="0" applyProtection="0"/>
    <xf numFmtId="0" fontId="271" fillId="4" borderId="0" applyNumberFormat="0" applyBorder="0" applyAlignment="0" applyProtection="0"/>
    <xf numFmtId="0" fontId="271" fillId="5" borderId="0" applyNumberFormat="0" applyBorder="0" applyAlignment="0" applyProtection="0"/>
    <xf numFmtId="0" fontId="271" fillId="6" borderId="0" applyNumberFormat="0" applyBorder="0" applyAlignment="0" applyProtection="0"/>
    <xf numFmtId="0" fontId="271" fillId="7" borderId="0" applyNumberFormat="0" applyBorder="0" applyAlignment="0" applyProtection="0"/>
    <xf numFmtId="0" fontId="7" fillId="8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10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5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7" fillId="8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7" fillId="1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71" fillId="8" borderId="0" applyNumberFormat="0" applyBorder="0" applyAlignment="0" applyProtection="0"/>
    <xf numFmtId="0" fontId="271" fillId="9" borderId="0" applyNumberFormat="0" applyBorder="0" applyAlignment="0" applyProtection="0"/>
    <xf numFmtId="0" fontId="271" fillId="10" borderId="0" applyNumberFormat="0" applyBorder="0" applyAlignment="0" applyProtection="0"/>
    <xf numFmtId="0" fontId="271" fillId="5" borderId="0" applyNumberFormat="0" applyBorder="0" applyAlignment="0" applyProtection="0"/>
    <xf numFmtId="0" fontId="271" fillId="8" borderId="0" applyNumberFormat="0" applyBorder="0" applyAlignment="0" applyProtection="0"/>
    <xf numFmtId="0" fontId="271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272" fillId="12" borderId="0" applyNumberFormat="0" applyBorder="0" applyAlignment="0" applyProtection="0"/>
    <xf numFmtId="0" fontId="272" fillId="9" borderId="0" applyNumberFormat="0" applyBorder="0" applyAlignment="0" applyProtection="0"/>
    <xf numFmtId="0" fontId="272" fillId="10" borderId="0" applyNumberFormat="0" applyBorder="0" applyAlignment="0" applyProtection="0"/>
    <xf numFmtId="0" fontId="272" fillId="13" borderId="0" applyNumberFormat="0" applyBorder="0" applyAlignment="0" applyProtection="0"/>
    <xf numFmtId="0" fontId="272" fillId="14" borderId="0" applyNumberFormat="0" applyBorder="0" applyAlignment="0" applyProtection="0"/>
    <xf numFmtId="0" fontId="272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9" borderId="0" applyNumberFormat="0" applyBorder="0" applyAlignment="0" applyProtection="0"/>
    <xf numFmtId="0" fontId="21" fillId="3" borderId="0" applyNumberFormat="0" applyBorder="0" applyAlignment="0" applyProtection="0"/>
    <xf numFmtId="0" fontId="24" fillId="20" borderId="2" applyNumberFormat="0" applyAlignment="0" applyProtection="0"/>
    <xf numFmtId="0" fontId="26" fillId="21" borderId="3" applyNumberFormat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189" fontId="2" fillId="0" borderId="0" applyFont="0" applyFill="0" applyBorder="0" applyAlignment="0" applyProtection="0">
      <alignment vertical="center"/>
    </xf>
    <xf numFmtId="189" fontId="2" fillId="0" borderId="0" applyFont="0" applyFill="0" applyBorder="0" applyAlignment="0" applyProtection="0">
      <alignment vertical="center"/>
    </xf>
    <xf numFmtId="271" fontId="2" fillId="0" borderId="0" applyFont="0" applyFill="0" applyBorder="0" applyAlignment="0" applyProtection="0"/>
    <xf numFmtId="189" fontId="2" fillId="0" borderId="0" applyFont="0" applyFill="0" applyBorder="0" applyAlignment="0" applyProtection="0">
      <alignment vertical="center"/>
    </xf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>
      <alignment vertical="center"/>
    </xf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0" fontId="30" fillId="19" borderId="0" applyNumberFormat="0" applyBorder="0" applyAlignment="0" applyProtection="0"/>
    <xf numFmtId="0" fontId="30" fillId="19" borderId="0" applyNumberFormat="0" applyBorder="0" applyAlignment="0" applyProtection="0"/>
    <xf numFmtId="0" fontId="30" fillId="14" borderId="0" applyNumberFormat="0" applyBorder="0" applyAlignment="0" applyProtection="0"/>
    <xf numFmtId="0" fontId="30" fillId="19" borderId="0" applyNumberFormat="0" applyBorder="0" applyAlignment="0" applyProtection="0"/>
    <xf numFmtId="0" fontId="30" fillId="14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13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3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6" borderId="0" applyNumberFormat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0" fillId="4" borderId="0" applyNumberFormat="0" applyBorder="0" applyAlignment="0" applyProtection="0"/>
    <xf numFmtId="0" fontId="273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19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153" fillId="0" borderId="0" applyNumberFormat="0" applyFill="0" applyBorder="0" applyAlignment="0" applyProtection="0">
      <alignment vertical="top"/>
      <protection locked="0"/>
    </xf>
    <xf numFmtId="0" fontId="22" fillId="7" borderId="2" applyNumberFormat="0" applyAlignment="0" applyProtection="0"/>
    <xf numFmtId="271" fontId="79" fillId="0" borderId="0" applyFont="0" applyFill="0" applyBorder="0" applyAlignment="0" applyProtection="0"/>
    <xf numFmtId="271" fontId="8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7" fillId="0" borderId="0" applyFont="0" applyFill="0" applyBorder="0" applyAlignment="0" applyProtection="0"/>
    <xf numFmtId="0" fontId="25" fillId="0" borderId="8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22" fontId="2" fillId="0" borderId="0"/>
    <xf numFmtId="171" fontId="2" fillId="0" borderId="0"/>
    <xf numFmtId="171" fontId="2" fillId="0" borderId="0"/>
    <xf numFmtId="322" fontId="2" fillId="0" borderId="0"/>
    <xf numFmtId="17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23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22" borderId="9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3" fillId="20" borderId="1" applyNumberFormat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9" fillId="0" borderId="0" applyFont="0" applyFill="0" applyBorder="0" applyAlignment="0" applyProtection="0"/>
    <xf numFmtId="0" fontId="2" fillId="0" borderId="0"/>
    <xf numFmtId="0" fontId="9" fillId="115" borderId="0"/>
    <xf numFmtId="0" fontId="8" fillId="0" borderId="0"/>
    <xf numFmtId="0" fontId="7" fillId="0" borderId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71" fillId="22" borderId="9" applyNumberFormat="0" applyFont="0" applyAlignment="0" applyProtection="0"/>
    <xf numFmtId="0" fontId="8" fillId="0" borderId="0"/>
    <xf numFmtId="0" fontId="8" fillId="0" borderId="0"/>
    <xf numFmtId="0" fontId="275" fillId="0" borderId="5" applyNumberFormat="0" applyFill="0" applyAlignment="0" applyProtection="0"/>
    <xf numFmtId="0" fontId="276" fillId="0" borderId="6" applyNumberFormat="0" applyFill="0" applyAlignment="0" applyProtection="0"/>
    <xf numFmtId="0" fontId="277" fillId="0" borderId="7" applyNumberFormat="0" applyFill="0" applyAlignment="0" applyProtection="0"/>
    <xf numFmtId="0" fontId="27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78" fillId="0" borderId="8" applyNumberFormat="0" applyFill="0" applyAlignment="0" applyProtection="0"/>
    <xf numFmtId="0" fontId="279" fillId="0" borderId="0" applyNumberFormat="0" applyFill="0" applyBorder="0" applyAlignment="0" applyProtection="0"/>
    <xf numFmtId="0" fontId="280" fillId="21" borderId="3" applyNumberFormat="0" applyAlignment="0" applyProtection="0"/>
    <xf numFmtId="322" fontId="2" fillId="0" borderId="0"/>
    <xf numFmtId="322" fontId="2" fillId="0" borderId="0"/>
    <xf numFmtId="322" fontId="2" fillId="0" borderId="0"/>
    <xf numFmtId="0" fontId="22" fillId="7" borderId="2" applyNumberFormat="0" applyAlignment="0" applyProtection="0"/>
    <xf numFmtId="0" fontId="22" fillId="7" borderId="2" applyNumberFormat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30" fillId="19" borderId="0" applyNumberFormat="0" applyBorder="0" applyAlignment="0" applyProtection="0"/>
    <xf numFmtId="0" fontId="30" fillId="19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3" borderId="0" applyNumberFormat="0" applyBorder="0" applyAlignment="0" applyProtection="0"/>
    <xf numFmtId="0" fontId="30" fillId="18" borderId="0" applyNumberFormat="0" applyBorder="0" applyAlignment="0" applyProtection="0"/>
    <xf numFmtId="0" fontId="30" fillId="13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6" borderId="0" applyNumberFormat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9" borderId="0" applyNumberFormat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189" fontId="1" fillId="0" borderId="0" applyFont="0" applyFill="0" applyBorder="0" applyAlignment="0" applyProtection="0">
      <alignment vertical="center"/>
    </xf>
    <xf numFmtId="189" fontId="1" fillId="0" borderId="0" applyFont="0" applyFill="0" applyBorder="0" applyAlignment="0" applyProtection="0">
      <alignment vertical="center"/>
    </xf>
    <xf numFmtId="271" fontId="1" fillId="0" borderId="0" applyFont="0" applyFill="0" applyBorder="0" applyAlignment="0" applyProtection="0"/>
    <xf numFmtId="189" fontId="1" fillId="0" borderId="0" applyFont="0" applyFill="0" applyBorder="0" applyAlignment="0" applyProtection="0">
      <alignment vertical="center"/>
    </xf>
    <xf numFmtId="189" fontId="1" fillId="0" borderId="0" applyFont="0" applyFill="0" applyBorder="0" applyAlignment="0" applyProtection="0"/>
    <xf numFmtId="189" fontId="1" fillId="0" borderId="0" applyFont="0" applyFill="0" applyBorder="0" applyAlignment="0" applyProtection="0">
      <alignment vertical="center"/>
    </xf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0" fontId="22" fillId="7" borderId="2" applyNumberFormat="0" applyAlignment="0" applyProtection="0"/>
    <xf numFmtId="2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2" fontId="1" fillId="0" borderId="0"/>
    <xf numFmtId="171" fontId="1" fillId="0" borderId="0"/>
    <xf numFmtId="171" fontId="1" fillId="0" borderId="0"/>
    <xf numFmtId="322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247" fontId="91" fillId="0" borderId="17">
      <alignment horizontal="center"/>
    </xf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250" fontId="108" fillId="0" borderId="38" applyNumberFormat="0" applyBorder="0" applyAlignment="0"/>
    <xf numFmtId="253" fontId="110" fillId="0" borderId="40">
      <alignment horizontal="left"/>
    </xf>
    <xf numFmtId="247" fontId="91" fillId="0" borderId="17">
      <alignment horizontal="center"/>
    </xf>
    <xf numFmtId="247" fontId="91" fillId="0" borderId="17" applyFill="0" applyProtection="0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171" fontId="130" fillId="10" borderId="17" applyNumberFormat="0" applyAlignment="0" applyProtection="0"/>
    <xf numFmtId="171" fontId="101" fillId="17" borderId="45" applyNumberFormat="0" applyFont="0" applyAlignment="0" applyProtection="0">
      <alignment horizontal="left"/>
    </xf>
    <xf numFmtId="171" fontId="139" fillId="0" borderId="40" applyNumberFormat="0" applyProtection="0"/>
    <xf numFmtId="171" fontId="117" fillId="0" borderId="45">
      <alignment horizontal="left" vertical="center"/>
    </xf>
    <xf numFmtId="10" fontId="9" fillId="92" borderId="17" applyNumberFormat="0" applyBorder="0" applyAlignment="0" applyProtection="0"/>
    <xf numFmtId="171" fontId="162" fillId="0" borderId="48" applyNumberFormat="0">
      <alignment horizontal="center" textRotation="255"/>
    </xf>
    <xf numFmtId="171" fontId="162" fillId="0" borderId="48" applyNumberFormat="0">
      <alignment horizontal="center" textRotation="255"/>
    </xf>
    <xf numFmtId="171" fontId="162" fillId="0" borderId="48" applyNumberFormat="0">
      <alignment horizontal="center" textRotation="255"/>
    </xf>
    <xf numFmtId="171" fontId="130" fillId="95" borderId="17" applyNumberFormat="0" applyAlignment="0" applyProtection="0"/>
    <xf numFmtId="171" fontId="130" fillId="95" borderId="17" applyNumberFormat="0" applyAlignment="0" applyProtection="0"/>
    <xf numFmtId="248" fontId="9" fillId="0" borderId="45" applyFont="0" applyFill="0" applyBorder="0" applyAlignment="0" applyProtection="0">
      <alignment horizontal="center"/>
    </xf>
    <xf numFmtId="0" fontId="8" fillId="0" borderId="0"/>
    <xf numFmtId="0" fontId="8" fillId="0" borderId="0"/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247" fontId="91" fillId="0" borderId="17" applyFill="0" applyBorder="0" applyProtection="0">
      <alignment horizontal="center" vertical="center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91" fillId="0" borderId="17">
      <alignment horizontal="center"/>
    </xf>
    <xf numFmtId="171" fontId="91" fillId="0" borderId="17" applyFill="0" applyProtection="0">
      <alignment horizontal="center"/>
    </xf>
    <xf numFmtId="171" fontId="182" fillId="0" borderId="53" applyAlignment="0">
      <alignment vertical="center" wrapText="1"/>
    </xf>
    <xf numFmtId="171" fontId="182" fillId="0" borderId="53" applyAlignment="0">
      <alignment vertical="center" wrapText="1"/>
    </xf>
    <xf numFmtId="171" fontId="183" fillId="0" borderId="54">
      <alignment horizontal="center" vertical="center" wrapText="1"/>
    </xf>
    <xf numFmtId="171" fontId="183" fillId="0" borderId="53">
      <alignment horizontal="center" vertical="center" wrapText="1"/>
    </xf>
    <xf numFmtId="171" fontId="183" fillId="0" borderId="53">
      <alignment horizontal="center" vertical="center" wrapText="1"/>
    </xf>
    <xf numFmtId="0" fontId="8" fillId="0" borderId="0">
      <alignment wrapText="1"/>
    </xf>
    <xf numFmtId="171" fontId="34" fillId="109" borderId="56" applyNumberFormat="0" applyProtection="0">
      <alignment horizontal="center" vertical="center"/>
    </xf>
    <xf numFmtId="171" fontId="8" fillId="0" borderId="17" applyNumberFormat="0" applyFill="0" applyProtection="0">
      <alignment wrapText="1"/>
    </xf>
    <xf numFmtId="1" fontId="8" fillId="0" borderId="17" applyFill="0" applyProtection="0">
      <alignment wrapText="1"/>
    </xf>
    <xf numFmtId="1" fontId="34" fillId="0" borderId="17" applyFill="0" applyProtection="0">
      <alignment wrapText="1"/>
    </xf>
    <xf numFmtId="171" fontId="8" fillId="0" borderId="17" applyFill="0" applyProtection="0">
      <alignment wrapText="1"/>
    </xf>
    <xf numFmtId="171" fontId="8" fillId="0" borderId="17" applyFill="0" applyProtection="0">
      <alignment wrapText="1"/>
    </xf>
    <xf numFmtId="4" fontId="8" fillId="0" borderId="17" applyFill="0" applyProtection="0">
      <alignment wrapText="1"/>
    </xf>
    <xf numFmtId="338" fontId="8" fillId="0" borderId="17" applyFill="0" applyProtection="0">
      <alignment wrapText="1"/>
    </xf>
    <xf numFmtId="49" fontId="8" fillId="0" borderId="17" applyFill="0" applyProtection="0">
      <alignment wrapText="1"/>
    </xf>
    <xf numFmtId="49" fontId="34" fillId="0" borderId="17" applyFill="0" applyProtection="0">
      <alignment wrapText="1"/>
    </xf>
    <xf numFmtId="339" fontId="8" fillId="0" borderId="17" applyFill="0" applyProtection="0">
      <alignment wrapText="1"/>
    </xf>
    <xf numFmtId="9" fontId="8" fillId="0" borderId="17" applyFill="0" applyProtection="0">
      <alignment wrapText="1"/>
    </xf>
    <xf numFmtId="187" fontId="8" fillId="0" borderId="17" applyFill="0" applyProtection="0">
      <alignment wrapText="1"/>
    </xf>
    <xf numFmtId="10" fontId="8" fillId="0" borderId="17" applyFill="0" applyProtection="0">
      <alignment wrapText="1"/>
    </xf>
    <xf numFmtId="297" fontId="8" fillId="0" borderId="17" applyFill="0" applyProtection="0">
      <alignment wrapText="1"/>
    </xf>
    <xf numFmtId="4" fontId="8" fillId="0" borderId="17" applyFill="0" applyProtection="0">
      <alignment wrapText="1"/>
    </xf>
    <xf numFmtId="217" fontId="8" fillId="0" borderId="17" applyFill="0" applyProtection="0">
      <alignment wrapText="1"/>
    </xf>
    <xf numFmtId="340" fontId="8" fillId="0" borderId="17" applyFill="0" applyProtection="0">
      <alignment wrapText="1"/>
    </xf>
    <xf numFmtId="49" fontId="202" fillId="0" borderId="17" applyFill="0" applyProtection="0">
      <alignment wrapText="1"/>
    </xf>
    <xf numFmtId="171" fontId="202" fillId="0" borderId="17" applyFill="0" applyProtection="0">
      <alignment wrapText="1"/>
    </xf>
    <xf numFmtId="171" fontId="202" fillId="0" borderId="17" applyFill="0" applyProtection="0">
      <alignment wrapText="1"/>
    </xf>
    <xf numFmtId="171" fontId="202" fillId="0" borderId="17" applyFill="0" applyProtection="0">
      <alignment wrapText="1"/>
    </xf>
    <xf numFmtId="338" fontId="202" fillId="0" borderId="17" applyFill="0" applyProtection="0">
      <alignment wrapText="1"/>
    </xf>
    <xf numFmtId="339" fontId="202" fillId="0" borderId="17" applyFill="0" applyProtection="0">
      <alignment wrapText="1"/>
    </xf>
    <xf numFmtId="1" fontId="202" fillId="0" borderId="17" applyFill="0" applyProtection="0">
      <alignment wrapText="1"/>
    </xf>
    <xf numFmtId="9" fontId="202" fillId="0" borderId="17" applyFill="0" applyProtection="0">
      <alignment wrapText="1"/>
    </xf>
    <xf numFmtId="187" fontId="202" fillId="0" borderId="17" applyFill="0" applyProtection="0">
      <alignment wrapText="1"/>
    </xf>
    <xf numFmtId="10" fontId="203" fillId="0" borderId="17" applyFill="0" applyProtection="0">
      <alignment wrapText="1"/>
    </xf>
    <xf numFmtId="297" fontId="203" fillId="0" borderId="17" applyFill="0" applyProtection="0">
      <alignment wrapText="1"/>
    </xf>
    <xf numFmtId="2" fontId="203" fillId="0" borderId="17" applyFill="0" applyProtection="0">
      <alignment wrapText="1"/>
    </xf>
    <xf numFmtId="217" fontId="203" fillId="0" borderId="17" applyFill="0" applyProtection="0">
      <alignment wrapText="1"/>
    </xf>
    <xf numFmtId="340" fontId="202" fillId="0" borderId="17" applyFill="0" applyProtection="0">
      <alignment wrapText="1"/>
    </xf>
    <xf numFmtId="171" fontId="202" fillId="0" borderId="17" applyNumberFormat="0" applyFill="0" applyProtection="0">
      <alignment wrapText="1"/>
    </xf>
    <xf numFmtId="171" fontId="34" fillId="110" borderId="54" applyNumberFormat="0" applyProtection="0">
      <alignment horizontal="right"/>
    </xf>
    <xf numFmtId="171" fontId="130" fillId="93" borderId="17" applyNumberFormat="0" applyAlignment="0" applyProtection="0"/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173" fillId="94" borderId="66">
      <alignment horizontal="center" vertical="center"/>
      <protection locked="0"/>
    </xf>
    <xf numFmtId="165" fontId="8" fillId="0" borderId="0" applyFont="0" applyFill="0" applyBorder="0" applyAlignment="0" applyProtection="0"/>
    <xf numFmtId="0" fontId="8" fillId="0" borderId="0"/>
    <xf numFmtId="165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81" fillId="0" borderId="0"/>
    <xf numFmtId="0" fontId="282" fillId="0" borderId="0"/>
  </cellStyleXfs>
  <cellXfs count="137">
    <xf numFmtId="166" fontId="0" fillId="0" borderId="0" xfId="0"/>
    <xf numFmtId="166" fontId="8" fillId="0" borderId="0" xfId="0" applyFont="1"/>
    <xf numFmtId="166" fontId="8" fillId="0" borderId="10" xfId="0" applyFont="1" applyBorder="1"/>
    <xf numFmtId="166" fontId="8" fillId="0" borderId="11" xfId="0" applyFont="1" applyBorder="1"/>
    <xf numFmtId="166" fontId="8" fillId="0" borderId="12" xfId="0" applyFont="1" applyBorder="1"/>
    <xf numFmtId="166" fontId="8" fillId="0" borderId="13" xfId="0" applyFont="1" applyBorder="1"/>
    <xf numFmtId="167" fontId="8" fillId="0" borderId="14" xfId="0" applyNumberFormat="1" applyFont="1" applyBorder="1" applyAlignment="1">
      <alignment horizontal="right"/>
    </xf>
    <xf numFmtId="166" fontId="8" fillId="0" borderId="15" xfId="0" applyFont="1" applyBorder="1"/>
    <xf numFmtId="166" fontId="8" fillId="0" borderId="16" xfId="0" applyFont="1" applyBorder="1"/>
    <xf numFmtId="166" fontId="8" fillId="0" borderId="0" xfId="0" applyFont="1" applyBorder="1"/>
    <xf numFmtId="166" fontId="8" fillId="0" borderId="0" xfId="0" applyFont="1" applyBorder="1" applyAlignment="1">
      <alignment horizontal="right"/>
    </xf>
    <xf numFmtId="168" fontId="8" fillId="23" borderId="14" xfId="0" applyNumberFormat="1" applyFont="1" applyFill="1" applyBorder="1" applyAlignment="1">
      <alignment horizontal="right"/>
    </xf>
    <xf numFmtId="166" fontId="0" fillId="0" borderId="0" xfId="0" applyAlignment="1">
      <alignment textRotation="90"/>
    </xf>
    <xf numFmtId="166" fontId="0" fillId="0" borderId="18" xfId="0" applyBorder="1"/>
    <xf numFmtId="166" fontId="8" fillId="24" borderId="19" xfId="0" applyFont="1" applyFill="1" applyBorder="1"/>
    <xf numFmtId="166" fontId="8" fillId="24" borderId="20" xfId="0" applyFont="1" applyFill="1" applyBorder="1" applyAlignment="1">
      <alignment horizontal="right"/>
    </xf>
    <xf numFmtId="166" fontId="8" fillId="24" borderId="11" xfId="0" applyFont="1" applyFill="1" applyBorder="1"/>
    <xf numFmtId="166" fontId="8" fillId="0" borderId="0" xfId="0" applyFont="1" applyFill="1" applyBorder="1"/>
    <xf numFmtId="1" fontId="0" fillId="0" borderId="0" xfId="0" applyNumberFormat="1" applyAlignment="1" applyProtection="1">
      <alignment horizontal="center"/>
    </xf>
    <xf numFmtId="166" fontId="0" fillId="25" borderId="18" xfId="0" applyFill="1" applyBorder="1"/>
    <xf numFmtId="166" fontId="0" fillId="26" borderId="18" xfId="0" applyFill="1" applyBorder="1"/>
    <xf numFmtId="166" fontId="0" fillId="0" borderId="18" xfId="0" applyFill="1" applyBorder="1"/>
    <xf numFmtId="166" fontId="0" fillId="0" borderId="0" xfId="0" pivotButton="1"/>
    <xf numFmtId="166" fontId="0" fillId="0" borderId="0" xfId="0" applyNumberFormat="1"/>
    <xf numFmtId="166" fontId="0" fillId="0" borderId="0" xfId="0" applyAlignment="1">
      <alignment horizontal="left"/>
    </xf>
    <xf numFmtId="166" fontId="8" fillId="0" borderId="18" xfId="0" applyFont="1" applyFill="1" applyBorder="1"/>
    <xf numFmtId="166" fontId="8" fillId="0" borderId="18" xfId="0" applyFont="1" applyBorder="1"/>
    <xf numFmtId="166" fontId="0" fillId="25" borderId="0" xfId="0" applyFill="1"/>
    <xf numFmtId="166" fontId="8" fillId="26" borderId="18" xfId="0" applyFont="1" applyFill="1" applyBorder="1"/>
    <xf numFmtId="0" fontId="6" fillId="0" borderId="0" xfId="71"/>
    <xf numFmtId="0" fontId="6" fillId="25" borderId="0" xfId="71" applyFill="1"/>
    <xf numFmtId="4" fontId="6" fillId="0" borderId="17" xfId="71" applyNumberFormat="1" applyBorder="1"/>
    <xf numFmtId="0" fontId="6" fillId="0" borderId="0" xfId="71" applyAlignment="1">
      <alignment horizontal="left"/>
    </xf>
    <xf numFmtId="0" fontId="6" fillId="0" borderId="0" xfId="71" applyNumberFormat="1"/>
    <xf numFmtId="166" fontId="36" fillId="0" borderId="22" xfId="72" applyBorder="1" applyAlignment="1">
      <alignment textRotation="90"/>
    </xf>
    <xf numFmtId="0" fontId="50" fillId="0" borderId="32" xfId="73" applyFont="1" applyBorder="1" applyAlignment="1" applyProtection="1">
      <alignment vertical="center" wrapText="1"/>
      <protection locked="0"/>
    </xf>
    <xf numFmtId="0" fontId="5" fillId="0" borderId="0" xfId="73"/>
    <xf numFmtId="0" fontId="50" fillId="0" borderId="32" xfId="73" applyFont="1" applyBorder="1" applyAlignment="1" applyProtection="1">
      <alignment horizontal="left" vertical="center" wrapText="1"/>
      <protection locked="0"/>
    </xf>
    <xf numFmtId="0" fontId="50" fillId="0" borderId="32" xfId="73" applyFont="1" applyFill="1" applyBorder="1" applyAlignment="1" applyProtection="1">
      <alignment horizontal="left" vertical="center" wrapText="1"/>
      <protection locked="0"/>
    </xf>
    <xf numFmtId="0" fontId="50" fillId="0" borderId="32" xfId="73" applyFont="1" applyFill="1" applyBorder="1" applyAlignment="1" applyProtection="1">
      <alignment horizontal="center" vertical="center" wrapText="1"/>
      <protection locked="0"/>
    </xf>
    <xf numFmtId="17" fontId="34" fillId="0" borderId="32" xfId="74" applyNumberFormat="1" applyFont="1" applyBorder="1" applyAlignment="1" applyProtection="1">
      <alignment horizontal="center" vertical="center" wrapText="1"/>
      <protection locked="0"/>
    </xf>
    <xf numFmtId="166" fontId="36" fillId="0" borderId="18" xfId="72" applyBorder="1"/>
    <xf numFmtId="2" fontId="5" fillId="0" borderId="0" xfId="73" applyNumberFormat="1" applyProtection="1"/>
    <xf numFmtId="0" fontId="5" fillId="0" borderId="0" xfId="73" applyProtection="1"/>
    <xf numFmtId="1" fontId="5" fillId="0" borderId="0" xfId="73" applyNumberFormat="1" applyAlignment="1" applyProtection="1">
      <alignment horizontal="center"/>
    </xf>
    <xf numFmtId="0" fontId="5" fillId="0" borderId="0" xfId="73" quotePrefix="1" applyFill="1" applyAlignment="1" applyProtection="1">
      <alignment horizontal="center"/>
    </xf>
    <xf numFmtId="170" fontId="5" fillId="0" borderId="0" xfId="75" applyNumberFormat="1" applyFont="1" applyAlignment="1" applyProtection="1">
      <alignment horizontal="center"/>
    </xf>
    <xf numFmtId="166" fontId="8" fillId="0" borderId="18" xfId="72" applyFont="1" applyBorder="1"/>
    <xf numFmtId="166" fontId="8" fillId="26" borderId="18" xfId="72" applyFont="1" applyFill="1" applyBorder="1"/>
    <xf numFmtId="166" fontId="8" fillId="0" borderId="18" xfId="72" applyFont="1" applyFill="1" applyBorder="1"/>
    <xf numFmtId="166" fontId="36" fillId="25" borderId="18" xfId="72" applyFill="1" applyBorder="1"/>
    <xf numFmtId="2" fontId="5" fillId="57" borderId="0" xfId="73" applyNumberFormat="1" applyFill="1" applyProtection="1"/>
    <xf numFmtId="1" fontId="5" fillId="57" borderId="0" xfId="73" applyNumberFormat="1" applyFill="1" applyAlignment="1" applyProtection="1">
      <alignment horizontal="center"/>
    </xf>
    <xf numFmtId="166" fontId="36" fillId="26" borderId="18" xfId="72" applyFill="1" applyBorder="1"/>
    <xf numFmtId="166" fontId="36" fillId="0" borderId="18" xfId="72" applyFill="1" applyBorder="1"/>
    <xf numFmtId="166" fontId="8" fillId="0" borderId="0" xfId="0" quotePrefix="1" applyFont="1"/>
    <xf numFmtId="2" fontId="4" fillId="0" borderId="0" xfId="73" applyNumberFormat="1" applyFont="1" applyProtection="1"/>
    <xf numFmtId="2" fontId="3" fillId="0" borderId="0" xfId="73" applyNumberFormat="1" applyFont="1" applyProtection="1"/>
    <xf numFmtId="0" fontId="0" fillId="0" borderId="0" xfId="40" applyNumberFormat="1" applyFont="1"/>
    <xf numFmtId="0" fontId="8" fillId="0" borderId="0" xfId="40" quotePrefix="1" applyNumberFormat="1" applyFont="1"/>
    <xf numFmtId="0" fontId="8" fillId="23" borderId="14" xfId="0" applyNumberFormat="1" applyFont="1" applyFill="1" applyBorder="1" applyAlignment="1">
      <alignment horizontal="right"/>
    </xf>
    <xf numFmtId="166" fontId="0" fillId="0" borderId="0" xfId="0" applyFill="1" applyAlignment="1">
      <alignment textRotation="90"/>
    </xf>
    <xf numFmtId="166" fontId="8" fillId="0" borderId="0" xfId="0" applyFont="1" applyFill="1" applyAlignment="1">
      <alignment textRotation="90"/>
    </xf>
    <xf numFmtId="166" fontId="0" fillId="0" borderId="0" xfId="0" applyFill="1"/>
    <xf numFmtId="4" fontId="0" fillId="0" borderId="0" xfId="0" applyNumberFormat="1" applyFill="1" applyBorder="1"/>
    <xf numFmtId="4" fontId="0" fillId="0" borderId="68" xfId="0" applyNumberFormat="1" applyFill="1" applyBorder="1" applyAlignment="1">
      <alignment textRotation="90"/>
    </xf>
    <xf numFmtId="4" fontId="0" fillId="0" borderId="70" xfId="0" applyNumberFormat="1" applyFill="1" applyBorder="1" applyAlignment="1">
      <alignment textRotation="90"/>
    </xf>
    <xf numFmtId="4" fontId="0" fillId="0" borderId="71" xfId="0" applyNumberFormat="1" applyFill="1" applyBorder="1" applyAlignment="1">
      <alignment textRotation="90"/>
    </xf>
    <xf numFmtId="0" fontId="0" fillId="0" borderId="68" xfId="0" applyNumberFormat="1" applyBorder="1" applyAlignment="1">
      <alignment textRotation="90"/>
    </xf>
    <xf numFmtId="4" fontId="0" fillId="0" borderId="68" xfId="0" applyNumberFormat="1" applyBorder="1" applyAlignment="1">
      <alignment textRotation="90"/>
    </xf>
    <xf numFmtId="4" fontId="0" fillId="0" borderId="70" xfId="0" applyNumberFormat="1" applyBorder="1" applyAlignment="1">
      <alignment textRotation="90"/>
    </xf>
    <xf numFmtId="4" fontId="0" fillId="0" borderId="71" xfId="0" applyNumberFormat="1" applyBorder="1" applyAlignment="1">
      <alignment textRotation="90"/>
    </xf>
    <xf numFmtId="0" fontId="0" fillId="0" borderId="0" xfId="0" applyNumberFormat="1" applyBorder="1"/>
    <xf numFmtId="4" fontId="0" fillId="0" borderId="0" xfId="0" applyNumberFormat="1" applyBorder="1"/>
    <xf numFmtId="357" fontId="0" fillId="0" borderId="68" xfId="0" applyNumberFormat="1" applyBorder="1" applyAlignment="1">
      <alignment textRotation="90"/>
    </xf>
    <xf numFmtId="357" fontId="0" fillId="0" borderId="70" xfId="0" applyNumberFormat="1" applyBorder="1" applyAlignment="1">
      <alignment textRotation="90"/>
    </xf>
    <xf numFmtId="357" fontId="0" fillId="0" borderId="71" xfId="0" applyNumberFormat="1" applyBorder="1" applyAlignment="1">
      <alignment textRotation="90"/>
    </xf>
    <xf numFmtId="357" fontId="0" fillId="0" borderId="0" xfId="0" applyNumberFormat="1" applyBorder="1"/>
    <xf numFmtId="0" fontId="0" fillId="0" borderId="70" xfId="0" applyNumberFormat="1" applyBorder="1" applyAlignment="1">
      <alignment textRotation="90"/>
    </xf>
    <xf numFmtId="0" fontId="0" fillId="0" borderId="71" xfId="0" applyNumberFormat="1" applyBorder="1" applyAlignment="1">
      <alignment textRotation="90"/>
    </xf>
    <xf numFmtId="357" fontId="0" fillId="0" borderId="68" xfId="0" applyNumberFormat="1" applyFill="1" applyBorder="1" applyAlignment="1">
      <alignment textRotation="90"/>
    </xf>
    <xf numFmtId="357" fontId="0" fillId="0" borderId="70" xfId="0" applyNumberFormat="1" applyFill="1" applyBorder="1" applyAlignment="1">
      <alignment textRotation="90"/>
    </xf>
    <xf numFmtId="357" fontId="0" fillId="0" borderId="71" xfId="0" applyNumberFormat="1" applyFill="1" applyBorder="1" applyAlignment="1">
      <alignment textRotation="90"/>
    </xf>
    <xf numFmtId="357" fontId="0" fillId="0" borderId="0" xfId="0" applyNumberFormat="1" applyFill="1" applyBorder="1"/>
    <xf numFmtId="0" fontId="8" fillId="0" borderId="0" xfId="5709" applyAlignment="1">
      <alignment horizontal="center"/>
    </xf>
    <xf numFmtId="0" fontId="8" fillId="0" borderId="0" xfId="5709"/>
    <xf numFmtId="0" fontId="8" fillId="0" borderId="0" xfId="20135" applyFont="1"/>
    <xf numFmtId="167" fontId="8" fillId="0" borderId="79" xfId="0" quotePrefix="1" applyNumberFormat="1" applyFont="1" applyBorder="1" applyAlignment="1">
      <alignment horizontal="right"/>
    </xf>
    <xf numFmtId="0" fontId="0" fillId="0" borderId="0" xfId="0" applyNumberFormat="1" applyFill="1" applyBorder="1" applyAlignment="1">
      <alignment horizontal="left"/>
    </xf>
    <xf numFmtId="0" fontId="8" fillId="0" borderId="0" xfId="0" applyNumberFormat="1" applyFont="1" applyFill="1" applyBorder="1" applyAlignment="1">
      <alignment horizontal="left"/>
    </xf>
    <xf numFmtId="0" fontId="8" fillId="0" borderId="68" xfId="0" applyNumberFormat="1" applyFont="1" applyFill="1" applyBorder="1" applyAlignment="1">
      <alignment horizontal="left" textRotation="90"/>
    </xf>
    <xf numFmtId="0" fontId="8" fillId="0" borderId="69" xfId="0" applyNumberFormat="1" applyFont="1" applyFill="1" applyBorder="1" applyAlignment="1">
      <alignment horizontal="left" textRotation="90"/>
    </xf>
    <xf numFmtId="0" fontId="8" fillId="0" borderId="70" xfId="0" applyNumberFormat="1" applyFont="1" applyFill="1" applyBorder="1" applyAlignment="1">
      <alignment horizontal="left" textRotation="90"/>
    </xf>
    <xf numFmtId="357" fontId="8" fillId="0" borderId="68" xfId="0" applyNumberFormat="1" applyFont="1" applyFill="1" applyBorder="1" applyAlignment="1">
      <alignment textRotation="90"/>
    </xf>
    <xf numFmtId="357" fontId="8" fillId="0" borderId="70" xfId="0" applyNumberFormat="1" applyFont="1" applyFill="1" applyBorder="1" applyAlignment="1">
      <alignment textRotation="90"/>
    </xf>
    <xf numFmtId="357" fontId="8" fillId="0" borderId="71" xfId="0" applyNumberFormat="1" applyFont="1" applyFill="1" applyBorder="1" applyAlignment="1">
      <alignment textRotation="90"/>
    </xf>
    <xf numFmtId="357" fontId="8" fillId="0" borderId="0" xfId="0" applyNumberFormat="1" applyFont="1" applyFill="1" applyBorder="1"/>
    <xf numFmtId="166" fontId="8" fillId="0" borderId="0" xfId="0" applyFont="1" applyFill="1"/>
    <xf numFmtId="0" fontId="0" fillId="0" borderId="68" xfId="0" applyNumberFormat="1" applyBorder="1" applyAlignment="1">
      <alignment horizontal="left" textRotation="90"/>
    </xf>
    <xf numFmtId="0" fontId="0" fillId="0" borderId="0" xfId="0" applyNumberFormat="1" applyBorder="1" applyAlignment="1">
      <alignment horizontal="left"/>
    </xf>
    <xf numFmtId="0" fontId="0" fillId="0" borderId="0" xfId="40" applyNumberFormat="1" applyFont="1" applyBorder="1" applyAlignment="1">
      <alignment horizontal="left"/>
    </xf>
    <xf numFmtId="0" fontId="8" fillId="0" borderId="71" xfId="0" applyNumberFormat="1" applyFont="1" applyFill="1" applyBorder="1" applyAlignment="1">
      <alignment horizontal="left" textRotation="90"/>
    </xf>
    <xf numFmtId="0" fontId="0" fillId="0" borderId="68" xfId="0" applyNumberFormat="1" applyFill="1" applyBorder="1" applyAlignment="1">
      <alignment horizontal="left" textRotation="90"/>
    </xf>
    <xf numFmtId="0" fontId="0" fillId="0" borderId="69" xfId="0" applyNumberFormat="1" applyFill="1" applyBorder="1" applyAlignment="1">
      <alignment horizontal="left" textRotation="90"/>
    </xf>
    <xf numFmtId="0" fontId="0" fillId="0" borderId="70" xfId="0" applyNumberFormat="1" applyFill="1" applyBorder="1" applyAlignment="1">
      <alignment horizontal="left" textRotation="90"/>
    </xf>
    <xf numFmtId="0" fontId="0" fillId="0" borderId="70" xfId="0" applyNumberFormat="1" applyBorder="1" applyAlignment="1">
      <alignment horizontal="left" textRotation="90"/>
    </xf>
    <xf numFmtId="0" fontId="0" fillId="0" borderId="71" xfId="0" applyNumberFormat="1" applyBorder="1" applyAlignment="1">
      <alignment horizontal="left" textRotation="90"/>
    </xf>
    <xf numFmtId="0" fontId="0" fillId="0" borderId="71" xfId="0" applyNumberFormat="1" applyFill="1" applyBorder="1" applyAlignment="1">
      <alignment horizontal="left" textRotation="90"/>
    </xf>
    <xf numFmtId="166" fontId="0" fillId="0" borderId="77" xfId="0" applyBorder="1"/>
    <xf numFmtId="166" fontId="0" fillId="0" borderId="78" xfId="0" applyBorder="1"/>
    <xf numFmtId="166" fontId="0" fillId="0" borderId="74" xfId="0" applyBorder="1"/>
    <xf numFmtId="166" fontId="0" fillId="0" borderId="74" xfId="0" quotePrefix="1" applyBorder="1"/>
    <xf numFmtId="166" fontId="8" fillId="0" borderId="74" xfId="0" quotePrefix="1" applyFont="1" applyBorder="1"/>
    <xf numFmtId="166" fontId="8" fillId="0" borderId="74" xfId="0" applyFont="1" applyBorder="1"/>
    <xf numFmtId="166" fontId="8" fillId="0" borderId="75" xfId="0" applyFont="1" applyBorder="1"/>
    <xf numFmtId="166" fontId="8" fillId="0" borderId="76" xfId="0" applyFont="1" applyBorder="1"/>
    <xf numFmtId="166" fontId="8" fillId="0" borderId="72" xfId="0" applyFont="1" applyBorder="1"/>
    <xf numFmtId="166" fontId="8" fillId="0" borderId="73" xfId="0" applyFont="1" applyBorder="1"/>
    <xf numFmtId="166" fontId="8" fillId="0" borderId="77" xfId="0" applyFont="1" applyBorder="1"/>
    <xf numFmtId="166" fontId="8" fillId="0" borderId="78" xfId="0" applyFont="1" applyBorder="1"/>
    <xf numFmtId="49" fontId="8" fillId="0" borderId="21" xfId="0" quotePrefix="1" applyNumberFormat="1" applyFont="1" applyBorder="1" applyAlignment="1">
      <alignment horizontal="right"/>
    </xf>
    <xf numFmtId="166" fontId="8" fillId="0" borderId="80" xfId="0" applyFont="1" applyBorder="1"/>
    <xf numFmtId="166" fontId="8" fillId="0" borderId="41" xfId="0" quotePrefix="1" applyFont="1" applyBorder="1" applyAlignment="1">
      <alignment horizontal="right"/>
    </xf>
    <xf numFmtId="166" fontId="8" fillId="0" borderId="81" xfId="0" applyFont="1" applyBorder="1"/>
    <xf numFmtId="166" fontId="0" fillId="0" borderId="82" xfId="0" applyBorder="1" applyAlignment="1">
      <alignment horizontal="center" textRotation="90"/>
    </xf>
    <xf numFmtId="166" fontId="8" fillId="0" borderId="82" xfId="0" applyFont="1" applyBorder="1" applyAlignment="1">
      <alignment horizontal="center" textRotation="90"/>
    </xf>
    <xf numFmtId="166" fontId="8" fillId="0" borderId="73" xfId="0" applyFont="1" applyBorder="1" applyAlignment="1">
      <alignment horizontal="center" textRotation="90"/>
    </xf>
    <xf numFmtId="166" fontId="8" fillId="0" borderId="72" xfId="0" applyFont="1" applyBorder="1" applyAlignment="1">
      <alignment horizontal="center" textRotation="90"/>
    </xf>
    <xf numFmtId="166" fontId="0" fillId="0" borderId="17" xfId="0" applyBorder="1"/>
    <xf numFmtId="166" fontId="0" fillId="0" borderId="44" xfId="0" applyBorder="1"/>
    <xf numFmtId="166" fontId="8" fillId="0" borderId="44" xfId="0" applyFont="1" applyBorder="1"/>
    <xf numFmtId="4" fontId="0" fillId="0" borderId="18" xfId="0" applyNumberFormat="1" applyBorder="1"/>
    <xf numFmtId="4" fontId="0" fillId="0" borderId="17" xfId="0" applyNumberFormat="1" applyBorder="1"/>
    <xf numFmtId="4" fontId="0" fillId="0" borderId="74" xfId="0" applyNumberFormat="1" applyBorder="1"/>
    <xf numFmtId="0" fontId="0" fillId="0" borderId="72" xfId="0" applyNumberFormat="1" applyBorder="1" applyAlignment="1">
      <alignment horizontal="center" textRotation="90"/>
    </xf>
    <xf numFmtId="0" fontId="0" fillId="0" borderId="18" xfId="0" applyNumberFormat="1" applyBorder="1"/>
    <xf numFmtId="0" fontId="8" fillId="0" borderId="18" xfId="0" applyNumberFormat="1" applyFont="1" applyBorder="1"/>
  </cellXfs>
  <cellStyles count="20136">
    <cellStyle name="_x0007_" xfId="76" xr:uid="{00000000-0005-0000-0000-000000000000}"/>
    <cellStyle name="          _x000d__x000a_mouse.drv=lmouse.drv" xfId="77" xr:uid="{00000000-0005-0000-0000-000001000000}"/>
    <cellStyle name="      Ƥ   _x000d__x000a_mouse.drv=lmouse.drv" xfId="78" xr:uid="{00000000-0005-0000-0000-000002000000}"/>
    <cellStyle name=" 1" xfId="79" xr:uid="{00000000-0005-0000-0000-000003000000}"/>
    <cellStyle name="_x000a_mouse.drv=lm" xfId="80" xr:uid="{00000000-0005-0000-0000-000004000000}"/>
    <cellStyle name="_x000d__x000a_mouse.drv=lmouse.drv" xfId="81" xr:uid="{00000000-0005-0000-0000-000005000000}"/>
    <cellStyle name="$" xfId="82" xr:uid="{00000000-0005-0000-0000-000006000000}"/>
    <cellStyle name="$ w/o $" xfId="83" xr:uid="{00000000-0005-0000-0000-000007000000}"/>
    <cellStyle name="$_#624" xfId="84" xr:uid="{00000000-0005-0000-0000-000008000000}"/>
    <cellStyle name="$_#624_$400M Roadmap_Nov 7 9+3+12 Update" xfId="85" xr:uid="{00000000-0005-0000-0000-000009000000}"/>
    <cellStyle name="$_#624_$400M Roadmap_Oct 21 MCAP" xfId="86" xr:uid="{00000000-0005-0000-0000-00000A000000}"/>
    <cellStyle name="$_#624_April 2004 Somp Deck" xfId="87" xr:uid="{00000000-0005-0000-0000-00000B000000}"/>
    <cellStyle name="$_#624_C307 August SoMP deck2" xfId="88" xr:uid="{00000000-0005-0000-0000-00000C000000}"/>
    <cellStyle name="$_#624_C307 September SoMP deck" xfId="89" xr:uid="{00000000-0005-0000-0000-00000D000000}"/>
    <cellStyle name="$_#624_CD340 PMM Filing 16.09.04" xfId="90" xr:uid="{00000000-0005-0000-0000-00000E000000}"/>
    <cellStyle name="$_#624_CD340 SoMP August" xfId="91" xr:uid="{00000000-0005-0000-0000-00000F000000}"/>
    <cellStyle name="$_#624_CD340 SoMP EOC May 12 ver2" xfId="92" xr:uid="{00000000-0005-0000-0000-000010000000}"/>
    <cellStyle name="$_#624_CD340 SoMP July" xfId="93" xr:uid="{00000000-0005-0000-0000-000011000000}"/>
    <cellStyle name="$_#624_CD340 SoMP mar 121" xfId="94" xr:uid="{00000000-0005-0000-0000-000012000000}"/>
    <cellStyle name="$_#624_CD340 SoMP mar 9" xfId="95" xr:uid="{00000000-0005-0000-0000-000013000000}"/>
    <cellStyle name="$_#624_CD340 SoMP March 30" xfId="96" xr:uid="{00000000-0005-0000-0000-000014000000}"/>
    <cellStyle name="$_#624_DRL 6.13 Material Summary_v.1" xfId="97" xr:uid="{00000000-0005-0000-0000-000015000000}"/>
    <cellStyle name="$_#624_Finance_May 2004 Somp Deck" xfId="98" xr:uid="{00000000-0005-0000-0000-000016000000}"/>
    <cellStyle name="$_#624_JJP 13 June Mgmt Summary_v3" xfId="99" xr:uid="{00000000-0005-0000-0000-000017000000}"/>
    <cellStyle name="$_#624_July 2004 Somp PD Cont Margin Review" xfId="100" xr:uid="{00000000-0005-0000-0000-000018000000}"/>
    <cellStyle name="$_#624_March 2004 Somp Deck2 - After Margin Meeting" xfId="101" xr:uid="{00000000-0005-0000-0000-000019000000}"/>
    <cellStyle name="$_#624_March 2004 Somp Deck3 - March 22 2004" xfId="102" xr:uid="{00000000-0005-0000-0000-00001A000000}"/>
    <cellStyle name="$_#624_NEWEST" xfId="103" xr:uid="{00000000-0005-0000-0000-00001B000000}"/>
    <cellStyle name="$_#624_settle pattern" xfId="104" xr:uid="{00000000-0005-0000-0000-00001C000000}"/>
    <cellStyle name="$_#624_U204" xfId="105" xr:uid="{00000000-0005-0000-0000-00001D000000}"/>
    <cellStyle name="$_#624_V126HOOD" xfId="106" xr:uid="{00000000-0005-0000-0000-00001E000000}"/>
    <cellStyle name="$_$400M Roadmap_Nov 7 9+3+12 Update" xfId="107" xr:uid="{00000000-0005-0000-0000-00001F000000}"/>
    <cellStyle name="$_$400M Roadmap_Oct 21 MCAP" xfId="108" xr:uid="{00000000-0005-0000-0000-000020000000}"/>
    <cellStyle name="$_1+11PBR.3.17" xfId="109" xr:uid="{00000000-0005-0000-0000-000021000000}"/>
    <cellStyle name="$_1999B2A Retail FPV" xfId="110" xr:uid="{00000000-0005-0000-0000-000022000000}"/>
    <cellStyle name="$_2000a_v2" xfId="111" xr:uid="{00000000-0005-0000-0000-000023000000}"/>
    <cellStyle name="$_2003NACBG_June_SBG_June6_061903_900pm" xfId="112" xr:uid="{00000000-0005-0000-0000-000024000000}"/>
    <cellStyle name="$_2005 Global ARM_TVM Summary 57 ForecastFINAL071405" xfId="113" xr:uid="{00000000-0005-0000-0000-000025000000}"/>
    <cellStyle name="$_2005 Operating Cash Flow Task incl PAG detail 210 update6" xfId="114" xr:uid="{00000000-0005-0000-0000-000026000000}"/>
    <cellStyle name="$_6+6 YOYbprI-Iv2" xfId="115" xr:uid="{00000000-0005-0000-0000-000027000000}"/>
    <cellStyle name="$_6+6 YOYbprI-Iv3" xfId="116" xr:uid="{00000000-0005-0000-0000-000028000000}"/>
    <cellStyle name="$_7+5 YOYbprI-I" xfId="117" xr:uid="{00000000-0005-0000-0000-000029000000}"/>
    <cellStyle name="$_99D_Apr" xfId="118" xr:uid="{00000000-0005-0000-0000-00002A000000}"/>
    <cellStyle name="$_April 2004 Somp Deck" xfId="119" xr:uid="{00000000-0005-0000-0000-00002B000000}"/>
    <cellStyle name="$_Aug2005 PBR" xfId="120" xr:uid="{00000000-0005-0000-0000-00002C000000}"/>
    <cellStyle name="$_C307 August SoMP deck2" xfId="121" xr:uid="{00000000-0005-0000-0000-00002D000000}"/>
    <cellStyle name="$_C307 September SoMP deck" xfId="122" xr:uid="{00000000-0005-0000-0000-00002E000000}"/>
    <cellStyle name="$_Calculations" xfId="123" xr:uid="{00000000-0005-0000-0000-00002F000000}"/>
    <cellStyle name="$_CD340 PMM Filing 16.09.04" xfId="124" xr:uid="{00000000-0005-0000-0000-000030000000}"/>
    <cellStyle name="$_CD340 SoMP August" xfId="125" xr:uid="{00000000-0005-0000-0000-000031000000}"/>
    <cellStyle name="$_CD340 SoMP EOC May 12 ver2" xfId="126" xr:uid="{00000000-0005-0000-0000-000032000000}"/>
    <cellStyle name="$_CD340 SoMP July" xfId="127" xr:uid="{00000000-0005-0000-0000-000033000000}"/>
    <cellStyle name="$_CD340 SoMP mar 121" xfId="128" xr:uid="{00000000-0005-0000-0000-000034000000}"/>
    <cellStyle name="$_CD340 SoMP mar 9" xfId="129" xr:uid="{00000000-0005-0000-0000-000035000000}"/>
    <cellStyle name="$_CD340 SoMP March 30" xfId="130" xr:uid="{00000000-0005-0000-0000-000036000000}"/>
    <cellStyle name="$_Cost Metrics &amp; Key Assumptions Template" xfId="131" xr:uid="{00000000-0005-0000-0000-000037000000}"/>
    <cellStyle name="$_DRL 6.13 Material Summary_v.1" xfId="132" xr:uid="{00000000-0005-0000-0000-000038000000}"/>
    <cellStyle name="$_EMS August PBR" xfId="133" xr:uid="{00000000-0005-0000-0000-000039000000}"/>
    <cellStyle name="$_Feb 3 2006 IACM Status" xfId="134" xr:uid="{00000000-0005-0000-0000-00003A000000}"/>
    <cellStyle name="$_Finance_May 2004 Somp Deck" xfId="135" xr:uid="{00000000-0005-0000-0000-00003B000000}"/>
    <cellStyle name="$_Global 8+4 YOYbprI-I" xfId="136" xr:uid="{00000000-0005-0000-0000-00003C000000}"/>
    <cellStyle name="$_JDC Review 3-17-05" xfId="137" xr:uid="{00000000-0005-0000-0000-00003D000000}"/>
    <cellStyle name="$_JJP 13 June Mgmt Summary_v3" xfId="138" xr:uid="{00000000-0005-0000-0000-00003E000000}"/>
    <cellStyle name="$_July 2004 Somp PD Cont Margin Review" xfId="139" xr:uid="{00000000-0005-0000-0000-00003F000000}"/>
    <cellStyle name="$_March 2004 Somp Deck2 - After Margin Meeting" xfId="140" xr:uid="{00000000-0005-0000-0000-000040000000}"/>
    <cellStyle name="$_March 2004 Somp Deck3 - March 22 2004" xfId="141" xr:uid="{00000000-0005-0000-0000-000041000000}"/>
    <cellStyle name="$_May '04 SBG Templates v1" xfId="142" xr:uid="{00000000-0005-0000-0000-000042000000}"/>
    <cellStyle name="$_Nov 11 Deep Dive Workplan" xfId="143" xr:uid="{00000000-0005-0000-0000-000043000000}"/>
    <cellStyle name="$_October 2005 PBR" xfId="144" xr:uid="{00000000-0005-0000-0000-000044000000}"/>
    <cellStyle name="$_Revenue Updated" xfId="145" xr:uid="{00000000-0005-0000-0000-000045000000}"/>
    <cellStyle name="$_Sept 2004 Profit Update 9 04_800am" xfId="146" xr:uid="{00000000-0005-0000-0000-000046000000}"/>
    <cellStyle name="$_Sept 9, 2005 PBR" xfId="147" xr:uid="{00000000-0005-0000-0000-000047000000}"/>
    <cellStyle name="$_settle pattern" xfId="148" xr:uid="{00000000-0005-0000-0000-000048000000}"/>
    <cellStyle name="$_Trend of Cost_Global" xfId="149" xr:uid="{00000000-0005-0000-0000-000049000000}"/>
    <cellStyle name="$_U204_01M" xfId="150" xr:uid="{00000000-0005-0000-0000-00004A000000}"/>
    <cellStyle name="$_X200BusPlan" xfId="151" xr:uid="{00000000-0005-0000-0000-00004B000000}"/>
    <cellStyle name="$0" xfId="152" xr:uid="{00000000-0005-0000-0000-00004C000000}"/>
    <cellStyle name="$0.0" xfId="153" xr:uid="{00000000-0005-0000-0000-00004D000000}"/>
    <cellStyle name="$0.00" xfId="154" xr:uid="{00000000-0005-0000-0000-00004E000000}"/>
    <cellStyle name="$0_!!!GO" xfId="155" xr:uid="{00000000-0005-0000-0000-00004F000000}"/>
    <cellStyle name="$123" xfId="156" xr:uid="{00000000-0005-0000-0000-000050000000}"/>
    <cellStyle name="$one" xfId="157" xr:uid="{00000000-0005-0000-0000-000051000000}"/>
    <cellStyle name="$two" xfId="158" xr:uid="{00000000-0005-0000-0000-000052000000}"/>
    <cellStyle name="%" xfId="159" xr:uid="{00000000-0005-0000-0000-000053000000}"/>
    <cellStyle name="%_FSB_C170" xfId="160" xr:uid="{00000000-0005-0000-0000-000054000000}"/>
    <cellStyle name="%_PR_99" xfId="161" xr:uid="{00000000-0005-0000-0000-000055000000}"/>
    <cellStyle name="%0" xfId="162" xr:uid="{00000000-0005-0000-0000-000056000000}"/>
    <cellStyle name="%0.0" xfId="163" xr:uid="{00000000-0005-0000-0000-000057000000}"/>
    <cellStyle name="%0_!!!GO" xfId="164" xr:uid="{00000000-0005-0000-0000-000058000000}"/>
    <cellStyle name="%one" xfId="165" xr:uid="{00000000-0005-0000-0000-000059000000}"/>
    <cellStyle name="%two" xfId="166" xr:uid="{00000000-0005-0000-0000-00005A000000}"/>
    <cellStyle name="?? [0]_?????" xfId="167" xr:uid="{00000000-0005-0000-0000-00005B000000}"/>
    <cellStyle name="??_x000c_蕓&quot;_x000d_婦U_x0001_&quot;_x0004_?_x0007__x0001__x0001_" xfId="168" xr:uid="{00000000-0005-0000-0000-00005C000000}"/>
    <cellStyle name="??_x000c_蕓&quot;_x000d_婦U_x0001_h_x0005_ _x000f__x0007__x0001__x0001_" xfId="169" xr:uid="{00000000-0005-0000-0000-00005D000000}"/>
    <cellStyle name="??????_Bgt2k3-TVMC" xfId="170" xr:uid="{00000000-0005-0000-0000-00005E000000}"/>
    <cellStyle name="????_Cashflow projection" xfId="171" xr:uid="{00000000-0005-0000-0000-00005F000000}"/>
    <cellStyle name="???Ø_PRCPOSITION J-100 " xfId="172" xr:uid="{00000000-0005-0000-0000-000060000000}"/>
    <cellStyle name="??[0]_laroux" xfId="173" xr:uid="{00000000-0005-0000-0000-000061000000}"/>
    <cellStyle name="??_ ??" xfId="174" xr:uid="{00000000-0005-0000-0000-000062000000}"/>
    <cellStyle name="?”´?_REV3 " xfId="175" xr:uid="{00000000-0005-0000-0000-000063000000}"/>
    <cellStyle name="_(3)개발일정" xfId="176" xr:uid="{00000000-0005-0000-0000-000064000000}"/>
    <cellStyle name="_(5)원가변동내역" xfId="177" xr:uid="{00000000-0005-0000-0000-000065000000}"/>
    <cellStyle name="_~♥품질보증팀순수(total)" xfId="178" xr:uid="{00000000-0005-0000-0000-000066000000}"/>
    <cellStyle name="_~att3A2F" xfId="179" xr:uid="{00000000-0005-0000-0000-000067000000}"/>
    <cellStyle name="_~att3A2F_A100PREPROTO일정7월18일" xfId="180" xr:uid="{00000000-0005-0000-0000-000068000000}"/>
    <cellStyle name="_~att3A2F_A100상품기획-2(4월)" xfId="181" xr:uid="{00000000-0005-0000-0000-000069000000}"/>
    <cellStyle name="_~att3A2F_A100선행투자비(4월)_시작팀(총괄)" xfId="182" xr:uid="{00000000-0005-0000-0000-00006A000000}"/>
    <cellStyle name="_~att3A2F_ISTANA매각_개발계획서(제품전략회의)" xfId="183" xr:uid="{00000000-0005-0000-0000-00006B000000}"/>
    <cellStyle name="_~att3A2F_병행판매검토서(328)" xfId="184" xr:uid="{00000000-0005-0000-0000-00006C000000}"/>
    <cellStyle name="_~att3A2F_중장기제품전략(최종)" xfId="185" xr:uid="{00000000-0005-0000-0000-00006D000000}"/>
    <cellStyle name="_0101Y200가격(무쏘대비)" xfId="186" xr:uid="{00000000-0005-0000-0000-00006E000000}"/>
    <cellStyle name="_01년2월실적(혁신)" xfId="187" xr:uid="{00000000-0005-0000-0000-00006F000000}"/>
    <cellStyle name="_0415경쟁차개발사양비교" xfId="188" xr:uid="{00000000-0005-0000-0000-000070000000}"/>
    <cellStyle name="_07_1118_Y200의장" xfId="189" xr:uid="{00000000-0005-0000-0000-000071000000}"/>
    <cellStyle name="_10월시행계획(정과장송부)" xfId="190" xr:uid="{00000000-0005-0000-0000-000072000000}"/>
    <cellStyle name="_10월실적_의장 " xfId="191" xr:uid="{00000000-0005-0000-0000-000073000000}"/>
    <cellStyle name="_10월회의일정" xfId="192" xr:uid="{00000000-0005-0000-0000-000074000000}"/>
    <cellStyle name="_1102" xfId="193" xr:uid="{00000000-0005-0000-0000-000075000000}"/>
    <cellStyle name="_2.5본부장회의" xfId="194" xr:uid="{00000000-0005-0000-0000-000076000000}"/>
    <cellStyle name="_2001-02제품계획" xfId="195" xr:uid="{00000000-0005-0000-0000-000077000000}"/>
    <cellStyle name="_2002년투자예산지침서" xfId="196" xr:uid="{00000000-0005-0000-0000-000078000000}"/>
    <cellStyle name="_2002사업계획설명회" xfId="197" xr:uid="{00000000-0005-0000-0000-000079000000}"/>
    <cellStyle name="_2-2Mk가격2-2(현지화)" xfId="198" xr:uid="{00000000-0005-0000-0000-00007A000000}"/>
    <cellStyle name="_2시장환경및동향" xfId="199" xr:uid="{00000000-0005-0000-0000-00007B000000}"/>
    <cellStyle name="_2제품동향" xfId="200" xr:uid="{00000000-0005-0000-0000-00007C000000}"/>
    <cellStyle name="_3사00.1-7월" xfId="201" xr:uid="{00000000-0005-0000-0000-00007D000000}"/>
    <cellStyle name="_3제품전략" xfId="202" xr:uid="{00000000-0005-0000-0000-00007E000000}"/>
    <cellStyle name="_5AT소요량2" xfId="203" xr:uid="{00000000-0005-0000-0000-00007F000000}"/>
    <cellStyle name="_98826432고유tm진행현황" xfId="204" xr:uid="{00000000-0005-0000-0000-000080000000}"/>
    <cellStyle name="_98954124mh" xfId="205" xr:uid="{00000000-0005-0000-0000-000081000000}"/>
    <cellStyle name="_99650901clstatus" xfId="206" xr:uid="{00000000-0005-0000-0000-000082000000}"/>
    <cellStyle name="_A100_Build_DCAT_R2" xfId="207" xr:uid="{00000000-0005-0000-0000-000083000000}"/>
    <cellStyle name="_A100_Build7(020618)" xfId="208" xr:uid="{00000000-0005-0000-0000-000084000000}"/>
    <cellStyle name="_A100_PRE_PROTO_차량제작방안" xfId="209" xr:uid="{00000000-0005-0000-0000-000085000000}"/>
    <cellStyle name="_A100_TARGET_CONCEPT(배포용)" xfId="210" xr:uid="{00000000-0005-0000-0000-000086000000}"/>
    <cellStyle name="_A100_WEIGHT_기본설계" xfId="211" xr:uid="{00000000-0005-0000-0000-000087000000}"/>
    <cellStyle name="_A1004월까지소요예산(2002년4월선행투자품의 반영)" xfId="212" xr:uid="{00000000-0005-0000-0000-000088000000}"/>
    <cellStyle name="_A100ISSUE1_수정030207" xfId="213" xr:uid="{00000000-0005-0000-0000-000089000000}"/>
    <cellStyle name="_A100PREPROTO_MASTERLIST(7월24일)" xfId="214" xr:uid="{00000000-0005-0000-0000-00008A000000}"/>
    <cellStyle name="_A100PREPROTO일정7월18일" xfId="215" xr:uid="{00000000-0005-0000-0000-00008B000000}"/>
    <cellStyle name="_A100R10-1" xfId="216" xr:uid="{00000000-0005-0000-0000-00008C000000}"/>
    <cellStyle name="_A100사업투자수정" xfId="217" xr:uid="{00000000-0005-0000-0000-00008D000000}"/>
    <cellStyle name="_A100선행투자비(4월)_시작팀(총괄)" xfId="218" xr:uid="{00000000-0005-0000-0000-00008E000000}"/>
    <cellStyle name="_A100선행투자비(양식)_4월" xfId="219" xr:uid="{00000000-0005-0000-0000-00008F000000}"/>
    <cellStyle name="_A100시작차제작계획" xfId="220" xr:uid="{00000000-0005-0000-0000-000090000000}"/>
    <cellStyle name="_A100예상투자비(차체샤시)-개발" xfId="221" xr:uid="{00000000-0005-0000-0000-000091000000}"/>
    <cellStyle name="_alt3" xfId="222" xr:uid="{00000000-0005-0000-0000-000092000000}"/>
    <cellStyle name="_Annex2(KD)OPT-LIST&amp;PRICE" xfId="223" xr:uid="{00000000-0005-0000-0000-000093000000}"/>
    <cellStyle name="_APP_Summary회의" xfId="224" xr:uid="{00000000-0005-0000-0000-000094000000}"/>
    <cellStyle name="_Book2" xfId="225" xr:uid="{00000000-0005-0000-0000-000095000000}"/>
    <cellStyle name="_budget 2008 costificato" xfId="226" xr:uid="{00000000-0005-0000-0000-000096000000}"/>
    <cellStyle name="_CBA_mmwave_v941_w" xfId="227" xr:uid="{00000000-0005-0000-0000-000097000000}"/>
    <cellStyle name="_clstatus" xfId="228" xr:uid="{00000000-0005-0000-0000-000098000000}"/>
    <cellStyle name="_cool시험항목clstatus" xfId="229" xr:uid="{00000000-0005-0000-0000-000099000000}"/>
    <cellStyle name="_D100투자예산" xfId="230" xr:uid="{00000000-0005-0000-0000-00009A000000}"/>
    <cellStyle name="_D22DT사업계획03투자_수정" xfId="231" xr:uid="{00000000-0005-0000-0000-00009B000000}"/>
    <cellStyle name="_D27DT_IDIADA용역품의" xfId="232" xr:uid="{00000000-0005-0000-0000-00009C000000}"/>
    <cellStyle name="_FNT_FORMAT" xfId="233" xr:uid="{00000000-0005-0000-0000-00009D000000}"/>
    <cellStyle name="_HVACSTATUS" xfId="234" xr:uid="{00000000-0005-0000-0000-00009E000000}"/>
    <cellStyle name="_Investimenti 2008 v03_EM_V6" xfId="235" xr:uid="{00000000-0005-0000-0000-00009F000000}"/>
    <cellStyle name="_ISTANA_TEVESABS" xfId="236" xr:uid="{00000000-0005-0000-0000-0000A0000000}"/>
    <cellStyle name="_ISTANA매각_개발계획서(제품전략회의)" xfId="237" xr:uid="{00000000-0005-0000-0000-0000A1000000}"/>
    <cellStyle name="_JIE_MEETING_CONTENT(10.29)" xfId="238" xr:uid="{00000000-0005-0000-0000-0000A2000000}"/>
    <cellStyle name="_JVC_EXPLANATION_PRESS(10.30)" xfId="239" xr:uid="{00000000-0005-0000-0000-0000A3000000}"/>
    <cellStyle name="_JVC_EXPLANATION_PRESS(11.1공급자료)" xfId="240" xr:uid="{00000000-0005-0000-0000-0000A4000000}"/>
    <cellStyle name="_KD국민차-0001월면장" xfId="241" xr:uid="{00000000-0005-0000-0000-0000A5000000}"/>
    <cellStyle name="_KD국민차-0001월면장_A100PREPROTO일정7월18일" xfId="242" xr:uid="{00000000-0005-0000-0000-0000A6000000}"/>
    <cellStyle name="_KD국민차-0001월면장_A100상품기획-2(4월)" xfId="243" xr:uid="{00000000-0005-0000-0000-0000A7000000}"/>
    <cellStyle name="_KD국민차-0001월면장_A100선행투자비(4월)_시작팀(총괄)" xfId="244" xr:uid="{00000000-0005-0000-0000-0000A8000000}"/>
    <cellStyle name="_KD국민차-0001월면장_ISTANA매각_개발계획서(제품전략회의)" xfId="245" xr:uid="{00000000-0005-0000-0000-0000A9000000}"/>
    <cellStyle name="_KD국민차-0001월면장_병행판매검토서(328)" xfId="246" xr:uid="{00000000-0005-0000-0000-0000AA000000}"/>
    <cellStyle name="_KD국민차-0001월면장_중장기제품전략(최종)" xfId="247" xr:uid="{00000000-0005-0000-0000-0000AB000000}"/>
    <cellStyle name="_L5-0030 BOM r1" xfId="248" xr:uid="{00000000-0005-0000-0000-0000AC000000}"/>
    <cellStyle name="_L5-0030 BOM r1_VITM_EBOM_09Nov06" xfId="249" xr:uid="{00000000-0005-0000-0000-0000AD000000}"/>
    <cellStyle name="_NEW_AT_소요량1" xfId="250" xr:uid="{00000000-0005-0000-0000-0000AE000000}"/>
    <cellStyle name="_NEW_Press_Layout(10.24)" xfId="251" xr:uid="{00000000-0005-0000-0000-0000AF000000}"/>
    <cellStyle name="_P_UP시장" xfId="252" xr:uid="{00000000-0005-0000-0000-0000B0000000}"/>
    <cellStyle name="_P100mtc" xfId="253" xr:uid="{00000000-0005-0000-0000-0000B1000000}"/>
    <cellStyle name="_P100개발계획서(YOO)" xfId="254" xr:uid="{00000000-0005-0000-0000-0000B2000000}"/>
    <cellStyle name="_PERSONAL" xfId="255" xr:uid="{00000000-0005-0000-0000-0000B3000000}"/>
    <cellStyle name="_PERSONAL_07_1118_Y200의장" xfId="256" xr:uid="{00000000-0005-0000-0000-0000B4000000}"/>
    <cellStyle name="_PERSONAL_1" xfId="257" xr:uid="{00000000-0005-0000-0000-0000B5000000}"/>
    <cellStyle name="_PERSONAL_99650901clstatus" xfId="258" xr:uid="{00000000-0005-0000-0000-0000B6000000}"/>
    <cellStyle name="_PERSONAL_A1004월까지소요예산(2002년4월선행투자품의 반영)" xfId="259" xr:uid="{00000000-0005-0000-0000-0000B7000000}"/>
    <cellStyle name="_PERSONAL_A100선행투자비(4월)_시작팀(총괄)" xfId="260" xr:uid="{00000000-0005-0000-0000-0000B8000000}"/>
    <cellStyle name="_PERSONAL_A100선행투자비(양식)_4월" xfId="261" xr:uid="{00000000-0005-0000-0000-0000B9000000}"/>
    <cellStyle name="_PERSONAL_clstatus" xfId="262" xr:uid="{00000000-0005-0000-0000-0000BA000000}"/>
    <cellStyle name="_PERSONAL_cool시험항목clstatus" xfId="263" xr:uid="{00000000-0005-0000-0000-0000BB000000}"/>
    <cellStyle name="_PERSONAL_HVACSTATUS" xfId="264" xr:uid="{00000000-0005-0000-0000-0000BC000000}"/>
    <cellStyle name="_PERSONAL_PH2_MR_APP_부품적용현황(1012)" xfId="265" xr:uid="{00000000-0005-0000-0000-0000BD000000}"/>
    <cellStyle name="_PERSONAL_SPEC(0529)" xfId="266" xr:uid="{00000000-0005-0000-0000-0000BE000000}"/>
    <cellStyle name="_PERSONAL_T&amp;Dstatus010522_회의보고자료" xfId="267" xr:uid="{00000000-0005-0000-0000-0000BF000000}"/>
    <cellStyle name="_PERSONAL_Y200전장시험항목표_TASPEC" xfId="268" xr:uid="{00000000-0005-0000-0000-0000C0000000}"/>
    <cellStyle name="_PERSONAL_의장(0612)" xfId="269" xr:uid="{00000000-0005-0000-0000-0000C1000000}"/>
    <cellStyle name="_PERSONAL_인원현황(20010330)" xfId="270" xr:uid="{00000000-0005-0000-0000-0000C2000000}"/>
    <cellStyle name="_PERSONAL_파이롯문제점(0430)" xfId="271" xr:uid="{00000000-0005-0000-0000-0000C3000000}"/>
    <cellStyle name="_PERSONAL_품보바뀐내용(0526)" xfId="272" xr:uid="{00000000-0005-0000-0000-0000C4000000}"/>
    <cellStyle name="_PH2_MR_APP_부품적용현황(1012)" xfId="273" xr:uid="{00000000-0005-0000-0000-0000C5000000}"/>
    <cellStyle name="_PRDUCTRE" xfId="274" xr:uid="{00000000-0005-0000-0000-0000C6000000}"/>
    <cellStyle name="_PRESS_INVESTMENT" xfId="275" xr:uid="{00000000-0005-0000-0000-0000C7000000}"/>
    <cellStyle name="_Pretestcar" xfId="276" xr:uid="{00000000-0005-0000-0000-0000C8000000}"/>
    <cellStyle name="_Project M Tooling 22019" xfId="277" xr:uid="{00000000-0005-0000-0000-0000C9000000}"/>
    <cellStyle name="_Project투자비&amp;연구비작성양식" xfId="278" xr:uid="{00000000-0005-0000-0000-0000CA000000}"/>
    <cellStyle name="_QualityDivision" xfId="279" xr:uid="{00000000-0005-0000-0000-0000CB000000}"/>
    <cellStyle name="_R10011" xfId="280" xr:uid="{00000000-0005-0000-0000-0000CC000000}"/>
    <cellStyle name="_R100-2" xfId="281" xr:uid="{00000000-0005-0000-0000-0000CD000000}"/>
    <cellStyle name="_R100OSPEC(0313)" xfId="282" xr:uid="{00000000-0005-0000-0000-0000CE000000}"/>
    <cellStyle name="_R100상품구상-ALT2(0219)" xfId="283" xr:uid="{00000000-0005-0000-0000-0000CF000000}"/>
    <cellStyle name="_R100상품구상서-1(0201)" xfId="284" xr:uid="{00000000-0005-0000-0000-0000D0000000}"/>
    <cellStyle name="_R100상품기획서-(0312)" xfId="285" xr:uid="{00000000-0005-0000-0000-0000D1000000}"/>
    <cellStyle name="_R100상품기획서-(0312).xls Chart 1" xfId="286" xr:uid="{00000000-0005-0000-0000-0000D2000000}"/>
    <cellStyle name="_R100상품기획서-(0312).xls Chart 1-1" xfId="287" xr:uid="{00000000-0005-0000-0000-0000D3000000}"/>
    <cellStyle name="_R100상품기획서-(0312).xls Chart 1-2" xfId="288" xr:uid="{00000000-0005-0000-0000-0000D4000000}"/>
    <cellStyle name="_R100상품기획서-(0312).xls Chart 1-3" xfId="289" xr:uid="{00000000-0005-0000-0000-0000D5000000}"/>
    <cellStyle name="_R100상품기획서-(0312).xls Chart 1-4" xfId="290" xr:uid="{00000000-0005-0000-0000-0000D6000000}"/>
    <cellStyle name="_R100상품기획서-(0312).xls Chart 1-5" xfId="291" xr:uid="{00000000-0005-0000-0000-0000D7000000}"/>
    <cellStyle name="_R100상품기획서-(0312).xls Chart 1-6" xfId="292" xr:uid="{00000000-0005-0000-0000-0000D8000000}"/>
    <cellStyle name="_R100상품기획서-(0312).xls Chart 1-7" xfId="293" xr:uid="{00000000-0005-0000-0000-0000D9000000}"/>
    <cellStyle name="_R100상품기획서-(0312).xls Chart 1-8" xfId="294" xr:uid="{00000000-0005-0000-0000-0000DA000000}"/>
    <cellStyle name="_R100상품기획서-(0312).xls Chart 2" xfId="295" xr:uid="{00000000-0005-0000-0000-0000DB000000}"/>
    <cellStyle name="_R100상품기획서-(0312).xls Chart 2-1" xfId="296" xr:uid="{00000000-0005-0000-0000-0000DC000000}"/>
    <cellStyle name="_R100상품기획서-(0312).xls Chart 2-2" xfId="297" xr:uid="{00000000-0005-0000-0000-0000DD000000}"/>
    <cellStyle name="_R100상품기획서-(0312).xls Chart 3" xfId="298" xr:uid="{00000000-0005-0000-0000-0000DE000000}"/>
    <cellStyle name="_R100상품기획서-(0312).xls Chart 3-1" xfId="299" xr:uid="{00000000-0005-0000-0000-0000DF000000}"/>
    <cellStyle name="_R100상품기획서-(0312).xls Chart 3-2" xfId="300" xr:uid="{00000000-0005-0000-0000-0000E0000000}"/>
    <cellStyle name="_R100상품기획서-(0312).xls Chart 4" xfId="301" xr:uid="{00000000-0005-0000-0000-0000E1000000}"/>
    <cellStyle name="_R100상품기획서-(0312).xls Chart 4-1" xfId="302" xr:uid="{00000000-0005-0000-0000-0000E2000000}"/>
    <cellStyle name="_REXTONCKD DRAW" xfId="303" xr:uid="{00000000-0005-0000-0000-0000E3000000}"/>
    <cellStyle name="_SPEC(0529)" xfId="304" xr:uid="{00000000-0005-0000-0000-0000E4000000}"/>
    <cellStyle name="_STYLING" xfId="305" xr:uid="{00000000-0005-0000-0000-0000E5000000}"/>
    <cellStyle name="_suvLINEUP구상" xfId="306" xr:uid="{00000000-0005-0000-0000-0000E6000000}"/>
    <cellStyle name="_T&amp;Dstatus010522_회의보고자료" xfId="307" xr:uid="{00000000-0005-0000-0000-0000E7000000}"/>
    <cellStyle name="_W-SHOP(투자)" xfId="308" xr:uid="{00000000-0005-0000-0000-0000E8000000}"/>
    <cellStyle name="_WT저감IDEA양식" xfId="309" xr:uid="{00000000-0005-0000-0000-0000E9000000}"/>
    <cellStyle name="_Y180mtc(수정)" xfId="310" xr:uid="{00000000-0005-0000-0000-0000EA000000}"/>
    <cellStyle name="_Y180상품기획서(최종)-1" xfId="311" xr:uid="{00000000-0005-0000-0000-0000EB000000}"/>
    <cellStyle name="_Y180판매예측" xfId="312" xr:uid="{00000000-0005-0000-0000-0000EC000000}"/>
    <cellStyle name="_Y200(a)운영전략" xfId="313" xr:uid="{00000000-0005-0000-0000-0000ED000000}"/>
    <cellStyle name="_Y200_HOT_출장보고서" xfId="314" xr:uid="{00000000-0005-0000-0000-0000EE000000}"/>
    <cellStyle name="_Y200AUTOLIVSch(010326)" xfId="315" xr:uid="{00000000-0005-0000-0000-0000EF000000}"/>
    <cellStyle name="_Y200PH2_MAN_APP_PLAN(001005)" xfId="316" xr:uid="{00000000-0005-0000-0000-0000F0000000}"/>
    <cellStyle name="_Y200PH2_MAN_APP_PLAN(001017)" xfId="317" xr:uid="{00000000-0005-0000-0000-0000F1000000}"/>
    <cellStyle name="_Y200PROJECT진척율점검표(rev4_00.3.30)" xfId="318" xr:uid="{00000000-0005-0000-0000-0000F2000000}"/>
    <cellStyle name="_Y200PROJECT진척율점검표(rev5_00.8.22)" xfId="319" xr:uid="{00000000-0005-0000-0000-0000F3000000}"/>
    <cellStyle name="_Y200사양운영안(호dr)" xfId="320" xr:uid="{00000000-0005-0000-0000-0000F4000000}"/>
    <cellStyle name="_Y200전장시험항목표_TASPEC" xfId="321" xr:uid="{00000000-0005-0000-0000-0000F5000000}"/>
    <cellStyle name="_Y200추진보고자료(a)" xfId="322" xr:uid="{00000000-0005-0000-0000-0000F6000000}"/>
    <cellStyle name="_개발계획서" xfId="323" xr:uid="{00000000-0005-0000-0000-0000F7000000}"/>
    <cellStyle name="_개발계획서MY수익성검토" xfId="324" xr:uid="{00000000-0005-0000-0000-0000F8000000}"/>
    <cellStyle name="_개발조직도(영문)" xfId="325" xr:uid="{00000000-0005-0000-0000-0000F9000000}"/>
    <cellStyle name="_경영기획업연접수자료(물량)" xfId="326" xr:uid="{00000000-0005-0000-0000-0000FA000000}"/>
    <cellStyle name="_고유모델TM시험계획서" xfId="327" xr:uid="{00000000-0005-0000-0000-0000FB000000}"/>
    <cellStyle name="_고유모델TM시험계획서3_결제완료" xfId="328" xr:uid="{00000000-0005-0000-0000-0000FC000000}"/>
    <cellStyle name="_금형proto예산" xfId="329" xr:uid="{00000000-0005-0000-0000-0000FD000000}"/>
    <cellStyle name="_금형설명회" xfId="330" xr:uid="{00000000-0005-0000-0000-0000FE000000}"/>
    <cellStyle name="_병행판매검토서1" xfId="331" xr:uid="{00000000-0005-0000-0000-0000FF000000}"/>
    <cellStyle name="_보고서표지" xfId="332" xr:uid="{00000000-0005-0000-0000-000000010000}"/>
    <cellStyle name="_부품개발일정계획" xfId="333" xr:uid="{00000000-0005-0000-0000-000001010000}"/>
    <cellStyle name="_사업계획(Y210)" xfId="334" xr:uid="{00000000-0005-0000-0000-000002010000}"/>
    <cellStyle name="_사업소별캠페인(11-12월총괄)" xfId="335" xr:uid="{00000000-0005-0000-0000-000003010000}"/>
    <cellStyle name="_상품기획서" xfId="336" xr:uid="{00000000-0005-0000-0000-000004010000}"/>
    <cellStyle name="_상품기획서1-4" xfId="337" xr:uid="{00000000-0005-0000-0000-000005010000}"/>
    <cellStyle name="_생존전략" xfId="338" xr:uid="{00000000-0005-0000-0000-000006010000}"/>
    <cellStyle name="_서유럽그래프" xfId="339" xr:uid="{00000000-0005-0000-0000-000007010000}"/>
    <cellStyle name="_수익성" xfId="340" xr:uid="{00000000-0005-0000-0000-000008010000}"/>
    <cellStyle name="_시작금형 현황 보고" xfId="341" xr:uid="{00000000-0005-0000-0000-000009010000}"/>
    <cellStyle name="_시험항목리스트" xfId="342" xr:uid="{00000000-0005-0000-0000-00000A010000}"/>
    <cellStyle name="_업무보고" xfId="343" xr:uid="{00000000-0005-0000-0000-00000B010000}"/>
    <cellStyle name="_업체실사종합표" xfId="344" xr:uid="{00000000-0005-0000-0000-00000C010000}"/>
    <cellStyle name="_의장(0612)" xfId="345" xr:uid="{00000000-0005-0000-0000-00000D010000}"/>
    <cellStyle name="_의장점검10(1108)" xfId="346" xr:uid="{00000000-0005-0000-0000-00000E010000}"/>
    <cellStyle name="_인원현황(20010330)" xfId="347" xr:uid="{00000000-0005-0000-0000-00000F010000}"/>
    <cellStyle name="_임원회의(2.5(보증포함))" xfId="348" xr:uid="{00000000-0005-0000-0000-000010010000}"/>
    <cellStyle name="_자금수지자료(류과장)" xfId="349" xr:uid="{00000000-0005-0000-0000-000011010000}"/>
    <cellStyle name="_점검회의(6월1주차)" xfId="350" xr:uid="{00000000-0005-0000-0000-000012010000}"/>
    <cellStyle name="_종합업체현황(from박경원-2002.11.27)" xfId="351" xr:uid="{00000000-0005-0000-0000-000013010000}"/>
    <cellStyle name="_중국진출SYMC업체현황(2002.7월) 2" xfId="352" xr:uid="{00000000-0005-0000-0000-000014010000}"/>
    <cellStyle name="_중장기라인업" xfId="353" xr:uid="{00000000-0005-0000-0000-000015010000}"/>
    <cellStyle name="_중장기생판물량2(6.0)" xfId="354" xr:uid="{00000000-0005-0000-0000-000016010000}"/>
    <cellStyle name="_중장기제품전략(최종)" xfId="355" xr:uid="{00000000-0005-0000-0000-000017010000}"/>
    <cellStyle name="_중장기제품전략(최종).xls Chart 1" xfId="356" xr:uid="{00000000-0005-0000-0000-000018010000}"/>
    <cellStyle name="_중장기제품전략(최종).xls Chart 13" xfId="357" xr:uid="{00000000-0005-0000-0000-000019010000}"/>
    <cellStyle name="_중장기제품전략(최종).xls Chart 14" xfId="358" xr:uid="{00000000-0005-0000-0000-00001A010000}"/>
    <cellStyle name="_중장기제품전략(최종).xls Chart 2" xfId="359" xr:uid="{00000000-0005-0000-0000-00001B010000}"/>
    <cellStyle name="_중장기제품전략(최종).xls Chart 26" xfId="360" xr:uid="{00000000-0005-0000-0000-00001C010000}"/>
    <cellStyle name="_중장기제품전략(최종).xls Chart 27" xfId="361" xr:uid="{00000000-0005-0000-0000-00001D010000}"/>
    <cellStyle name="_중장기제품전략(최종).xls Chart 39" xfId="362" xr:uid="{00000000-0005-0000-0000-00001E010000}"/>
    <cellStyle name="_중장기제품전략(최종).xls Chart 40" xfId="363" xr:uid="{00000000-0005-0000-0000-00001F010000}"/>
    <cellStyle name="_중장기제품전략(최종).xls Chart 52" xfId="364" xr:uid="{00000000-0005-0000-0000-000020010000}"/>
    <cellStyle name="_중장기제품전략(최종).xls Chart 53" xfId="365" xr:uid="{00000000-0005-0000-0000-000021010000}"/>
    <cellStyle name="_중장기제품전략(최종).xls Chart 62" xfId="366" xr:uid="{00000000-0005-0000-0000-000022010000}"/>
    <cellStyle name="_중장기제품전략(최종).xls Chart 63" xfId="367" xr:uid="{00000000-0005-0000-0000-000023010000}"/>
    <cellStyle name="_중장기제품전략(최종).xls Chart 74" xfId="368" xr:uid="{00000000-0005-0000-0000-000024010000}"/>
    <cellStyle name="_중장기제품전략(최종).xls Chart 75" xfId="369" xr:uid="{00000000-0005-0000-0000-000025010000}"/>
    <cellStyle name="_중장기제품전략(최종).xls Chart 84" xfId="370" xr:uid="{00000000-0005-0000-0000-000026010000}"/>
    <cellStyle name="_중장기제품전략(최종).xls Chart 85" xfId="371" xr:uid="{00000000-0005-0000-0000-000027010000}"/>
    <cellStyle name="_코란도7인승개발계획서" xfId="372" xr:uid="{00000000-0005-0000-0000-000028010000}"/>
    <cellStyle name="_투자작성지침요약" xfId="373" xr:uid="{00000000-0005-0000-0000-000029010000}"/>
    <cellStyle name="_파이롯문제점(0430)" xfId="374" xr:uid="{00000000-0005-0000-0000-00002A010000}"/>
    <cellStyle name="_품보바뀐내용(0526)" xfId="375" xr:uid="{00000000-0005-0000-0000-00002B010000}"/>
    <cellStyle name="_픽업SUV가격비교" xfId="376" xr:uid="{00000000-0005-0000-0000-00002C010000}"/>
    <cellStyle name="_픽업잠재시장" xfId="377" xr:uid="{00000000-0005-0000-0000-00002D010000}"/>
    <cellStyle name="_픽업판매예상" xfId="378" xr:uid="{00000000-0005-0000-0000-00002E010000}"/>
    <cellStyle name="_해외용역시험_계획" xfId="379" xr:uid="{00000000-0005-0000-0000-00002F010000}"/>
    <cellStyle name="’Ê‰Ý [0.00]_!!!GO" xfId="380" xr:uid="{00000000-0005-0000-0000-000030010000}"/>
    <cellStyle name="’Ê‰Ý_!!!GO" xfId="381" xr:uid="{00000000-0005-0000-0000-000031010000}"/>
    <cellStyle name="¤@¯EVa. Vol and seg" xfId="382" xr:uid="{00000000-0005-0000-0000-000032010000}"/>
    <cellStyle name="¤@¯ë_Va. Vol and seg" xfId="383" xr:uid="{00000000-0005-0000-0000-000033010000}"/>
    <cellStyle name="=C:\WINDOWS\SYSTEM32\COMMAND.COM" xfId="384" xr:uid="{00000000-0005-0000-0000-000034010000}"/>
    <cellStyle name="•\Ž¦Ï‚Ý‚ÌƒnƒCƒp[ƒŠƒ“ƒN" xfId="385" xr:uid="{00000000-0005-0000-0000-000035010000}"/>
    <cellStyle name="•W?_!!!GO" xfId="386" xr:uid="{00000000-0005-0000-0000-000036010000}"/>
    <cellStyle name="•W€_!!!GO" xfId="387" xr:uid="{00000000-0005-0000-0000-000037010000}"/>
    <cellStyle name="•W_!!!GO" xfId="388" xr:uid="{00000000-0005-0000-0000-000038010000}"/>
    <cellStyle name="\¦ÏÝÌnCp[N" xfId="389" xr:uid="{00000000-0005-0000-0000-000039010000}"/>
    <cellStyle name="ÊÝ [0.00]_#13 7.4.97 " xfId="390" xr:uid="{00000000-0005-0000-0000-00003A010000}"/>
    <cellStyle name="ÊÝ_#13 7.4.97 " xfId="391" xr:uid="{00000000-0005-0000-0000-00003B010000}"/>
    <cellStyle name="nCp[N" xfId="392" xr:uid="{00000000-0005-0000-0000-00003C010000}"/>
    <cellStyle name="W_#13 7.4.97 " xfId="393" xr:uid="{00000000-0005-0000-0000-00003D010000}"/>
    <cellStyle name="0" xfId="394" xr:uid="{00000000-0005-0000-0000-00003E010000}"/>
    <cellStyle name="0%" xfId="395" xr:uid="{00000000-0005-0000-0000-00003F010000}"/>
    <cellStyle name="0,0_x000d__x000a_NA_x000d__x000a_" xfId="396" xr:uid="{00000000-0005-0000-0000-000040010000}"/>
    <cellStyle name="0,000" xfId="397" xr:uid="{00000000-0005-0000-0000-000041010000}"/>
    <cellStyle name="0.0" xfId="398" xr:uid="{00000000-0005-0000-0000-000042010000}"/>
    <cellStyle name="0.0%" xfId="399" xr:uid="{00000000-0005-0000-0000-000043010000}"/>
    <cellStyle name="0.0_1+11PBR.3.17" xfId="400" xr:uid="{00000000-0005-0000-0000-000044010000}"/>
    <cellStyle name="0.00" xfId="401" xr:uid="{00000000-0005-0000-0000-000045010000}"/>
    <cellStyle name="0_!!!GO" xfId="402" xr:uid="{00000000-0005-0000-0000-000046010000}"/>
    <cellStyle name="0_!!!GO_$400M Roadmap_Nov 7 9+3+12 Update" xfId="403" xr:uid="{00000000-0005-0000-0000-000047010000}"/>
    <cellStyle name="0_!!!GO_$400M Roadmap_Oct 21 MCAP" xfId="404" xr:uid="{00000000-0005-0000-0000-000048010000}"/>
    <cellStyle name="0_!!!GO_1" xfId="405" xr:uid="{00000000-0005-0000-0000-000049010000}"/>
    <cellStyle name="0_!!!GO_1+11PBR.3.17" xfId="406" xr:uid="{00000000-0005-0000-0000-00004A010000}"/>
    <cellStyle name="0_!!!GO_2005 Global ARM_TVM Summary 57 ForecastFINAL071405" xfId="407" xr:uid="{00000000-0005-0000-0000-00004B010000}"/>
    <cellStyle name="0_!!!GO_6+6 YOYbprI-Iv2" xfId="408" xr:uid="{00000000-0005-0000-0000-00004C010000}"/>
    <cellStyle name="0_!!!GO_6+6 YOYbprI-Iv3" xfId="409" xr:uid="{00000000-0005-0000-0000-00004D010000}"/>
    <cellStyle name="0_!!!GO_7+5 YOYbprI-I" xfId="410" xr:uid="{00000000-0005-0000-0000-00004E010000}"/>
    <cellStyle name="0_!!!GO_Aug2005 PBR" xfId="411" xr:uid="{00000000-0005-0000-0000-00004F010000}"/>
    <cellStyle name="0_!!!GO_December 2001 SoMP Final - submitted" xfId="412" xr:uid="{00000000-0005-0000-0000-000050010000}"/>
    <cellStyle name="0_!!!GO_Dick Langley data 030305" xfId="413" xr:uid="{00000000-0005-0000-0000-000051010000}"/>
    <cellStyle name="0_!!!GO_DRL 6.13 Material Summary_v.1" xfId="414" xr:uid="{00000000-0005-0000-0000-000052010000}"/>
    <cellStyle name="0_!!!GO_EMS August PBR" xfId="415" xr:uid="{00000000-0005-0000-0000-000053010000}"/>
    <cellStyle name="0_!!!GO_Feb 3 2006 IACM Status" xfId="416" xr:uid="{00000000-0005-0000-0000-000054010000}"/>
    <cellStyle name="0_!!!GO_Forward Years Outlook Updated April 29v2" xfId="417" xr:uid="{00000000-0005-0000-0000-000055010000}"/>
    <cellStyle name="0_!!!GO_Forward Years Outlook Updated April 29v3" xfId="418" xr:uid="{00000000-0005-0000-0000-000056010000}"/>
    <cellStyle name="0_!!!GO_Forward Years Outlook Updated May 5" xfId="419" xr:uid="{00000000-0005-0000-0000-000057010000}"/>
    <cellStyle name="0_!!!GO_Forward Years Outlook Updated May 7" xfId="420" xr:uid="{00000000-0005-0000-0000-000058010000}"/>
    <cellStyle name="0_!!!GO_Global 8+4 YOYbprI-I" xfId="421" xr:uid="{00000000-0005-0000-0000-000059010000}"/>
    <cellStyle name="0_!!!GO_HealthDevChart15.10.01" xfId="422" xr:uid="{00000000-0005-0000-0000-00005A010000}"/>
    <cellStyle name="0_!!!GO_January 2002 SoMP 3.0" xfId="423" xr:uid="{00000000-0005-0000-0000-00005B010000}"/>
    <cellStyle name="0_!!!GO_JDC Review 3-17-05" xfId="424" xr:uid="{00000000-0005-0000-0000-00005C010000}"/>
    <cellStyle name="0_!!!GO_JJP 13 June Mgmt Summary_v3" xfId="425" xr:uid="{00000000-0005-0000-0000-00005D010000}"/>
    <cellStyle name="0_!!!GO_Material" xfId="426" xr:uid="{00000000-0005-0000-0000-00005E010000}"/>
    <cellStyle name="0_!!!GO_Nov 11 Deep Dive Workplan" xfId="427" xr:uid="{00000000-0005-0000-0000-00005F010000}"/>
    <cellStyle name="0_!!!GO_October 2005 PBR" xfId="428" xr:uid="{00000000-0005-0000-0000-000060010000}"/>
    <cellStyle name="0_!!!GO_P221_SOMP_01_12_Calc" xfId="429" xr:uid="{00000000-0005-0000-0000-000061010000}"/>
    <cellStyle name="0_!!!GO_P221_SOMP_01_12_Calc_CD340 PMM Filing 16.09.04" xfId="430" xr:uid="{00000000-0005-0000-0000-000062010000}"/>
    <cellStyle name="0_!!!GO_P221_SOMP_01_12_Calc_SOMP_CD340 (11.11.04)" xfId="431" xr:uid="{00000000-0005-0000-0000-000063010000}"/>
    <cellStyle name="0_!!!GO_P221_SOMP_01_12_Calc_VO Labour Status # 7" xfId="432" xr:uid="{00000000-0005-0000-0000-000064010000}"/>
    <cellStyle name="0_!!!GO_PAG August 14 Status" xfId="433" xr:uid="{00000000-0005-0000-0000-000065010000}"/>
    <cellStyle name="0_!!!GO_Revised BOM" xfId="434" xr:uid="{00000000-0005-0000-0000-000066010000}"/>
    <cellStyle name="0_!!!GO_Sept 9, 2005 PBR" xfId="435" xr:uid="{00000000-0005-0000-0000-000067010000}"/>
    <cellStyle name="0_!!!GO_settle pattern" xfId="436" xr:uid="{00000000-0005-0000-0000-000068010000}"/>
    <cellStyle name="0_!!!GO_Trend of Cost_Global" xfId="437" xr:uid="{00000000-0005-0000-0000-000069010000}"/>
    <cellStyle name="0_#656 Presentation" xfId="438" xr:uid="{00000000-0005-0000-0000-00006A010000}"/>
    <cellStyle name="0_#660 y-o-y" xfId="439" xr:uid="{00000000-0005-0000-0000-00006B010000}"/>
    <cellStyle name="0_(10+2) I-t-I Mgt Sum" xfId="440" xr:uid="{00000000-0005-0000-0000-00006C010000}"/>
    <cellStyle name="0_(111) 2002 CSVs" xfId="441" xr:uid="{00000000-0005-0000-0000-00006D010000}"/>
    <cellStyle name="0_(210) 2002 CSVs" xfId="442" xr:uid="{00000000-0005-0000-0000-00006E010000}"/>
    <cellStyle name="0_(39) 2002 CSVs" xfId="443" xr:uid="{00000000-0005-0000-0000-00006F010000}"/>
    <cellStyle name="0_02_01 NACBGTotal" xfId="444" xr:uid="{00000000-0005-0000-0000-000070010000}"/>
    <cellStyle name="0_0214 DRL 650 Review" xfId="445" xr:uid="{00000000-0005-0000-0000-000071010000}"/>
    <cellStyle name="0_02-All-In-Cy-Facer 1f #2" xfId="446" xr:uid="{00000000-0005-0000-0000-000072010000}"/>
    <cellStyle name="0_04 EN PA Investment" xfId="447" xr:uid="{00000000-0005-0000-0000-000073010000}"/>
    <cellStyle name="0_0815 OCM" xfId="448" xr:uid="{00000000-0005-0000-0000-000074010000}"/>
    <cellStyle name="0_10 April SOMP Glidepathl" xfId="449" xr:uid="{00000000-0005-0000-0000-000075010000}"/>
    <cellStyle name="0_11f_11_Manufacturing" xfId="450" xr:uid="{00000000-0005-0000-0000-000076010000}"/>
    <cellStyle name="0_12+0+12 LM Attach 4's" xfId="451" xr:uid="{00000000-0005-0000-0000-000077010000}"/>
    <cellStyle name="0_120_1_sent_out" xfId="452" xr:uid="{00000000-0005-0000-0000-000078010000}"/>
    <cellStyle name="0_120_3_sent_out_CSV" xfId="453" xr:uid="{00000000-0005-0000-0000-000079010000}"/>
    <cellStyle name="0_122003" xfId="454" xr:uid="{00000000-0005-0000-0000-00007A010000}"/>
    <cellStyle name="0_1-year Scorecard  v4" xfId="455" xr:uid="{00000000-0005-0000-0000-00007B010000}"/>
    <cellStyle name="0_2.3L DISI vs. 2.0L DISI TC v3" xfId="456" xr:uid="{00000000-0005-0000-0000-00007C010000}"/>
    <cellStyle name="0_2.3L DISI vs. 2.0L DISI TC v5" xfId="457" xr:uid="{00000000-0005-0000-0000-00007D010000}"/>
    <cellStyle name="0_2000 Business Plan (93)" xfId="458" xr:uid="{00000000-0005-0000-0000-00007E010000}"/>
    <cellStyle name="0_2000 Business Plan (93) rev2" xfId="459" xr:uid="{00000000-0005-0000-0000-00007F010000}"/>
    <cellStyle name="0_2000 Business Plan (93) rev5" xfId="460" xr:uid="{00000000-0005-0000-0000-000080010000}"/>
    <cellStyle name="0_2000canadaslides" xfId="461" xr:uid="{00000000-0005-0000-0000-000081010000}"/>
    <cellStyle name="0_2000canadaslides_651" xfId="462" xr:uid="{00000000-0005-0000-0000-000082010000}"/>
    <cellStyle name="0_2001 111" xfId="463" xr:uid="{00000000-0005-0000-0000-000083010000}"/>
    <cellStyle name="0_2001 210a" xfId="464" xr:uid="{00000000-0005-0000-0000-000084010000}"/>
    <cellStyle name="0_2001 BP Review LM - Jan_1_22" xfId="465" xr:uid="{00000000-0005-0000-0000-000085010000}"/>
    <cellStyle name="0_2001 Cost Challenge" xfId="466" xr:uid="{00000000-0005-0000-0000-000086010000}"/>
    <cellStyle name="0_2001 Forecast" xfId="467" xr:uid="{00000000-0005-0000-0000-000087010000}"/>
    <cellStyle name="0_2001 Metrics - Spending Related" xfId="468" xr:uid="{00000000-0005-0000-0000-000088010000}"/>
    <cellStyle name="0_2001 Summary_Sep25" xfId="469" xr:uid="{00000000-0005-0000-0000-000089010000}"/>
    <cellStyle name="0_2001.Commitment.PSC.Review.112900.v1" xfId="470" xr:uid="{00000000-0005-0000-0000-00008A010000}"/>
    <cellStyle name="0_2001.CPU.walk" xfId="471" xr:uid="{00000000-0005-0000-0000-00008B010000}"/>
    <cellStyle name="0_2001A PCB Facer 300701" xfId="472" xr:uid="{00000000-0005-0000-0000-00008C010000}"/>
    <cellStyle name="0_2001A PCB Facer EXTERNAL 010801" xfId="473" xr:uid="{00000000-0005-0000-0000-00008D010000}"/>
    <cellStyle name="0_2001Forecast" xfId="474" xr:uid="{00000000-0005-0000-0000-00008E010000}"/>
    <cellStyle name="0_2001Forecast_02 to 04RiskAdjustedOutlook_3_4" xfId="475" xr:uid="{00000000-0005-0000-0000-00008F010000}"/>
    <cellStyle name="0_2001Forecast_19 income statement" xfId="476" xr:uid="{00000000-0005-0000-0000-000090010000}"/>
    <cellStyle name="0_2001Forecast_2" xfId="477" xr:uid="{00000000-0005-0000-0000-000091010000}"/>
    <cellStyle name="0_2001Forecast_2_RO_Sept10" xfId="478" xr:uid="{00000000-0005-0000-0000-000092010000}"/>
    <cellStyle name="0_2001Forecast_income statement_10_09" xfId="479" xr:uid="{00000000-0005-0000-0000-000093010000}"/>
    <cellStyle name="0_2001Forecast_Lm bud perf" xfId="480" xr:uid="{00000000-0005-0000-0000-000094010000}"/>
    <cellStyle name="0_2001Forecast_LM4p8ForecastMay30v1" xfId="481" xr:uid="{00000000-0005-0000-0000-000095010000}"/>
    <cellStyle name="0_2001Forecast_NA CBG 12+0 Actual Draft" xfId="482" xr:uid="{00000000-0005-0000-0000-000096010000}"/>
    <cellStyle name="0_2001PCPa10_TS" xfId="483" xr:uid="{00000000-0005-0000-0000-000097010000}"/>
    <cellStyle name="0_2002 012 LincMercv4" xfId="484" xr:uid="{00000000-0005-0000-0000-000098010000}"/>
    <cellStyle name="0_2002 Contracts Page" xfId="485" xr:uid="{00000000-0005-0000-0000-000099010000}"/>
    <cellStyle name="0_2002 Contracts Page v2" xfId="486" xr:uid="{00000000-0005-0000-0000-00009A010000}"/>
    <cellStyle name="0_2002 Pers Target 8_1_01" xfId="487" xr:uid="{00000000-0005-0000-0000-00009B010000}"/>
    <cellStyle name="0_2002 Prioritiesv2" xfId="488" xr:uid="{00000000-0005-0000-0000-00009C010000}"/>
    <cellStyle name="0_2002 Prioritiesv3" xfId="489" xr:uid="{00000000-0005-0000-0000-00009D010000}"/>
    <cellStyle name="0_2002-04 Financials June PSC_6_16" xfId="490" xr:uid="{00000000-0005-0000-0000-00009E010000}"/>
    <cellStyle name="0_2003 Cost performance tracking" xfId="491" xr:uid="{00000000-0005-0000-0000-00009F010000}"/>
    <cellStyle name="0_2003 Financials Jag Aug PSC v2" xfId="492" xr:uid="{00000000-0005-0000-0000-0000A0010000}"/>
    <cellStyle name="0_2003 Financials Jag Aug PSC v3" xfId="493" xr:uid="{00000000-0005-0000-0000-0000A1010000}"/>
    <cellStyle name="0_2003 Financials LR Aug PSC v3" xfId="494" xr:uid="{00000000-0005-0000-0000-0000A2010000}"/>
    <cellStyle name="0_2003 r&amp;o" xfId="495" xr:uid="{00000000-0005-0000-0000-0000A3010000}"/>
    <cellStyle name="0_2003 v2 2002 (10+2)" xfId="496" xr:uid="{00000000-0005-0000-0000-0000A4010000}"/>
    <cellStyle name="0_2003.25 Parts List" xfId="497" xr:uid="{00000000-0005-0000-0000-0000A5010000}"/>
    <cellStyle name="0_2003IncState(3+9)_May13" xfId="498" xr:uid="{00000000-0005-0000-0000-0000A6010000}"/>
    <cellStyle name="0_2004 (210) Freight ARM" xfId="499" xr:uid="{00000000-0005-0000-0000-0000A7010000}"/>
    <cellStyle name="0_2004 Budget (10+2) Update v3" xfId="500" xr:uid="{00000000-0005-0000-0000-0000A8010000}"/>
    <cellStyle name="0_2004 en114  (PA) 10-24-01" xfId="501" xr:uid="{00000000-0005-0000-0000-0000A9010000}"/>
    <cellStyle name="0_2005 Budget-Russia (Market Assessment Production)" xfId="502" xr:uid="{00000000-0005-0000-0000-0000AA010000}"/>
    <cellStyle name="0_2005 Global ARM_TVM Summary 012 ForecastFinal022205" xfId="503" xr:uid="{00000000-0005-0000-0000-0000AB010000}"/>
    <cellStyle name="0_2005 Global ARM_TVM Summary 57 ForecastFINAL071405" xfId="504" xr:uid="{00000000-0005-0000-0000-0000AC010000}"/>
    <cellStyle name="0_2005 Global ARM_TVM Summary 66" xfId="505" xr:uid="{00000000-0005-0000-0000-0000AD010000}"/>
    <cellStyle name="0_2006 F236 SI Submission SBU" xfId="506" xr:uid="{00000000-0005-0000-0000-0000AE010000}"/>
    <cellStyle name="0_210 1-Pager Residual Value" xfId="507" xr:uid="{00000000-0005-0000-0000-0000AF010000}"/>
    <cellStyle name="0_21F" xfId="508" xr:uid="{00000000-0005-0000-0000-0000B0010000}"/>
    <cellStyle name="0_21F_SOMP_CD340 (11.11.04)" xfId="509" xr:uid="{00000000-0005-0000-0000-0000B1010000}"/>
    <cellStyle name="0_21F_VO Labour Status # 7" xfId="510" xr:uid="{00000000-0005-0000-0000-0000B2010000}"/>
    <cellStyle name="0_27-04-04-SoMP-CD340v0" xfId="511" xr:uid="{00000000-0005-0000-0000-0000B3010000}"/>
    <cellStyle name="0_4) Company Service Vehicles (2+10)" xfId="512" xr:uid="{00000000-0005-0000-0000-0000B4010000}"/>
    <cellStyle name="0_4_3 summary" xfId="513" xr:uid="{00000000-0005-0000-0000-0000B5010000}"/>
    <cellStyle name="0_4_Act_AprFV02_graph" xfId="514" xr:uid="{00000000-0005-0000-0000-0000B6010000}"/>
    <cellStyle name="0_48 Income Statement PF3 " xfId="515" xr:uid="{00000000-0005-0000-0000-0000B7010000}"/>
    <cellStyle name="0_5.4L 3V Program Sept 01 TFLE" xfId="516" xr:uid="{00000000-0005-0000-0000-0000B8010000}"/>
    <cellStyle name="0_5.4L 3V Program Sept 01 TFLE_CD340 PMM Filing 16.09.04" xfId="517" xr:uid="{00000000-0005-0000-0000-0000B9010000}"/>
    <cellStyle name="0_5.4L 3V Program Sept 01 TFLE_SOMP_CD340 (11.11.04)" xfId="518" xr:uid="{00000000-0005-0000-0000-0000BA010000}"/>
    <cellStyle name="0_5.4L 3V Program Sept 01 TFLE_VO Labour Status # 7" xfId="519" xr:uid="{00000000-0005-0000-0000-0000BB010000}"/>
    <cellStyle name="0_57 Actual status_CSV Functions meeting (Summary)" xfId="520" xr:uid="{00000000-0005-0000-0000-0000BC010000}"/>
    <cellStyle name="0_5-year Scorecard v7" xfId="521" xr:uid="{00000000-0005-0000-0000-0000BD010000}"/>
    <cellStyle name="0_638 CostPerf" xfId="522" xr:uid="{00000000-0005-0000-0000-0000BE010000}"/>
    <cellStyle name="0_651 stamping.backup" xfId="523" xr:uid="{00000000-0005-0000-0000-0000BF010000}"/>
    <cellStyle name="0_7+5 Income Statement v2" xfId="524" xr:uid="{00000000-0005-0000-0000-0000C0010000}"/>
    <cellStyle name="0_7+5 Income Statement v5" xfId="525" xr:uid="{00000000-0005-0000-0000-0000C1010000}"/>
    <cellStyle name="0_7+5 PMM" xfId="526" xr:uid="{00000000-0005-0000-0000-0000C2010000}"/>
    <cellStyle name="0_7+5September5_OCM" xfId="527" xr:uid="{00000000-0005-0000-0000-0000C3010000}"/>
    <cellStyle name="0_75 Forecast1" xfId="528" xr:uid="{00000000-0005-0000-0000-0000C4010000}"/>
    <cellStyle name="0_8+4" xfId="529" xr:uid="{00000000-0005-0000-0000-0000C5010000}"/>
    <cellStyle name="0_96 Plan" xfId="530" xr:uid="{00000000-0005-0000-0000-0000C6010000}"/>
    <cellStyle name="0_97BUSPLN" xfId="531" xr:uid="{00000000-0005-0000-0000-0000C7010000}"/>
    <cellStyle name="0_98Plan to 75 Forecast Walk" xfId="532" xr:uid="{00000000-0005-0000-0000-0000C8010000}"/>
    <cellStyle name="0_acsg2001" xfId="533" xr:uid="{00000000-0005-0000-0000-0000C9010000}"/>
    <cellStyle name="0_Actual - Graph Feb FV_send out" xfId="534" xr:uid="{00000000-0005-0000-0000-0000CA010000}"/>
    <cellStyle name="0_Actuals Jan FV_sent out_excl. Budget" xfId="535" xr:uid="{00000000-0005-0000-0000-0000CB010000}"/>
    <cellStyle name="0_appen" xfId="536" xr:uid="{00000000-0005-0000-0000-0000CC010000}"/>
    <cellStyle name="0_April SoMP File" xfId="537" xr:uid="{00000000-0005-0000-0000-0000CD010000}"/>
    <cellStyle name="0_April SoMP File_Filing" xfId="538" xr:uid="{00000000-0005-0000-0000-0000CE010000}"/>
    <cellStyle name="0_April SoMP_V227" xfId="539" xr:uid="{00000000-0005-0000-0000-0000CF010000}"/>
    <cellStyle name="0_ARM 151004 DRAFT" xfId="540" xr:uid="{00000000-0005-0000-0000-0000D0010000}"/>
    <cellStyle name="0_ARM 1-page - 48 CSV Input (DRAFT 27May)1" xfId="541" xr:uid="{00000000-0005-0000-0000-0000D1010000}"/>
    <cellStyle name="0_ARM 6+6 Sales Inv_V.1.1" xfId="542" xr:uid="{00000000-0005-0000-0000-0000D2010000}"/>
    <cellStyle name="0_ARM Fixed Marketing 2004 102 Forecast" xfId="543" xr:uid="{00000000-0005-0000-0000-0000D3010000}"/>
    <cellStyle name="0_ARM Fixed Marketing 2004 84 Forecast" xfId="544" xr:uid="{00000000-0005-0000-0000-0000D4010000}"/>
    <cellStyle name="0_ARM input (66)" xfId="545" xr:uid="{00000000-0005-0000-0000-0000D5010000}"/>
    <cellStyle name="0_ARM Input 75" xfId="546" xr:uid="{00000000-0005-0000-0000-0000D6010000}"/>
    <cellStyle name="0_ARM Inventory Sales 9+3 upd" xfId="547" xr:uid="{00000000-0005-0000-0000-0000D7010000}"/>
    <cellStyle name="0_ARM Inventory_Sales Input" xfId="548" xr:uid="{00000000-0005-0000-0000-0000D8010000}"/>
    <cellStyle name="0_ARM Report 30-09-041" xfId="549" xr:uid="{00000000-0005-0000-0000-0000D9010000}"/>
    <cellStyle name="0_ARM Report 30-09-04Final" xfId="550" xr:uid="{00000000-0005-0000-0000-0000DA010000}"/>
    <cellStyle name="0_ARM Template Freight Transportation 331B" xfId="551" xr:uid="{00000000-0005-0000-0000-0000DB010000}"/>
    <cellStyle name="0_ARM(10+2) Finished Vehicles" xfId="552" xr:uid="{00000000-0005-0000-0000-0000DC010000}"/>
    <cellStyle name="0_ARM(10+2) Finished Vehicles_upd" xfId="553" xr:uid="{00000000-0005-0000-0000-0000DD010000}"/>
    <cellStyle name="0_ARM-FCSD-(75)" xfId="554" xr:uid="{00000000-0005-0000-0000-0000DE010000}"/>
    <cellStyle name="0_ARM-FCSD-(93)" xfId="555" xr:uid="{00000000-0005-0000-0000-0000DF010000}"/>
    <cellStyle name="0_ARMSales30.10.03" xfId="556" xr:uid="{00000000-0005-0000-0000-0000E0010000}"/>
    <cellStyle name="0_Assembly Risks and Opps 210 v2" xfId="557" xr:uid="{00000000-0005-0000-0000-0000E1010000}"/>
    <cellStyle name="0_Assembly Risks and Opps 48.v2" xfId="558" xr:uid="{00000000-0005-0000-0000-0000E2010000}"/>
    <cellStyle name="0_Att.2-CSV units (8+4)" xfId="559" xr:uid="{00000000-0005-0000-0000-0000E3010000}"/>
    <cellStyle name="0_Att.2-CSV units (Submitted)" xfId="560" xr:uid="{00000000-0005-0000-0000-0000E4010000}"/>
    <cellStyle name="0_Attachment 1 CSV" xfId="561" xr:uid="{00000000-0005-0000-0000-0000E5010000}"/>
    <cellStyle name="0_attachment3" xfId="562" xr:uid="{00000000-0005-0000-0000-0000E6010000}"/>
    <cellStyle name="0_attachment3_120_1_sent_out" xfId="563" xr:uid="{00000000-0005-0000-0000-0000E7010000}"/>
    <cellStyle name="0_attachment3_4_Act_AprFV02_graph" xfId="564" xr:uid="{00000000-0005-0000-0000-0000E8010000}"/>
    <cellStyle name="0_attachment3_Actual - Graph Feb FV_send out" xfId="565" xr:uid="{00000000-0005-0000-0000-0000E9010000}"/>
    <cellStyle name="0_attachment3_Actuals Jan FV_sent out_excl. Budget" xfId="566" xr:uid="{00000000-0005-0000-0000-0000EA010000}"/>
    <cellStyle name="0_attachment3_AUSTRIA" xfId="567" xr:uid="{00000000-0005-0000-0000-0000EB010000}"/>
    <cellStyle name="0_attachment3_AUSTRIA 011002" xfId="568" xr:uid="{00000000-0005-0000-0000-0000EC010000}"/>
    <cellStyle name="0_attachment3_Austria December graph" xfId="569" xr:uid="{00000000-0005-0000-0000-0000ED010000}"/>
    <cellStyle name="0_attachment3_Austria November graph" xfId="570" xr:uid="{00000000-0005-0000-0000-0000EE010000}"/>
    <cellStyle name="0_attachment3_Austria_1" xfId="571" xr:uid="{00000000-0005-0000-0000-0000EF010000}"/>
    <cellStyle name="0_attachment3_Belgium December graph" xfId="572" xr:uid="{00000000-0005-0000-0000-0000F0010000}"/>
    <cellStyle name="0_attachment3_Belgium November graph" xfId="573" xr:uid="{00000000-0005-0000-0000-0000F1010000}"/>
    <cellStyle name="0_attachment3_Book1" xfId="574" xr:uid="{00000000-0005-0000-0000-0000F2010000}"/>
    <cellStyle name="0_attachment3_Britain December graph" xfId="575" xr:uid="{00000000-0005-0000-0000-0000F3010000}"/>
    <cellStyle name="0_attachment3_Britain November graph" xfId="576" xr:uid="{00000000-0005-0000-0000-0000F4010000}"/>
    <cellStyle name="0_attachment3_Czech December graph" xfId="577" xr:uid="{00000000-0005-0000-0000-0000F5010000}"/>
    <cellStyle name="0_attachment3_Czech November graph" xfId="578" xr:uid="{00000000-0005-0000-0000-0000F6010000}"/>
    <cellStyle name="0_attachment3_Denmark December graph" xfId="579" xr:uid="{00000000-0005-0000-0000-0000F7010000}"/>
    <cellStyle name="0_attachment3_Denmark November graph" xfId="580" xr:uid="{00000000-0005-0000-0000-0000F8010000}"/>
    <cellStyle name="0_attachment3_February 2002 NL" xfId="581" xr:uid="{00000000-0005-0000-0000-0000F9010000}"/>
    <cellStyle name="0_attachment3_Finland December graph" xfId="582" xr:uid="{00000000-0005-0000-0000-0000FA010000}"/>
    <cellStyle name="0_attachment3_Finland November graph" xfId="583" xr:uid="{00000000-0005-0000-0000-0000FB010000}"/>
    <cellStyle name="0_attachment3_FoG graph 0402" xfId="584" xr:uid="{00000000-0005-0000-0000-0000FC010000}"/>
    <cellStyle name="0_attachment3_France December graph" xfId="585" xr:uid="{00000000-0005-0000-0000-0000FD010000}"/>
    <cellStyle name="0_attachment3_France November graph" xfId="586" xr:uid="{00000000-0005-0000-0000-0000FE010000}"/>
    <cellStyle name="0_attachment3_Germany December graph" xfId="587" xr:uid="{00000000-0005-0000-0000-0000FF010000}"/>
    <cellStyle name="0_attachment3_Germany November graph" xfId="588" xr:uid="{00000000-0005-0000-0000-000000020000}"/>
    <cellStyle name="0_attachment3_Graph - Austria" xfId="589" xr:uid="{00000000-0005-0000-0000-000001020000}"/>
    <cellStyle name="0_attachment3_Graph_Apr2002" xfId="590" xr:uid="{00000000-0005-0000-0000-000002020000}"/>
    <cellStyle name="0_attachment3_Graph_Greece_2002_04" xfId="591" xr:uid="{00000000-0005-0000-0000-000003020000}"/>
    <cellStyle name="0_attachment3_Graph_Portugal" xfId="592" xr:uid="{00000000-0005-0000-0000-000004020000}"/>
    <cellStyle name="0_attachment3_Graphs 04.02-2" xfId="593" xr:uid="{00000000-0005-0000-0000-000005020000}"/>
    <cellStyle name="0_attachment3_Graphs send out (48)_Denmark" xfId="594" xr:uid="{00000000-0005-0000-0000-000006020000}"/>
    <cellStyle name="0_attachment3_Graphs send out (48)_Norway" xfId="595" xr:uid="{00000000-0005-0000-0000-000007020000}"/>
    <cellStyle name="0_attachment3_Graphs send out 0302" xfId="596" xr:uid="{00000000-0005-0000-0000-000008020000}"/>
    <cellStyle name="0_attachment3_Graphs send out 042002" xfId="597" xr:uid="{00000000-0005-0000-0000-000009020000}"/>
    <cellStyle name="0_attachment3_Graphs send out 042002_FoG_new" xfId="598" xr:uid="{00000000-0005-0000-0000-00000A020000}"/>
    <cellStyle name="0_attachment3_Greece December graph" xfId="599" xr:uid="{00000000-0005-0000-0000-00000B020000}"/>
    <cellStyle name="0_attachment3_Greece November graph" xfId="600" xr:uid="{00000000-0005-0000-0000-00000C020000}"/>
    <cellStyle name="0_attachment3_Hungary December graph" xfId="601" xr:uid="{00000000-0005-0000-0000-00000D020000}"/>
    <cellStyle name="0_attachment3_Hungary November graph" xfId="602" xr:uid="{00000000-0005-0000-0000-00000E020000}"/>
    <cellStyle name="0_attachment3_Inventory 010705" xfId="603" xr:uid="{00000000-0005-0000-0000-00000F020000}"/>
    <cellStyle name="0_attachment3_Inventory 2001 08 Austria" xfId="604" xr:uid="{00000000-0005-0000-0000-000010020000}"/>
    <cellStyle name="0_attachment3_Inventory Graph Switzerland 2002 04" xfId="605" xr:uid="{00000000-0005-0000-0000-000011020000}"/>
    <cellStyle name="0_attachment3_InvIrelandApril02" xfId="606" xr:uid="{00000000-0005-0000-0000-000012020000}"/>
    <cellStyle name="0_attachment3_Ireland December graph" xfId="607" xr:uid="{00000000-0005-0000-0000-000013020000}"/>
    <cellStyle name="0_attachment3_Irland November graph" xfId="608" xr:uid="{00000000-0005-0000-0000-000014020000}"/>
    <cellStyle name="0_attachment3_Italy December graph" xfId="609" xr:uid="{00000000-0005-0000-0000-000015020000}"/>
    <cellStyle name="0_attachment3_Italy November graph" xfId="610" xr:uid="{00000000-0005-0000-0000-000016020000}"/>
    <cellStyle name="0_attachment3_January 2002 NL" xfId="611" xr:uid="{00000000-0005-0000-0000-000017020000}"/>
    <cellStyle name="0_attachment3_July Inventory Reports" xfId="612" xr:uid="{00000000-0005-0000-0000-000018020000}"/>
    <cellStyle name="0_attachment3_March 2002 NL" xfId="613" xr:uid="{00000000-0005-0000-0000-000019020000}"/>
    <cellStyle name="0_attachment3_Netherlands November graph" xfId="614" xr:uid="{00000000-0005-0000-0000-00001A020000}"/>
    <cellStyle name="0_attachment3_Norway December graph" xfId="615" xr:uid="{00000000-0005-0000-0000-00001B020000}"/>
    <cellStyle name="0_attachment3_Norway November graph" xfId="616" xr:uid="{00000000-0005-0000-0000-00001C020000}"/>
    <cellStyle name="0_attachment3_Poland December graph" xfId="617" xr:uid="{00000000-0005-0000-0000-00001D020000}"/>
    <cellStyle name="0_attachment3_Poland November graph" xfId="618" xr:uid="{00000000-0005-0000-0000-00001E020000}"/>
    <cellStyle name="0_attachment3_Portugal  December graph" xfId="619" xr:uid="{00000000-0005-0000-0000-00001F020000}"/>
    <cellStyle name="0_attachment3_Portugal November graph" xfId="620" xr:uid="{00000000-0005-0000-0000-000020020000}"/>
    <cellStyle name="0_attachment3_Russia November graph" xfId="621" xr:uid="{00000000-0005-0000-0000-000021020000}"/>
    <cellStyle name="0_attachment3_Spain December graph" xfId="622" xr:uid="{00000000-0005-0000-0000-000022020000}"/>
    <cellStyle name="0_attachment3_Spain November graph" xfId="623" xr:uid="{00000000-0005-0000-0000-000023020000}"/>
    <cellStyle name="0_attachment3_Sweden December graph" xfId="624" xr:uid="{00000000-0005-0000-0000-000024020000}"/>
    <cellStyle name="0_attachment3_Sweden November graph" xfId="625" xr:uid="{00000000-0005-0000-0000-000025020000}"/>
    <cellStyle name="0_attachment3_Switzerland December graph" xfId="626" xr:uid="{00000000-0005-0000-0000-000026020000}"/>
    <cellStyle name="0_attachment3_Switzerland November graph" xfId="627" xr:uid="{00000000-0005-0000-0000-000027020000}"/>
    <cellStyle name="0_Aug 07 Somp Deck" xfId="628" xr:uid="{00000000-0005-0000-0000-000028020000}"/>
    <cellStyle name="0_AUGUST LVC REPORT1" xfId="629" xr:uid="{00000000-0005-0000-0000-000029020000}"/>
    <cellStyle name="0_AUSTRIA" xfId="630" xr:uid="{00000000-0005-0000-0000-00002A020000}"/>
    <cellStyle name="0_AUSTRIA 011002" xfId="631" xr:uid="{00000000-0005-0000-0000-00002B020000}"/>
    <cellStyle name="0_Austria December graph" xfId="632" xr:uid="{00000000-0005-0000-0000-00002C020000}"/>
    <cellStyle name="0_Austria November graph" xfId="633" xr:uid="{00000000-0005-0000-0000-00002D020000}"/>
    <cellStyle name="0_Austria_1" xfId="634" xr:uid="{00000000-0005-0000-0000-00002E020000}"/>
    <cellStyle name="0_B.Clemens.Backup.v3" xfId="635" xr:uid="{00000000-0005-0000-0000-00002F020000}"/>
    <cellStyle name="0_b_car" xfId="636" xr:uid="{00000000-0005-0000-0000-000030020000}"/>
    <cellStyle name="0_B2XX_June_SOMP_Draft_1" xfId="637" xr:uid="{00000000-0005-0000-0000-000031020000}"/>
    <cellStyle name="0_B2XXAugSOMPGlidepathNewvsAugSOMP" xfId="638" xr:uid="{00000000-0005-0000-0000-000032020000}"/>
    <cellStyle name="0_B2XXJanuary2002SOMPGlidepathNew" xfId="639" xr:uid="{00000000-0005-0000-0000-000033020000}"/>
    <cellStyle name="0_B2XXJulySOMPGlidepathNew" xfId="640" xr:uid="{00000000-0005-0000-0000-000034020000}"/>
    <cellStyle name="0_B2XXOctoberSOMPGlidepathNew" xfId="641" xr:uid="{00000000-0005-0000-0000-000035020000}"/>
    <cellStyle name="0_B2XXSeptSOMPGlidepathNewvsAugSOMP" xfId="642" xr:uid="{00000000-0005-0000-0000-000036020000}"/>
    <cellStyle name="0_B2XXSOMPGlidepath_01_05" xfId="643" xr:uid="{00000000-0005-0000-0000-000037020000}"/>
    <cellStyle name="0_Backup of na production volumes" xfId="644" xr:uid="{00000000-0005-0000-0000-000038020000}"/>
    <cellStyle name="0_Backup of na production volumes_2000canadaslides" xfId="645" xr:uid="{00000000-0005-0000-0000-000039020000}"/>
    <cellStyle name="0_Backup of na production volumes_2000canadaslides_651" xfId="646" xr:uid="{00000000-0005-0000-0000-00003A020000}"/>
    <cellStyle name="0_Backup of na production volumes_2001 111" xfId="647" xr:uid="{00000000-0005-0000-0000-00003B020000}"/>
    <cellStyle name="0_Backup of na production volumes_2001 210a" xfId="648" xr:uid="{00000000-0005-0000-0000-00003C020000}"/>
    <cellStyle name="0_Backup of na production volumes_2001psc728" xfId="649" xr:uid="{00000000-0005-0000-0000-00003D020000}"/>
    <cellStyle name="0_Backup of na production volumes_acsg2001" xfId="650" xr:uid="{00000000-0005-0000-0000-00003E020000}"/>
    <cellStyle name="0_Backup of na production volumes_appen" xfId="651" xr:uid="{00000000-0005-0000-0000-00003F020000}"/>
    <cellStyle name="0_Backup of na production volumes_AprilIMIOCM" xfId="652" xr:uid="{00000000-0005-0000-0000-000040020000}"/>
    <cellStyle name="0_Backup of na production volumes_Book2" xfId="653" xr:uid="{00000000-0005-0000-0000-000041020000}"/>
    <cellStyle name="0_Backup of na production volumes_Can_Sat" xfId="654" xr:uid="{00000000-0005-0000-0000-000042020000}"/>
    <cellStyle name="0_Backup of na production volumes_Credit(111)" xfId="655" xr:uid="{00000000-0005-0000-0000-000043020000}"/>
    <cellStyle name="0_Backup of na production volumes_Credit(210)" xfId="656" xr:uid="{00000000-0005-0000-0000-000044020000}"/>
    <cellStyle name="0_Backup of na production volumes_ECM 651" xfId="657" xr:uid="{00000000-0005-0000-0000-000045020000}"/>
    <cellStyle name="0_Backup of na production volumes_ecmdeck647" xfId="658" xr:uid="{00000000-0005-0000-0000-000046020000}"/>
    <cellStyle name="0_Backup of na production volumes_LMECM 650" xfId="659" xr:uid="{00000000-0005-0000-0000-000047020000}"/>
    <cellStyle name="0_Backup of na production volumes_South America Metrics for MS 1p11" xfId="660" xr:uid="{00000000-0005-0000-0000-000048020000}"/>
    <cellStyle name="0_Backup of na production volumes_South America Metrics for MS 2p10" xfId="661" xr:uid="{00000000-0005-0000-0000-000049020000}"/>
    <cellStyle name="0_Backup of na production volumes_US_Meeting_1112001" xfId="662" xr:uid="{00000000-0005-0000-0000-00004A020000}"/>
    <cellStyle name="0_Backup of na production volumes_US_Meeting_1112001March" xfId="663" xr:uid="{00000000-0005-0000-0000-00004B020000}"/>
    <cellStyle name="0_BE91 75ps" xfId="664" xr:uid="{00000000-0005-0000-0000-00004C020000}"/>
    <cellStyle name="0_Belgium December graph" xfId="665" xr:uid="{00000000-0005-0000-0000-00004D020000}"/>
    <cellStyle name="0_Belgium November graph" xfId="666" xr:uid="{00000000-0005-0000-0000-00004E020000}"/>
    <cellStyle name="0_Big graph" xfId="667" xr:uid="{00000000-0005-0000-0000-00004F020000}"/>
    <cellStyle name="0_Big graph_Page 1f" xfId="668" xr:uid="{00000000-0005-0000-0000-000050020000}"/>
    <cellStyle name="0_BIT#7 Walk v10 9-22-05" xfId="669" xr:uid="{00000000-0005-0000-0000-000051020000}"/>
    <cellStyle name="0_Book1" xfId="670" xr:uid="{00000000-0005-0000-0000-000052020000}"/>
    <cellStyle name="0_Book1_1" xfId="671" xr:uid="{00000000-0005-0000-0000-000053020000}"/>
    <cellStyle name="0_Book1_April 2004 Somp Deck" xfId="672" xr:uid="{00000000-0005-0000-0000-000054020000}"/>
    <cellStyle name="0_Book1_ARM 151004 DRAFT" xfId="673" xr:uid="{00000000-0005-0000-0000-000055020000}"/>
    <cellStyle name="0_Book1_ARM 1-page - 48 CSV Input (DRAFT 27May)1" xfId="674" xr:uid="{00000000-0005-0000-0000-000056020000}"/>
    <cellStyle name="0_Book1_ARM Fixed Marketing 2004 102 Forecast" xfId="675" xr:uid="{00000000-0005-0000-0000-000057020000}"/>
    <cellStyle name="0_Book1_ARM Fixed Marketing 2004 84 Forecast" xfId="676" xr:uid="{00000000-0005-0000-0000-000058020000}"/>
    <cellStyle name="0_Book1_ARM Input 75" xfId="677" xr:uid="{00000000-0005-0000-0000-000059020000}"/>
    <cellStyle name="0_Book1_ARM Report 30-09-041" xfId="678" xr:uid="{00000000-0005-0000-0000-00005A020000}"/>
    <cellStyle name="0_Book1_ARM Report 30-09-04Final" xfId="679" xr:uid="{00000000-0005-0000-0000-00005B020000}"/>
    <cellStyle name="0_Book1_ARM-FCSD-(75)" xfId="680" xr:uid="{00000000-0005-0000-0000-00005C020000}"/>
    <cellStyle name="0_Book1_ARM-FCSD-(93)" xfId="681" xr:uid="{00000000-0005-0000-0000-00005D020000}"/>
    <cellStyle name="0_Book1_C307 August SoMP deck2" xfId="682" xr:uid="{00000000-0005-0000-0000-00005E020000}"/>
    <cellStyle name="0_Book1_C307 September SoMP deck" xfId="683" xr:uid="{00000000-0005-0000-0000-00005F020000}"/>
    <cellStyle name="0_Book1_CSV (84) Status" xfId="684" xr:uid="{00000000-0005-0000-0000-000060020000}"/>
    <cellStyle name="0_Book1_CSV 1-pager" xfId="685" xr:uid="{00000000-0005-0000-0000-000061020000}"/>
    <cellStyle name="0_Book1_CSV 1-pager (2)" xfId="686" xr:uid="{00000000-0005-0000-0000-000062020000}"/>
    <cellStyle name="0_Book1_CSV Page (84)" xfId="687" xr:uid="{00000000-0005-0000-0000-000063020000}"/>
    <cellStyle name="0_Book1_Finance_May 2004 Somp Deck" xfId="688" xr:uid="{00000000-0005-0000-0000-000064020000}"/>
    <cellStyle name="0_Book1_FM 1-pager" xfId="689" xr:uid="{00000000-0005-0000-0000-000065020000}"/>
    <cellStyle name="0_Book1_Inventory 1-pager" xfId="690" xr:uid="{00000000-0005-0000-0000-000066020000}"/>
    <cellStyle name="0_Book1_Inventory at 210" xfId="691" xr:uid="{00000000-0005-0000-0000-000067020000}"/>
    <cellStyle name="0_Book1_Inventory at 4+8" xfId="692" xr:uid="{00000000-0005-0000-0000-000068020000}"/>
    <cellStyle name="0_Book1_July 2004 Somp PD Cont Margin Review" xfId="693" xr:uid="{00000000-0005-0000-0000-000069020000}"/>
    <cellStyle name="0_Book1_March 2004 Somp Deck2 - After Margin Meeting" xfId="694" xr:uid="{00000000-0005-0000-0000-00006A020000}"/>
    <cellStyle name="0_Book1_March 2004 Somp Deck3 - March 22 2004" xfId="695" xr:uid="{00000000-0005-0000-0000-00006B020000}"/>
    <cellStyle name="0_Book1_Pool Car Directive Summary Status 31May" xfId="696" xr:uid="{00000000-0005-0000-0000-00006C020000}"/>
    <cellStyle name="0_Book1_YE Walk (75 to 84)" xfId="697" xr:uid="{00000000-0005-0000-0000-00006D020000}"/>
    <cellStyle name="0_Book10" xfId="698" xr:uid="{00000000-0005-0000-0000-00006E020000}"/>
    <cellStyle name="0_Book2" xfId="699" xr:uid="{00000000-0005-0000-0000-00006F020000}"/>
    <cellStyle name="0_Book3" xfId="700" xr:uid="{00000000-0005-0000-0000-000070020000}"/>
    <cellStyle name="0_Book3_2005 Operating Cash Flow Task incl PAG detail 210 update6" xfId="701" xr:uid="{00000000-0005-0000-0000-000071020000}"/>
    <cellStyle name="0_Book4" xfId="702" xr:uid="{00000000-0005-0000-0000-000072020000}"/>
    <cellStyle name="0_Britain December graph" xfId="703" xr:uid="{00000000-0005-0000-0000-000073020000}"/>
    <cellStyle name="0_Britain November graph" xfId="704" xr:uid="{00000000-0005-0000-0000-000074020000}"/>
    <cellStyle name="0_Budget deck Jan 7" xfId="705" xr:uid="{00000000-0005-0000-0000-000075020000}"/>
    <cellStyle name="0_Budget Performance --- Big Chunks" xfId="706" xr:uid="{00000000-0005-0000-0000-000076020000}"/>
    <cellStyle name="0_Business Plan-stamping spending and assets" xfId="707" xr:uid="{00000000-0005-0000-0000-000077020000}"/>
    <cellStyle name="0_C214 Cost Status July3 Glidepath" xfId="708" xr:uid="{00000000-0005-0000-0000-000078020000}"/>
    <cellStyle name="0_C214 FS" xfId="709" xr:uid="{00000000-0005-0000-0000-000079020000}"/>
    <cellStyle name="0_C214 July somp_roadmap 07b" xfId="710" xr:uid="{00000000-0005-0000-0000-00007A020000}"/>
    <cellStyle name="0_C214 somp_roadmap 18.II (July03)" xfId="711" xr:uid="{00000000-0005-0000-0000-00007B020000}"/>
    <cellStyle name="0_C214 somp_roadmap 19" xfId="712" xr:uid="{00000000-0005-0000-0000-00007C020000}"/>
    <cellStyle name="0_C214 somp_roadmap 19 -- SoMP $(100)" xfId="713" xr:uid="{00000000-0005-0000-0000-00007D020000}"/>
    <cellStyle name="0_C214 somp_roadmap 21.1" xfId="714" xr:uid="{00000000-0005-0000-0000-00007E020000}"/>
    <cellStyle name="0_C214 somp_roadmap 21.1_C214FS_EOC" xfId="715" xr:uid="{00000000-0005-0000-0000-00007F020000}"/>
    <cellStyle name="0_C214 somp_roadmap 21.1_DK Cost Review September15" xfId="716" xr:uid="{00000000-0005-0000-0000-000080020000}"/>
    <cellStyle name="0_C214FS_EOC" xfId="717" xr:uid="{00000000-0005-0000-0000-000081020000}"/>
    <cellStyle name="0_C307 Risk August 81" xfId="718" xr:uid="{00000000-0005-0000-0000-000082020000}"/>
    <cellStyle name="0_C307 Roadmap April 14" xfId="719" xr:uid="{00000000-0005-0000-0000-000083020000}"/>
    <cellStyle name="0_C307 Roadmap April 8 Final" xfId="720" xr:uid="{00000000-0005-0000-0000-000084020000}"/>
    <cellStyle name="0_C307 Roadmap Jan 15 2" xfId="721" xr:uid="{00000000-0005-0000-0000-000085020000}"/>
    <cellStyle name="0_C307 Roadmap Jan 21 " xfId="722" xr:uid="{00000000-0005-0000-0000-000086020000}"/>
    <cellStyle name="0_C307 Roadmap Jan 22 " xfId="723" xr:uid="{00000000-0005-0000-0000-000087020000}"/>
    <cellStyle name="0_C307 Roadmap March 06 " xfId="724" xr:uid="{00000000-0005-0000-0000-000088020000}"/>
    <cellStyle name="0_C307 Roadmap March 11" xfId="725" xr:uid="{00000000-0005-0000-0000-000089020000}"/>
    <cellStyle name="0_C307 Roadmap March 31" xfId="726" xr:uid="{00000000-0005-0000-0000-00008A020000}"/>
    <cellStyle name="0_C307 Roadmap May" xfId="727" xr:uid="{00000000-0005-0000-0000-00008B020000}"/>
    <cellStyle name="0_C307 Roadmap May2" xfId="728" xr:uid="{00000000-0005-0000-0000-00008C020000}"/>
    <cellStyle name="0_C307 SoMP Deck July03" xfId="729" xr:uid="{00000000-0005-0000-0000-00008D020000}"/>
    <cellStyle name="0_C307 SoMP Roadmap July09" xfId="730" xr:uid="{00000000-0005-0000-0000-00008E020000}"/>
    <cellStyle name="0_Calendarised 2004 Budget Jag Input v4" xfId="731" xr:uid="{00000000-0005-0000-0000-00008F020000}"/>
    <cellStyle name="0_Calendarised 2004 Budget LR Input v4" xfId="732" xr:uid="{00000000-0005-0000-0000-000090020000}"/>
    <cellStyle name="0_Calendarised 2004 Budget v7 Update" xfId="733" xr:uid="{00000000-0005-0000-0000-000091020000}"/>
    <cellStyle name="0_Can_Sat" xfId="734" xr:uid="{00000000-0005-0000-0000-000092020000}"/>
    <cellStyle name="0_Cap Spending  (02-11-02)" xfId="735" xr:uid="{00000000-0005-0000-0000-000093020000}"/>
    <cellStyle name="0_Cap-Utilitization VO" xfId="736" xr:uid="{00000000-0005-0000-0000-000094020000}"/>
    <cellStyle name="0_Cartoons" xfId="737" xr:uid="{00000000-0005-0000-0000-000095020000}"/>
    <cellStyle name="0_Cash and Asset Meeting Deck 1201" xfId="738" xr:uid="{00000000-0005-0000-0000-000096020000}"/>
    <cellStyle name="0_Cash and Asset Meeting Deck 2004 (6+6)DRAFT" xfId="739" xr:uid="{00000000-0005-0000-0000-000097020000}"/>
    <cellStyle name="0_Cash and Asset Meeting Deck 2004 (66)_Final" xfId="740" xr:uid="{00000000-0005-0000-0000-000098020000}"/>
    <cellStyle name="0_Cash and Asset Meeting Deck 210" xfId="741" xr:uid="{00000000-0005-0000-0000-000099020000}"/>
    <cellStyle name="0_Cash and Asset Meeting Deck 6+6_V1.1" xfId="742" xr:uid="{00000000-0005-0000-0000-00009A020000}"/>
    <cellStyle name="0_Cash and Asset Meeting Deck 75_V1.1" xfId="743" xr:uid="{00000000-0005-0000-0000-00009B020000}"/>
    <cellStyle name="0_Cash and Asset Meeting Deck 9+3" xfId="744" xr:uid="{00000000-0005-0000-0000-00009C020000}"/>
    <cellStyle name="0_Cash and Asset Meeting Deck July" xfId="745" xr:uid="{00000000-0005-0000-0000-00009D020000}"/>
    <cellStyle name="0_Cash and Asset Meeting Deck September 7+5" xfId="746" xr:uid="{00000000-0005-0000-0000-00009E020000}"/>
    <cellStyle name="0_Cash and Asset Meeting Deck September 93" xfId="747" xr:uid="{00000000-0005-0000-0000-00009F020000}"/>
    <cellStyle name="0_Cash Pack 0729 REV (George's total pack)" xfId="748" xr:uid="{00000000-0005-0000-0000-0000A0020000}"/>
    <cellStyle name="0_CC-1" xfId="749" xr:uid="{00000000-0005-0000-0000-0000A1020000}"/>
    <cellStyle name="0_C-Car 2001 Business Plan Deck 4bscore" xfId="750" xr:uid="{00000000-0005-0000-0000-0000A2020000}"/>
    <cellStyle name="0_C-Car Scorecard_E" xfId="751" xr:uid="{00000000-0005-0000-0000-0000A3020000}"/>
    <cellStyle name="0_CCarproforma_balanced scorecard" xfId="752" xr:uid="{00000000-0005-0000-0000-0000A4020000}"/>
    <cellStyle name="0_CD132 SVA-Red 15-03-01" xfId="753" xr:uid="{00000000-0005-0000-0000-0000A5020000}"/>
    <cellStyle name="0_CD340-345 Genk Freight Issue#6 2004-01-16 update" xfId="754" xr:uid="{00000000-0005-0000-0000-0000A6020000}"/>
    <cellStyle name="0_CD340-345 Genk Freight Issue#6 2004-01-16 update_SOMP_CD340 (11.11.04)" xfId="755" xr:uid="{00000000-0005-0000-0000-0000A7020000}"/>
    <cellStyle name="0_CD340-345 Genk Freight Issue#6 2004-01-16 update_VO Labour Status # 7" xfId="756" xr:uid="{00000000-0005-0000-0000-0000A8020000}"/>
    <cellStyle name="0_CD3XX  PA - SOMP#7 Status" xfId="757" xr:uid="{00000000-0005-0000-0000-0000A9020000}"/>
    <cellStyle name="0_CD3xx Variable Marketing Change_rev1a" xfId="758" xr:uid="{00000000-0005-0000-0000-0000AA020000}"/>
    <cellStyle name="0_CD-Car Business Plan 2001E" xfId="759" xr:uid="{00000000-0005-0000-0000-0000AB020000}"/>
    <cellStyle name="0_CD-Car Business Plan 2001G" xfId="760" xr:uid="{00000000-0005-0000-0000-0000AC020000}"/>
    <cellStyle name="0_CD-Europe section5NA3 EP03" xfId="761" xr:uid="{00000000-0005-0000-0000-0000AD020000}"/>
    <cellStyle name="0_CD-Europe section5NA3 EP06" xfId="762" xr:uid="{00000000-0005-0000-0000-0000AE020000}"/>
    <cellStyle name="0_Clutch-Total" xfId="763" xr:uid="{00000000-0005-0000-0000-0000AF020000}"/>
    <cellStyle name="0_Combined Assumptions_6_17" xfId="764" xr:uid="{00000000-0005-0000-0000-0000B0020000}"/>
    <cellStyle name="0_commodity_190701" xfId="765" xr:uid="{00000000-0005-0000-0000-0000B1020000}"/>
    <cellStyle name="0_Consolidators" xfId="766" xr:uid="{00000000-0005-0000-0000-0000B2020000}"/>
    <cellStyle name="0_Controllers.Review.CBG" xfId="767" xr:uid="{00000000-0005-0000-0000-0000B3020000}"/>
    <cellStyle name="0_Corporate.Review.11+1" xfId="768" xr:uid="{00000000-0005-0000-0000-0000B4020000}"/>
    <cellStyle name="0_Corporate.Review.Fcst.9+3" xfId="769" xr:uid="{00000000-0005-0000-0000-0000B5020000}"/>
    <cellStyle name="0_Cost Review August07" xfId="770" xr:uid="{00000000-0005-0000-0000-0000B6020000}"/>
    <cellStyle name="0_Cost Walk" xfId="771" xr:uid="{00000000-0005-0000-0000-0000B7020000}"/>
    <cellStyle name="0_Cost Walk 11-20" xfId="772" xr:uid="{00000000-0005-0000-0000-0000B8020000}"/>
    <cellStyle name="0_Cost Walk 11-20_CD340 PMM Filing 16.09.04" xfId="773" xr:uid="{00000000-0005-0000-0000-0000B9020000}"/>
    <cellStyle name="0_Cost Walk 11-20_SOMP_CD340 (11.11.04)" xfId="774" xr:uid="{00000000-0005-0000-0000-0000BA020000}"/>
    <cellStyle name="0_Cost Walk 11-20_VO Labour Status # 7" xfId="775" xr:uid="{00000000-0005-0000-0000-0000BB020000}"/>
    <cellStyle name="0_Cost.Structure.5+7.FY" xfId="776" xr:uid="{00000000-0005-0000-0000-0000BC020000}"/>
    <cellStyle name="0_Cost.Structure.6+6.FY" xfId="777" xr:uid="{00000000-0005-0000-0000-0000BD020000}"/>
    <cellStyle name="0_Cost.Structure.7+5.FY" xfId="778" xr:uid="{00000000-0005-0000-0000-0000BE020000}"/>
    <cellStyle name="0_costs020702" xfId="779" xr:uid="{00000000-0005-0000-0000-0000BF020000}"/>
    <cellStyle name="0_costs020702_CD340 PMM Filing 16.09.04" xfId="780" xr:uid="{00000000-0005-0000-0000-0000C0020000}"/>
    <cellStyle name="0_costs020702_SOMP_CD340 (11.11.04)" xfId="781" xr:uid="{00000000-0005-0000-0000-0000C1020000}"/>
    <cellStyle name="0_costs020702_VO Labour Status # 7" xfId="782" xr:uid="{00000000-0005-0000-0000-0000C2020000}"/>
    <cellStyle name="0_costs2f" xfId="783" xr:uid="{00000000-0005-0000-0000-0000C3020000}"/>
    <cellStyle name="0_cover" xfId="784" xr:uid="{00000000-0005-0000-0000-0000C4020000}"/>
    <cellStyle name="0_Cover)" xfId="785" xr:uid="{00000000-0005-0000-0000-0000C5020000}"/>
    <cellStyle name="0_Credit(111)" xfId="786" xr:uid="{00000000-0005-0000-0000-0000C6020000}"/>
    <cellStyle name="0_Credit(210)" xfId="787" xr:uid="{00000000-0005-0000-0000-0000C7020000}"/>
    <cellStyle name="0_CSV" xfId="788" xr:uid="{00000000-0005-0000-0000-0000C8020000}"/>
    <cellStyle name="0_CSV (84) Status" xfId="789" xr:uid="{00000000-0005-0000-0000-0000C9020000}"/>
    <cellStyle name="0_CSV 1-pager" xfId="790" xr:uid="{00000000-0005-0000-0000-0000CA020000}"/>
    <cellStyle name="0_CSV 1-pager (2)" xfId="791" xr:uid="{00000000-0005-0000-0000-0000CB020000}"/>
    <cellStyle name="0_CSV 66 Status1" xfId="792" xr:uid="{00000000-0005-0000-0000-0000CC020000}"/>
    <cellStyle name="0_CSV Budget_BSM" xfId="793" xr:uid="{00000000-0005-0000-0000-0000CD020000}"/>
    <cellStyle name="0_CSV Page (84)" xfId="794" xr:uid="{00000000-0005-0000-0000-0000CE020000}"/>
    <cellStyle name="0_CSV reporting 3+9_Functions" xfId="795" xr:uid="{00000000-0005-0000-0000-0000CF020000}"/>
    <cellStyle name="0_CSV reporting 4+8_Functions_JR" xfId="796" xr:uid="{00000000-0005-0000-0000-0000D0020000}"/>
    <cellStyle name="0_CSV reporting 4+8_Functions_new layout" xfId="797" xr:uid="{00000000-0005-0000-0000-0000D1020000}"/>
    <cellStyle name="0_CSV reporting 4+8_Functions_new layout_MG" xfId="798" xr:uid="{00000000-0005-0000-0000-0000D2020000}"/>
    <cellStyle name="0_CSV reporting Functions(2+10)" xfId="799" xr:uid="{00000000-0005-0000-0000-0000D3020000}"/>
    <cellStyle name="0_CSV reporting Functions(3+9)" xfId="800" xr:uid="{00000000-0005-0000-0000-0000D4020000}"/>
    <cellStyle name="0_CSV reporting Functions(39)" xfId="801" xr:uid="{00000000-0005-0000-0000-0000D5020000}"/>
    <cellStyle name="0_CSV reporting Functions(4+8)" xfId="802" xr:uid="{00000000-0005-0000-0000-0000D6020000}"/>
    <cellStyle name="0_CSV reporting Functions(5+7)" xfId="803" xr:uid="{00000000-0005-0000-0000-0000D7020000}"/>
    <cellStyle name="0_CSV reporting Functions(6+6)" xfId="804" xr:uid="{00000000-0005-0000-0000-0000D8020000}"/>
    <cellStyle name="0_CSV reporting Functions(7+5)" xfId="805" xr:uid="{00000000-0005-0000-0000-0000D9020000}"/>
    <cellStyle name="0_CSV reporting Functions(8+4)" xfId="806" xr:uid="{00000000-0005-0000-0000-0000DA020000}"/>
    <cellStyle name="0_CSV reporting Functions(9+3)" xfId="807" xr:uid="{00000000-0005-0000-0000-0000DB020000}"/>
    <cellStyle name="0_CSV Roadmap" xfId="808" xr:uid="{00000000-0005-0000-0000-0000DC020000}"/>
    <cellStyle name="0_CSV Strawman_Budget" xfId="809" xr:uid="{00000000-0005-0000-0000-0000DD020000}"/>
    <cellStyle name="0_CSV_48 Status (update)1" xfId="810" xr:uid="{00000000-0005-0000-0000-0000DE020000}"/>
    <cellStyle name="0_CSVRoadMap" xfId="811" xr:uid="{00000000-0005-0000-0000-0000DF020000}"/>
    <cellStyle name="0_CSV's'" xfId="812" xr:uid="{00000000-0005-0000-0000-0000E0020000}"/>
    <cellStyle name="0_CSVs units_(10+2)" xfId="813" xr:uid="{00000000-0005-0000-0000-0000E1020000}"/>
    <cellStyle name="0_CSVs units_(9+3) Summary" xfId="814" xr:uid="{00000000-0005-0000-0000-0000E2020000}"/>
    <cellStyle name="0_CSVSales" xfId="815" xr:uid="{00000000-0005-0000-0000-0000E3020000}"/>
    <cellStyle name="0_CVTemp_02Com" xfId="816" xr:uid="{00000000-0005-0000-0000-0000E4020000}"/>
    <cellStyle name="0_CY2001_Absolute Pagel" xfId="817" xr:uid="{00000000-0005-0000-0000-0000E5020000}"/>
    <cellStyle name="0_CY2001_Absolute Pagel_02 to 04RiskAdjustedOutlook_3_4" xfId="818" xr:uid="{00000000-0005-0000-0000-0000E6020000}"/>
    <cellStyle name="0_CY2001_Absolute Pagel_19 income statement" xfId="819" xr:uid="{00000000-0005-0000-0000-0000E7020000}"/>
    <cellStyle name="0_CY2001_Absolute Pagel_2" xfId="820" xr:uid="{00000000-0005-0000-0000-0000E8020000}"/>
    <cellStyle name="0_CY2001_Absolute Pagel_2_RO_Sept10" xfId="821" xr:uid="{00000000-0005-0000-0000-0000E9020000}"/>
    <cellStyle name="0_CY2001_Absolute Pagel_income statement_10_09" xfId="822" xr:uid="{00000000-0005-0000-0000-0000EA020000}"/>
    <cellStyle name="0_CY2001_Absolute Pagel_Lm bud perf" xfId="823" xr:uid="{00000000-0005-0000-0000-0000EB020000}"/>
    <cellStyle name="0_CY2001_Absolute Pagel_LM4p8ForecastMay30v1" xfId="824" xr:uid="{00000000-0005-0000-0000-0000EC020000}"/>
    <cellStyle name="0_CY2001_Absolute Pagel_NA CBG 12+0 Actual Draft" xfId="825" xr:uid="{00000000-0005-0000-0000-0000ED020000}"/>
    <cellStyle name="0_Cycle Plan Alternatives (V.3)" xfId="826" xr:uid="{00000000-0005-0000-0000-0000EE020000}"/>
    <cellStyle name="0_Czech December graph" xfId="827" xr:uid="{00000000-0005-0000-0000-0000EF020000}"/>
    <cellStyle name="0_Czech November graph" xfId="828" xr:uid="{00000000-0005-0000-0000-0000F0020000}"/>
    <cellStyle name="0_DCARS - Navigator detail - Jan SOMP" xfId="829" xr:uid="{00000000-0005-0000-0000-0000F1020000}"/>
    <cellStyle name="0_Dec14 yoy" xfId="830" xr:uid="{00000000-0005-0000-0000-0000F2020000}"/>
    <cellStyle name="0_December 2001 SoMP Final - submitted" xfId="831" xr:uid="{00000000-0005-0000-0000-0000F3020000}"/>
    <cellStyle name="0_DEF_FACT (2)" xfId="832" xr:uid="{00000000-0005-0000-0000-0000F4020000}"/>
    <cellStyle name="0_DEF_FACT (2)_SOMP_CD340 (11.11.04)" xfId="833" xr:uid="{00000000-0005-0000-0000-0000F5020000}"/>
    <cellStyle name="0_DEF_FACT (2)_VO Labour Status # 7" xfId="834" xr:uid="{00000000-0005-0000-0000-0000F6020000}"/>
    <cellStyle name="0_Denmark December graph" xfId="835" xr:uid="{00000000-0005-0000-0000-0000F7020000}"/>
    <cellStyle name="0_Denmark November graph" xfId="836" xr:uid="{00000000-0005-0000-0000-0000F8020000}"/>
    <cellStyle name="0_DieselStV for MT Review Mar 14" xfId="837" xr:uid="{00000000-0005-0000-0000-0000F9020000}"/>
    <cellStyle name="0_DieselStV for MT Review Mar 14_SOMP_CD340 (11.11.04)" xfId="838" xr:uid="{00000000-0005-0000-0000-0000FA020000}"/>
    <cellStyle name="0_DieselStV for MT Review Mar 14_VO Labour Status # 7" xfId="839" xr:uid="{00000000-0005-0000-0000-0000FB020000}"/>
    <cellStyle name="0_dir track  04 to 08 " xfId="840" xr:uid="{00000000-0005-0000-0000-0000FC020000}"/>
    <cellStyle name="0_Dist" xfId="841" xr:uid="{00000000-0005-0000-0000-0000FD020000}"/>
    <cellStyle name="0_DK Cost Review September15" xfId="842" xr:uid="{00000000-0005-0000-0000-0000FE020000}"/>
    <cellStyle name="0_Drawdown plan10+2 incl. (11+1) risk" xfId="843" xr:uid="{00000000-0005-0000-0000-0000FF020000}"/>
    <cellStyle name="0_DRL Metrics 2001" xfId="844" xr:uid="{00000000-0005-0000-0000-000000030000}"/>
    <cellStyle name="0_drl.fpv.backup.v4" xfId="845" xr:uid="{00000000-0005-0000-0000-000001030000}"/>
    <cellStyle name="0_DRLPJDBC.Review.CBG.Fcst.7+5" xfId="846" xr:uid="{00000000-0005-0000-0000-000002030000}"/>
    <cellStyle name="0_DRLPJDBC.Review.CBG.Fcst.8+4" xfId="847" xr:uid="{00000000-0005-0000-0000-000003030000}"/>
    <cellStyle name="0_ECM slide" xfId="848" xr:uid="{00000000-0005-0000-0000-000004030000}"/>
    <cellStyle name="0_ECM_638 Europe" xfId="849" xr:uid="{00000000-0005-0000-0000-000005030000}"/>
    <cellStyle name="0_ECM_639 Europe" xfId="850" xr:uid="{00000000-0005-0000-0000-000006030000}"/>
    <cellStyle name="0_ECM_640 Europe" xfId="851" xr:uid="{00000000-0005-0000-0000-000007030000}"/>
    <cellStyle name="0_ecmdeck647" xfId="852" xr:uid="{00000000-0005-0000-0000-000008030000}"/>
    <cellStyle name="0_Economic Assumptions " xfId="853" xr:uid="{00000000-0005-0000-0000-000009030000}"/>
    <cellStyle name="0_EOC Paper 230701_final_4" xfId="854" xr:uid="{00000000-0005-0000-0000-00000A030000}"/>
    <cellStyle name="0_EOC Paper 230701_final_4_SOMP_CD340 (11.11.04)" xfId="855" xr:uid="{00000000-0005-0000-0000-00000B030000}"/>
    <cellStyle name="0_EOC Paper 230701_final_4_VO Labour Status # 7" xfId="856" xr:uid="{00000000-0005-0000-0000-00000C030000}"/>
    <cellStyle name="0_EOC Paper 230701_final_41" xfId="857" xr:uid="{00000000-0005-0000-0000-00000D030000}"/>
    <cellStyle name="0_EOC Paper 230701_final_41_SOMP_CD340 (11.11.04)" xfId="858" xr:uid="{00000000-0005-0000-0000-00000E030000}"/>
    <cellStyle name="0_EOC Paper 230701_final_41_VO Labour Status # 7" xfId="859" xr:uid="{00000000-0005-0000-0000-00000F030000}"/>
    <cellStyle name="0_EU BP_Ccar_31" xfId="860" xr:uid="{00000000-0005-0000-0000-000010030000}"/>
    <cellStyle name="0_EU BP_CDcar_3" xfId="861" xr:uid="{00000000-0005-0000-0000-000011030000}"/>
    <cellStyle name="0_Exec_Inv_Mar04" xfId="862" xr:uid="{00000000-0005-0000-0000-000012030000}"/>
    <cellStyle name="0_Exhaust" xfId="863" xr:uid="{00000000-0005-0000-0000-000013030000}"/>
    <cellStyle name="0_Exhaust_1" xfId="864" xr:uid="{00000000-0005-0000-0000-000014030000}"/>
    <cellStyle name="0_F236 MPIM (SI)6-v2" xfId="865" xr:uid="{00000000-0005-0000-0000-000015030000}"/>
    <cellStyle name="0_F236(7) Executive Summary" xfId="866" xr:uid="{00000000-0005-0000-0000-000016030000}"/>
    <cellStyle name="0_F236_PM_Costs_082002" xfId="867" xr:uid="{00000000-0005-0000-0000-000017030000}"/>
    <cellStyle name="0_Fcst.10+2.Detail.Review" xfId="868" xr:uid="{00000000-0005-0000-0000-000018030000}"/>
    <cellStyle name="0_fcst645_9-25_OCM" xfId="869" xr:uid="{00000000-0005-0000-0000-000019030000}"/>
    <cellStyle name="0_Feb L-M CP Proposal (2-12-02)" xfId="870" xr:uid="{00000000-0005-0000-0000-00001A030000}"/>
    <cellStyle name="0_February 2002 NL" xfId="871" xr:uid="{00000000-0005-0000-0000-00001B030000}"/>
    <cellStyle name="0_FENECH" xfId="872" xr:uid="{00000000-0005-0000-0000-00001C030000}"/>
    <cellStyle name="0_FENECH.v2" xfId="873" xr:uid="{00000000-0005-0000-0000-00001D030000}"/>
    <cellStyle name="0_Final 2000 Bgt by Qtr" xfId="874" xr:uid="{00000000-0005-0000-0000-00001E030000}"/>
    <cellStyle name="0_Finland December graph" xfId="875" xr:uid="{00000000-0005-0000-0000-00001F030000}"/>
    <cellStyle name="0_Finland November graph" xfId="876" xr:uid="{00000000-0005-0000-0000-000020030000}"/>
    <cellStyle name="0_FM 1-pager" xfId="877" xr:uid="{00000000-0005-0000-0000-000021030000}"/>
    <cellStyle name="0_FoG graph 0402" xfId="878" xr:uid="{00000000-0005-0000-0000-000022030000}"/>
    <cellStyle name="0_FOM Review_June 12a" xfId="879" xr:uid="{00000000-0005-0000-0000-000023030000}"/>
    <cellStyle name="0_Forecast" xfId="880" xr:uid="{00000000-0005-0000-0000-000024030000}"/>
    <cellStyle name="0_Forecast_57_Prop #644_Aug8Fin" xfId="881" xr:uid="{00000000-0005-0000-0000-000025030000}"/>
    <cellStyle name="0_Forecast_CBG_Aug21" xfId="882" xr:uid="{00000000-0005-0000-0000-000026030000}"/>
    <cellStyle name="0_FP2000" xfId="883" xr:uid="{00000000-0005-0000-0000-000027030000}"/>
    <cellStyle name="0_FP2000_02 to 04RiskAdjustedOutlook_3_4" xfId="884" xr:uid="{00000000-0005-0000-0000-000028030000}"/>
    <cellStyle name="0_FP2000_19 income statement" xfId="885" xr:uid="{00000000-0005-0000-0000-000029030000}"/>
    <cellStyle name="0_FP2000_2" xfId="886" xr:uid="{00000000-0005-0000-0000-00002A030000}"/>
    <cellStyle name="0_FP2000_2_RO_Sept10" xfId="887" xr:uid="{00000000-0005-0000-0000-00002B030000}"/>
    <cellStyle name="0_FP2000_income statement_10_09" xfId="888" xr:uid="{00000000-0005-0000-0000-00002C030000}"/>
    <cellStyle name="0_FP2000_Lm bud perf" xfId="889" xr:uid="{00000000-0005-0000-0000-00002D030000}"/>
    <cellStyle name="0_FP2000_LM4p8ForecastMay30v1" xfId="890" xr:uid="{00000000-0005-0000-0000-00002E030000}"/>
    <cellStyle name="0_FP2000_NA CBG 12+0 Actual Draft" xfId="891" xr:uid="{00000000-0005-0000-0000-00002F030000}"/>
    <cellStyle name="0_France December graph" xfId="892" xr:uid="{00000000-0005-0000-0000-000030030000}"/>
    <cellStyle name="0_France November graph" xfId="893" xr:uid="{00000000-0005-0000-0000-000031030000}"/>
    <cellStyle name="0_Freight Performance (1+11) Tracking - JF Review" xfId="894" xr:uid="{00000000-0005-0000-0000-000032030000}"/>
    <cellStyle name="0_Freight Performance (12+0) Tracking - JF Review" xfId="895" xr:uid="{00000000-0005-0000-0000-000033030000}"/>
    <cellStyle name="0_Freight Performance (39) Tracking - JF Review" xfId="896" xr:uid="{00000000-0005-0000-0000-000034030000}"/>
    <cellStyle name="0_Freight Performance (4+8) Tracking - JF Review" xfId="897" xr:uid="{00000000-0005-0000-0000-000035030000}"/>
    <cellStyle name="0_Freight Performance (48) Tracking - JF Review" xfId="898" xr:uid="{00000000-0005-0000-0000-000036030000}"/>
    <cellStyle name="0_Freight Performance (6+6) Tracking - JF Review" xfId="899" xr:uid="{00000000-0005-0000-0000-000037030000}"/>
    <cellStyle name="0_FS SOMP Template3" xfId="900" xr:uid="{00000000-0005-0000-0000-000038030000}"/>
    <cellStyle name="0_FS SOMP Template3_CD340 PMM Filing 16.09.04" xfId="901" xr:uid="{00000000-0005-0000-0000-000039030000}"/>
    <cellStyle name="0_FS SOMP Template3_SOMP_CD340 (11.11.04)" xfId="902" xr:uid="{00000000-0005-0000-0000-00003A030000}"/>
    <cellStyle name="0_FS SOMP Template3_VO Labour Status # 7" xfId="903" xr:uid="{00000000-0005-0000-0000-00003B030000}"/>
    <cellStyle name="0_FS_SoMP_C214" xfId="904" xr:uid="{00000000-0005-0000-0000-00003C030000}"/>
    <cellStyle name="0_FV" xfId="905" xr:uid="{00000000-0005-0000-0000-00003D030000}"/>
    <cellStyle name="0_FV GRAPH" xfId="906" xr:uid="{00000000-0005-0000-0000-00003E030000}"/>
    <cellStyle name="0_FV Perf" xfId="907" xr:uid="{00000000-0005-0000-0000-00003F030000}"/>
    <cellStyle name="0_FV Roadmap" xfId="908" xr:uid="{00000000-0005-0000-0000-000040030000}"/>
    <cellStyle name="0_FV Summary" xfId="909" xr:uid="{00000000-0005-0000-0000-000041030000}"/>
    <cellStyle name="0_FVSales" xfId="910" xr:uid="{00000000-0005-0000-0000-000042030000}"/>
    <cellStyle name="0_Germany December graph" xfId="911" xr:uid="{00000000-0005-0000-0000-000043030000}"/>
    <cellStyle name="0_Germany November graph" xfId="912" xr:uid="{00000000-0005-0000-0000-000044030000}"/>
    <cellStyle name="0_GLeigh" xfId="913" xr:uid="{00000000-0005-0000-0000-000045030000}"/>
    <cellStyle name="0_Graph - Austria" xfId="914" xr:uid="{00000000-0005-0000-0000-000046030000}"/>
    <cellStyle name="0_Graph_Apr2002" xfId="915" xr:uid="{00000000-0005-0000-0000-000047030000}"/>
    <cellStyle name="0_Graph_Greece_2002_04" xfId="916" xr:uid="{00000000-0005-0000-0000-000048030000}"/>
    <cellStyle name="0_Graph_Portugal" xfId="917" xr:uid="{00000000-0005-0000-0000-000049030000}"/>
    <cellStyle name="0_Graphs 04.02-2" xfId="918" xr:uid="{00000000-0005-0000-0000-00004A030000}"/>
    <cellStyle name="0_Graphs send out (48)_Denmark" xfId="919" xr:uid="{00000000-0005-0000-0000-00004B030000}"/>
    <cellStyle name="0_Graphs send out (48)_Norway" xfId="920" xr:uid="{00000000-0005-0000-0000-00004C030000}"/>
    <cellStyle name="0_Graphs send out 0302" xfId="921" xr:uid="{00000000-0005-0000-0000-00004D030000}"/>
    <cellStyle name="0_Graphs send out 042002" xfId="922" xr:uid="{00000000-0005-0000-0000-00004E030000}"/>
    <cellStyle name="0_Graphs send out 042002_FoG_new" xfId="923" xr:uid="{00000000-0005-0000-0000-00004F030000}"/>
    <cellStyle name="0_Greece December graph" xfId="924" xr:uid="{00000000-0005-0000-0000-000050030000}"/>
    <cellStyle name="0_Greece November graph" xfId="925" xr:uid="{00000000-0005-0000-0000-000051030000}"/>
    <cellStyle name="0_Halle N" xfId="926" xr:uid="{00000000-0005-0000-0000-000052030000}"/>
    <cellStyle name="0_HealthDevChart15.10.01" xfId="927" xr:uid="{00000000-0005-0000-0000-000053030000}"/>
    <cellStyle name="0_Hungary December graph" xfId="928" xr:uid="{00000000-0005-0000-0000-000054030000}"/>
    <cellStyle name="0_Hungary November graph" xfId="929" xr:uid="{00000000-0005-0000-0000-000055030000}"/>
    <cellStyle name="0_I6 in CD3xx_v6" xfId="930" xr:uid="{00000000-0005-0000-0000-000056030000}"/>
    <cellStyle name="0_I6 in CD3xx_v6_SOMP_CD340 (11.11.04)" xfId="931" xr:uid="{00000000-0005-0000-0000-000057030000}"/>
    <cellStyle name="0_I6 in CD3xx_v6_VO Labour Status # 7" xfId="932" xr:uid="{00000000-0005-0000-0000-000058030000}"/>
    <cellStyle name="0_IM_POU" xfId="933" xr:uid="{00000000-0005-0000-0000-000059030000}"/>
    <cellStyle name="0_IMI Forecast 638a" xfId="934" xr:uid="{00000000-0005-0000-0000-00005A030000}"/>
    <cellStyle name="0_IMI Forecast 638a_2000canadaslides" xfId="935" xr:uid="{00000000-0005-0000-0000-00005B030000}"/>
    <cellStyle name="0_IMI Forecast 638a_2000canadaslides_651" xfId="936" xr:uid="{00000000-0005-0000-0000-00005C030000}"/>
    <cellStyle name="0_IMI Forecast 638a_2001 111" xfId="937" xr:uid="{00000000-0005-0000-0000-00005D030000}"/>
    <cellStyle name="0_IMI Forecast 638a_2001 210a" xfId="938" xr:uid="{00000000-0005-0000-0000-00005E030000}"/>
    <cellStyle name="0_IMI Forecast 638a_2001psc728" xfId="939" xr:uid="{00000000-0005-0000-0000-00005F030000}"/>
    <cellStyle name="0_IMI Forecast 638a_acsg2001" xfId="940" xr:uid="{00000000-0005-0000-0000-000060030000}"/>
    <cellStyle name="0_IMI Forecast 638a_appen" xfId="941" xr:uid="{00000000-0005-0000-0000-000061030000}"/>
    <cellStyle name="0_IMI Forecast 638a_AprilIMIOCM" xfId="942" xr:uid="{00000000-0005-0000-0000-000062030000}"/>
    <cellStyle name="0_IMI Forecast 638a_Book2" xfId="943" xr:uid="{00000000-0005-0000-0000-000063030000}"/>
    <cellStyle name="0_IMI Forecast 638a_Can_Sat" xfId="944" xr:uid="{00000000-0005-0000-0000-000064030000}"/>
    <cellStyle name="0_IMI Forecast 638a_Credit(111)" xfId="945" xr:uid="{00000000-0005-0000-0000-000065030000}"/>
    <cellStyle name="0_IMI Forecast 638a_Credit(210)" xfId="946" xr:uid="{00000000-0005-0000-0000-000066030000}"/>
    <cellStyle name="0_IMI Forecast 638a_ecmdeck647" xfId="947" xr:uid="{00000000-0005-0000-0000-000067030000}"/>
    <cellStyle name="0_IMI Forecast 638a_US_Meeting_1112001" xfId="948" xr:uid="{00000000-0005-0000-0000-000068030000}"/>
    <cellStyle name="0_IMI Forecast 638a_US_Meeting_1112001March" xfId="949" xr:uid="{00000000-0005-0000-0000-000069030000}"/>
    <cellStyle name="0_IMI ForecastTD" xfId="950" xr:uid="{00000000-0005-0000-0000-00006A030000}"/>
    <cellStyle name="0_IMI.020201r" xfId="951" xr:uid="{00000000-0005-0000-0000-00006B030000}"/>
    <cellStyle name="0_IMI.Review.041901.v1" xfId="952" xr:uid="{00000000-0005-0000-0000-00006C030000}"/>
    <cellStyle name="0_IMI.Review.1103" xfId="953" xr:uid="{00000000-0005-0000-0000-00006D030000}"/>
    <cellStyle name="0_IMI.Review.Fcst.8+4" xfId="954" xr:uid="{00000000-0005-0000-0000-00006E030000}"/>
    <cellStyle name="0_imiroad619" xfId="955" xr:uid="{00000000-0005-0000-0000-00006F030000}"/>
    <cellStyle name="0_Income Statement by Yr revised" xfId="956" xr:uid="{00000000-0005-0000-0000-000070030000}"/>
    <cellStyle name="0_InglisDeck642" xfId="957" xr:uid="{00000000-0005-0000-0000-000071030000}"/>
    <cellStyle name="0_InglisDeck642_AprilIMIOCM" xfId="958" xr:uid="{00000000-0005-0000-0000-000072030000}"/>
    <cellStyle name="0_Instructions" xfId="959" xr:uid="{00000000-0005-0000-0000-000073030000}"/>
    <cellStyle name="0_Intake" xfId="960" xr:uid="{00000000-0005-0000-0000-000074030000}"/>
    <cellStyle name="0_Inventory 010705" xfId="961" xr:uid="{00000000-0005-0000-0000-000075030000}"/>
    <cellStyle name="0_Inventory 1-pager" xfId="962" xr:uid="{00000000-0005-0000-0000-000076030000}"/>
    <cellStyle name="0_Inventory 2001 08 Austria" xfId="963" xr:uid="{00000000-0005-0000-0000-000077030000}"/>
    <cellStyle name="0_Inventory at 210" xfId="964" xr:uid="{00000000-0005-0000-0000-000078030000}"/>
    <cellStyle name="0_Inventory at 4+8" xfId="965" xr:uid="{00000000-0005-0000-0000-000079030000}"/>
    <cellStyle name="0_Inventory by category" xfId="966" xr:uid="{00000000-0005-0000-0000-00007A030000}"/>
    <cellStyle name="0_Inventory by category_March24''" xfId="967" xr:uid="{00000000-0005-0000-0000-00007B030000}"/>
    <cellStyle name="0_Inventory by country (5+7 status)" xfId="968" xr:uid="{00000000-0005-0000-0000-00007C030000}"/>
    <cellStyle name="0_Inventory correction" xfId="969" xr:uid="{00000000-0005-0000-0000-00007D030000}"/>
    <cellStyle name="0_Inventory Graph Switzerland 2002 04" xfId="970" xr:uid="{00000000-0005-0000-0000-00007E030000}"/>
    <cellStyle name="0_Inventory_upd" xfId="971" xr:uid="{00000000-0005-0000-0000-00007F030000}"/>
    <cellStyle name="0_Invest File SBP" xfId="972" xr:uid="{00000000-0005-0000-0000-000080030000}"/>
    <cellStyle name="0_Investment Summary" xfId="973" xr:uid="{00000000-0005-0000-0000-000081030000}"/>
    <cellStyle name="0_Investment TrackingDetail#17New" xfId="974" xr:uid="{00000000-0005-0000-0000-000082030000}"/>
    <cellStyle name="0_InvIrelandApril02" xfId="975" xr:uid="{00000000-0005-0000-0000-000083030000}"/>
    <cellStyle name="0_Ireland December graph" xfId="976" xr:uid="{00000000-0005-0000-0000-000084030000}"/>
    <cellStyle name="0_Irland November graph" xfId="977" xr:uid="{00000000-0005-0000-0000-000085030000}"/>
    <cellStyle name="0_Italy December graph" xfId="978" xr:uid="{00000000-0005-0000-0000-000086030000}"/>
    <cellStyle name="0_Italy November graph" xfId="979" xr:uid="{00000000-0005-0000-0000-000087030000}"/>
    <cellStyle name="0_J&amp;LR Structure v2" xfId="980" xr:uid="{00000000-0005-0000-0000-000088030000}"/>
    <cellStyle name="0_Jag 012 Input 030121" xfId="981" xr:uid="{00000000-0005-0000-0000-000089030000}"/>
    <cellStyle name="0_Jag 48 Input 020515" xfId="982" xr:uid="{00000000-0005-0000-0000-00008A030000}"/>
    <cellStyle name="0_Jag 75 Input 020819" xfId="983" xr:uid="{00000000-0005-0000-0000-00008B030000}"/>
    <cellStyle name="0_Jag Cash" xfId="984" xr:uid="{00000000-0005-0000-0000-00008C030000}"/>
    <cellStyle name="0_Jag sept metrics 04" xfId="985" xr:uid="{00000000-0005-0000-0000-00008D030000}"/>
    <cellStyle name="0_jan 30 PSC" xfId="986" xr:uid="{00000000-0005-0000-0000-00008E030000}"/>
    <cellStyle name="0_January 2002 NL" xfId="987" xr:uid="{00000000-0005-0000-0000-00008F030000}"/>
    <cellStyle name="0_January 2002 SoMP 3.0" xfId="988" xr:uid="{00000000-0005-0000-0000-000090030000}"/>
    <cellStyle name="0_Jaques Issue to Issue" xfId="989" xr:uid="{00000000-0005-0000-0000-000091030000}"/>
    <cellStyle name="0_JJP.Review.1023" xfId="990" xr:uid="{00000000-0005-0000-0000-000092030000}"/>
    <cellStyle name="0_JL_J1 Cost Walk" xfId="991" xr:uid="{00000000-0005-0000-0000-000093030000}"/>
    <cellStyle name="0_JLR 2002 48 v10" xfId="992" xr:uid="{00000000-0005-0000-0000-000094030000}"/>
    <cellStyle name="0_JLR 2002 48 v5" xfId="993" xr:uid="{00000000-0005-0000-0000-000095030000}"/>
    <cellStyle name="0_JLR 2002 48 v6" xfId="994" xr:uid="{00000000-0005-0000-0000-000096030000}"/>
    <cellStyle name="0_JLR 2002 48 v7" xfId="995" xr:uid="{00000000-0005-0000-0000-000097030000}"/>
    <cellStyle name="0_JLR 2002 48 v82" xfId="996" xr:uid="{00000000-0005-0000-0000-000098030000}"/>
    <cellStyle name="0_JLR 84 Business Structure" xfId="997" xr:uid="{00000000-0005-0000-0000-000099030000}"/>
    <cellStyle name="0_JLR Vs Budget(DA)" xfId="998" xr:uid="{00000000-0005-0000-0000-00009A030000}"/>
    <cellStyle name="0_July 10 mfields v3" xfId="999" xr:uid="{00000000-0005-0000-0000-00009B030000}"/>
    <cellStyle name="0_July 2002 NL" xfId="1000" xr:uid="{00000000-0005-0000-0000-00009C030000}"/>
    <cellStyle name="0_JULY CYCLE PLAN ACTIONS" xfId="1001" xr:uid="{00000000-0005-0000-0000-00009D030000}"/>
    <cellStyle name="0_July Inventory Reports" xfId="1002" xr:uid="{00000000-0005-0000-0000-00009E030000}"/>
    <cellStyle name="0_July Pictel CSV" xfId="1003" xr:uid="{00000000-0005-0000-0000-00009F030000}"/>
    <cellStyle name="0_jun26 presdraft2" xfId="1004" xr:uid="{00000000-0005-0000-0000-0000A0030000}"/>
    <cellStyle name="0_June 2001 SOMP V8V10 r2" xfId="1005" xr:uid="{00000000-0005-0000-0000-0000A1030000}"/>
    <cellStyle name="0_June 2001 SOMP V8V10 r2_CD340 PMM Filing 16.09.04" xfId="1006" xr:uid="{00000000-0005-0000-0000-0000A2030000}"/>
    <cellStyle name="0_June 2001 SOMP V8V10 r2_SOMP_CD340 (11.11.04)" xfId="1007" xr:uid="{00000000-0005-0000-0000-0000A3030000}"/>
    <cellStyle name="0_June 2001 SOMP V8V10 r2_VO Labour Status # 7" xfId="1008" xr:uid="{00000000-0005-0000-0000-0000A4030000}"/>
    <cellStyle name="0_June Freeze Status launch Index" xfId="1009" xr:uid="{00000000-0005-0000-0000-0000A5030000}"/>
    <cellStyle name="0_June Freeze Status launch Index_SOMP_CD340 (11.11.04)" xfId="1010" xr:uid="{00000000-0005-0000-0000-0000A6030000}"/>
    <cellStyle name="0_June Freeze Status launch Index_VO Labour Status # 7" xfId="1011" xr:uid="{00000000-0005-0000-0000-0000A7030000}"/>
    <cellStyle name="0_June Metrics Summary" xfId="1012" xr:uid="{00000000-0005-0000-0000-0000A8030000}"/>
    <cellStyle name="0_June Update for 2004 Inc Stmt" xfId="1013" xr:uid="{00000000-0005-0000-0000-0000A9030000}"/>
    <cellStyle name="0_key assumptions1" xfId="1014" xr:uid="{00000000-0005-0000-0000-0000AA030000}"/>
    <cellStyle name="0_Key Metrics wip" xfId="1015" xr:uid="{00000000-0005-0000-0000-0000AB030000}"/>
    <cellStyle name="0_Latches-DD2-BCase-1108a" xfId="1016" xr:uid="{00000000-0005-0000-0000-0000AC030000}"/>
    <cellStyle name="0_Launch Cost FS" xfId="1017" xr:uid="{00000000-0005-0000-0000-0000AD030000}"/>
    <cellStyle name="0_lincmercury" xfId="1018" xr:uid="{00000000-0005-0000-0000-0000AE030000}"/>
    <cellStyle name="0_Lion Investment and Allocations 02 05 02" xfId="1019" xr:uid="{00000000-0005-0000-0000-0000AF030000}"/>
    <cellStyle name="0_Lion V6 Volumes - Supplier Info Comparison" xfId="1020" xr:uid="{00000000-0005-0000-0000-0000B0030000}"/>
    <cellStyle name="0_Lion V6 Volumes - Supplier Info Comparison_CD340 PMM Filing 16.09.04" xfId="1021" xr:uid="{00000000-0005-0000-0000-0000B1030000}"/>
    <cellStyle name="0_Lion V6 Volumes - Supplier Info Comparison_SOMP_CD340 (11.11.04)" xfId="1022" xr:uid="{00000000-0005-0000-0000-0000B2030000}"/>
    <cellStyle name="0_Lion V6 Volumes - Supplier Info Comparison_VO Labour Status # 7" xfId="1023" xr:uid="{00000000-0005-0000-0000-0000B3030000}"/>
    <cellStyle name="0_Lm bud perf" xfId="1024" xr:uid="{00000000-0005-0000-0000-0000B4030000}"/>
    <cellStyle name="0_L-M CP (2-20-02)" xfId="1025" xr:uid="{00000000-0005-0000-0000-0000B5030000}"/>
    <cellStyle name="0_LM_BPSummary_Mar18" xfId="1026" xr:uid="{00000000-0005-0000-0000-0000B6030000}"/>
    <cellStyle name="0_LM_HCWALK" xfId="1027" xr:uid="{00000000-0005-0000-0000-0000B7030000}"/>
    <cellStyle name="0_LM2001BPBackupFinancialsFeb13v2" xfId="1028" xr:uid="{00000000-0005-0000-0000-0000B8030000}"/>
    <cellStyle name="0_LM2001BPJan31v2" xfId="1029" xr:uid="{00000000-0005-0000-0000-0000B9030000}"/>
    <cellStyle name="0_LM2001BPRevTargetFeb12v2" xfId="1030" xr:uid="{00000000-0005-0000-0000-0000BA030000}"/>
    <cellStyle name="0_LM2002-2004JunePSCv10" xfId="1031" xr:uid="{00000000-0005-0000-0000-0000BB030000}"/>
    <cellStyle name="0_LM2002-2004JunePSCv7" xfId="1032" xr:uid="{00000000-0005-0000-0000-0000BC030000}"/>
    <cellStyle name="0_LM2002-2004JunePSCv8" xfId="1033" xr:uid="{00000000-0005-0000-0000-0000BD030000}"/>
    <cellStyle name="0_LM2002-2004JunePSCv9" xfId="1034" xr:uid="{00000000-0005-0000-0000-0000BE030000}"/>
    <cellStyle name="0_LM4p8ForecastMay30v1" xfId="1035" xr:uid="{00000000-0005-0000-0000-0000BF030000}"/>
    <cellStyle name="0_LMCostPerf#666v1" xfId="1036" xr:uid="{00000000-0005-0000-0000-0000C0030000}"/>
    <cellStyle name="0_LM-ECM slide" xfId="1037" xr:uid="{00000000-0005-0000-0000-0000C1030000}"/>
    <cellStyle name="0_LR (210) 2003" xfId="1038" xr:uid="{00000000-0005-0000-0000-0000C2030000}"/>
    <cellStyle name="0_LR 012 Input 030121" xfId="1039" xr:uid="{00000000-0005-0000-0000-0000C3030000}"/>
    <cellStyle name="0_LR 48 Input 020515" xfId="1040" xr:uid="{00000000-0005-0000-0000-0000C4030000}"/>
    <cellStyle name="0_LR 75 Input 020819" xfId="1041" xr:uid="{00000000-0005-0000-0000-0000C5030000}"/>
    <cellStyle name="0_LVC MATERIAL FORECAST 10-12" xfId="1042" xr:uid="{00000000-0005-0000-0000-0000C6030000}"/>
    <cellStyle name="0_LVC MATERIAL FORECAST 10-16" xfId="1043" xr:uid="{00000000-0005-0000-0000-0000C7030000}"/>
    <cellStyle name="0_LVC Monthly Budget - Final" xfId="1044" xr:uid="{00000000-0005-0000-0000-0000C8030000}"/>
    <cellStyle name="0_LVC Monthly Budget With Subtotal" xfId="1045" xr:uid="{00000000-0005-0000-0000-0000C9030000}"/>
    <cellStyle name="0_LVC Monthly Detail" xfId="1046" xr:uid="{00000000-0005-0000-0000-0000CA030000}"/>
    <cellStyle name="0_LVC Year-end 2000" xfId="1047" xr:uid="{00000000-0005-0000-0000-0000CB030000}"/>
    <cellStyle name="0_LVC_ForecastAug08_TKraus_FINAL" xfId="1048" xr:uid="{00000000-0005-0000-0000-0000CC030000}"/>
    <cellStyle name="0_M205 FS SOMP - Jan 2002" xfId="1049" xr:uid="{00000000-0005-0000-0000-0000CD030000}"/>
    <cellStyle name="0_M205 FS SOMP - Jan 2002_CD340 PMM Filing 16.09.04" xfId="1050" xr:uid="{00000000-0005-0000-0000-0000CE030000}"/>
    <cellStyle name="0_M205 FS SOMP - Jan 2002_SOMP_CD340 (11.11.04)" xfId="1051" xr:uid="{00000000-0005-0000-0000-0000CF030000}"/>
    <cellStyle name="0_M205 FS SOMP - Jan 2002_VO Labour Status # 7" xfId="1052" xr:uid="{00000000-0005-0000-0000-0000D0030000}"/>
    <cellStyle name="0_MAM REPORT DEC01 revised 2000" xfId="1053" xr:uid="{00000000-0005-0000-0000-0000D1030000}"/>
    <cellStyle name="0_MAM REPORT FEB20 2001" xfId="1054" xr:uid="{00000000-0005-0000-0000-0000D2030000}"/>
    <cellStyle name="0_MANUF" xfId="1055" xr:uid="{00000000-0005-0000-0000-0000D3030000}"/>
    <cellStyle name="0_Mar SoMP File_Final" xfId="1056" xr:uid="{00000000-0005-0000-0000-0000D4030000}"/>
    <cellStyle name="0_Mar15_glidepath_draft5" xfId="1057" xr:uid="{00000000-0005-0000-0000-0000D5030000}"/>
    <cellStyle name="0_March 2002 NL" xfId="1058" xr:uid="{00000000-0005-0000-0000-0000D6030000}"/>
    <cellStyle name="0_Mars" xfId="1059" xr:uid="{00000000-0005-0000-0000-0000D7030000}"/>
    <cellStyle name="0_Mars_CD340 PMM Filing 16.09.04" xfId="1060" xr:uid="{00000000-0005-0000-0000-0000D8030000}"/>
    <cellStyle name="0_Mars_SOMP_CD340 (11.11.04)" xfId="1061" xr:uid="{00000000-0005-0000-0000-0000D9030000}"/>
    <cellStyle name="0_Mars_VO Labour Status # 7" xfId="1062" xr:uid="{00000000-0005-0000-0000-0000DA030000}"/>
    <cellStyle name="0_Material" xfId="1063" xr:uid="{00000000-0005-0000-0000-0000DB030000}"/>
    <cellStyle name="0_May 16 VLR Financials_FINAL" xfId="1064" xr:uid="{00000000-0005-0000-0000-0000DC030000}"/>
    <cellStyle name="0_MAY ACTUALS" xfId="1065" xr:uid="{00000000-0005-0000-0000-0000DD030000}"/>
    <cellStyle name="0_MDSlidesSep" xfId="1066" xr:uid="{00000000-0005-0000-0000-0000DE030000}"/>
    <cellStyle name="0_ME PTO 10-04" xfId="1067" xr:uid="{00000000-0005-0000-0000-0000DF030000}"/>
    <cellStyle name="0_METRICS SUMMARY 0702" xfId="1068" xr:uid="{00000000-0005-0000-0000-0000E0030000}"/>
    <cellStyle name="0_metrics summary2" xfId="1069" xr:uid="{00000000-0005-0000-0000-0000E1030000}"/>
    <cellStyle name="0_Metrics_Summary" xfId="1070" xr:uid="{00000000-0005-0000-0000-0000E2030000}"/>
    <cellStyle name="0_metrics2" xfId="1071" xr:uid="{00000000-0005-0000-0000-0000E3030000}"/>
    <cellStyle name="0_MetricsJ" xfId="1072" xr:uid="{00000000-0005-0000-0000-0000E4030000}"/>
    <cellStyle name="0_Mfg.2000BPlan.Review.1030" xfId="1073" xr:uid="{00000000-0005-0000-0000-0000E5030000}"/>
    <cellStyle name="0_Mike P" xfId="1074" xr:uid="{00000000-0005-0000-0000-0000E6030000}"/>
    <cellStyle name="0_mnwcst_4_21" xfId="1075" xr:uid="{00000000-0005-0000-0000-0000E7030000}"/>
    <cellStyle name="0_Module1" xfId="1076" xr:uid="{00000000-0005-0000-0000-0000E8030000}"/>
    <cellStyle name="0_Monthly Budget PK" xfId="1077" xr:uid="{00000000-0005-0000-0000-0000E9030000}"/>
    <cellStyle name="0_MonthlyMetricsMay-6-15" xfId="1078" xr:uid="{00000000-0005-0000-0000-0000EA030000}"/>
    <cellStyle name="0_MOT.0502.Review.v1" xfId="1079" xr:uid="{00000000-0005-0000-0000-0000EB030000}"/>
    <cellStyle name="0_mp&amp;l.PJD.v1" xfId="1080" xr:uid="{00000000-0005-0000-0000-0000EC030000}"/>
    <cellStyle name="0_MPL.v2" xfId="1081" xr:uid="{00000000-0005-0000-0000-0000ED030000}"/>
    <cellStyle name="0_Multimedia Exec Summaryv7b" xfId="1082" xr:uid="{00000000-0005-0000-0000-0000EE030000}"/>
    <cellStyle name="0_mxnc_4_21" xfId="1083" xr:uid="{00000000-0005-0000-0000-0000EF030000}"/>
    <cellStyle name="0_N.A. Region Spdg Rel Cost 5-71" xfId="1084" xr:uid="{00000000-0005-0000-0000-0000F0030000}"/>
    <cellStyle name="0_NA 99 HC Slide" xfId="1085" xr:uid="{00000000-0005-0000-0000-0000F1030000}"/>
    <cellStyle name="0_NA 99 HC Slide_2000canadaslides" xfId="1086" xr:uid="{00000000-0005-0000-0000-0000F2030000}"/>
    <cellStyle name="0_NA 99 HC Slide_2000canadaslides_651" xfId="1087" xr:uid="{00000000-0005-0000-0000-0000F3030000}"/>
    <cellStyle name="0_NA 99 HC Slide_2001 111" xfId="1088" xr:uid="{00000000-0005-0000-0000-0000F4030000}"/>
    <cellStyle name="0_NA 99 HC Slide_2001 210a" xfId="1089" xr:uid="{00000000-0005-0000-0000-0000F5030000}"/>
    <cellStyle name="0_NA 99 HC Slide_2001psc728" xfId="1090" xr:uid="{00000000-0005-0000-0000-0000F6030000}"/>
    <cellStyle name="0_NA 99 HC Slide_acsg2001" xfId="1091" xr:uid="{00000000-0005-0000-0000-0000F7030000}"/>
    <cellStyle name="0_NA 99 HC Slide_appen" xfId="1092" xr:uid="{00000000-0005-0000-0000-0000F8030000}"/>
    <cellStyle name="0_NA 99 HC Slide_AprilIMIOCM" xfId="1093" xr:uid="{00000000-0005-0000-0000-0000F9030000}"/>
    <cellStyle name="0_NA 99 HC Slide_Book2" xfId="1094" xr:uid="{00000000-0005-0000-0000-0000FA030000}"/>
    <cellStyle name="0_NA 99 HC Slide_Can_Sat" xfId="1095" xr:uid="{00000000-0005-0000-0000-0000FB030000}"/>
    <cellStyle name="0_NA 99 HC Slide_Credit(111)" xfId="1096" xr:uid="{00000000-0005-0000-0000-0000FC030000}"/>
    <cellStyle name="0_NA 99 HC Slide_Credit(210)" xfId="1097" xr:uid="{00000000-0005-0000-0000-0000FD030000}"/>
    <cellStyle name="0_NA 99 HC Slide_ECM 651" xfId="1098" xr:uid="{00000000-0005-0000-0000-0000FE030000}"/>
    <cellStyle name="0_NA 99 HC Slide_ecmdeck647" xfId="1099" xr:uid="{00000000-0005-0000-0000-0000FF030000}"/>
    <cellStyle name="0_NA 99 HC Slide_LMECM 650" xfId="1100" xr:uid="{00000000-0005-0000-0000-000000040000}"/>
    <cellStyle name="0_NA 99 HC Slide_South America Metrics for MS 1p11" xfId="1101" xr:uid="{00000000-0005-0000-0000-000001040000}"/>
    <cellStyle name="0_NA 99 HC Slide_South America Metrics for MS 2p10" xfId="1102" xr:uid="{00000000-0005-0000-0000-000002040000}"/>
    <cellStyle name="0_NA 99 HC Slide_US_Meeting_1112001" xfId="1103" xr:uid="{00000000-0005-0000-0000-000003040000}"/>
    <cellStyle name="0_NA 99 HC Slide_US_Meeting_1112001March" xfId="1104" xr:uid="{00000000-0005-0000-0000-000004040000}"/>
    <cellStyle name="0_NA Truck CBG Total -- Jan 2001 SoMP -- 1-8 OCM1" xfId="1105" xr:uid="{00000000-0005-0000-0000-000005040000}"/>
    <cellStyle name="0_NA.Fcst.650" xfId="1106" xr:uid="{00000000-0005-0000-0000-000006040000}"/>
    <cellStyle name="0_NAM.PJD.Fcst649.Backup.v2" xfId="1107" xr:uid="{00000000-0005-0000-0000-000007040000}"/>
    <cellStyle name="0_NAMfg.00BPlan.1129.v1" xfId="1108" xr:uid="{00000000-0005-0000-0000-000008040000}"/>
    <cellStyle name="0_NAMfg.00BPlan.1129.v2" xfId="1109" xr:uid="{00000000-0005-0000-0000-000009040000}"/>
    <cellStyle name="0_ndpc0301" xfId="1110" xr:uid="{00000000-0005-0000-0000-00000A040000}"/>
    <cellStyle name="0_ndpc1200" xfId="1111" xr:uid="{00000000-0005-0000-0000-00000B040000}"/>
    <cellStyle name="0_Netherlands November graph" xfId="1112" xr:uid="{00000000-0005-0000-0000-00000C040000}"/>
    <cellStyle name="0_Next Steps" xfId="1113" xr:uid="{00000000-0005-0000-0000-00000D040000}"/>
    <cellStyle name="0_non-product -stamp bus unit" xfId="1114" xr:uid="{00000000-0005-0000-0000-00000E040000}"/>
    <cellStyle name="0_Norway December graph" xfId="1115" xr:uid="{00000000-0005-0000-0000-00000F040000}"/>
    <cellStyle name="0_Norway November graph" xfId="1116" xr:uid="{00000000-0005-0000-0000-000010040000}"/>
    <cellStyle name="0_Nov 19 S&amp;BG input templates v2" xfId="1117" xr:uid="{00000000-0005-0000-0000-000011040000}"/>
    <cellStyle name="0_Oakville_mop" xfId="1118" xr:uid="{00000000-0005-0000-0000-000012040000}"/>
    <cellStyle name="0_P131-U137 Durability-Quality Cost Increases 4+8" xfId="1119" xr:uid="{00000000-0005-0000-0000-000013040000}"/>
    <cellStyle name="0_P221 ZBE Analysis" xfId="1120" xr:uid="{00000000-0005-0000-0000-000014040000}"/>
    <cellStyle name="0_P221_SOMP_01_12_Calc" xfId="1121" xr:uid="{00000000-0005-0000-0000-000015040000}"/>
    <cellStyle name="0_P221_SOMP_01_12_Calc_CD340 PMM Filing 16.09.04" xfId="1122" xr:uid="{00000000-0005-0000-0000-000016040000}"/>
    <cellStyle name="0_P221_SOMP_01_12_Calc_SOMP_CD340 (11.11.04)" xfId="1123" xr:uid="{00000000-0005-0000-0000-000017040000}"/>
    <cellStyle name="0_P221_SOMP_01_12_Calc_VO Labour Status # 7" xfId="1124" xr:uid="{00000000-0005-0000-0000-000018040000}"/>
    <cellStyle name="0_P2f" xfId="1125" xr:uid="{00000000-0005-0000-0000-000019040000}"/>
    <cellStyle name="0_P356 SI Content revised 4-23" xfId="1126" xr:uid="{00000000-0005-0000-0000-00001A040000}"/>
    <cellStyle name="0_P356 SI Content revised 4-23_mbodenmi" xfId="1127" xr:uid="{00000000-0005-0000-0000-00001B040000}"/>
    <cellStyle name="0_PAB_BC_rev41" xfId="1128" xr:uid="{00000000-0005-0000-0000-00001C040000}"/>
    <cellStyle name="0_PAG -- 3+9 2003v5" xfId="1129" xr:uid="{00000000-0005-0000-0000-00001D040000}"/>
    <cellStyle name="0_PAG -- 4+8 2003 v6" xfId="1130" xr:uid="{00000000-0005-0000-0000-00001E040000}"/>
    <cellStyle name="0_PAG -- 5+7 2003 v6" xfId="1131" xr:uid="{00000000-0005-0000-0000-00001F040000}"/>
    <cellStyle name="0_PAG 2002 BPlan Nov 1 Latest v11" xfId="1132" xr:uid="{00000000-0005-0000-0000-000020040000}"/>
    <cellStyle name="0_PAG 2003-04 updated 5+7" xfId="1133" xr:uid="{00000000-0005-0000-0000-000021040000}"/>
    <cellStyle name="0_PAG 2003-04 YoY Explanations v2" xfId="1134" xr:uid="{00000000-0005-0000-0000-000022040000}"/>
    <cellStyle name="0_PAG 2004 Budget T &amp; P and R's &amp; O's" xfId="1135" xr:uid="{00000000-0005-0000-0000-000023040000}"/>
    <cellStyle name="0_PAG 9+3 total" xfId="1136" xr:uid="{00000000-0005-0000-0000-000024040000}"/>
    <cellStyle name="0_PAG August 14 Status" xfId="1137" xr:uid="{00000000-0005-0000-0000-000025040000}"/>
    <cellStyle name="0_pag board jan 10Rev" xfId="1138" xr:uid="{00000000-0005-0000-0000-000026040000}"/>
    <cellStyle name="0_PAG Budget deck Jan 8" xfId="1139" xr:uid="{00000000-0005-0000-0000-000027040000}"/>
    <cellStyle name="0_PAG Business Plan v1.2" xfId="1140" xr:uid="{00000000-0005-0000-0000-000028040000}"/>
    <cellStyle name="0_PAG Calendarised 2004 Budet - Derek backup" xfId="1141" xr:uid="{00000000-0005-0000-0000-000029040000}"/>
    <cellStyle name="0_PAG Calendarised 2004 Budet - Derek backupUpdateJan15 - new risksCostPerfUpdate" xfId="1142" xr:uid="{00000000-0005-0000-0000-00002A040000}"/>
    <cellStyle name="0_PAG consol 0+12" xfId="1143" xr:uid="{00000000-0005-0000-0000-00002B040000}"/>
    <cellStyle name="0_PAG consol 3+9 v3" xfId="1144" xr:uid="{00000000-0005-0000-0000-00002C040000}"/>
    <cellStyle name="0_PAG consol 4+8" xfId="1145" xr:uid="{00000000-0005-0000-0000-00002D040000}"/>
    <cellStyle name="0_PAG consol 84v3" xfId="1146" xr:uid="{00000000-0005-0000-0000-00002E040000}"/>
    <cellStyle name="0_PAG consol 9+3 DRAFT" xfId="1147" xr:uid="{00000000-0005-0000-0000-00002F040000}"/>
    <cellStyle name="0_PAG consol 93" xfId="1148" xr:uid="{00000000-0005-0000-0000-000030040000}"/>
    <cellStyle name="0_Page 1f" xfId="1149" xr:uid="{00000000-0005-0000-0000-000031040000}"/>
    <cellStyle name="0_Page 3- Volvo" xfId="1150" xr:uid="{00000000-0005-0000-0000-000032040000}"/>
    <cellStyle name="0_PHYSICAL ASSUMPTIONS may22" xfId="1151" xr:uid="{00000000-0005-0000-0000-000033040000}"/>
    <cellStyle name="0_PJD.Fcst651.2+10.R&amp;O.v1" xfId="1152" xr:uid="{00000000-0005-0000-0000-000034040000}"/>
    <cellStyle name="0_PJD.Fcst652.3+9.R&amp;O.v1" xfId="1153" xr:uid="{00000000-0005-0000-0000-000035040000}"/>
    <cellStyle name="0_PJD.Final.v5" xfId="1154" xr:uid="{00000000-0005-0000-0000-000036040000}"/>
    <cellStyle name="0_PJD.MOT.032801" xfId="1155" xr:uid="{00000000-0005-0000-0000-000037040000}"/>
    <cellStyle name="0_PJD.Review.0822" xfId="1156" xr:uid="{00000000-0005-0000-0000-000038040000}"/>
    <cellStyle name="0_PJD.Review.0831" xfId="1157" xr:uid="{00000000-0005-0000-0000-000039040000}"/>
    <cellStyle name="0_PJDDRL.Forecast.Detail.Review" xfId="1158" xr:uid="{00000000-0005-0000-0000-00003A040000}"/>
    <cellStyle name="0_Poland December graph" xfId="1159" xr:uid="{00000000-0005-0000-0000-00003B040000}"/>
    <cellStyle name="0_Poland November graph" xfId="1160" xr:uid="{00000000-0005-0000-0000-00003C040000}"/>
    <cellStyle name="0_Pool Car Directive Summary Status 31May" xfId="1161" xr:uid="{00000000-0005-0000-0000-00003D040000}"/>
    <cellStyle name="0_Portugal  December graph" xfId="1162" xr:uid="{00000000-0005-0000-0000-00003E040000}"/>
    <cellStyle name="0_Portugal November graph" xfId="1163" xr:uid="{00000000-0005-0000-0000-00003F040000}"/>
    <cellStyle name="0_Powertrain Graphs" xfId="1164" xr:uid="{00000000-0005-0000-0000-000040040000}"/>
    <cellStyle name="0_powertrain_260301" xfId="1165" xr:uid="{00000000-0005-0000-0000-000041040000}"/>
    <cellStyle name="0_PPR Apr 17" xfId="1166" xr:uid="{00000000-0005-0000-0000-000042040000}"/>
    <cellStyle name="0_Prelim BP" xfId="1167" xr:uid="{00000000-0005-0000-0000-000043040000}"/>
    <cellStyle name="0_Prelim BP_02 to 04RiskAdjustedOutlook_3_4" xfId="1168" xr:uid="{00000000-0005-0000-0000-000044040000}"/>
    <cellStyle name="0_Prelim BP_19 income statement" xfId="1169" xr:uid="{00000000-0005-0000-0000-000045040000}"/>
    <cellStyle name="0_Prelim BP_2" xfId="1170" xr:uid="{00000000-0005-0000-0000-000046040000}"/>
    <cellStyle name="0_Prelim BP_2_RO_Sept10" xfId="1171" xr:uid="{00000000-0005-0000-0000-000047040000}"/>
    <cellStyle name="0_Prelim BP_income statement_10_09" xfId="1172" xr:uid="{00000000-0005-0000-0000-000048040000}"/>
    <cellStyle name="0_Prelim BP_Lm bud perf" xfId="1173" xr:uid="{00000000-0005-0000-0000-000049040000}"/>
    <cellStyle name="0_Prelim BP_LM4p8ForecastMay30v1" xfId="1174" xr:uid="{00000000-0005-0000-0000-00004A040000}"/>
    <cellStyle name="0_Prelim BP_NA CBG 12+0 Actual Draft" xfId="1175" xr:uid="{00000000-0005-0000-0000-00004B040000}"/>
    <cellStyle name="0_Production 2004" xfId="1176" xr:uid="{00000000-0005-0000-0000-00004C040000}"/>
    <cellStyle name="0_Program metrics 251102" xfId="1177" xr:uid="{00000000-0005-0000-0000-00004D040000}"/>
    <cellStyle name="0_program_volumes_010302" xfId="1178" xr:uid="{00000000-0005-0000-0000-00004E040000}"/>
    <cellStyle name="0_program_volumes_090201" xfId="1179" xr:uid="{00000000-0005-0000-0000-00004F040000}"/>
    <cellStyle name="0_promatrix3" xfId="1180" xr:uid="{00000000-0005-0000-0000-000050040000}"/>
    <cellStyle name="0_Proposed Forecast Stub" xfId="1181" xr:uid="{00000000-0005-0000-0000-000051040000}"/>
    <cellStyle name="0_PSCPAGv13_5" xfId="1182" xr:uid="{00000000-0005-0000-0000-000052040000}"/>
    <cellStyle name="0_pto.DL detail fcst 3_20_10" xfId="1183" xr:uid="{00000000-0005-0000-0000-000053040000}"/>
    <cellStyle name="0_R&amp;O and Vol pages" xfId="1184" xr:uid="{00000000-0005-0000-0000-000054040000}"/>
    <cellStyle name="0_Recipients" xfId="1185" xr:uid="{00000000-0005-0000-0000-000055040000}"/>
    <cellStyle name="0_Regional MAM 2001 models 4th Qtr BOBR" xfId="1186" xr:uid="{00000000-0005-0000-0000-000056040000}"/>
    <cellStyle name="0_Residual Value 1-Pager" xfId="1187" xr:uid="{00000000-0005-0000-0000-000057040000}"/>
    <cellStyle name="0_Rev. Euro Stat" xfId="1188" xr:uid="{00000000-0005-0000-0000-000058040000}"/>
    <cellStyle name="0_Revised BOM" xfId="1189" xr:uid="{00000000-0005-0000-0000-000059040000}"/>
    <cellStyle name="0_Russia November graph" xfId="1190" xr:uid="{00000000-0005-0000-0000-00005A040000}"/>
    <cellStyle name="0_Salary Headcount" xfId="1191" xr:uid="{00000000-0005-0000-0000-00005B040000}"/>
    <cellStyle name="0_Salary Headcount_02 to 04RiskAdjustedOutlook_3_4" xfId="1192" xr:uid="{00000000-0005-0000-0000-00005C040000}"/>
    <cellStyle name="0_Salary Headcount_19 income statement" xfId="1193" xr:uid="{00000000-0005-0000-0000-00005D040000}"/>
    <cellStyle name="0_Salary Headcount_2" xfId="1194" xr:uid="{00000000-0005-0000-0000-00005E040000}"/>
    <cellStyle name="0_Salary Headcount_2_RO_Sept10" xfId="1195" xr:uid="{00000000-0005-0000-0000-00005F040000}"/>
    <cellStyle name="0_Salary Headcount_Controllers.Review.CBG" xfId="1196" xr:uid="{00000000-0005-0000-0000-000060040000}"/>
    <cellStyle name="0_Salary Headcount_income statement_10_09" xfId="1197" xr:uid="{00000000-0005-0000-0000-000061040000}"/>
    <cellStyle name="0_Salary Headcount_Lm bud perf" xfId="1198" xr:uid="{00000000-0005-0000-0000-000062040000}"/>
    <cellStyle name="0_Salary Headcount_LM4p8ForecastMay30v1" xfId="1199" xr:uid="{00000000-0005-0000-0000-000063040000}"/>
    <cellStyle name="0_Salary Headcount_NA CBG 12+0 Actual Draft" xfId="1200" xr:uid="{00000000-0005-0000-0000-000064040000}"/>
    <cellStyle name="0_Sales" xfId="1201" xr:uid="{00000000-0005-0000-0000-000065040000}"/>
    <cellStyle name="0_Sales Graph" xfId="1202" xr:uid="{00000000-0005-0000-0000-000066040000}"/>
    <cellStyle name="0_Sales Input" xfId="1203" xr:uid="{00000000-0005-0000-0000-000067040000}"/>
    <cellStyle name="0_Sales Pages" xfId="1204" xr:uid="{00000000-0005-0000-0000-000068040000}"/>
    <cellStyle name="0_Sales Summary" xfId="1205" xr:uid="{00000000-0005-0000-0000-000069040000}"/>
    <cellStyle name="0_SBP for Master Deck" xfId="1206" xr:uid="{00000000-0005-0000-0000-00006A040000}"/>
    <cellStyle name="0_Seats_BC_rev8" xfId="1207" xr:uid="{00000000-0005-0000-0000-00006B040000}"/>
    <cellStyle name="0_Seats_BC_rev9_jay" xfId="1208" xr:uid="{00000000-0005-0000-0000-00006C040000}"/>
    <cellStyle name="0_seats_v3" xfId="1209" xr:uid="{00000000-0005-0000-0000-00006D040000}"/>
    <cellStyle name="0_Sept 24 SBG Volvo Cars" xfId="1210" xr:uid="{00000000-0005-0000-0000-00006E040000}"/>
    <cellStyle name="0_September Roadmap List3" xfId="1211" xr:uid="{00000000-0005-0000-0000-00006F040000}"/>
    <cellStyle name="0_Sheet1" xfId="1212" xr:uid="{00000000-0005-0000-0000-000070040000}"/>
    <cellStyle name="0_Sheet1_2006 7+5 Forecast Submission" xfId="1213" xr:uid="{00000000-0005-0000-0000-000071040000}"/>
    <cellStyle name="0_Sheet1_2006 7+5 Forecast Submission_C346B Pwrtrn Financials (3)" xfId="1214" xr:uid="{00000000-0005-0000-0000-000072040000}"/>
    <cellStyle name="0_Sheet1_2006 7+5 Forecast Submission_L50031 Q AA-FES-Assumptions" xfId="1215" xr:uid="{00000000-0005-0000-0000-000073040000}"/>
    <cellStyle name="0_Sheet1_2006 7+5 Forecast Submission_L50031 Q AA-FES-Assumptions_VITM_EBOM_09Nov06" xfId="1216" xr:uid="{00000000-0005-0000-0000-000074040000}"/>
    <cellStyle name="0_Sheet1_Karen 2006 7+5 (2)" xfId="1217" xr:uid="{00000000-0005-0000-0000-000075040000}"/>
    <cellStyle name="0_Sheet1_Karen 2006 7+5 (2)_C346B Pwrtrn Financials (3)" xfId="1218" xr:uid="{00000000-0005-0000-0000-000076040000}"/>
    <cellStyle name="0_Sheet1_Karen 2006 7+5 (2)_L50031 Q AA-FES-Assumptions" xfId="1219" xr:uid="{00000000-0005-0000-0000-000077040000}"/>
    <cellStyle name="0_Sheet1_Karen 2006 7+5 (2)_L50031 Q AA-FES-Assumptions_VITM_EBOM_09Nov06" xfId="1220" xr:uid="{00000000-0005-0000-0000-000078040000}"/>
    <cellStyle name="0_Sheet1_NA PCO 2006 5+7 Forecast Submission" xfId="1221" xr:uid="{00000000-0005-0000-0000-000079040000}"/>
    <cellStyle name="0_Sheet1_NA PCO 2006 5+7 Forecast Submission_C346B Pwrtrn Financials (3)" xfId="1222" xr:uid="{00000000-0005-0000-0000-00007A040000}"/>
    <cellStyle name="0_Sheet1_NA PCO 2006 5+7 Forecast Submission_L50031 Q AA-FES-Assumptions" xfId="1223" xr:uid="{00000000-0005-0000-0000-00007B040000}"/>
    <cellStyle name="0_Sheet1_NA PCO 2006 5+7 Forecast Submission_L50031 Q AA-FES-Assumptions_VITM_EBOM_09Nov06" xfId="1224" xr:uid="{00000000-0005-0000-0000-00007C040000}"/>
    <cellStyle name="0_Sheet1_NA PCO 2006 6+6 Forecast Submission" xfId="1225" xr:uid="{00000000-0005-0000-0000-00007D040000}"/>
    <cellStyle name="0_Sheet1_NA PCO 2006 6+6 Forecast Submission_C346B Pwrtrn Financials (3)" xfId="1226" xr:uid="{00000000-0005-0000-0000-00007E040000}"/>
    <cellStyle name="0_Sheet1_NA PCO 2006 6+6 Forecast Submission_L50031 Q AA-FES-Assumptions" xfId="1227" xr:uid="{00000000-0005-0000-0000-00007F040000}"/>
    <cellStyle name="0_Sheet1_NA PCO 2006 6+6 Forecast Submission_L50031 Q AA-FES-Assumptions_VITM_EBOM_09Nov06" xfId="1228" xr:uid="{00000000-0005-0000-0000-000080040000}"/>
    <cellStyle name="0_Sheet1_settle pattern" xfId="1229" xr:uid="{00000000-0005-0000-0000-000081040000}"/>
    <cellStyle name="0_Sheet1_settle pattern_C346B Pwrtrn Financials (3)" xfId="1230" xr:uid="{00000000-0005-0000-0000-000082040000}"/>
    <cellStyle name="0_Sheet1_settle pattern_L50031 Q AA-FES-Assumptions" xfId="1231" xr:uid="{00000000-0005-0000-0000-000083040000}"/>
    <cellStyle name="0_Sheet1_settle pattern_L50031 Q AA-FES-Assumptions_VITM_EBOM_09Nov06" xfId="1232" xr:uid="{00000000-0005-0000-0000-000084040000}"/>
    <cellStyle name="0_somp_roadmap 08" xfId="1233" xr:uid="{00000000-0005-0000-0000-000085040000}"/>
    <cellStyle name="0_somp_roadmap 11" xfId="1234" xr:uid="{00000000-0005-0000-0000-000086040000}"/>
    <cellStyle name="0_somp_roadmap 13" xfId="1235" xr:uid="{00000000-0005-0000-0000-000087040000}"/>
    <cellStyle name="0_somp_roadmap 131" xfId="1236" xr:uid="{00000000-0005-0000-0000-000088040000}"/>
    <cellStyle name="0_somp_roadmap 14" xfId="1237" xr:uid="{00000000-0005-0000-0000-000089040000}"/>
    <cellStyle name="0_somp_roadmap 15" xfId="1238" xr:uid="{00000000-0005-0000-0000-00008A040000}"/>
    <cellStyle name="0_somp_roadmap 151" xfId="1239" xr:uid="{00000000-0005-0000-0000-00008B040000}"/>
    <cellStyle name="0_somp_roadmap 16" xfId="1240" xr:uid="{00000000-0005-0000-0000-00008C040000}"/>
    <cellStyle name="0_somp_roadmap 8b" xfId="1241" xr:uid="{00000000-0005-0000-0000-00008D040000}"/>
    <cellStyle name="0_South america" xfId="1242" xr:uid="{00000000-0005-0000-0000-00008E040000}"/>
    <cellStyle name="0_South america Metrics for MS" xfId="1243" xr:uid="{00000000-0005-0000-0000-00008F040000}"/>
    <cellStyle name="0_South America Metrics for MS 6p6" xfId="1244" xr:uid="{00000000-0005-0000-0000-000090040000}"/>
    <cellStyle name="0_South America Metrics for MS 7p5" xfId="1245" xr:uid="{00000000-0005-0000-0000-000091040000}"/>
    <cellStyle name="0_South America Metrics for MS 8p4" xfId="1246" xr:uid="{00000000-0005-0000-0000-000092040000}"/>
    <cellStyle name="0_South America Metrics for MS 9p3" xfId="1247" xr:uid="{00000000-0005-0000-0000-000093040000}"/>
    <cellStyle name="0_Spain December graph" xfId="1248" xr:uid="{00000000-0005-0000-0000-000094040000}"/>
    <cellStyle name="0_Spain November graph" xfId="1249" xr:uid="{00000000-0005-0000-0000-000095040000}"/>
    <cellStyle name="0_Stage V Ph 1 Dsl Tracking Charts" xfId="1250" xr:uid="{00000000-0005-0000-0000-000096040000}"/>
    <cellStyle name="0_Stage V Ph 1 Dsl Tracking Charts v2" xfId="1251" xr:uid="{00000000-0005-0000-0000-000097040000}"/>
    <cellStyle name="0_stamping spending &amp; assets" xfId="1252" xr:uid="{00000000-0005-0000-0000-000098040000}"/>
    <cellStyle name="0_statusroadmap bw prior" xfId="1253" xr:uid="{00000000-0005-0000-0000-000099040000}"/>
    <cellStyle name="0_Sub B" xfId="1254" xr:uid="{00000000-0005-0000-0000-00009A040000}"/>
    <cellStyle name="0_Sub B  B Car Cycle Plan Facer" xfId="1255" xr:uid="{00000000-0005-0000-0000-00009B040000}"/>
    <cellStyle name="0_Sub B_1" xfId="1256" xr:uid="{00000000-0005-0000-0000-00009C040000}"/>
    <cellStyle name="0_Sub B_1_Page 1f" xfId="1257" xr:uid="{00000000-0005-0000-0000-00009D040000}"/>
    <cellStyle name="0_Sub B_Page 1f" xfId="1258" xr:uid="{00000000-0005-0000-0000-00009E040000}"/>
    <cellStyle name="0_Summary" xfId="1259" xr:uid="{00000000-0005-0000-0000-00009F040000}"/>
    <cellStyle name="0_Summary - April SoMP - Filed" xfId="1260" xr:uid="{00000000-0005-0000-0000-0000A0040000}"/>
    <cellStyle name="0_Summary - April SoMP - Filed_CD340 PMM Filing 16.09.04" xfId="1261" xr:uid="{00000000-0005-0000-0000-0000A1040000}"/>
    <cellStyle name="0_Summary - April SoMP - Filed_SOMP_CD340 (11.11.04)" xfId="1262" xr:uid="{00000000-0005-0000-0000-0000A2040000}"/>
    <cellStyle name="0_Summary - April SoMP - Filed_VO Labour Status # 7" xfId="1263" xr:uid="{00000000-0005-0000-0000-0000A3040000}"/>
    <cellStyle name="0_Summary -- Vehicle Line Target Plans Example" xfId="1264" xr:uid="{00000000-0005-0000-0000-0000A4040000}"/>
    <cellStyle name="0_Summary All Functions_incl. PA Task v2" xfId="1265" xr:uid="{00000000-0005-0000-0000-0000A5040000}"/>
    <cellStyle name="0_Summary Forecast" xfId="1266" xr:uid="{00000000-0005-0000-0000-0000A6040000}"/>
    <cellStyle name="0_Summary Words Rewrite" xfId="1267" xr:uid="{00000000-0005-0000-0000-0000A7040000}"/>
    <cellStyle name="0_Summary_2000canadaslides" xfId="1268" xr:uid="{00000000-0005-0000-0000-0000A8040000}"/>
    <cellStyle name="0_Summary_2000canadaslides_651" xfId="1269" xr:uid="{00000000-0005-0000-0000-0000A9040000}"/>
    <cellStyle name="0_Summary_2001 111" xfId="1270" xr:uid="{00000000-0005-0000-0000-0000AA040000}"/>
    <cellStyle name="0_Summary_2001 210a" xfId="1271" xr:uid="{00000000-0005-0000-0000-0000AB040000}"/>
    <cellStyle name="0_Summary_2001psc728" xfId="1272" xr:uid="{00000000-0005-0000-0000-0000AC040000}"/>
    <cellStyle name="0_Summary_acsg2001" xfId="1273" xr:uid="{00000000-0005-0000-0000-0000AD040000}"/>
    <cellStyle name="0_Summary_appen" xfId="1274" xr:uid="{00000000-0005-0000-0000-0000AE040000}"/>
    <cellStyle name="0_Summary_AprilIMIOCM" xfId="1275" xr:uid="{00000000-0005-0000-0000-0000AF040000}"/>
    <cellStyle name="0_Summary_Book2" xfId="1276" xr:uid="{00000000-0005-0000-0000-0000B0040000}"/>
    <cellStyle name="0_Summary_Can_Sat" xfId="1277" xr:uid="{00000000-0005-0000-0000-0000B1040000}"/>
    <cellStyle name="0_Summary_Credit(111)" xfId="1278" xr:uid="{00000000-0005-0000-0000-0000B2040000}"/>
    <cellStyle name="0_Summary_Credit(210)" xfId="1279" xr:uid="{00000000-0005-0000-0000-0000B3040000}"/>
    <cellStyle name="0_Summary_ECM 651" xfId="1280" xr:uid="{00000000-0005-0000-0000-0000B4040000}"/>
    <cellStyle name="0_Summary_ecmdeck647" xfId="1281" xr:uid="{00000000-0005-0000-0000-0000B5040000}"/>
    <cellStyle name="0_Summary_LMECM 650" xfId="1282" xr:uid="{00000000-0005-0000-0000-0000B6040000}"/>
    <cellStyle name="0_Summary_South America Metrics for MS 1p11" xfId="1283" xr:uid="{00000000-0005-0000-0000-0000B7040000}"/>
    <cellStyle name="0_Summary_South America Metrics for MS 2p10" xfId="1284" xr:uid="{00000000-0005-0000-0000-0000B8040000}"/>
    <cellStyle name="0_Summary_US_Meeting_1112001" xfId="1285" xr:uid="{00000000-0005-0000-0000-0000B9040000}"/>
    <cellStyle name="0_Summary_US_Meeting_1112001March" xfId="1286" xr:uid="{00000000-0005-0000-0000-0000BA040000}"/>
    <cellStyle name="0_sw_v3" xfId="1287" xr:uid="{00000000-0005-0000-0000-0000BB040000}"/>
    <cellStyle name="0_SWDAB_BC_rev6" xfId="1288" xr:uid="{00000000-0005-0000-0000-0000BC040000}"/>
    <cellStyle name="0_SWDAB_BC_rev8" xfId="1289" xr:uid="{00000000-0005-0000-0000-0000BD040000}"/>
    <cellStyle name="0_Sweden December graph" xfId="1290" xr:uid="{00000000-0005-0000-0000-0000BE040000}"/>
    <cellStyle name="0_Sweden November graph" xfId="1291" xr:uid="{00000000-0005-0000-0000-0000BF040000}"/>
    <cellStyle name="0_Switzerland December graph" xfId="1292" xr:uid="{00000000-0005-0000-0000-0000C0040000}"/>
    <cellStyle name="0_Switzerland November graph" xfId="1293" xr:uid="{00000000-0005-0000-0000-0000C1040000}"/>
    <cellStyle name="0_Total" xfId="1294" xr:uid="{00000000-0005-0000-0000-0000C2040000}"/>
    <cellStyle name="0_Total Graphs 022003" xfId="1295" xr:uid="{00000000-0005-0000-0000-0000C3040000}"/>
    <cellStyle name="0_Total Inventory" xfId="1296" xr:uid="{00000000-0005-0000-0000-0000C4040000}"/>
    <cellStyle name="0_Total.Mfg.v2.4+8.Update" xfId="1297" xr:uid="{00000000-0005-0000-0000-0000C5040000}"/>
    <cellStyle name="0_Total_02 to 04RiskAdjustedOutlook_3_4" xfId="1298" xr:uid="{00000000-0005-0000-0000-0000C6040000}"/>
    <cellStyle name="0_Total_19 income statement" xfId="1299" xr:uid="{00000000-0005-0000-0000-0000C7040000}"/>
    <cellStyle name="0_Total_2" xfId="1300" xr:uid="{00000000-0005-0000-0000-0000C8040000}"/>
    <cellStyle name="0_Total_2_RO_Sept10" xfId="1301" xr:uid="{00000000-0005-0000-0000-0000C9040000}"/>
    <cellStyle name="0_Total_Controllers.Review.CBG" xfId="1302" xr:uid="{00000000-0005-0000-0000-0000CA040000}"/>
    <cellStyle name="0_Total_income statement_10_09" xfId="1303" xr:uid="{00000000-0005-0000-0000-0000CB040000}"/>
    <cellStyle name="0_Total_Lm bud perf" xfId="1304" xr:uid="{00000000-0005-0000-0000-0000CC040000}"/>
    <cellStyle name="0_Total_LM4p8ForecastMay30v1" xfId="1305" xr:uid="{00000000-0005-0000-0000-0000CD040000}"/>
    <cellStyle name="0_Total_NA CBG 12+0 Actual Draft" xfId="1306" xr:uid="{00000000-0005-0000-0000-0000CE040000}"/>
    <cellStyle name="0_Totals" xfId="1307" xr:uid="{00000000-0005-0000-0000-0000CF040000}"/>
    <cellStyle name="0_Totals_acsg2001" xfId="1308" xr:uid="{00000000-0005-0000-0000-0000D0040000}"/>
    <cellStyle name="0_Totals_appen" xfId="1309" xr:uid="{00000000-0005-0000-0000-0000D1040000}"/>
    <cellStyle name="0_Totals_AprilIMIOCM" xfId="1310" xr:uid="{00000000-0005-0000-0000-0000D2040000}"/>
    <cellStyle name="0_Totals_Book2" xfId="1311" xr:uid="{00000000-0005-0000-0000-0000D3040000}"/>
    <cellStyle name="0_Totals_ecmdeck647" xfId="1312" xr:uid="{00000000-0005-0000-0000-0000D4040000}"/>
    <cellStyle name="0_Transit Answer" xfId="1313" xr:uid="{00000000-0005-0000-0000-0000D5040000}"/>
    <cellStyle name="0_Treasury FAW (assume lower D&amp;A)" xfId="1314" xr:uid="{00000000-0005-0000-0000-0000D6040000}"/>
    <cellStyle name="0_Truck Cluster -- Vehicle Line Target Plans F150 Example" xfId="1315" xr:uid="{00000000-0005-0000-0000-0000D7040000}"/>
    <cellStyle name="0_U.S. Economics" xfId="1316" xr:uid="{00000000-0005-0000-0000-0000D8040000}"/>
    <cellStyle name="0_US_Meeting_1112001" xfId="1317" xr:uid="{00000000-0005-0000-0000-0000D9040000}"/>
    <cellStyle name="0_US_Meeting_1112001March" xfId="1318" xr:uid="{00000000-0005-0000-0000-0000DA040000}"/>
    <cellStyle name="0_var_cost_backup" xfId="1319" xr:uid="{00000000-0005-0000-0000-0000DB040000}"/>
    <cellStyle name="0_Variable Cost_Tracking_AS_Jan2003" xfId="1320" xr:uid="{00000000-0005-0000-0000-0000DC040000}"/>
    <cellStyle name="0_vc detail" xfId="1321" xr:uid="{00000000-0005-0000-0000-0000DD040000}"/>
    <cellStyle name="0_VehPerfSumm" xfId="1322" xr:uid="{00000000-0005-0000-0000-0000DE040000}"/>
    <cellStyle name="0_VendorToolingWalk2711" xfId="1323" xr:uid="{00000000-0005-0000-0000-0000DF040000}"/>
    <cellStyle name="0_VO Status 10-07-02" xfId="1324" xr:uid="{00000000-0005-0000-0000-0000E0040000}"/>
    <cellStyle name="0_Volume" xfId="1325" xr:uid="{00000000-0005-0000-0000-0000E1040000}"/>
    <cellStyle name="0_volume back-up june13" xfId="1326" xr:uid="{00000000-0005-0000-0000-0000E2040000}"/>
    <cellStyle name="0_volume back-up may30" xfId="1327" xr:uid="{00000000-0005-0000-0000-0000E3040000}"/>
    <cellStyle name="0_Volume.Summary.3+9" xfId="1328" xr:uid="{00000000-0005-0000-0000-0000E4040000}"/>
    <cellStyle name="0_Volumes - Gemini Planning Deck - Lion V6" xfId="1329" xr:uid="{00000000-0005-0000-0000-0000E5040000}"/>
    <cellStyle name="0_Volumes - Gemini Planning Deck - Lion V6_CD340 PMM Filing 16.09.04" xfId="1330" xr:uid="{00000000-0005-0000-0000-0000E6040000}"/>
    <cellStyle name="0_Volumes - Gemini Planning Deck - Lion V6_SOMP_CD340 (11.11.04)" xfId="1331" xr:uid="{00000000-0005-0000-0000-0000E7040000}"/>
    <cellStyle name="0_Volumes - Gemini Planning Deck - Lion V6_VO Labour Status # 7" xfId="1332" xr:uid="{00000000-0005-0000-0000-0000E8040000}"/>
    <cellStyle name="0_Volvo Budget Quarter Cash Flow 21Jan04" xfId="1333" xr:uid="{00000000-0005-0000-0000-0000E9040000}"/>
    <cellStyle name="0_VolvocarsPSCjune14VCMTv10" xfId="1334" xr:uid="{00000000-0005-0000-0000-0000EA040000}"/>
    <cellStyle name="0_VolvocarsPSCjune14VCMTv14" xfId="1335" xr:uid="{00000000-0005-0000-0000-0000EB040000}"/>
    <cellStyle name="0_VT.Fuel.Steering.Wheels" xfId="1336" xr:uid="{00000000-0005-0000-0000-0000EC040000}"/>
    <cellStyle name="0_VT.Fuel.Steering.Wheels_SOMP_CD340 (11.11.04)" xfId="1337" xr:uid="{00000000-0005-0000-0000-0000ED040000}"/>
    <cellStyle name="0_VT.Fuel.Steering.Wheels_VO Labour Status # 7" xfId="1338" xr:uid="{00000000-0005-0000-0000-0000EE040000}"/>
    <cellStyle name="0_WLI Cycle Plan Graph A" xfId="1339" xr:uid="{00000000-0005-0000-0000-0000EF040000}"/>
    <cellStyle name="0_WLI Cycle Plan Graph A_SOMP_CD340 (11.11.04)" xfId="1340" xr:uid="{00000000-0005-0000-0000-0000F0040000}"/>
    <cellStyle name="0_WLI Cycle Plan Graph A_VO Labour Status # 7" xfId="1341" xr:uid="{00000000-0005-0000-0000-0000F1040000}"/>
    <cellStyle name="0_XX97CALB" xfId="1342" xr:uid="{00000000-0005-0000-0000-0000F2040000}"/>
    <cellStyle name="0_XX97CALB_02 to 04RiskAdjustedOutlook_3_4" xfId="1343" xr:uid="{00000000-0005-0000-0000-0000F3040000}"/>
    <cellStyle name="0_XX97CALB_19 income statement" xfId="1344" xr:uid="{00000000-0005-0000-0000-0000F4040000}"/>
    <cellStyle name="0_XX97CALB_2" xfId="1345" xr:uid="{00000000-0005-0000-0000-0000F5040000}"/>
    <cellStyle name="0_XX97CALB_2_RO_Sept10" xfId="1346" xr:uid="{00000000-0005-0000-0000-0000F6040000}"/>
    <cellStyle name="0_XX97CALB_Controllers.Review.CBG" xfId="1347" xr:uid="{00000000-0005-0000-0000-0000F7040000}"/>
    <cellStyle name="0_XX97CALB_income statement_10_09" xfId="1348" xr:uid="{00000000-0005-0000-0000-0000F8040000}"/>
    <cellStyle name="0_XX97CALB_Lm bud perf" xfId="1349" xr:uid="{00000000-0005-0000-0000-0000F9040000}"/>
    <cellStyle name="0_XX97CALB_LM4p8ForecastMay30v1" xfId="1350" xr:uid="{00000000-0005-0000-0000-0000FA040000}"/>
    <cellStyle name="0_XX97CALB_NA CBG 12+0 Actual Draft" xfId="1351" xr:uid="{00000000-0005-0000-0000-0000FB040000}"/>
    <cellStyle name="0_XX98CALB" xfId="1352" xr:uid="{00000000-0005-0000-0000-0000FC040000}"/>
    <cellStyle name="0_XX98CALB_April 2004 Somp Deck" xfId="1353" xr:uid="{00000000-0005-0000-0000-0000FD040000}"/>
    <cellStyle name="0_XX98CALB_ATO_ROADMAP12" xfId="1354" xr:uid="{00000000-0005-0000-0000-0000FE040000}"/>
    <cellStyle name="0_XX98CALB_C307 August SoMP deck2" xfId="1355" xr:uid="{00000000-0005-0000-0000-0000FF040000}"/>
    <cellStyle name="0_XX98CALB_C307 September SoMP deck" xfId="1356" xr:uid="{00000000-0005-0000-0000-000000050000}"/>
    <cellStyle name="0_XX98CALB_CD340 PMM Filing 16.09.04" xfId="1357" xr:uid="{00000000-0005-0000-0000-000001050000}"/>
    <cellStyle name="0_XX98CALB_CD340 SoMP August" xfId="1358" xr:uid="{00000000-0005-0000-0000-000002050000}"/>
    <cellStyle name="0_XX98CALB_CD340 SoMP EOC May 12 ver2" xfId="1359" xr:uid="{00000000-0005-0000-0000-000003050000}"/>
    <cellStyle name="0_XX98CALB_CD340 SoMP EOC May 12 ver2_SOMP_CD340 (11.11.04)" xfId="1360" xr:uid="{00000000-0005-0000-0000-000004050000}"/>
    <cellStyle name="0_XX98CALB_CD340 SoMP EOC May 12 ver2_VO Labour Status # 7" xfId="1361" xr:uid="{00000000-0005-0000-0000-000005050000}"/>
    <cellStyle name="0_XX98CALB_CD340 SoMP July" xfId="1362" xr:uid="{00000000-0005-0000-0000-000006050000}"/>
    <cellStyle name="0_XX98CALB_CD340 SoMP July_SOMP_CD340 (11.11.04)" xfId="1363" xr:uid="{00000000-0005-0000-0000-000007050000}"/>
    <cellStyle name="0_XX98CALB_CD340 SoMP mar 121" xfId="1364" xr:uid="{00000000-0005-0000-0000-000008050000}"/>
    <cellStyle name="0_XX98CALB_CD340 SoMP mar 121_SOMP_CD340 (11.11.04)" xfId="1365" xr:uid="{00000000-0005-0000-0000-000009050000}"/>
    <cellStyle name="0_XX98CALB_CD340 SoMP mar 121_VO Labour Status # 7" xfId="1366" xr:uid="{00000000-0005-0000-0000-00000A050000}"/>
    <cellStyle name="0_XX98CALB_CD340 SoMP mar 9" xfId="1367" xr:uid="{00000000-0005-0000-0000-00000B050000}"/>
    <cellStyle name="0_XX98CALB_CD340 SoMP mar 9_SOMP_CD340 (11.11.04)" xfId="1368" xr:uid="{00000000-0005-0000-0000-00000C050000}"/>
    <cellStyle name="0_XX98CALB_CD340 SoMP mar 9_VO Labour Status # 7" xfId="1369" xr:uid="{00000000-0005-0000-0000-00000D050000}"/>
    <cellStyle name="0_XX98CALB_CD340 SoMP March 30" xfId="1370" xr:uid="{00000000-0005-0000-0000-00000E050000}"/>
    <cellStyle name="0_XX98CALB_CD340 SoMP March 30_SOMP_CD340 (11.11.04)" xfId="1371" xr:uid="{00000000-0005-0000-0000-00000F050000}"/>
    <cellStyle name="0_XX98CALB_CD340 SoMP March 30_VO Labour Status # 7" xfId="1372" xr:uid="{00000000-0005-0000-0000-000010050000}"/>
    <cellStyle name="0_XX98CALB_CD345 Freight PA Status - 270804a" xfId="1373" xr:uid="{00000000-0005-0000-0000-000011050000}"/>
    <cellStyle name="0_XX98CALB_CD345 Freight PA Status - 300904 #1" xfId="1374" xr:uid="{00000000-0005-0000-0000-000012050000}"/>
    <cellStyle name="0_XX98CALB_Finance_May 2004 Somp Deck" xfId="1375" xr:uid="{00000000-0005-0000-0000-000013050000}"/>
    <cellStyle name="0_XX98CALB_July 2004 Somp PD Cont Margin Review" xfId="1376" xr:uid="{00000000-0005-0000-0000-000014050000}"/>
    <cellStyle name="0_XX98CALB_March 2004 Somp Deck2 - After Margin Meeting" xfId="1377" xr:uid="{00000000-0005-0000-0000-000015050000}"/>
    <cellStyle name="0_XX98CALB_March 2004 Somp Deck3 - March 22 2004" xfId="1378" xr:uid="{00000000-0005-0000-0000-000016050000}"/>
    <cellStyle name="0_XX98CALB_S389 SOMP Report 2004-07-05" xfId="1379" xr:uid="{00000000-0005-0000-0000-000017050000}"/>
    <cellStyle name="0_XX98CALB_SOMP CD345 (11.11.04)" xfId="1380" xr:uid="{00000000-0005-0000-0000-000018050000}"/>
    <cellStyle name="0_XX98CALB_SOMP June 04 - CD3xx V347 C307" xfId="1381" xr:uid="{00000000-0005-0000-0000-000019050000}"/>
    <cellStyle name="0_XX98CALB_SOMP_ V34X_(14.06.2005)" xfId="1382" xr:uid="{00000000-0005-0000-0000-00001A050000}"/>
    <cellStyle name="0_XX98CALB_SOMP_C307 (11.11.04)" xfId="1383" xr:uid="{00000000-0005-0000-0000-00001B050000}"/>
    <cellStyle name="0_XX98CALB_SOMP_CD340 (11.11.04)" xfId="1384" xr:uid="{00000000-0005-0000-0000-00001C050000}"/>
    <cellStyle name="0_XX98CALB_SOMP_V3478 (11.11.04)" xfId="1385" xr:uid="{00000000-0005-0000-0000-00001D050000}"/>
    <cellStyle name="0_YE Walk (75 to 84)" xfId="1386" xr:uid="{00000000-0005-0000-0000-00001E050000}"/>
    <cellStyle name="0_Year.Year.Summary" xfId="1387" xr:uid="{00000000-0005-0000-0000-00001F050000}"/>
    <cellStyle name="0_YOY 02 vs 01 658 vol changes_6" xfId="1388" xr:uid="{00000000-0005-0000-0000-000020050000}"/>
    <cellStyle name="0_YOY.CPU.Walk" xfId="1389" xr:uid="{00000000-0005-0000-0000-000021050000}"/>
    <cellStyle name="00.00" xfId="1390" xr:uid="{00000000-0005-0000-0000-000022050000}"/>
    <cellStyle name="1" xfId="1391" xr:uid="{00000000-0005-0000-0000-000023050000}"/>
    <cellStyle name="1 000 Kč_548stavokonstr" xfId="1392" xr:uid="{00000000-0005-0000-0000-000024050000}"/>
    <cellStyle name="1 000 Kc_laroux" xfId="1393" xr:uid="{00000000-0005-0000-0000-000025050000}"/>
    <cellStyle name="1 000 Kč_laroux" xfId="1394" xr:uid="{00000000-0005-0000-0000-000026050000}"/>
    <cellStyle name="1 000 Kc_laroux_1" xfId="1395" xr:uid="{00000000-0005-0000-0000-000027050000}"/>
    <cellStyle name="1 000 Kč_laroux_1" xfId="1396" xr:uid="{00000000-0005-0000-0000-000028050000}"/>
    <cellStyle name="1 000 Kc_laroux_2" xfId="1397" xr:uid="{00000000-0005-0000-0000-000029050000}"/>
    <cellStyle name="1 000 Kč_PERSONAL" xfId="1398" xr:uid="{00000000-0005-0000-0000-00002A050000}"/>
    <cellStyle name="1_1" xfId="1399" xr:uid="{00000000-0005-0000-0000-00002B050000}"/>
    <cellStyle name="1_1_1" xfId="1400" xr:uid="{00000000-0005-0000-0000-00002C050000}"/>
    <cellStyle name="1_1_1_D&amp;A" xfId="1401" xr:uid="{00000000-0005-0000-0000-00002D050000}"/>
    <cellStyle name="1_1_1_D&amp;A_L50031 Q AA-FES-Assumptions" xfId="1402" xr:uid="{00000000-0005-0000-0000-00002E050000}"/>
    <cellStyle name="1_1_1_D&amp;A_L50031 Q AA-FES-Assumptions_VITM_EBOM_09Nov06" xfId="1403" xr:uid="{00000000-0005-0000-0000-00002F050000}"/>
    <cellStyle name="1_1_1_D&amp;A_SOMP_CD340 (11.11.04)" xfId="1404" xr:uid="{00000000-0005-0000-0000-000030050000}"/>
    <cellStyle name="1_1_1_D&amp;A_SOMP_CD340 (11.11.04)_L50031 Q AA-FES-Assumptions" xfId="1405" xr:uid="{00000000-0005-0000-0000-000031050000}"/>
    <cellStyle name="1_1_1_D&amp;A_SOMP_CD340 (11.11.04)_L50031 Q AA-FES-Assumptions_VITM_EBOM_09Nov06" xfId="1406" xr:uid="{00000000-0005-0000-0000-000032050000}"/>
    <cellStyle name="1_1_1_D&amp;A_VO Labour Status # 7" xfId="1407" xr:uid="{00000000-0005-0000-0000-000033050000}"/>
    <cellStyle name="1_1_1_D&amp;A_VO Labour Status # 7_L50031 Q AA-FES-Assumptions" xfId="1408" xr:uid="{00000000-0005-0000-0000-000034050000}"/>
    <cellStyle name="1_1_1_D&amp;A_VO Labour Status # 7_L50031 Q AA-FES-Assumptions_VITM_EBOM_09Nov06" xfId="1409" xr:uid="{00000000-0005-0000-0000-000035050000}"/>
    <cellStyle name="1_1_1_L50031 Q AA-FES-Assumptions" xfId="1410" xr:uid="{00000000-0005-0000-0000-000036050000}"/>
    <cellStyle name="1_1_1_L50031 Q AA-FES-Assumptions_VITM_EBOM_09Nov06" xfId="1411" xr:uid="{00000000-0005-0000-0000-000037050000}"/>
    <cellStyle name="1_1_1_Master_StatusCharts_39adj" xfId="1412" xr:uid="{00000000-0005-0000-0000-000038050000}"/>
    <cellStyle name="1_1_1_Master_StatusCharts_39adj_L50031 Q AA-FES-Assumptions" xfId="1413" xr:uid="{00000000-0005-0000-0000-000039050000}"/>
    <cellStyle name="1_1_1_Master_StatusCharts_39adj_L50031 Q AA-FES-Assumptions_VITM_EBOM_09Nov06" xfId="1414" xr:uid="{00000000-0005-0000-0000-00003A050000}"/>
    <cellStyle name="1_1_1_Master_StatusCharts_39adj_SOMP_CD340 (11.11.04)" xfId="1415" xr:uid="{00000000-0005-0000-0000-00003B050000}"/>
    <cellStyle name="1_1_1_Master_StatusCharts_39adj_SOMP_CD340 (11.11.04)_L50031 Q AA-FES-Assumptions" xfId="1416" xr:uid="{00000000-0005-0000-0000-00003C050000}"/>
    <cellStyle name="1_1_1_Master_StatusCharts_39adj_SOMP_CD340 (11.11.04)_L50031 Q AA-FES-Assumptions_VITM_EBOM_09Nov06" xfId="1417" xr:uid="{00000000-0005-0000-0000-00003D050000}"/>
    <cellStyle name="1_1_1_Master_StatusCharts_39adj_VO Labour Status # 7" xfId="1418" xr:uid="{00000000-0005-0000-0000-00003E050000}"/>
    <cellStyle name="1_1_1_Master_StatusCharts_39adj_VO Labour Status # 7_L50031 Q AA-FES-Assumptions" xfId="1419" xr:uid="{00000000-0005-0000-0000-00003F050000}"/>
    <cellStyle name="1_1_1_Master_StatusCharts_39adj_VO Labour Status # 7_L50031 Q AA-FES-Assumptions_VITM_EBOM_09Nov06" xfId="1420" xr:uid="{00000000-0005-0000-0000-000040050000}"/>
    <cellStyle name="1_1_D&amp;A" xfId="1421" xr:uid="{00000000-0005-0000-0000-000041050000}"/>
    <cellStyle name="1_1_D&amp;A_L50031 Q AA-FES-Assumptions" xfId="1422" xr:uid="{00000000-0005-0000-0000-000042050000}"/>
    <cellStyle name="1_1_D&amp;A_L50031 Q AA-FES-Assumptions_VITM_EBOM_09Nov06" xfId="1423" xr:uid="{00000000-0005-0000-0000-000043050000}"/>
    <cellStyle name="1_1_D&amp;A_SOMP_CD340 (11.11.04)" xfId="1424" xr:uid="{00000000-0005-0000-0000-000044050000}"/>
    <cellStyle name="1_1_D&amp;A_SOMP_CD340 (11.11.04)_L50031 Q AA-FES-Assumptions" xfId="1425" xr:uid="{00000000-0005-0000-0000-000045050000}"/>
    <cellStyle name="1_1_D&amp;A_SOMP_CD340 (11.11.04)_L50031 Q AA-FES-Assumptions_VITM_EBOM_09Nov06" xfId="1426" xr:uid="{00000000-0005-0000-0000-000046050000}"/>
    <cellStyle name="1_1_D&amp;A_VO Labour Status # 7" xfId="1427" xr:uid="{00000000-0005-0000-0000-000047050000}"/>
    <cellStyle name="1_1_D&amp;A_VO Labour Status # 7_L50031 Q AA-FES-Assumptions" xfId="1428" xr:uid="{00000000-0005-0000-0000-000048050000}"/>
    <cellStyle name="1_1_D&amp;A_VO Labour Status # 7_L50031 Q AA-FES-Assumptions_VITM_EBOM_09Nov06" xfId="1429" xr:uid="{00000000-0005-0000-0000-000049050000}"/>
    <cellStyle name="1_1_L50031 Q AA-FES-Assumptions" xfId="1430" xr:uid="{00000000-0005-0000-0000-00004A050000}"/>
    <cellStyle name="1_1_L50031 Q AA-FES-Assumptions_VITM_EBOM_09Nov06" xfId="1431" xr:uid="{00000000-0005-0000-0000-00004B050000}"/>
    <cellStyle name="1_1_Master_StatusCharts_39adj" xfId="1432" xr:uid="{00000000-0005-0000-0000-00004C050000}"/>
    <cellStyle name="1_1_Master_StatusCharts_39adj_L50031 Q AA-FES-Assumptions" xfId="1433" xr:uid="{00000000-0005-0000-0000-00004D050000}"/>
    <cellStyle name="1_1_Master_StatusCharts_39adj_L50031 Q AA-FES-Assumptions_VITM_EBOM_09Nov06" xfId="1434" xr:uid="{00000000-0005-0000-0000-00004E050000}"/>
    <cellStyle name="1_1_Master_StatusCharts_39adj_SOMP_CD340 (11.11.04)" xfId="1435" xr:uid="{00000000-0005-0000-0000-00004F050000}"/>
    <cellStyle name="1_1_Master_StatusCharts_39adj_SOMP_CD340 (11.11.04)_L50031 Q AA-FES-Assumptions" xfId="1436" xr:uid="{00000000-0005-0000-0000-000050050000}"/>
    <cellStyle name="1_1_Master_StatusCharts_39adj_SOMP_CD340 (11.11.04)_L50031 Q AA-FES-Assumptions_VITM_EBOM_09Nov06" xfId="1437" xr:uid="{00000000-0005-0000-0000-000051050000}"/>
    <cellStyle name="1_1_Master_StatusCharts_39adj_VO Labour Status # 7" xfId="1438" xr:uid="{00000000-0005-0000-0000-000052050000}"/>
    <cellStyle name="1_1_Master_StatusCharts_39adj_VO Labour Status # 7_L50031 Q AA-FES-Assumptions" xfId="1439" xr:uid="{00000000-0005-0000-0000-000053050000}"/>
    <cellStyle name="1_1_Master_StatusCharts_39adj_VO Labour Status # 7_L50031 Q AA-FES-Assumptions_VITM_EBOM_09Nov06" xfId="1440" xr:uid="{00000000-0005-0000-0000-000054050000}"/>
    <cellStyle name="1_1_SOMP_CD340 (11.11.04)" xfId="1441" xr:uid="{00000000-0005-0000-0000-000055050000}"/>
    <cellStyle name="1_1_SOMP_CD340 (11.11.04)_L50031 Q AA-FES-Assumptions" xfId="1442" xr:uid="{00000000-0005-0000-0000-000056050000}"/>
    <cellStyle name="1_1_SOMP_CD340 (11.11.04)_L50031 Q AA-FES-Assumptions_VITM_EBOM_09Nov06" xfId="1443" xr:uid="{00000000-0005-0000-0000-000057050000}"/>
    <cellStyle name="1_1_VO Labour Status # 7" xfId="1444" xr:uid="{00000000-0005-0000-0000-000058050000}"/>
    <cellStyle name="1_1_VO Labour Status # 7_L50031 Q AA-FES-Assumptions" xfId="1445" xr:uid="{00000000-0005-0000-0000-000059050000}"/>
    <cellStyle name="1_1_VO Labour Status # 7_L50031 Q AA-FES-Assumptions_VITM_EBOM_09Nov06" xfId="1446" xr:uid="{00000000-0005-0000-0000-00005A050000}"/>
    <cellStyle name="1_D&amp;A" xfId="1447" xr:uid="{00000000-0005-0000-0000-00005B050000}"/>
    <cellStyle name="1_D&amp;A_L50031 Q AA-FES-Assumptions" xfId="1448" xr:uid="{00000000-0005-0000-0000-00005C050000}"/>
    <cellStyle name="1_D&amp;A_L50031 Q AA-FES-Assumptions_VITM_EBOM_09Nov06" xfId="1449" xr:uid="{00000000-0005-0000-0000-00005D050000}"/>
    <cellStyle name="1_D&amp;A_SOMP_CD340 (11.11.04)" xfId="1450" xr:uid="{00000000-0005-0000-0000-00005E050000}"/>
    <cellStyle name="1_D&amp;A_SOMP_CD340 (11.11.04)_L50031 Q AA-FES-Assumptions" xfId="1451" xr:uid="{00000000-0005-0000-0000-00005F050000}"/>
    <cellStyle name="1_D&amp;A_SOMP_CD340 (11.11.04)_L50031 Q AA-FES-Assumptions_VITM_EBOM_09Nov06" xfId="1452" xr:uid="{00000000-0005-0000-0000-000060050000}"/>
    <cellStyle name="1_D&amp;A_VO Labour Status # 7" xfId="1453" xr:uid="{00000000-0005-0000-0000-000061050000}"/>
    <cellStyle name="1_D&amp;A_VO Labour Status # 7_L50031 Q AA-FES-Assumptions" xfId="1454" xr:uid="{00000000-0005-0000-0000-000062050000}"/>
    <cellStyle name="1_D&amp;A_VO Labour Status # 7_L50031 Q AA-FES-Assumptions_VITM_EBOM_09Nov06" xfId="1455" xr:uid="{00000000-0005-0000-0000-000063050000}"/>
    <cellStyle name="1_L50031 Q AA-FES-Assumptions" xfId="1456" xr:uid="{00000000-0005-0000-0000-000064050000}"/>
    <cellStyle name="1_L50031 Q AA-FES-Assumptions_VITM_EBOM_09Nov06" xfId="1457" xr:uid="{00000000-0005-0000-0000-000065050000}"/>
    <cellStyle name="1_Master_StatusCharts_39adj" xfId="1458" xr:uid="{00000000-0005-0000-0000-000066050000}"/>
    <cellStyle name="1_Master_StatusCharts_39adj_L50031 Q AA-FES-Assumptions" xfId="1459" xr:uid="{00000000-0005-0000-0000-000067050000}"/>
    <cellStyle name="1_Master_StatusCharts_39adj_L50031 Q AA-FES-Assumptions_VITM_EBOM_09Nov06" xfId="1460" xr:uid="{00000000-0005-0000-0000-000068050000}"/>
    <cellStyle name="1_Master_StatusCharts_39adj_SOMP_CD340 (11.11.04)" xfId="1461" xr:uid="{00000000-0005-0000-0000-000069050000}"/>
    <cellStyle name="1_Master_StatusCharts_39adj_SOMP_CD340 (11.11.04)_L50031 Q AA-FES-Assumptions" xfId="1462" xr:uid="{00000000-0005-0000-0000-00006A050000}"/>
    <cellStyle name="1_Master_StatusCharts_39adj_SOMP_CD340 (11.11.04)_L50031 Q AA-FES-Assumptions_VITM_EBOM_09Nov06" xfId="1463" xr:uid="{00000000-0005-0000-0000-00006B050000}"/>
    <cellStyle name="1_Master_StatusCharts_39adj_VO Labour Status # 7" xfId="1464" xr:uid="{00000000-0005-0000-0000-00006C050000}"/>
    <cellStyle name="1_Master_StatusCharts_39adj_VO Labour Status # 7_L50031 Q AA-FES-Assumptions" xfId="1465" xr:uid="{00000000-0005-0000-0000-00006D050000}"/>
    <cellStyle name="1_Master_StatusCharts_39adj_VO Labour Status # 7_L50031 Q AA-FES-Assumptions_VITM_EBOM_09Nov06" xfId="1466" xr:uid="{00000000-0005-0000-0000-00006E050000}"/>
    <cellStyle name="1_SOMP_CD340 (11.11.04)" xfId="1467" xr:uid="{00000000-0005-0000-0000-00006F050000}"/>
    <cellStyle name="1_SOMP_CD340 (11.11.04)_L50031 Q AA-FES-Assumptions" xfId="1468" xr:uid="{00000000-0005-0000-0000-000070050000}"/>
    <cellStyle name="1_SOMP_CD340 (11.11.04)_L50031 Q AA-FES-Assumptions_VITM_EBOM_09Nov06" xfId="1469" xr:uid="{00000000-0005-0000-0000-000071050000}"/>
    <cellStyle name="1_Summary L" xfId="1470" xr:uid="{00000000-0005-0000-0000-000072050000}"/>
    <cellStyle name="1_Summary L_D&amp;A" xfId="1471" xr:uid="{00000000-0005-0000-0000-000073050000}"/>
    <cellStyle name="1_Summary L_D&amp;A_L50031 Q AA-FES-Assumptions" xfId="1472" xr:uid="{00000000-0005-0000-0000-000074050000}"/>
    <cellStyle name="1_Summary L_D&amp;A_L50031 Q AA-FES-Assumptions_VITM_EBOM_09Nov06" xfId="1473" xr:uid="{00000000-0005-0000-0000-000075050000}"/>
    <cellStyle name="1_Summary L_D&amp;A_SOMP_CD340 (11.11.04)" xfId="1474" xr:uid="{00000000-0005-0000-0000-000076050000}"/>
    <cellStyle name="1_Summary L_D&amp;A_SOMP_CD340 (11.11.04)_L50031 Q AA-FES-Assumptions" xfId="1475" xr:uid="{00000000-0005-0000-0000-000077050000}"/>
    <cellStyle name="1_Summary L_D&amp;A_SOMP_CD340 (11.11.04)_L50031 Q AA-FES-Assumptions_VITM_EBOM_09Nov06" xfId="1476" xr:uid="{00000000-0005-0000-0000-000078050000}"/>
    <cellStyle name="1_Summary L_D&amp;A_VO Labour Status # 7" xfId="1477" xr:uid="{00000000-0005-0000-0000-000079050000}"/>
    <cellStyle name="1_Summary L_D&amp;A_VO Labour Status # 7_L50031 Q AA-FES-Assumptions" xfId="1478" xr:uid="{00000000-0005-0000-0000-00007A050000}"/>
    <cellStyle name="1_Summary L_D&amp;A_VO Labour Status # 7_L50031 Q AA-FES-Assumptions_VITM_EBOM_09Nov06" xfId="1479" xr:uid="{00000000-0005-0000-0000-00007B050000}"/>
    <cellStyle name="1_Summary L_L50031 Q AA-FES-Assumptions" xfId="1480" xr:uid="{00000000-0005-0000-0000-00007C050000}"/>
    <cellStyle name="1_Summary L_L50031 Q AA-FES-Assumptions_VITM_EBOM_09Nov06" xfId="1481" xr:uid="{00000000-0005-0000-0000-00007D050000}"/>
    <cellStyle name="1_Summary L_Master_StatusCharts_39adj" xfId="1482" xr:uid="{00000000-0005-0000-0000-00007E050000}"/>
    <cellStyle name="1_Summary L_Master_StatusCharts_39adj_L50031 Q AA-FES-Assumptions" xfId="1483" xr:uid="{00000000-0005-0000-0000-00007F050000}"/>
    <cellStyle name="1_Summary L_Master_StatusCharts_39adj_L50031 Q AA-FES-Assumptions_VITM_EBOM_09Nov06" xfId="1484" xr:uid="{00000000-0005-0000-0000-000080050000}"/>
    <cellStyle name="1_Summary L_Master_StatusCharts_39adj_SOMP_CD340 (11.11.04)" xfId="1485" xr:uid="{00000000-0005-0000-0000-000081050000}"/>
    <cellStyle name="1_Summary L_Master_StatusCharts_39adj_SOMP_CD340 (11.11.04)_L50031 Q AA-FES-Assumptions" xfId="1486" xr:uid="{00000000-0005-0000-0000-000082050000}"/>
    <cellStyle name="1_Summary L_Master_StatusCharts_39adj_SOMP_CD340 (11.11.04)_L50031 Q AA-FES-Assumptions_VITM_EBOM_09Nov06" xfId="1487" xr:uid="{00000000-0005-0000-0000-000083050000}"/>
    <cellStyle name="1_Summary L_Master_StatusCharts_39adj_VO Labour Status # 7" xfId="1488" xr:uid="{00000000-0005-0000-0000-000084050000}"/>
    <cellStyle name="1_Summary L_Master_StatusCharts_39adj_VO Labour Status # 7_L50031 Q AA-FES-Assumptions" xfId="1489" xr:uid="{00000000-0005-0000-0000-000085050000}"/>
    <cellStyle name="1_Summary L_Master_StatusCharts_39adj_VO Labour Status # 7_L50031 Q AA-FES-Assumptions_VITM_EBOM_09Nov06" xfId="1490" xr:uid="{00000000-0005-0000-0000-000086050000}"/>
    <cellStyle name="1_VO Labour Status # 7" xfId="1491" xr:uid="{00000000-0005-0000-0000-000087050000}"/>
    <cellStyle name="1_VO Labour Status # 7_L50031 Q AA-FES-Assumptions" xfId="1492" xr:uid="{00000000-0005-0000-0000-000088050000}"/>
    <cellStyle name="1_VO Labour Status # 7_L50031 Q AA-FES-Assumptions_VITM_EBOM_09Nov06" xfId="1493" xr:uid="{00000000-0005-0000-0000-000089050000}"/>
    <cellStyle name="123" xfId="1494" xr:uid="{00000000-0005-0000-0000-00008A050000}"/>
    <cellStyle name="20% - Accent1" xfId="1" xr:uid="{00000000-0005-0000-0000-00008B050000}"/>
    <cellStyle name="20% - Accent1 10" xfId="1495" xr:uid="{00000000-0005-0000-0000-00008C050000}"/>
    <cellStyle name="20% - Accent1 10 2" xfId="1496" xr:uid="{00000000-0005-0000-0000-00008D050000}"/>
    <cellStyle name="20% - Accent1 10 2 2" xfId="10182" xr:uid="{00000000-0005-0000-0000-00008E050000}"/>
    <cellStyle name="20% - Accent1 10 2 3" xfId="15156" xr:uid="{00000000-0005-0000-0000-00008F050000}"/>
    <cellStyle name="20% - Accent1 10 3" xfId="1497" xr:uid="{00000000-0005-0000-0000-000090050000}"/>
    <cellStyle name="20% - Accent1 10 3 2" xfId="10183" xr:uid="{00000000-0005-0000-0000-000091050000}"/>
    <cellStyle name="20% - Accent1 10 3 3" xfId="15157" xr:uid="{00000000-0005-0000-0000-000092050000}"/>
    <cellStyle name="20% - Accent1 10 4" xfId="10181" xr:uid="{00000000-0005-0000-0000-000093050000}"/>
    <cellStyle name="20% - Accent1 10 5" xfId="15155" xr:uid="{00000000-0005-0000-0000-000094050000}"/>
    <cellStyle name="20% - Accent1 11" xfId="1498" xr:uid="{00000000-0005-0000-0000-000095050000}"/>
    <cellStyle name="20% - Accent1 11 2" xfId="1499" xr:uid="{00000000-0005-0000-0000-000096050000}"/>
    <cellStyle name="20% - Accent1 11 2 2" xfId="10185" xr:uid="{00000000-0005-0000-0000-000097050000}"/>
    <cellStyle name="20% - Accent1 11 2 3" xfId="15159" xr:uid="{00000000-0005-0000-0000-000098050000}"/>
    <cellStyle name="20% - Accent1 11 3" xfId="1500" xr:uid="{00000000-0005-0000-0000-000099050000}"/>
    <cellStyle name="20% - Accent1 11 3 2" xfId="10186" xr:uid="{00000000-0005-0000-0000-00009A050000}"/>
    <cellStyle name="20% - Accent1 11 3 3" xfId="15160" xr:uid="{00000000-0005-0000-0000-00009B050000}"/>
    <cellStyle name="20% - Accent1 11 4" xfId="10184" xr:uid="{00000000-0005-0000-0000-00009C050000}"/>
    <cellStyle name="20% - Accent1 11 5" xfId="15158" xr:uid="{00000000-0005-0000-0000-00009D050000}"/>
    <cellStyle name="20% - Accent1 12" xfId="1501" xr:uid="{00000000-0005-0000-0000-00009E050000}"/>
    <cellStyle name="20% - Accent1 12 2" xfId="1502" xr:uid="{00000000-0005-0000-0000-00009F050000}"/>
    <cellStyle name="20% - Accent1 12 2 2" xfId="10188" xr:uid="{00000000-0005-0000-0000-0000A0050000}"/>
    <cellStyle name="20% - Accent1 12 2 3" xfId="15162" xr:uid="{00000000-0005-0000-0000-0000A1050000}"/>
    <cellStyle name="20% - Accent1 12 3" xfId="1503" xr:uid="{00000000-0005-0000-0000-0000A2050000}"/>
    <cellStyle name="20% - Accent1 12 3 2" xfId="10189" xr:uid="{00000000-0005-0000-0000-0000A3050000}"/>
    <cellStyle name="20% - Accent1 12 3 3" xfId="15163" xr:uid="{00000000-0005-0000-0000-0000A4050000}"/>
    <cellStyle name="20% - Accent1 12 4" xfId="10187" xr:uid="{00000000-0005-0000-0000-0000A5050000}"/>
    <cellStyle name="20% - Accent1 12 5" xfId="15161" xr:uid="{00000000-0005-0000-0000-0000A6050000}"/>
    <cellStyle name="20% - Accent1 13" xfId="1504" xr:uid="{00000000-0005-0000-0000-0000A7050000}"/>
    <cellStyle name="20% - Accent1 13 2" xfId="1505" xr:uid="{00000000-0005-0000-0000-0000A8050000}"/>
    <cellStyle name="20% - Accent1 13 2 2" xfId="10191" xr:uid="{00000000-0005-0000-0000-0000A9050000}"/>
    <cellStyle name="20% - Accent1 13 2 3" xfId="15165" xr:uid="{00000000-0005-0000-0000-0000AA050000}"/>
    <cellStyle name="20% - Accent1 13 3" xfId="1506" xr:uid="{00000000-0005-0000-0000-0000AB050000}"/>
    <cellStyle name="20% - Accent1 13 3 2" xfId="10192" xr:uid="{00000000-0005-0000-0000-0000AC050000}"/>
    <cellStyle name="20% - Accent1 13 3 3" xfId="15166" xr:uid="{00000000-0005-0000-0000-0000AD050000}"/>
    <cellStyle name="20% - Accent1 13 4" xfId="10190" xr:uid="{00000000-0005-0000-0000-0000AE050000}"/>
    <cellStyle name="20% - Accent1 13 5" xfId="15164" xr:uid="{00000000-0005-0000-0000-0000AF050000}"/>
    <cellStyle name="20% - Accent1 14" xfId="1507" xr:uid="{00000000-0005-0000-0000-0000B0050000}"/>
    <cellStyle name="20% - Accent1 14 2" xfId="1508" xr:uid="{00000000-0005-0000-0000-0000B1050000}"/>
    <cellStyle name="20% - Accent1 14 2 2" xfId="10194" xr:uid="{00000000-0005-0000-0000-0000B2050000}"/>
    <cellStyle name="20% - Accent1 14 2 3" xfId="15168" xr:uid="{00000000-0005-0000-0000-0000B3050000}"/>
    <cellStyle name="20% - Accent1 14 3" xfId="1509" xr:uid="{00000000-0005-0000-0000-0000B4050000}"/>
    <cellStyle name="20% - Accent1 14 3 2" xfId="10195" xr:uid="{00000000-0005-0000-0000-0000B5050000}"/>
    <cellStyle name="20% - Accent1 14 3 3" xfId="15169" xr:uid="{00000000-0005-0000-0000-0000B6050000}"/>
    <cellStyle name="20% - Accent1 14 4" xfId="10193" xr:uid="{00000000-0005-0000-0000-0000B7050000}"/>
    <cellStyle name="20% - Accent1 14 5" xfId="15167" xr:uid="{00000000-0005-0000-0000-0000B8050000}"/>
    <cellStyle name="20% - Accent1 15" xfId="1510" xr:uid="{00000000-0005-0000-0000-0000B9050000}"/>
    <cellStyle name="20% - Accent1 15 2" xfId="1511" xr:uid="{00000000-0005-0000-0000-0000BA050000}"/>
    <cellStyle name="20% - Accent1 15 2 2" xfId="10197" xr:uid="{00000000-0005-0000-0000-0000BB050000}"/>
    <cellStyle name="20% - Accent1 15 2 3" xfId="15171" xr:uid="{00000000-0005-0000-0000-0000BC050000}"/>
    <cellStyle name="20% - Accent1 15 3" xfId="1512" xr:uid="{00000000-0005-0000-0000-0000BD050000}"/>
    <cellStyle name="20% - Accent1 15 3 2" xfId="10198" xr:uid="{00000000-0005-0000-0000-0000BE050000}"/>
    <cellStyle name="20% - Accent1 15 3 3" xfId="15172" xr:uid="{00000000-0005-0000-0000-0000BF050000}"/>
    <cellStyle name="20% - Accent1 15 4" xfId="10196" xr:uid="{00000000-0005-0000-0000-0000C0050000}"/>
    <cellStyle name="20% - Accent1 15 5" xfId="15170" xr:uid="{00000000-0005-0000-0000-0000C1050000}"/>
    <cellStyle name="20% - Accent1 16" xfId="1513" xr:uid="{00000000-0005-0000-0000-0000C2050000}"/>
    <cellStyle name="20% - Accent1 16 2" xfId="1514" xr:uid="{00000000-0005-0000-0000-0000C3050000}"/>
    <cellStyle name="20% - Accent1 16 2 2" xfId="10200" xr:uid="{00000000-0005-0000-0000-0000C4050000}"/>
    <cellStyle name="20% - Accent1 16 2 3" xfId="15174" xr:uid="{00000000-0005-0000-0000-0000C5050000}"/>
    <cellStyle name="20% - Accent1 16 3" xfId="1515" xr:uid="{00000000-0005-0000-0000-0000C6050000}"/>
    <cellStyle name="20% - Accent1 16 3 2" xfId="10201" xr:uid="{00000000-0005-0000-0000-0000C7050000}"/>
    <cellStyle name="20% - Accent1 16 3 3" xfId="15175" xr:uid="{00000000-0005-0000-0000-0000C8050000}"/>
    <cellStyle name="20% - Accent1 16 4" xfId="10199" xr:uid="{00000000-0005-0000-0000-0000C9050000}"/>
    <cellStyle name="20% - Accent1 16 5" xfId="15173" xr:uid="{00000000-0005-0000-0000-0000CA050000}"/>
    <cellStyle name="20% - Accent1 17" xfId="1516" xr:uid="{00000000-0005-0000-0000-0000CB050000}"/>
    <cellStyle name="20% - Accent1 17 2" xfId="1517" xr:uid="{00000000-0005-0000-0000-0000CC050000}"/>
    <cellStyle name="20% - Accent1 17 2 2" xfId="10203" xr:uid="{00000000-0005-0000-0000-0000CD050000}"/>
    <cellStyle name="20% - Accent1 17 2 3" xfId="15177" xr:uid="{00000000-0005-0000-0000-0000CE050000}"/>
    <cellStyle name="20% - Accent1 17 3" xfId="1518" xr:uid="{00000000-0005-0000-0000-0000CF050000}"/>
    <cellStyle name="20% - Accent1 17 3 2" xfId="10204" xr:uid="{00000000-0005-0000-0000-0000D0050000}"/>
    <cellStyle name="20% - Accent1 17 3 3" xfId="15178" xr:uid="{00000000-0005-0000-0000-0000D1050000}"/>
    <cellStyle name="20% - Accent1 17 4" xfId="10202" xr:uid="{00000000-0005-0000-0000-0000D2050000}"/>
    <cellStyle name="20% - Accent1 17 5" xfId="15176" xr:uid="{00000000-0005-0000-0000-0000D3050000}"/>
    <cellStyle name="20% - Accent1 18" xfId="1519" xr:uid="{00000000-0005-0000-0000-0000D4050000}"/>
    <cellStyle name="20% - Accent1 18 2" xfId="1520" xr:uid="{00000000-0005-0000-0000-0000D5050000}"/>
    <cellStyle name="20% - Accent1 18 2 2" xfId="10206" xr:uid="{00000000-0005-0000-0000-0000D6050000}"/>
    <cellStyle name="20% - Accent1 18 2 3" xfId="15180" xr:uid="{00000000-0005-0000-0000-0000D7050000}"/>
    <cellStyle name="20% - Accent1 18 3" xfId="1521" xr:uid="{00000000-0005-0000-0000-0000D8050000}"/>
    <cellStyle name="20% - Accent1 18 3 2" xfId="10207" xr:uid="{00000000-0005-0000-0000-0000D9050000}"/>
    <cellStyle name="20% - Accent1 18 3 3" xfId="15181" xr:uid="{00000000-0005-0000-0000-0000DA050000}"/>
    <cellStyle name="20% - Accent1 18 4" xfId="10205" xr:uid="{00000000-0005-0000-0000-0000DB050000}"/>
    <cellStyle name="20% - Accent1 18 5" xfId="15179" xr:uid="{00000000-0005-0000-0000-0000DC050000}"/>
    <cellStyle name="20% - Accent1 19" xfId="1522" xr:uid="{00000000-0005-0000-0000-0000DD050000}"/>
    <cellStyle name="20% - Accent1 19 2" xfId="1523" xr:uid="{00000000-0005-0000-0000-0000DE050000}"/>
    <cellStyle name="20% - Accent1 19 2 2" xfId="10209" xr:uid="{00000000-0005-0000-0000-0000DF050000}"/>
    <cellStyle name="20% - Accent1 19 2 3" xfId="15183" xr:uid="{00000000-0005-0000-0000-0000E0050000}"/>
    <cellStyle name="20% - Accent1 19 3" xfId="1524" xr:uid="{00000000-0005-0000-0000-0000E1050000}"/>
    <cellStyle name="20% - Accent1 19 3 2" xfId="10210" xr:uid="{00000000-0005-0000-0000-0000E2050000}"/>
    <cellStyle name="20% - Accent1 19 3 3" xfId="15184" xr:uid="{00000000-0005-0000-0000-0000E3050000}"/>
    <cellStyle name="20% - Accent1 19 4" xfId="10208" xr:uid="{00000000-0005-0000-0000-0000E4050000}"/>
    <cellStyle name="20% - Accent1 19 5" xfId="15182" xr:uid="{00000000-0005-0000-0000-0000E5050000}"/>
    <cellStyle name="20% - Accent1 2" xfId="2" xr:uid="{00000000-0005-0000-0000-0000E6050000}"/>
    <cellStyle name="20% - Accent1 2 2" xfId="1525" xr:uid="{00000000-0005-0000-0000-0000E7050000}"/>
    <cellStyle name="20% - Accent1 2 2 2" xfId="10212" xr:uid="{00000000-0005-0000-0000-0000E8050000}"/>
    <cellStyle name="20% - Accent1 2 2 3" xfId="15186" xr:uid="{00000000-0005-0000-0000-0000E9050000}"/>
    <cellStyle name="20% - Accent1 2 3" xfId="1526" xr:uid="{00000000-0005-0000-0000-0000EA050000}"/>
    <cellStyle name="20% - Accent1 2 3 2" xfId="10213" xr:uid="{00000000-0005-0000-0000-0000EB050000}"/>
    <cellStyle name="20% - Accent1 2 3 3" xfId="15187" xr:uid="{00000000-0005-0000-0000-0000EC050000}"/>
    <cellStyle name="20% - Accent1 2 4" xfId="1527" xr:uid="{00000000-0005-0000-0000-0000ED050000}"/>
    <cellStyle name="20% - Accent1 2 5" xfId="10211" xr:uid="{00000000-0005-0000-0000-0000EE050000}"/>
    <cellStyle name="20% - Accent1 2 6" xfId="15185" xr:uid="{00000000-0005-0000-0000-0000EF050000}"/>
    <cellStyle name="20% - Accent1 20" xfId="1528" xr:uid="{00000000-0005-0000-0000-0000F0050000}"/>
    <cellStyle name="20% - Accent1 20 2" xfId="1529" xr:uid="{00000000-0005-0000-0000-0000F1050000}"/>
    <cellStyle name="20% - Accent1 20 2 2" xfId="10215" xr:uid="{00000000-0005-0000-0000-0000F2050000}"/>
    <cellStyle name="20% - Accent1 20 2 3" xfId="15189" xr:uid="{00000000-0005-0000-0000-0000F3050000}"/>
    <cellStyle name="20% - Accent1 20 3" xfId="1530" xr:uid="{00000000-0005-0000-0000-0000F4050000}"/>
    <cellStyle name="20% - Accent1 20 3 2" xfId="10216" xr:uid="{00000000-0005-0000-0000-0000F5050000}"/>
    <cellStyle name="20% - Accent1 20 3 3" xfId="15190" xr:uid="{00000000-0005-0000-0000-0000F6050000}"/>
    <cellStyle name="20% - Accent1 20 4" xfId="10214" xr:uid="{00000000-0005-0000-0000-0000F7050000}"/>
    <cellStyle name="20% - Accent1 20 5" xfId="15188" xr:uid="{00000000-0005-0000-0000-0000F8050000}"/>
    <cellStyle name="20% - Accent1 21" xfId="1531" xr:uid="{00000000-0005-0000-0000-0000F9050000}"/>
    <cellStyle name="20% - Accent1 21 2" xfId="1532" xr:uid="{00000000-0005-0000-0000-0000FA050000}"/>
    <cellStyle name="20% - Accent1 21 2 2" xfId="10218" xr:uid="{00000000-0005-0000-0000-0000FB050000}"/>
    <cellStyle name="20% - Accent1 21 2 3" xfId="15192" xr:uid="{00000000-0005-0000-0000-0000FC050000}"/>
    <cellStyle name="20% - Accent1 21 3" xfId="1533" xr:uid="{00000000-0005-0000-0000-0000FD050000}"/>
    <cellStyle name="20% - Accent1 21 3 2" xfId="10219" xr:uid="{00000000-0005-0000-0000-0000FE050000}"/>
    <cellStyle name="20% - Accent1 21 3 3" xfId="15193" xr:uid="{00000000-0005-0000-0000-0000FF050000}"/>
    <cellStyle name="20% - Accent1 21 4" xfId="10217" xr:uid="{00000000-0005-0000-0000-000000060000}"/>
    <cellStyle name="20% - Accent1 21 5" xfId="15191" xr:uid="{00000000-0005-0000-0000-000001060000}"/>
    <cellStyle name="20% - Accent1 22" xfId="1534" xr:uid="{00000000-0005-0000-0000-000002060000}"/>
    <cellStyle name="20% - Accent1 22 2" xfId="1535" xr:uid="{00000000-0005-0000-0000-000003060000}"/>
    <cellStyle name="20% - Accent1 22 2 2" xfId="10221" xr:uid="{00000000-0005-0000-0000-000004060000}"/>
    <cellStyle name="20% - Accent1 22 2 3" xfId="15195" xr:uid="{00000000-0005-0000-0000-000005060000}"/>
    <cellStyle name="20% - Accent1 22 3" xfId="1536" xr:uid="{00000000-0005-0000-0000-000006060000}"/>
    <cellStyle name="20% - Accent1 22 3 2" xfId="10222" xr:uid="{00000000-0005-0000-0000-000007060000}"/>
    <cellStyle name="20% - Accent1 22 3 3" xfId="15196" xr:uid="{00000000-0005-0000-0000-000008060000}"/>
    <cellStyle name="20% - Accent1 22 4" xfId="10220" xr:uid="{00000000-0005-0000-0000-000009060000}"/>
    <cellStyle name="20% - Accent1 22 5" xfId="15194" xr:uid="{00000000-0005-0000-0000-00000A060000}"/>
    <cellStyle name="20% - Accent1 23" xfId="1537" xr:uid="{00000000-0005-0000-0000-00000B060000}"/>
    <cellStyle name="20% - Accent1 23 2" xfId="1538" xr:uid="{00000000-0005-0000-0000-00000C060000}"/>
    <cellStyle name="20% - Accent1 23 2 2" xfId="10224" xr:uid="{00000000-0005-0000-0000-00000D060000}"/>
    <cellStyle name="20% - Accent1 23 2 3" xfId="15198" xr:uid="{00000000-0005-0000-0000-00000E060000}"/>
    <cellStyle name="20% - Accent1 23 3" xfId="1539" xr:uid="{00000000-0005-0000-0000-00000F060000}"/>
    <cellStyle name="20% - Accent1 23 3 2" xfId="10225" xr:uid="{00000000-0005-0000-0000-000010060000}"/>
    <cellStyle name="20% - Accent1 23 3 3" xfId="15199" xr:uid="{00000000-0005-0000-0000-000011060000}"/>
    <cellStyle name="20% - Accent1 23 4" xfId="10223" xr:uid="{00000000-0005-0000-0000-000012060000}"/>
    <cellStyle name="20% - Accent1 23 5" xfId="15197" xr:uid="{00000000-0005-0000-0000-000013060000}"/>
    <cellStyle name="20% - Accent1 24" xfId="1540" xr:uid="{00000000-0005-0000-0000-000014060000}"/>
    <cellStyle name="20% - Accent1 24 2" xfId="1541" xr:uid="{00000000-0005-0000-0000-000015060000}"/>
    <cellStyle name="20% - Accent1 24 2 2" xfId="10227" xr:uid="{00000000-0005-0000-0000-000016060000}"/>
    <cellStyle name="20% - Accent1 24 2 3" xfId="15201" xr:uid="{00000000-0005-0000-0000-000017060000}"/>
    <cellStyle name="20% - Accent1 24 3" xfId="1542" xr:uid="{00000000-0005-0000-0000-000018060000}"/>
    <cellStyle name="20% - Accent1 24 3 2" xfId="10228" xr:uid="{00000000-0005-0000-0000-000019060000}"/>
    <cellStyle name="20% - Accent1 24 3 3" xfId="15202" xr:uid="{00000000-0005-0000-0000-00001A060000}"/>
    <cellStyle name="20% - Accent1 24 4" xfId="10226" xr:uid="{00000000-0005-0000-0000-00001B060000}"/>
    <cellStyle name="20% - Accent1 24 5" xfId="15200" xr:uid="{00000000-0005-0000-0000-00001C060000}"/>
    <cellStyle name="20% - Accent1 25" xfId="1543" xr:uid="{00000000-0005-0000-0000-00001D060000}"/>
    <cellStyle name="20% - Accent1 25 2" xfId="1544" xr:uid="{00000000-0005-0000-0000-00001E060000}"/>
    <cellStyle name="20% - Accent1 25 2 2" xfId="10230" xr:uid="{00000000-0005-0000-0000-00001F060000}"/>
    <cellStyle name="20% - Accent1 25 2 3" xfId="15204" xr:uid="{00000000-0005-0000-0000-000020060000}"/>
    <cellStyle name="20% - Accent1 25 3" xfId="1545" xr:uid="{00000000-0005-0000-0000-000021060000}"/>
    <cellStyle name="20% - Accent1 25 3 2" xfId="10231" xr:uid="{00000000-0005-0000-0000-000022060000}"/>
    <cellStyle name="20% - Accent1 25 3 3" xfId="15205" xr:uid="{00000000-0005-0000-0000-000023060000}"/>
    <cellStyle name="20% - Accent1 25 4" xfId="10229" xr:uid="{00000000-0005-0000-0000-000024060000}"/>
    <cellStyle name="20% - Accent1 25 5" xfId="15203" xr:uid="{00000000-0005-0000-0000-000025060000}"/>
    <cellStyle name="20% - Accent1 26" xfId="1546" xr:uid="{00000000-0005-0000-0000-000026060000}"/>
    <cellStyle name="20% - Accent1 26 2" xfId="1547" xr:uid="{00000000-0005-0000-0000-000027060000}"/>
    <cellStyle name="20% - Accent1 26 2 2" xfId="10233" xr:uid="{00000000-0005-0000-0000-000028060000}"/>
    <cellStyle name="20% - Accent1 26 2 3" xfId="15207" xr:uid="{00000000-0005-0000-0000-000029060000}"/>
    <cellStyle name="20% - Accent1 26 3" xfId="1548" xr:uid="{00000000-0005-0000-0000-00002A060000}"/>
    <cellStyle name="20% - Accent1 26 3 2" xfId="10234" xr:uid="{00000000-0005-0000-0000-00002B060000}"/>
    <cellStyle name="20% - Accent1 26 3 3" xfId="15208" xr:uid="{00000000-0005-0000-0000-00002C060000}"/>
    <cellStyle name="20% - Accent1 26 4" xfId="10232" xr:uid="{00000000-0005-0000-0000-00002D060000}"/>
    <cellStyle name="20% - Accent1 26 5" xfId="15206" xr:uid="{00000000-0005-0000-0000-00002E060000}"/>
    <cellStyle name="20% - Accent1 27" xfId="1549" xr:uid="{00000000-0005-0000-0000-00002F060000}"/>
    <cellStyle name="20% - Accent1 27 2" xfId="1550" xr:uid="{00000000-0005-0000-0000-000030060000}"/>
    <cellStyle name="20% - Accent1 27 2 2" xfId="10236" xr:uid="{00000000-0005-0000-0000-000031060000}"/>
    <cellStyle name="20% - Accent1 27 2 3" xfId="15210" xr:uid="{00000000-0005-0000-0000-000032060000}"/>
    <cellStyle name="20% - Accent1 27 3" xfId="1551" xr:uid="{00000000-0005-0000-0000-000033060000}"/>
    <cellStyle name="20% - Accent1 27 3 2" xfId="10237" xr:uid="{00000000-0005-0000-0000-000034060000}"/>
    <cellStyle name="20% - Accent1 27 3 3" xfId="15211" xr:uid="{00000000-0005-0000-0000-000035060000}"/>
    <cellStyle name="20% - Accent1 27 4" xfId="10235" xr:uid="{00000000-0005-0000-0000-000036060000}"/>
    <cellStyle name="20% - Accent1 27 5" xfId="15209" xr:uid="{00000000-0005-0000-0000-000037060000}"/>
    <cellStyle name="20% - Accent1 28" xfId="1552" xr:uid="{00000000-0005-0000-0000-000038060000}"/>
    <cellStyle name="20% - Accent1 28 2" xfId="1553" xr:uid="{00000000-0005-0000-0000-000039060000}"/>
    <cellStyle name="20% - Accent1 28 2 2" xfId="10239" xr:uid="{00000000-0005-0000-0000-00003A060000}"/>
    <cellStyle name="20% - Accent1 28 2 3" xfId="15213" xr:uid="{00000000-0005-0000-0000-00003B060000}"/>
    <cellStyle name="20% - Accent1 28 3" xfId="1554" xr:uid="{00000000-0005-0000-0000-00003C060000}"/>
    <cellStyle name="20% - Accent1 28 3 2" xfId="10240" xr:uid="{00000000-0005-0000-0000-00003D060000}"/>
    <cellStyle name="20% - Accent1 28 3 3" xfId="15214" xr:uid="{00000000-0005-0000-0000-00003E060000}"/>
    <cellStyle name="20% - Accent1 28 4" xfId="10238" xr:uid="{00000000-0005-0000-0000-00003F060000}"/>
    <cellStyle name="20% - Accent1 28 5" xfId="15212" xr:uid="{00000000-0005-0000-0000-000040060000}"/>
    <cellStyle name="20% - Accent1 29" xfId="1555" xr:uid="{00000000-0005-0000-0000-000041060000}"/>
    <cellStyle name="20% - Accent1 29 2" xfId="1556" xr:uid="{00000000-0005-0000-0000-000042060000}"/>
    <cellStyle name="20% - Accent1 29 2 2" xfId="10242" xr:uid="{00000000-0005-0000-0000-000043060000}"/>
    <cellStyle name="20% - Accent1 29 2 3" xfId="15216" xr:uid="{00000000-0005-0000-0000-000044060000}"/>
    <cellStyle name="20% - Accent1 29 3" xfId="1557" xr:uid="{00000000-0005-0000-0000-000045060000}"/>
    <cellStyle name="20% - Accent1 29 3 2" xfId="10243" xr:uid="{00000000-0005-0000-0000-000046060000}"/>
    <cellStyle name="20% - Accent1 29 3 3" xfId="15217" xr:uid="{00000000-0005-0000-0000-000047060000}"/>
    <cellStyle name="20% - Accent1 29 4" xfId="10241" xr:uid="{00000000-0005-0000-0000-000048060000}"/>
    <cellStyle name="20% - Accent1 29 5" xfId="15215" xr:uid="{00000000-0005-0000-0000-000049060000}"/>
    <cellStyle name="20% - Accent1 3" xfId="1558" xr:uid="{00000000-0005-0000-0000-00004A060000}"/>
    <cellStyle name="20% - Accent1 3 2" xfId="1559" xr:uid="{00000000-0005-0000-0000-00004B060000}"/>
    <cellStyle name="20% - Accent1 3 2 2" xfId="10245" xr:uid="{00000000-0005-0000-0000-00004C060000}"/>
    <cellStyle name="20% - Accent1 3 2 3" xfId="15219" xr:uid="{00000000-0005-0000-0000-00004D060000}"/>
    <cellStyle name="20% - Accent1 3 3" xfId="1560" xr:uid="{00000000-0005-0000-0000-00004E060000}"/>
    <cellStyle name="20% - Accent1 3 3 2" xfId="10246" xr:uid="{00000000-0005-0000-0000-00004F060000}"/>
    <cellStyle name="20% - Accent1 3 3 3" xfId="15220" xr:uid="{00000000-0005-0000-0000-000050060000}"/>
    <cellStyle name="20% - Accent1 3 4" xfId="10244" xr:uid="{00000000-0005-0000-0000-000051060000}"/>
    <cellStyle name="20% - Accent1 3 5" xfId="15218" xr:uid="{00000000-0005-0000-0000-000052060000}"/>
    <cellStyle name="20% - Accent1 30" xfId="1561" xr:uid="{00000000-0005-0000-0000-000053060000}"/>
    <cellStyle name="20% - Accent1 30 2" xfId="1562" xr:uid="{00000000-0005-0000-0000-000054060000}"/>
    <cellStyle name="20% - Accent1 30 2 2" xfId="10248" xr:uid="{00000000-0005-0000-0000-000055060000}"/>
    <cellStyle name="20% - Accent1 30 2 3" xfId="15222" xr:uid="{00000000-0005-0000-0000-000056060000}"/>
    <cellStyle name="20% - Accent1 30 3" xfId="1563" xr:uid="{00000000-0005-0000-0000-000057060000}"/>
    <cellStyle name="20% - Accent1 30 3 2" xfId="10249" xr:uid="{00000000-0005-0000-0000-000058060000}"/>
    <cellStyle name="20% - Accent1 30 3 3" xfId="15223" xr:uid="{00000000-0005-0000-0000-000059060000}"/>
    <cellStyle name="20% - Accent1 30 4" xfId="10247" xr:uid="{00000000-0005-0000-0000-00005A060000}"/>
    <cellStyle name="20% - Accent1 30 5" xfId="15221" xr:uid="{00000000-0005-0000-0000-00005B060000}"/>
    <cellStyle name="20% - Accent1 31" xfId="1564" xr:uid="{00000000-0005-0000-0000-00005C060000}"/>
    <cellStyle name="20% - Accent1 31 2" xfId="1565" xr:uid="{00000000-0005-0000-0000-00005D060000}"/>
    <cellStyle name="20% - Accent1 31 2 2" xfId="10251" xr:uid="{00000000-0005-0000-0000-00005E060000}"/>
    <cellStyle name="20% - Accent1 31 2 3" xfId="15225" xr:uid="{00000000-0005-0000-0000-00005F060000}"/>
    <cellStyle name="20% - Accent1 31 3" xfId="1566" xr:uid="{00000000-0005-0000-0000-000060060000}"/>
    <cellStyle name="20% - Accent1 31 3 2" xfId="10252" xr:uid="{00000000-0005-0000-0000-000061060000}"/>
    <cellStyle name="20% - Accent1 31 3 3" xfId="15226" xr:uid="{00000000-0005-0000-0000-000062060000}"/>
    <cellStyle name="20% - Accent1 31 4" xfId="10250" xr:uid="{00000000-0005-0000-0000-000063060000}"/>
    <cellStyle name="20% - Accent1 31 5" xfId="15224" xr:uid="{00000000-0005-0000-0000-000064060000}"/>
    <cellStyle name="20% - Accent1 32" xfId="1567" xr:uid="{00000000-0005-0000-0000-000065060000}"/>
    <cellStyle name="20% - Accent1 32 2" xfId="1568" xr:uid="{00000000-0005-0000-0000-000066060000}"/>
    <cellStyle name="20% - Accent1 32 2 2" xfId="10254" xr:uid="{00000000-0005-0000-0000-000067060000}"/>
    <cellStyle name="20% - Accent1 32 2 3" xfId="15228" xr:uid="{00000000-0005-0000-0000-000068060000}"/>
    <cellStyle name="20% - Accent1 32 3" xfId="1569" xr:uid="{00000000-0005-0000-0000-000069060000}"/>
    <cellStyle name="20% - Accent1 32 3 2" xfId="10255" xr:uid="{00000000-0005-0000-0000-00006A060000}"/>
    <cellStyle name="20% - Accent1 32 3 3" xfId="15229" xr:uid="{00000000-0005-0000-0000-00006B060000}"/>
    <cellStyle name="20% - Accent1 32 4" xfId="10253" xr:uid="{00000000-0005-0000-0000-00006C060000}"/>
    <cellStyle name="20% - Accent1 32 5" xfId="15227" xr:uid="{00000000-0005-0000-0000-00006D060000}"/>
    <cellStyle name="20% - Accent1 33" xfId="1570" xr:uid="{00000000-0005-0000-0000-00006E060000}"/>
    <cellStyle name="20% - Accent1 33 2" xfId="1571" xr:uid="{00000000-0005-0000-0000-00006F060000}"/>
    <cellStyle name="20% - Accent1 33 2 2" xfId="10257" xr:uid="{00000000-0005-0000-0000-000070060000}"/>
    <cellStyle name="20% - Accent1 33 2 3" xfId="15231" xr:uid="{00000000-0005-0000-0000-000071060000}"/>
    <cellStyle name="20% - Accent1 33 3" xfId="1572" xr:uid="{00000000-0005-0000-0000-000072060000}"/>
    <cellStyle name="20% - Accent1 33 3 2" xfId="10258" xr:uid="{00000000-0005-0000-0000-000073060000}"/>
    <cellStyle name="20% - Accent1 33 3 3" xfId="15232" xr:uid="{00000000-0005-0000-0000-000074060000}"/>
    <cellStyle name="20% - Accent1 33 4" xfId="10256" xr:uid="{00000000-0005-0000-0000-000075060000}"/>
    <cellStyle name="20% - Accent1 33 5" xfId="15230" xr:uid="{00000000-0005-0000-0000-000076060000}"/>
    <cellStyle name="20% - Accent1 34" xfId="1573" xr:uid="{00000000-0005-0000-0000-000077060000}"/>
    <cellStyle name="20% - Accent1 34 2" xfId="1574" xr:uid="{00000000-0005-0000-0000-000078060000}"/>
    <cellStyle name="20% - Accent1 34 2 2" xfId="10260" xr:uid="{00000000-0005-0000-0000-000079060000}"/>
    <cellStyle name="20% - Accent1 34 2 3" xfId="15234" xr:uid="{00000000-0005-0000-0000-00007A060000}"/>
    <cellStyle name="20% - Accent1 34 3" xfId="1575" xr:uid="{00000000-0005-0000-0000-00007B060000}"/>
    <cellStyle name="20% - Accent1 34 3 2" xfId="10261" xr:uid="{00000000-0005-0000-0000-00007C060000}"/>
    <cellStyle name="20% - Accent1 34 3 3" xfId="15235" xr:uid="{00000000-0005-0000-0000-00007D060000}"/>
    <cellStyle name="20% - Accent1 34 4" xfId="10259" xr:uid="{00000000-0005-0000-0000-00007E060000}"/>
    <cellStyle name="20% - Accent1 34 5" xfId="15233" xr:uid="{00000000-0005-0000-0000-00007F060000}"/>
    <cellStyle name="20% - Accent1 35" xfId="1576" xr:uid="{00000000-0005-0000-0000-000080060000}"/>
    <cellStyle name="20% - Accent1 35 2" xfId="1577" xr:uid="{00000000-0005-0000-0000-000081060000}"/>
    <cellStyle name="20% - Accent1 35 2 2" xfId="10263" xr:uid="{00000000-0005-0000-0000-000082060000}"/>
    <cellStyle name="20% - Accent1 35 2 3" xfId="15237" xr:uid="{00000000-0005-0000-0000-000083060000}"/>
    <cellStyle name="20% - Accent1 35 3" xfId="1578" xr:uid="{00000000-0005-0000-0000-000084060000}"/>
    <cellStyle name="20% - Accent1 35 3 2" xfId="10264" xr:uid="{00000000-0005-0000-0000-000085060000}"/>
    <cellStyle name="20% - Accent1 35 3 3" xfId="15238" xr:uid="{00000000-0005-0000-0000-000086060000}"/>
    <cellStyle name="20% - Accent1 35 4" xfId="10262" xr:uid="{00000000-0005-0000-0000-000087060000}"/>
    <cellStyle name="20% - Accent1 35 5" xfId="15236" xr:uid="{00000000-0005-0000-0000-000088060000}"/>
    <cellStyle name="20% - Accent1 36" xfId="1579" xr:uid="{00000000-0005-0000-0000-000089060000}"/>
    <cellStyle name="20% - Accent1 36 2" xfId="1580" xr:uid="{00000000-0005-0000-0000-00008A060000}"/>
    <cellStyle name="20% - Accent1 36 2 2" xfId="10266" xr:uid="{00000000-0005-0000-0000-00008B060000}"/>
    <cellStyle name="20% - Accent1 36 2 3" xfId="15240" xr:uid="{00000000-0005-0000-0000-00008C060000}"/>
    <cellStyle name="20% - Accent1 36 3" xfId="1581" xr:uid="{00000000-0005-0000-0000-00008D060000}"/>
    <cellStyle name="20% - Accent1 36 3 2" xfId="10267" xr:uid="{00000000-0005-0000-0000-00008E060000}"/>
    <cellStyle name="20% - Accent1 36 3 3" xfId="15241" xr:uid="{00000000-0005-0000-0000-00008F060000}"/>
    <cellStyle name="20% - Accent1 36 4" xfId="10265" xr:uid="{00000000-0005-0000-0000-000090060000}"/>
    <cellStyle name="20% - Accent1 36 5" xfId="15239" xr:uid="{00000000-0005-0000-0000-000091060000}"/>
    <cellStyle name="20% - Accent1 37" xfId="1582" xr:uid="{00000000-0005-0000-0000-000092060000}"/>
    <cellStyle name="20% - Accent1 37 2" xfId="1583" xr:uid="{00000000-0005-0000-0000-000093060000}"/>
    <cellStyle name="20% - Accent1 37 2 2" xfId="10269" xr:uid="{00000000-0005-0000-0000-000094060000}"/>
    <cellStyle name="20% - Accent1 37 2 3" xfId="15243" xr:uid="{00000000-0005-0000-0000-000095060000}"/>
    <cellStyle name="20% - Accent1 37 3" xfId="1584" xr:uid="{00000000-0005-0000-0000-000096060000}"/>
    <cellStyle name="20% - Accent1 37 3 2" xfId="10270" xr:uid="{00000000-0005-0000-0000-000097060000}"/>
    <cellStyle name="20% - Accent1 37 3 3" xfId="15244" xr:uid="{00000000-0005-0000-0000-000098060000}"/>
    <cellStyle name="20% - Accent1 37 4" xfId="10268" xr:uid="{00000000-0005-0000-0000-000099060000}"/>
    <cellStyle name="20% - Accent1 37 5" xfId="15242" xr:uid="{00000000-0005-0000-0000-00009A060000}"/>
    <cellStyle name="20% - Accent1 38" xfId="1585" xr:uid="{00000000-0005-0000-0000-00009B060000}"/>
    <cellStyle name="20% - Accent1 38 2" xfId="1586" xr:uid="{00000000-0005-0000-0000-00009C060000}"/>
    <cellStyle name="20% - Accent1 38 2 2" xfId="10272" xr:uid="{00000000-0005-0000-0000-00009D060000}"/>
    <cellStyle name="20% - Accent1 38 2 3" xfId="15246" xr:uid="{00000000-0005-0000-0000-00009E060000}"/>
    <cellStyle name="20% - Accent1 38 3" xfId="1587" xr:uid="{00000000-0005-0000-0000-00009F060000}"/>
    <cellStyle name="20% - Accent1 38 3 2" xfId="10273" xr:uid="{00000000-0005-0000-0000-0000A0060000}"/>
    <cellStyle name="20% - Accent1 38 3 3" xfId="15247" xr:uid="{00000000-0005-0000-0000-0000A1060000}"/>
    <cellStyle name="20% - Accent1 38 4" xfId="10271" xr:uid="{00000000-0005-0000-0000-0000A2060000}"/>
    <cellStyle name="20% - Accent1 38 5" xfId="15245" xr:uid="{00000000-0005-0000-0000-0000A3060000}"/>
    <cellStyle name="20% - Accent1 39" xfId="1588" xr:uid="{00000000-0005-0000-0000-0000A4060000}"/>
    <cellStyle name="20% - Accent1 39 2" xfId="10274" xr:uid="{00000000-0005-0000-0000-0000A5060000}"/>
    <cellStyle name="20% - Accent1 39 3" xfId="15248" xr:uid="{00000000-0005-0000-0000-0000A6060000}"/>
    <cellStyle name="20% - Accent1 4" xfId="1589" xr:uid="{00000000-0005-0000-0000-0000A7060000}"/>
    <cellStyle name="20% - Accent1 4 2" xfId="1590" xr:uid="{00000000-0005-0000-0000-0000A8060000}"/>
    <cellStyle name="20% - Accent1 4 2 2" xfId="10276" xr:uid="{00000000-0005-0000-0000-0000A9060000}"/>
    <cellStyle name="20% - Accent1 4 2 3" xfId="15250" xr:uid="{00000000-0005-0000-0000-0000AA060000}"/>
    <cellStyle name="20% - Accent1 4 3" xfId="1591" xr:uid="{00000000-0005-0000-0000-0000AB060000}"/>
    <cellStyle name="20% - Accent1 4 3 2" xfId="10277" xr:uid="{00000000-0005-0000-0000-0000AC060000}"/>
    <cellStyle name="20% - Accent1 4 3 3" xfId="15251" xr:uid="{00000000-0005-0000-0000-0000AD060000}"/>
    <cellStyle name="20% - Accent1 4 4" xfId="10275" xr:uid="{00000000-0005-0000-0000-0000AE060000}"/>
    <cellStyle name="20% - Accent1 4 5" xfId="15249" xr:uid="{00000000-0005-0000-0000-0000AF060000}"/>
    <cellStyle name="20% - Accent1 40" xfId="1592" xr:uid="{00000000-0005-0000-0000-0000B0060000}"/>
    <cellStyle name="20% - Accent1 40 2" xfId="10278" xr:uid="{00000000-0005-0000-0000-0000B1060000}"/>
    <cellStyle name="20% - Accent1 40 3" xfId="15252" xr:uid="{00000000-0005-0000-0000-0000B2060000}"/>
    <cellStyle name="20% - Accent1 41" xfId="1593" xr:uid="{00000000-0005-0000-0000-0000B3060000}"/>
    <cellStyle name="20% - Accent1 41 2" xfId="10279" xr:uid="{00000000-0005-0000-0000-0000B4060000}"/>
    <cellStyle name="20% - Accent1 41 3" xfId="15253" xr:uid="{00000000-0005-0000-0000-0000B5060000}"/>
    <cellStyle name="20% - Accent1 42" xfId="1594" xr:uid="{00000000-0005-0000-0000-0000B6060000}"/>
    <cellStyle name="20% - Accent1 42 2" xfId="10280" xr:uid="{00000000-0005-0000-0000-0000B7060000}"/>
    <cellStyle name="20% - Accent1 42 3" xfId="15254" xr:uid="{00000000-0005-0000-0000-0000B8060000}"/>
    <cellStyle name="20% - Accent1 43" xfId="1595" xr:uid="{00000000-0005-0000-0000-0000B9060000}"/>
    <cellStyle name="20% - Accent1 43 2" xfId="10281" xr:uid="{00000000-0005-0000-0000-0000BA060000}"/>
    <cellStyle name="20% - Accent1 43 3" xfId="15255" xr:uid="{00000000-0005-0000-0000-0000BB060000}"/>
    <cellStyle name="20% - Accent1 44" xfId="1596" xr:uid="{00000000-0005-0000-0000-0000BC060000}"/>
    <cellStyle name="20% - Accent1 44 2" xfId="10282" xr:uid="{00000000-0005-0000-0000-0000BD060000}"/>
    <cellStyle name="20% - Accent1 44 3" xfId="15256" xr:uid="{00000000-0005-0000-0000-0000BE060000}"/>
    <cellStyle name="20% - Accent1 45" xfId="1597" xr:uid="{00000000-0005-0000-0000-0000BF060000}"/>
    <cellStyle name="20% - Accent1 45 2" xfId="10283" xr:uid="{00000000-0005-0000-0000-0000C0060000}"/>
    <cellStyle name="20% - Accent1 45 3" xfId="15257" xr:uid="{00000000-0005-0000-0000-0000C1060000}"/>
    <cellStyle name="20% - Accent1 46" xfId="1598" xr:uid="{00000000-0005-0000-0000-0000C2060000}"/>
    <cellStyle name="20% - Accent1 46 2" xfId="10284" xr:uid="{00000000-0005-0000-0000-0000C3060000}"/>
    <cellStyle name="20% - Accent1 46 3" xfId="15258" xr:uid="{00000000-0005-0000-0000-0000C4060000}"/>
    <cellStyle name="20% - Accent1 47" xfId="1599" xr:uid="{00000000-0005-0000-0000-0000C5060000}"/>
    <cellStyle name="20% - Accent1 47 2" xfId="10285" xr:uid="{00000000-0005-0000-0000-0000C6060000}"/>
    <cellStyle name="20% - Accent1 47 3" xfId="15259" xr:uid="{00000000-0005-0000-0000-0000C7060000}"/>
    <cellStyle name="20% - Accent1 48" xfId="1600" xr:uid="{00000000-0005-0000-0000-0000C8060000}"/>
    <cellStyle name="20% - Accent1 48 2" xfId="10286" xr:uid="{00000000-0005-0000-0000-0000C9060000}"/>
    <cellStyle name="20% - Accent1 48 3" xfId="15260" xr:uid="{00000000-0005-0000-0000-0000CA060000}"/>
    <cellStyle name="20% - Accent1 49" xfId="1601" xr:uid="{00000000-0005-0000-0000-0000CB060000}"/>
    <cellStyle name="20% - Accent1 49 2" xfId="10287" xr:uid="{00000000-0005-0000-0000-0000CC060000}"/>
    <cellStyle name="20% - Accent1 49 3" xfId="15261" xr:uid="{00000000-0005-0000-0000-0000CD060000}"/>
    <cellStyle name="20% - Accent1 5" xfId="1602" xr:uid="{00000000-0005-0000-0000-0000CE060000}"/>
    <cellStyle name="20% - Accent1 5 2" xfId="1603" xr:uid="{00000000-0005-0000-0000-0000CF060000}"/>
    <cellStyle name="20% - Accent1 5 2 2" xfId="10289" xr:uid="{00000000-0005-0000-0000-0000D0060000}"/>
    <cellStyle name="20% - Accent1 5 2 3" xfId="15263" xr:uid="{00000000-0005-0000-0000-0000D1060000}"/>
    <cellStyle name="20% - Accent1 5 3" xfId="1604" xr:uid="{00000000-0005-0000-0000-0000D2060000}"/>
    <cellStyle name="20% - Accent1 5 3 2" xfId="10290" xr:uid="{00000000-0005-0000-0000-0000D3060000}"/>
    <cellStyle name="20% - Accent1 5 3 3" xfId="15264" xr:uid="{00000000-0005-0000-0000-0000D4060000}"/>
    <cellStyle name="20% - Accent1 5 4" xfId="10288" xr:uid="{00000000-0005-0000-0000-0000D5060000}"/>
    <cellStyle name="20% - Accent1 5 5" xfId="15262" xr:uid="{00000000-0005-0000-0000-0000D6060000}"/>
    <cellStyle name="20% - Accent1 50" xfId="1605" xr:uid="{00000000-0005-0000-0000-0000D7060000}"/>
    <cellStyle name="20% - Accent1 50 2" xfId="10291" xr:uid="{00000000-0005-0000-0000-0000D8060000}"/>
    <cellStyle name="20% - Accent1 50 3" xfId="15265" xr:uid="{00000000-0005-0000-0000-0000D9060000}"/>
    <cellStyle name="20% - Accent1 51" xfId="1606" xr:uid="{00000000-0005-0000-0000-0000DA060000}"/>
    <cellStyle name="20% - Accent1 51 2" xfId="10292" xr:uid="{00000000-0005-0000-0000-0000DB060000}"/>
    <cellStyle name="20% - Accent1 51 3" xfId="15266" xr:uid="{00000000-0005-0000-0000-0000DC060000}"/>
    <cellStyle name="20% - Accent1 52" xfId="1607" xr:uid="{00000000-0005-0000-0000-0000DD060000}"/>
    <cellStyle name="20% - Accent1 52 2" xfId="10293" xr:uid="{00000000-0005-0000-0000-0000DE060000}"/>
    <cellStyle name="20% - Accent1 52 3" xfId="15267" xr:uid="{00000000-0005-0000-0000-0000DF060000}"/>
    <cellStyle name="20% - Accent1 53" xfId="1608" xr:uid="{00000000-0005-0000-0000-0000E0060000}"/>
    <cellStyle name="20% - Accent1 53 2" xfId="10294" xr:uid="{00000000-0005-0000-0000-0000E1060000}"/>
    <cellStyle name="20% - Accent1 53 3" xfId="15268" xr:uid="{00000000-0005-0000-0000-0000E2060000}"/>
    <cellStyle name="20% - Accent1 54" xfId="1609" xr:uid="{00000000-0005-0000-0000-0000E3060000}"/>
    <cellStyle name="20% - Accent1 54 2" xfId="10295" xr:uid="{00000000-0005-0000-0000-0000E4060000}"/>
    <cellStyle name="20% - Accent1 54 3" xfId="15269" xr:uid="{00000000-0005-0000-0000-0000E5060000}"/>
    <cellStyle name="20% - Accent1 55" xfId="1610" xr:uid="{00000000-0005-0000-0000-0000E6060000}"/>
    <cellStyle name="20% - Accent1 56" xfId="10180" xr:uid="{00000000-0005-0000-0000-0000E7060000}"/>
    <cellStyle name="20% - Accent1 6" xfId="1611" xr:uid="{00000000-0005-0000-0000-0000E8060000}"/>
    <cellStyle name="20% - Accent1 6 2" xfId="1612" xr:uid="{00000000-0005-0000-0000-0000E9060000}"/>
    <cellStyle name="20% - Accent1 6 2 2" xfId="10297" xr:uid="{00000000-0005-0000-0000-0000EA060000}"/>
    <cellStyle name="20% - Accent1 6 2 3" xfId="15271" xr:uid="{00000000-0005-0000-0000-0000EB060000}"/>
    <cellStyle name="20% - Accent1 6 3" xfId="1613" xr:uid="{00000000-0005-0000-0000-0000EC060000}"/>
    <cellStyle name="20% - Accent1 6 3 2" xfId="10298" xr:uid="{00000000-0005-0000-0000-0000ED060000}"/>
    <cellStyle name="20% - Accent1 6 3 3" xfId="15272" xr:uid="{00000000-0005-0000-0000-0000EE060000}"/>
    <cellStyle name="20% - Accent1 6 4" xfId="10296" xr:uid="{00000000-0005-0000-0000-0000EF060000}"/>
    <cellStyle name="20% - Accent1 6 5" xfId="15270" xr:uid="{00000000-0005-0000-0000-0000F0060000}"/>
    <cellStyle name="20% - Accent1 7" xfId="1614" xr:uid="{00000000-0005-0000-0000-0000F1060000}"/>
    <cellStyle name="20% - Accent1 7 2" xfId="1615" xr:uid="{00000000-0005-0000-0000-0000F2060000}"/>
    <cellStyle name="20% - Accent1 7 2 2" xfId="10300" xr:uid="{00000000-0005-0000-0000-0000F3060000}"/>
    <cellStyle name="20% - Accent1 7 2 3" xfId="15274" xr:uid="{00000000-0005-0000-0000-0000F4060000}"/>
    <cellStyle name="20% - Accent1 7 3" xfId="1616" xr:uid="{00000000-0005-0000-0000-0000F5060000}"/>
    <cellStyle name="20% - Accent1 7 3 2" xfId="10301" xr:uid="{00000000-0005-0000-0000-0000F6060000}"/>
    <cellStyle name="20% - Accent1 7 3 3" xfId="15275" xr:uid="{00000000-0005-0000-0000-0000F7060000}"/>
    <cellStyle name="20% - Accent1 7 4" xfId="10299" xr:uid="{00000000-0005-0000-0000-0000F8060000}"/>
    <cellStyle name="20% - Accent1 7 5" xfId="15273" xr:uid="{00000000-0005-0000-0000-0000F9060000}"/>
    <cellStyle name="20% - Accent1 8" xfId="1617" xr:uid="{00000000-0005-0000-0000-0000FA060000}"/>
    <cellStyle name="20% - Accent1 8 2" xfId="1618" xr:uid="{00000000-0005-0000-0000-0000FB060000}"/>
    <cellStyle name="20% - Accent1 8 2 2" xfId="10303" xr:uid="{00000000-0005-0000-0000-0000FC060000}"/>
    <cellStyle name="20% - Accent1 8 2 3" xfId="15277" xr:uid="{00000000-0005-0000-0000-0000FD060000}"/>
    <cellStyle name="20% - Accent1 8 3" xfId="1619" xr:uid="{00000000-0005-0000-0000-0000FE060000}"/>
    <cellStyle name="20% - Accent1 8 3 2" xfId="10304" xr:uid="{00000000-0005-0000-0000-0000FF060000}"/>
    <cellStyle name="20% - Accent1 8 3 3" xfId="15278" xr:uid="{00000000-0005-0000-0000-000000070000}"/>
    <cellStyle name="20% - Accent1 8 4" xfId="10302" xr:uid="{00000000-0005-0000-0000-000001070000}"/>
    <cellStyle name="20% - Accent1 8 5" xfId="15276" xr:uid="{00000000-0005-0000-0000-000002070000}"/>
    <cellStyle name="20% - Accent1 9" xfId="1620" xr:uid="{00000000-0005-0000-0000-000003070000}"/>
    <cellStyle name="20% - Accent1 9 2" xfId="1621" xr:uid="{00000000-0005-0000-0000-000004070000}"/>
    <cellStyle name="20% - Accent1 9 2 2" xfId="10306" xr:uid="{00000000-0005-0000-0000-000005070000}"/>
    <cellStyle name="20% - Accent1 9 2 3" xfId="15280" xr:uid="{00000000-0005-0000-0000-000006070000}"/>
    <cellStyle name="20% - Accent1 9 3" xfId="1622" xr:uid="{00000000-0005-0000-0000-000007070000}"/>
    <cellStyle name="20% - Accent1 9 3 2" xfId="10307" xr:uid="{00000000-0005-0000-0000-000008070000}"/>
    <cellStyle name="20% - Accent1 9 3 3" xfId="15281" xr:uid="{00000000-0005-0000-0000-000009070000}"/>
    <cellStyle name="20% - Accent1 9 4" xfId="10305" xr:uid="{00000000-0005-0000-0000-00000A070000}"/>
    <cellStyle name="20% - Accent1 9 5" xfId="15279" xr:uid="{00000000-0005-0000-0000-00000B070000}"/>
    <cellStyle name="20% - Accent2" xfId="3" xr:uid="{00000000-0005-0000-0000-00000C070000}"/>
    <cellStyle name="20% - Accent2 10" xfId="1623" xr:uid="{00000000-0005-0000-0000-00000D070000}"/>
    <cellStyle name="20% - Accent2 10 2" xfId="1624" xr:uid="{00000000-0005-0000-0000-00000E070000}"/>
    <cellStyle name="20% - Accent2 10 2 2" xfId="10310" xr:uid="{00000000-0005-0000-0000-00000F070000}"/>
    <cellStyle name="20% - Accent2 10 2 3" xfId="15283" xr:uid="{00000000-0005-0000-0000-000010070000}"/>
    <cellStyle name="20% - Accent2 10 3" xfId="1625" xr:uid="{00000000-0005-0000-0000-000011070000}"/>
    <cellStyle name="20% - Accent2 10 3 2" xfId="10311" xr:uid="{00000000-0005-0000-0000-000012070000}"/>
    <cellStyle name="20% - Accent2 10 3 3" xfId="15284" xr:uid="{00000000-0005-0000-0000-000013070000}"/>
    <cellStyle name="20% - Accent2 10 4" xfId="10309" xr:uid="{00000000-0005-0000-0000-000014070000}"/>
    <cellStyle name="20% - Accent2 10 5" xfId="15282" xr:uid="{00000000-0005-0000-0000-000015070000}"/>
    <cellStyle name="20% - Accent2 11" xfId="1626" xr:uid="{00000000-0005-0000-0000-000016070000}"/>
    <cellStyle name="20% - Accent2 11 2" xfId="1627" xr:uid="{00000000-0005-0000-0000-000017070000}"/>
    <cellStyle name="20% - Accent2 11 2 2" xfId="10313" xr:uid="{00000000-0005-0000-0000-000018070000}"/>
    <cellStyle name="20% - Accent2 11 2 3" xfId="15286" xr:uid="{00000000-0005-0000-0000-000019070000}"/>
    <cellStyle name="20% - Accent2 11 3" xfId="1628" xr:uid="{00000000-0005-0000-0000-00001A070000}"/>
    <cellStyle name="20% - Accent2 11 3 2" xfId="10314" xr:uid="{00000000-0005-0000-0000-00001B070000}"/>
    <cellStyle name="20% - Accent2 11 3 3" xfId="15287" xr:uid="{00000000-0005-0000-0000-00001C070000}"/>
    <cellStyle name="20% - Accent2 11 4" xfId="10312" xr:uid="{00000000-0005-0000-0000-00001D070000}"/>
    <cellStyle name="20% - Accent2 11 5" xfId="15285" xr:uid="{00000000-0005-0000-0000-00001E070000}"/>
    <cellStyle name="20% - Accent2 12" xfId="1629" xr:uid="{00000000-0005-0000-0000-00001F070000}"/>
    <cellStyle name="20% - Accent2 12 2" xfId="1630" xr:uid="{00000000-0005-0000-0000-000020070000}"/>
    <cellStyle name="20% - Accent2 12 2 2" xfId="10316" xr:uid="{00000000-0005-0000-0000-000021070000}"/>
    <cellStyle name="20% - Accent2 12 2 3" xfId="15289" xr:uid="{00000000-0005-0000-0000-000022070000}"/>
    <cellStyle name="20% - Accent2 12 3" xfId="1631" xr:uid="{00000000-0005-0000-0000-000023070000}"/>
    <cellStyle name="20% - Accent2 12 3 2" xfId="10317" xr:uid="{00000000-0005-0000-0000-000024070000}"/>
    <cellStyle name="20% - Accent2 12 3 3" xfId="15290" xr:uid="{00000000-0005-0000-0000-000025070000}"/>
    <cellStyle name="20% - Accent2 12 4" xfId="10315" xr:uid="{00000000-0005-0000-0000-000026070000}"/>
    <cellStyle name="20% - Accent2 12 5" xfId="15288" xr:uid="{00000000-0005-0000-0000-000027070000}"/>
    <cellStyle name="20% - Accent2 13" xfId="1632" xr:uid="{00000000-0005-0000-0000-000028070000}"/>
    <cellStyle name="20% - Accent2 13 2" xfId="1633" xr:uid="{00000000-0005-0000-0000-000029070000}"/>
    <cellStyle name="20% - Accent2 13 2 2" xfId="10319" xr:uid="{00000000-0005-0000-0000-00002A070000}"/>
    <cellStyle name="20% - Accent2 13 2 3" xfId="15292" xr:uid="{00000000-0005-0000-0000-00002B070000}"/>
    <cellStyle name="20% - Accent2 13 3" xfId="1634" xr:uid="{00000000-0005-0000-0000-00002C070000}"/>
    <cellStyle name="20% - Accent2 13 3 2" xfId="10320" xr:uid="{00000000-0005-0000-0000-00002D070000}"/>
    <cellStyle name="20% - Accent2 13 3 3" xfId="15293" xr:uid="{00000000-0005-0000-0000-00002E070000}"/>
    <cellStyle name="20% - Accent2 13 4" xfId="10318" xr:uid="{00000000-0005-0000-0000-00002F070000}"/>
    <cellStyle name="20% - Accent2 13 5" xfId="15291" xr:uid="{00000000-0005-0000-0000-000030070000}"/>
    <cellStyle name="20% - Accent2 14" xfId="1635" xr:uid="{00000000-0005-0000-0000-000031070000}"/>
    <cellStyle name="20% - Accent2 14 2" xfId="1636" xr:uid="{00000000-0005-0000-0000-000032070000}"/>
    <cellStyle name="20% - Accent2 14 2 2" xfId="10322" xr:uid="{00000000-0005-0000-0000-000033070000}"/>
    <cellStyle name="20% - Accent2 14 2 3" xfId="15295" xr:uid="{00000000-0005-0000-0000-000034070000}"/>
    <cellStyle name="20% - Accent2 14 3" xfId="1637" xr:uid="{00000000-0005-0000-0000-000035070000}"/>
    <cellStyle name="20% - Accent2 14 3 2" xfId="10323" xr:uid="{00000000-0005-0000-0000-000036070000}"/>
    <cellStyle name="20% - Accent2 14 3 3" xfId="15296" xr:uid="{00000000-0005-0000-0000-000037070000}"/>
    <cellStyle name="20% - Accent2 14 4" xfId="10321" xr:uid="{00000000-0005-0000-0000-000038070000}"/>
    <cellStyle name="20% - Accent2 14 5" xfId="15294" xr:uid="{00000000-0005-0000-0000-000039070000}"/>
    <cellStyle name="20% - Accent2 15" xfId="1638" xr:uid="{00000000-0005-0000-0000-00003A070000}"/>
    <cellStyle name="20% - Accent2 15 2" xfId="1639" xr:uid="{00000000-0005-0000-0000-00003B070000}"/>
    <cellStyle name="20% - Accent2 15 2 2" xfId="10325" xr:uid="{00000000-0005-0000-0000-00003C070000}"/>
    <cellStyle name="20% - Accent2 15 2 3" xfId="15298" xr:uid="{00000000-0005-0000-0000-00003D070000}"/>
    <cellStyle name="20% - Accent2 15 3" xfId="1640" xr:uid="{00000000-0005-0000-0000-00003E070000}"/>
    <cellStyle name="20% - Accent2 15 3 2" xfId="10326" xr:uid="{00000000-0005-0000-0000-00003F070000}"/>
    <cellStyle name="20% - Accent2 15 3 3" xfId="15299" xr:uid="{00000000-0005-0000-0000-000040070000}"/>
    <cellStyle name="20% - Accent2 15 4" xfId="10324" xr:uid="{00000000-0005-0000-0000-000041070000}"/>
    <cellStyle name="20% - Accent2 15 5" xfId="15297" xr:uid="{00000000-0005-0000-0000-000042070000}"/>
    <cellStyle name="20% - Accent2 16" xfId="1641" xr:uid="{00000000-0005-0000-0000-000043070000}"/>
    <cellStyle name="20% - Accent2 16 2" xfId="1642" xr:uid="{00000000-0005-0000-0000-000044070000}"/>
    <cellStyle name="20% - Accent2 16 2 2" xfId="10328" xr:uid="{00000000-0005-0000-0000-000045070000}"/>
    <cellStyle name="20% - Accent2 16 2 3" xfId="15301" xr:uid="{00000000-0005-0000-0000-000046070000}"/>
    <cellStyle name="20% - Accent2 16 3" xfId="1643" xr:uid="{00000000-0005-0000-0000-000047070000}"/>
    <cellStyle name="20% - Accent2 16 3 2" xfId="10329" xr:uid="{00000000-0005-0000-0000-000048070000}"/>
    <cellStyle name="20% - Accent2 16 3 3" xfId="15302" xr:uid="{00000000-0005-0000-0000-000049070000}"/>
    <cellStyle name="20% - Accent2 16 4" xfId="10327" xr:uid="{00000000-0005-0000-0000-00004A070000}"/>
    <cellStyle name="20% - Accent2 16 5" xfId="15300" xr:uid="{00000000-0005-0000-0000-00004B070000}"/>
    <cellStyle name="20% - Accent2 17" xfId="1644" xr:uid="{00000000-0005-0000-0000-00004C070000}"/>
    <cellStyle name="20% - Accent2 17 2" xfId="1645" xr:uid="{00000000-0005-0000-0000-00004D070000}"/>
    <cellStyle name="20% - Accent2 17 2 2" xfId="10331" xr:uid="{00000000-0005-0000-0000-00004E070000}"/>
    <cellStyle name="20% - Accent2 17 2 3" xfId="15304" xr:uid="{00000000-0005-0000-0000-00004F070000}"/>
    <cellStyle name="20% - Accent2 17 3" xfId="1646" xr:uid="{00000000-0005-0000-0000-000050070000}"/>
    <cellStyle name="20% - Accent2 17 3 2" xfId="10332" xr:uid="{00000000-0005-0000-0000-000051070000}"/>
    <cellStyle name="20% - Accent2 17 3 3" xfId="15305" xr:uid="{00000000-0005-0000-0000-000052070000}"/>
    <cellStyle name="20% - Accent2 17 4" xfId="10330" xr:uid="{00000000-0005-0000-0000-000053070000}"/>
    <cellStyle name="20% - Accent2 17 5" xfId="15303" xr:uid="{00000000-0005-0000-0000-000054070000}"/>
    <cellStyle name="20% - Accent2 18" xfId="1647" xr:uid="{00000000-0005-0000-0000-000055070000}"/>
    <cellStyle name="20% - Accent2 18 2" xfId="1648" xr:uid="{00000000-0005-0000-0000-000056070000}"/>
    <cellStyle name="20% - Accent2 18 2 2" xfId="10334" xr:uid="{00000000-0005-0000-0000-000057070000}"/>
    <cellStyle name="20% - Accent2 18 2 3" xfId="15307" xr:uid="{00000000-0005-0000-0000-000058070000}"/>
    <cellStyle name="20% - Accent2 18 3" xfId="1649" xr:uid="{00000000-0005-0000-0000-000059070000}"/>
    <cellStyle name="20% - Accent2 18 3 2" xfId="10335" xr:uid="{00000000-0005-0000-0000-00005A070000}"/>
    <cellStyle name="20% - Accent2 18 3 3" xfId="15308" xr:uid="{00000000-0005-0000-0000-00005B070000}"/>
    <cellStyle name="20% - Accent2 18 4" xfId="10333" xr:uid="{00000000-0005-0000-0000-00005C070000}"/>
    <cellStyle name="20% - Accent2 18 5" xfId="15306" xr:uid="{00000000-0005-0000-0000-00005D070000}"/>
    <cellStyle name="20% - Accent2 19" xfId="1650" xr:uid="{00000000-0005-0000-0000-00005E070000}"/>
    <cellStyle name="20% - Accent2 19 2" xfId="1651" xr:uid="{00000000-0005-0000-0000-00005F070000}"/>
    <cellStyle name="20% - Accent2 19 2 2" xfId="10337" xr:uid="{00000000-0005-0000-0000-000060070000}"/>
    <cellStyle name="20% - Accent2 19 2 3" xfId="15310" xr:uid="{00000000-0005-0000-0000-000061070000}"/>
    <cellStyle name="20% - Accent2 19 3" xfId="1652" xr:uid="{00000000-0005-0000-0000-000062070000}"/>
    <cellStyle name="20% - Accent2 19 3 2" xfId="10338" xr:uid="{00000000-0005-0000-0000-000063070000}"/>
    <cellStyle name="20% - Accent2 19 3 3" xfId="15311" xr:uid="{00000000-0005-0000-0000-000064070000}"/>
    <cellStyle name="20% - Accent2 19 4" xfId="10336" xr:uid="{00000000-0005-0000-0000-000065070000}"/>
    <cellStyle name="20% - Accent2 19 5" xfId="15309" xr:uid="{00000000-0005-0000-0000-000066070000}"/>
    <cellStyle name="20% - Accent2 2" xfId="4" xr:uid="{00000000-0005-0000-0000-000067070000}"/>
    <cellStyle name="20% - Accent2 2 2" xfId="1653" xr:uid="{00000000-0005-0000-0000-000068070000}"/>
    <cellStyle name="20% - Accent2 2 2 2" xfId="10340" xr:uid="{00000000-0005-0000-0000-000069070000}"/>
    <cellStyle name="20% - Accent2 2 2 3" xfId="15313" xr:uid="{00000000-0005-0000-0000-00006A070000}"/>
    <cellStyle name="20% - Accent2 2 3" xfId="1654" xr:uid="{00000000-0005-0000-0000-00006B070000}"/>
    <cellStyle name="20% - Accent2 2 3 2" xfId="10341" xr:uid="{00000000-0005-0000-0000-00006C070000}"/>
    <cellStyle name="20% - Accent2 2 3 3" xfId="15314" xr:uid="{00000000-0005-0000-0000-00006D070000}"/>
    <cellStyle name="20% - Accent2 2 4" xfId="1655" xr:uid="{00000000-0005-0000-0000-00006E070000}"/>
    <cellStyle name="20% - Accent2 2 5" xfId="10339" xr:uid="{00000000-0005-0000-0000-00006F070000}"/>
    <cellStyle name="20% - Accent2 2 6" xfId="15312" xr:uid="{00000000-0005-0000-0000-000070070000}"/>
    <cellStyle name="20% - Accent2 20" xfId="1656" xr:uid="{00000000-0005-0000-0000-000071070000}"/>
    <cellStyle name="20% - Accent2 20 2" xfId="1657" xr:uid="{00000000-0005-0000-0000-000072070000}"/>
    <cellStyle name="20% - Accent2 20 2 2" xfId="10343" xr:uid="{00000000-0005-0000-0000-000073070000}"/>
    <cellStyle name="20% - Accent2 20 2 3" xfId="15316" xr:uid="{00000000-0005-0000-0000-000074070000}"/>
    <cellStyle name="20% - Accent2 20 3" xfId="1658" xr:uid="{00000000-0005-0000-0000-000075070000}"/>
    <cellStyle name="20% - Accent2 20 3 2" xfId="10344" xr:uid="{00000000-0005-0000-0000-000076070000}"/>
    <cellStyle name="20% - Accent2 20 3 3" xfId="15317" xr:uid="{00000000-0005-0000-0000-000077070000}"/>
    <cellStyle name="20% - Accent2 20 4" xfId="10342" xr:uid="{00000000-0005-0000-0000-000078070000}"/>
    <cellStyle name="20% - Accent2 20 5" xfId="15315" xr:uid="{00000000-0005-0000-0000-000079070000}"/>
    <cellStyle name="20% - Accent2 21" xfId="1659" xr:uid="{00000000-0005-0000-0000-00007A070000}"/>
    <cellStyle name="20% - Accent2 21 2" xfId="1660" xr:uid="{00000000-0005-0000-0000-00007B070000}"/>
    <cellStyle name="20% - Accent2 21 2 2" xfId="10346" xr:uid="{00000000-0005-0000-0000-00007C070000}"/>
    <cellStyle name="20% - Accent2 21 2 3" xfId="15319" xr:uid="{00000000-0005-0000-0000-00007D070000}"/>
    <cellStyle name="20% - Accent2 21 3" xfId="1661" xr:uid="{00000000-0005-0000-0000-00007E070000}"/>
    <cellStyle name="20% - Accent2 21 3 2" xfId="10347" xr:uid="{00000000-0005-0000-0000-00007F070000}"/>
    <cellStyle name="20% - Accent2 21 3 3" xfId="15320" xr:uid="{00000000-0005-0000-0000-000080070000}"/>
    <cellStyle name="20% - Accent2 21 4" xfId="10345" xr:uid="{00000000-0005-0000-0000-000081070000}"/>
    <cellStyle name="20% - Accent2 21 5" xfId="15318" xr:uid="{00000000-0005-0000-0000-000082070000}"/>
    <cellStyle name="20% - Accent2 22" xfId="1662" xr:uid="{00000000-0005-0000-0000-000083070000}"/>
    <cellStyle name="20% - Accent2 22 2" xfId="1663" xr:uid="{00000000-0005-0000-0000-000084070000}"/>
    <cellStyle name="20% - Accent2 22 2 2" xfId="10349" xr:uid="{00000000-0005-0000-0000-000085070000}"/>
    <cellStyle name="20% - Accent2 22 2 3" xfId="15322" xr:uid="{00000000-0005-0000-0000-000086070000}"/>
    <cellStyle name="20% - Accent2 22 3" xfId="1664" xr:uid="{00000000-0005-0000-0000-000087070000}"/>
    <cellStyle name="20% - Accent2 22 3 2" xfId="10350" xr:uid="{00000000-0005-0000-0000-000088070000}"/>
    <cellStyle name="20% - Accent2 22 3 3" xfId="15323" xr:uid="{00000000-0005-0000-0000-000089070000}"/>
    <cellStyle name="20% - Accent2 22 4" xfId="10348" xr:uid="{00000000-0005-0000-0000-00008A070000}"/>
    <cellStyle name="20% - Accent2 22 5" xfId="15321" xr:uid="{00000000-0005-0000-0000-00008B070000}"/>
    <cellStyle name="20% - Accent2 23" xfId="1665" xr:uid="{00000000-0005-0000-0000-00008C070000}"/>
    <cellStyle name="20% - Accent2 23 2" xfId="1666" xr:uid="{00000000-0005-0000-0000-00008D070000}"/>
    <cellStyle name="20% - Accent2 23 2 2" xfId="10352" xr:uid="{00000000-0005-0000-0000-00008E070000}"/>
    <cellStyle name="20% - Accent2 23 2 3" xfId="15325" xr:uid="{00000000-0005-0000-0000-00008F070000}"/>
    <cellStyle name="20% - Accent2 23 3" xfId="1667" xr:uid="{00000000-0005-0000-0000-000090070000}"/>
    <cellStyle name="20% - Accent2 23 3 2" xfId="10353" xr:uid="{00000000-0005-0000-0000-000091070000}"/>
    <cellStyle name="20% - Accent2 23 3 3" xfId="15326" xr:uid="{00000000-0005-0000-0000-000092070000}"/>
    <cellStyle name="20% - Accent2 23 4" xfId="10351" xr:uid="{00000000-0005-0000-0000-000093070000}"/>
    <cellStyle name="20% - Accent2 23 5" xfId="15324" xr:uid="{00000000-0005-0000-0000-000094070000}"/>
    <cellStyle name="20% - Accent2 24" xfId="1668" xr:uid="{00000000-0005-0000-0000-000095070000}"/>
    <cellStyle name="20% - Accent2 24 2" xfId="1669" xr:uid="{00000000-0005-0000-0000-000096070000}"/>
    <cellStyle name="20% - Accent2 24 2 2" xfId="10355" xr:uid="{00000000-0005-0000-0000-000097070000}"/>
    <cellStyle name="20% - Accent2 24 2 3" xfId="15328" xr:uid="{00000000-0005-0000-0000-000098070000}"/>
    <cellStyle name="20% - Accent2 24 3" xfId="1670" xr:uid="{00000000-0005-0000-0000-000099070000}"/>
    <cellStyle name="20% - Accent2 24 3 2" xfId="10356" xr:uid="{00000000-0005-0000-0000-00009A070000}"/>
    <cellStyle name="20% - Accent2 24 3 3" xfId="15329" xr:uid="{00000000-0005-0000-0000-00009B070000}"/>
    <cellStyle name="20% - Accent2 24 4" xfId="10354" xr:uid="{00000000-0005-0000-0000-00009C070000}"/>
    <cellStyle name="20% - Accent2 24 5" xfId="15327" xr:uid="{00000000-0005-0000-0000-00009D070000}"/>
    <cellStyle name="20% - Accent2 25" xfId="1671" xr:uid="{00000000-0005-0000-0000-00009E070000}"/>
    <cellStyle name="20% - Accent2 25 2" xfId="1672" xr:uid="{00000000-0005-0000-0000-00009F070000}"/>
    <cellStyle name="20% - Accent2 25 2 2" xfId="10358" xr:uid="{00000000-0005-0000-0000-0000A0070000}"/>
    <cellStyle name="20% - Accent2 25 2 3" xfId="15331" xr:uid="{00000000-0005-0000-0000-0000A1070000}"/>
    <cellStyle name="20% - Accent2 25 3" xfId="1673" xr:uid="{00000000-0005-0000-0000-0000A2070000}"/>
    <cellStyle name="20% - Accent2 25 3 2" xfId="10359" xr:uid="{00000000-0005-0000-0000-0000A3070000}"/>
    <cellStyle name="20% - Accent2 25 3 3" xfId="15332" xr:uid="{00000000-0005-0000-0000-0000A4070000}"/>
    <cellStyle name="20% - Accent2 25 4" xfId="10357" xr:uid="{00000000-0005-0000-0000-0000A5070000}"/>
    <cellStyle name="20% - Accent2 25 5" xfId="15330" xr:uid="{00000000-0005-0000-0000-0000A6070000}"/>
    <cellStyle name="20% - Accent2 26" xfId="1674" xr:uid="{00000000-0005-0000-0000-0000A7070000}"/>
    <cellStyle name="20% - Accent2 26 2" xfId="1675" xr:uid="{00000000-0005-0000-0000-0000A8070000}"/>
    <cellStyle name="20% - Accent2 26 2 2" xfId="10361" xr:uid="{00000000-0005-0000-0000-0000A9070000}"/>
    <cellStyle name="20% - Accent2 26 2 3" xfId="15334" xr:uid="{00000000-0005-0000-0000-0000AA070000}"/>
    <cellStyle name="20% - Accent2 26 3" xfId="1676" xr:uid="{00000000-0005-0000-0000-0000AB070000}"/>
    <cellStyle name="20% - Accent2 26 3 2" xfId="10362" xr:uid="{00000000-0005-0000-0000-0000AC070000}"/>
    <cellStyle name="20% - Accent2 26 3 3" xfId="15335" xr:uid="{00000000-0005-0000-0000-0000AD070000}"/>
    <cellStyle name="20% - Accent2 26 4" xfId="10360" xr:uid="{00000000-0005-0000-0000-0000AE070000}"/>
    <cellStyle name="20% - Accent2 26 5" xfId="15333" xr:uid="{00000000-0005-0000-0000-0000AF070000}"/>
    <cellStyle name="20% - Accent2 27" xfId="1677" xr:uid="{00000000-0005-0000-0000-0000B0070000}"/>
    <cellStyle name="20% - Accent2 27 2" xfId="1678" xr:uid="{00000000-0005-0000-0000-0000B1070000}"/>
    <cellStyle name="20% - Accent2 27 2 2" xfId="10364" xr:uid="{00000000-0005-0000-0000-0000B2070000}"/>
    <cellStyle name="20% - Accent2 27 2 3" xfId="15337" xr:uid="{00000000-0005-0000-0000-0000B3070000}"/>
    <cellStyle name="20% - Accent2 27 3" xfId="1679" xr:uid="{00000000-0005-0000-0000-0000B4070000}"/>
    <cellStyle name="20% - Accent2 27 3 2" xfId="10365" xr:uid="{00000000-0005-0000-0000-0000B5070000}"/>
    <cellStyle name="20% - Accent2 27 3 3" xfId="15338" xr:uid="{00000000-0005-0000-0000-0000B6070000}"/>
    <cellStyle name="20% - Accent2 27 4" xfId="10363" xr:uid="{00000000-0005-0000-0000-0000B7070000}"/>
    <cellStyle name="20% - Accent2 27 5" xfId="15336" xr:uid="{00000000-0005-0000-0000-0000B8070000}"/>
    <cellStyle name="20% - Accent2 28" xfId="1680" xr:uid="{00000000-0005-0000-0000-0000B9070000}"/>
    <cellStyle name="20% - Accent2 28 2" xfId="1681" xr:uid="{00000000-0005-0000-0000-0000BA070000}"/>
    <cellStyle name="20% - Accent2 28 2 2" xfId="10367" xr:uid="{00000000-0005-0000-0000-0000BB070000}"/>
    <cellStyle name="20% - Accent2 28 2 3" xfId="15340" xr:uid="{00000000-0005-0000-0000-0000BC070000}"/>
    <cellStyle name="20% - Accent2 28 3" xfId="1682" xr:uid="{00000000-0005-0000-0000-0000BD070000}"/>
    <cellStyle name="20% - Accent2 28 3 2" xfId="10368" xr:uid="{00000000-0005-0000-0000-0000BE070000}"/>
    <cellStyle name="20% - Accent2 28 3 3" xfId="15341" xr:uid="{00000000-0005-0000-0000-0000BF070000}"/>
    <cellStyle name="20% - Accent2 28 4" xfId="10366" xr:uid="{00000000-0005-0000-0000-0000C0070000}"/>
    <cellStyle name="20% - Accent2 28 5" xfId="15339" xr:uid="{00000000-0005-0000-0000-0000C1070000}"/>
    <cellStyle name="20% - Accent2 29" xfId="1683" xr:uid="{00000000-0005-0000-0000-0000C2070000}"/>
    <cellStyle name="20% - Accent2 29 2" xfId="1684" xr:uid="{00000000-0005-0000-0000-0000C3070000}"/>
    <cellStyle name="20% - Accent2 29 2 2" xfId="10370" xr:uid="{00000000-0005-0000-0000-0000C4070000}"/>
    <cellStyle name="20% - Accent2 29 2 3" xfId="15343" xr:uid="{00000000-0005-0000-0000-0000C5070000}"/>
    <cellStyle name="20% - Accent2 29 3" xfId="1685" xr:uid="{00000000-0005-0000-0000-0000C6070000}"/>
    <cellStyle name="20% - Accent2 29 3 2" xfId="10371" xr:uid="{00000000-0005-0000-0000-0000C7070000}"/>
    <cellStyle name="20% - Accent2 29 3 3" xfId="15344" xr:uid="{00000000-0005-0000-0000-0000C8070000}"/>
    <cellStyle name="20% - Accent2 29 4" xfId="10369" xr:uid="{00000000-0005-0000-0000-0000C9070000}"/>
    <cellStyle name="20% - Accent2 29 5" xfId="15342" xr:uid="{00000000-0005-0000-0000-0000CA070000}"/>
    <cellStyle name="20% - Accent2 3" xfId="1686" xr:uid="{00000000-0005-0000-0000-0000CB070000}"/>
    <cellStyle name="20% - Accent2 3 2" xfId="1687" xr:uid="{00000000-0005-0000-0000-0000CC070000}"/>
    <cellStyle name="20% - Accent2 3 2 2" xfId="10373" xr:uid="{00000000-0005-0000-0000-0000CD070000}"/>
    <cellStyle name="20% - Accent2 3 2 3" xfId="15346" xr:uid="{00000000-0005-0000-0000-0000CE070000}"/>
    <cellStyle name="20% - Accent2 3 3" xfId="1688" xr:uid="{00000000-0005-0000-0000-0000CF070000}"/>
    <cellStyle name="20% - Accent2 3 3 2" xfId="10374" xr:uid="{00000000-0005-0000-0000-0000D0070000}"/>
    <cellStyle name="20% - Accent2 3 3 3" xfId="15347" xr:uid="{00000000-0005-0000-0000-0000D1070000}"/>
    <cellStyle name="20% - Accent2 3 4" xfId="10372" xr:uid="{00000000-0005-0000-0000-0000D2070000}"/>
    <cellStyle name="20% - Accent2 3 5" xfId="15345" xr:uid="{00000000-0005-0000-0000-0000D3070000}"/>
    <cellStyle name="20% - Accent2 30" xfId="1689" xr:uid="{00000000-0005-0000-0000-0000D4070000}"/>
    <cellStyle name="20% - Accent2 30 2" xfId="1690" xr:uid="{00000000-0005-0000-0000-0000D5070000}"/>
    <cellStyle name="20% - Accent2 30 2 2" xfId="10376" xr:uid="{00000000-0005-0000-0000-0000D6070000}"/>
    <cellStyle name="20% - Accent2 30 2 3" xfId="15349" xr:uid="{00000000-0005-0000-0000-0000D7070000}"/>
    <cellStyle name="20% - Accent2 30 3" xfId="1691" xr:uid="{00000000-0005-0000-0000-0000D8070000}"/>
    <cellStyle name="20% - Accent2 30 3 2" xfId="10377" xr:uid="{00000000-0005-0000-0000-0000D9070000}"/>
    <cellStyle name="20% - Accent2 30 3 3" xfId="15350" xr:uid="{00000000-0005-0000-0000-0000DA070000}"/>
    <cellStyle name="20% - Accent2 30 4" xfId="10375" xr:uid="{00000000-0005-0000-0000-0000DB070000}"/>
    <cellStyle name="20% - Accent2 30 5" xfId="15348" xr:uid="{00000000-0005-0000-0000-0000DC070000}"/>
    <cellStyle name="20% - Accent2 31" xfId="1692" xr:uid="{00000000-0005-0000-0000-0000DD070000}"/>
    <cellStyle name="20% - Accent2 31 2" xfId="1693" xr:uid="{00000000-0005-0000-0000-0000DE070000}"/>
    <cellStyle name="20% - Accent2 31 2 2" xfId="10379" xr:uid="{00000000-0005-0000-0000-0000DF070000}"/>
    <cellStyle name="20% - Accent2 31 2 3" xfId="15352" xr:uid="{00000000-0005-0000-0000-0000E0070000}"/>
    <cellStyle name="20% - Accent2 31 3" xfId="1694" xr:uid="{00000000-0005-0000-0000-0000E1070000}"/>
    <cellStyle name="20% - Accent2 31 3 2" xfId="10380" xr:uid="{00000000-0005-0000-0000-0000E2070000}"/>
    <cellStyle name="20% - Accent2 31 3 3" xfId="15353" xr:uid="{00000000-0005-0000-0000-0000E3070000}"/>
    <cellStyle name="20% - Accent2 31 4" xfId="10378" xr:uid="{00000000-0005-0000-0000-0000E4070000}"/>
    <cellStyle name="20% - Accent2 31 5" xfId="15351" xr:uid="{00000000-0005-0000-0000-0000E5070000}"/>
    <cellStyle name="20% - Accent2 32" xfId="1695" xr:uid="{00000000-0005-0000-0000-0000E6070000}"/>
    <cellStyle name="20% - Accent2 32 2" xfId="1696" xr:uid="{00000000-0005-0000-0000-0000E7070000}"/>
    <cellStyle name="20% - Accent2 32 2 2" xfId="10382" xr:uid="{00000000-0005-0000-0000-0000E8070000}"/>
    <cellStyle name="20% - Accent2 32 2 3" xfId="15355" xr:uid="{00000000-0005-0000-0000-0000E9070000}"/>
    <cellStyle name="20% - Accent2 32 3" xfId="1697" xr:uid="{00000000-0005-0000-0000-0000EA070000}"/>
    <cellStyle name="20% - Accent2 32 3 2" xfId="10383" xr:uid="{00000000-0005-0000-0000-0000EB070000}"/>
    <cellStyle name="20% - Accent2 32 3 3" xfId="15356" xr:uid="{00000000-0005-0000-0000-0000EC070000}"/>
    <cellStyle name="20% - Accent2 32 4" xfId="10381" xr:uid="{00000000-0005-0000-0000-0000ED070000}"/>
    <cellStyle name="20% - Accent2 32 5" xfId="15354" xr:uid="{00000000-0005-0000-0000-0000EE070000}"/>
    <cellStyle name="20% - Accent2 33" xfId="1698" xr:uid="{00000000-0005-0000-0000-0000EF070000}"/>
    <cellStyle name="20% - Accent2 33 2" xfId="1699" xr:uid="{00000000-0005-0000-0000-0000F0070000}"/>
    <cellStyle name="20% - Accent2 33 2 2" xfId="10385" xr:uid="{00000000-0005-0000-0000-0000F1070000}"/>
    <cellStyle name="20% - Accent2 33 2 3" xfId="15358" xr:uid="{00000000-0005-0000-0000-0000F2070000}"/>
    <cellStyle name="20% - Accent2 33 3" xfId="1700" xr:uid="{00000000-0005-0000-0000-0000F3070000}"/>
    <cellStyle name="20% - Accent2 33 3 2" xfId="10386" xr:uid="{00000000-0005-0000-0000-0000F4070000}"/>
    <cellStyle name="20% - Accent2 33 3 3" xfId="15359" xr:uid="{00000000-0005-0000-0000-0000F5070000}"/>
    <cellStyle name="20% - Accent2 33 4" xfId="10384" xr:uid="{00000000-0005-0000-0000-0000F6070000}"/>
    <cellStyle name="20% - Accent2 33 5" xfId="15357" xr:uid="{00000000-0005-0000-0000-0000F7070000}"/>
    <cellStyle name="20% - Accent2 34" xfId="1701" xr:uid="{00000000-0005-0000-0000-0000F8070000}"/>
    <cellStyle name="20% - Accent2 34 2" xfId="1702" xr:uid="{00000000-0005-0000-0000-0000F9070000}"/>
    <cellStyle name="20% - Accent2 34 2 2" xfId="10388" xr:uid="{00000000-0005-0000-0000-0000FA070000}"/>
    <cellStyle name="20% - Accent2 34 2 3" xfId="15361" xr:uid="{00000000-0005-0000-0000-0000FB070000}"/>
    <cellStyle name="20% - Accent2 34 3" xfId="1703" xr:uid="{00000000-0005-0000-0000-0000FC070000}"/>
    <cellStyle name="20% - Accent2 34 3 2" xfId="10389" xr:uid="{00000000-0005-0000-0000-0000FD070000}"/>
    <cellStyle name="20% - Accent2 34 3 3" xfId="15362" xr:uid="{00000000-0005-0000-0000-0000FE070000}"/>
    <cellStyle name="20% - Accent2 34 4" xfId="10387" xr:uid="{00000000-0005-0000-0000-0000FF070000}"/>
    <cellStyle name="20% - Accent2 34 5" xfId="15360" xr:uid="{00000000-0005-0000-0000-000000080000}"/>
    <cellStyle name="20% - Accent2 35" xfId="1704" xr:uid="{00000000-0005-0000-0000-000001080000}"/>
    <cellStyle name="20% - Accent2 35 2" xfId="1705" xr:uid="{00000000-0005-0000-0000-000002080000}"/>
    <cellStyle name="20% - Accent2 35 2 2" xfId="10391" xr:uid="{00000000-0005-0000-0000-000003080000}"/>
    <cellStyle name="20% - Accent2 35 2 3" xfId="15364" xr:uid="{00000000-0005-0000-0000-000004080000}"/>
    <cellStyle name="20% - Accent2 35 3" xfId="1706" xr:uid="{00000000-0005-0000-0000-000005080000}"/>
    <cellStyle name="20% - Accent2 35 3 2" xfId="10392" xr:uid="{00000000-0005-0000-0000-000006080000}"/>
    <cellStyle name="20% - Accent2 35 3 3" xfId="15365" xr:uid="{00000000-0005-0000-0000-000007080000}"/>
    <cellStyle name="20% - Accent2 35 4" xfId="10390" xr:uid="{00000000-0005-0000-0000-000008080000}"/>
    <cellStyle name="20% - Accent2 35 5" xfId="15363" xr:uid="{00000000-0005-0000-0000-000009080000}"/>
    <cellStyle name="20% - Accent2 36" xfId="1707" xr:uid="{00000000-0005-0000-0000-00000A080000}"/>
    <cellStyle name="20% - Accent2 36 2" xfId="1708" xr:uid="{00000000-0005-0000-0000-00000B080000}"/>
    <cellStyle name="20% - Accent2 36 2 2" xfId="10394" xr:uid="{00000000-0005-0000-0000-00000C080000}"/>
    <cellStyle name="20% - Accent2 36 2 3" xfId="15367" xr:uid="{00000000-0005-0000-0000-00000D080000}"/>
    <cellStyle name="20% - Accent2 36 3" xfId="1709" xr:uid="{00000000-0005-0000-0000-00000E080000}"/>
    <cellStyle name="20% - Accent2 36 3 2" xfId="10395" xr:uid="{00000000-0005-0000-0000-00000F080000}"/>
    <cellStyle name="20% - Accent2 36 3 3" xfId="15368" xr:uid="{00000000-0005-0000-0000-000010080000}"/>
    <cellStyle name="20% - Accent2 36 4" xfId="10393" xr:uid="{00000000-0005-0000-0000-000011080000}"/>
    <cellStyle name="20% - Accent2 36 5" xfId="15366" xr:uid="{00000000-0005-0000-0000-000012080000}"/>
    <cellStyle name="20% - Accent2 37" xfId="1710" xr:uid="{00000000-0005-0000-0000-000013080000}"/>
    <cellStyle name="20% - Accent2 37 2" xfId="1711" xr:uid="{00000000-0005-0000-0000-000014080000}"/>
    <cellStyle name="20% - Accent2 37 2 2" xfId="10397" xr:uid="{00000000-0005-0000-0000-000015080000}"/>
    <cellStyle name="20% - Accent2 37 2 3" xfId="15370" xr:uid="{00000000-0005-0000-0000-000016080000}"/>
    <cellStyle name="20% - Accent2 37 3" xfId="1712" xr:uid="{00000000-0005-0000-0000-000017080000}"/>
    <cellStyle name="20% - Accent2 37 3 2" xfId="10398" xr:uid="{00000000-0005-0000-0000-000018080000}"/>
    <cellStyle name="20% - Accent2 37 3 3" xfId="15371" xr:uid="{00000000-0005-0000-0000-000019080000}"/>
    <cellStyle name="20% - Accent2 37 4" xfId="10396" xr:uid="{00000000-0005-0000-0000-00001A080000}"/>
    <cellStyle name="20% - Accent2 37 5" xfId="15369" xr:uid="{00000000-0005-0000-0000-00001B080000}"/>
    <cellStyle name="20% - Accent2 38" xfId="1713" xr:uid="{00000000-0005-0000-0000-00001C080000}"/>
    <cellStyle name="20% - Accent2 38 2" xfId="1714" xr:uid="{00000000-0005-0000-0000-00001D080000}"/>
    <cellStyle name="20% - Accent2 38 2 2" xfId="10400" xr:uid="{00000000-0005-0000-0000-00001E080000}"/>
    <cellStyle name="20% - Accent2 38 2 3" xfId="15373" xr:uid="{00000000-0005-0000-0000-00001F080000}"/>
    <cellStyle name="20% - Accent2 38 3" xfId="1715" xr:uid="{00000000-0005-0000-0000-000020080000}"/>
    <cellStyle name="20% - Accent2 38 3 2" xfId="10401" xr:uid="{00000000-0005-0000-0000-000021080000}"/>
    <cellStyle name="20% - Accent2 38 3 3" xfId="15374" xr:uid="{00000000-0005-0000-0000-000022080000}"/>
    <cellStyle name="20% - Accent2 38 4" xfId="10399" xr:uid="{00000000-0005-0000-0000-000023080000}"/>
    <cellStyle name="20% - Accent2 38 5" xfId="15372" xr:uid="{00000000-0005-0000-0000-000024080000}"/>
    <cellStyle name="20% - Accent2 39" xfId="1716" xr:uid="{00000000-0005-0000-0000-000025080000}"/>
    <cellStyle name="20% - Accent2 39 2" xfId="10402" xr:uid="{00000000-0005-0000-0000-000026080000}"/>
    <cellStyle name="20% - Accent2 39 3" xfId="15375" xr:uid="{00000000-0005-0000-0000-000027080000}"/>
    <cellStyle name="20% - Accent2 4" xfId="1717" xr:uid="{00000000-0005-0000-0000-000028080000}"/>
    <cellStyle name="20% - Accent2 4 2" xfId="1718" xr:uid="{00000000-0005-0000-0000-000029080000}"/>
    <cellStyle name="20% - Accent2 4 2 2" xfId="10404" xr:uid="{00000000-0005-0000-0000-00002A080000}"/>
    <cellStyle name="20% - Accent2 4 2 3" xfId="15377" xr:uid="{00000000-0005-0000-0000-00002B080000}"/>
    <cellStyle name="20% - Accent2 4 3" xfId="1719" xr:uid="{00000000-0005-0000-0000-00002C080000}"/>
    <cellStyle name="20% - Accent2 4 3 2" xfId="10405" xr:uid="{00000000-0005-0000-0000-00002D080000}"/>
    <cellStyle name="20% - Accent2 4 3 3" xfId="15378" xr:uid="{00000000-0005-0000-0000-00002E080000}"/>
    <cellStyle name="20% - Accent2 4 4" xfId="10403" xr:uid="{00000000-0005-0000-0000-00002F080000}"/>
    <cellStyle name="20% - Accent2 4 5" xfId="15376" xr:uid="{00000000-0005-0000-0000-000030080000}"/>
    <cellStyle name="20% - Accent2 40" xfId="1720" xr:uid="{00000000-0005-0000-0000-000031080000}"/>
    <cellStyle name="20% - Accent2 40 2" xfId="10406" xr:uid="{00000000-0005-0000-0000-000032080000}"/>
    <cellStyle name="20% - Accent2 40 3" xfId="15379" xr:uid="{00000000-0005-0000-0000-000033080000}"/>
    <cellStyle name="20% - Accent2 41" xfId="1721" xr:uid="{00000000-0005-0000-0000-000034080000}"/>
    <cellStyle name="20% - Accent2 41 2" xfId="10407" xr:uid="{00000000-0005-0000-0000-000035080000}"/>
    <cellStyle name="20% - Accent2 41 3" xfId="15380" xr:uid="{00000000-0005-0000-0000-000036080000}"/>
    <cellStyle name="20% - Accent2 42" xfId="1722" xr:uid="{00000000-0005-0000-0000-000037080000}"/>
    <cellStyle name="20% - Accent2 42 2" xfId="10408" xr:uid="{00000000-0005-0000-0000-000038080000}"/>
    <cellStyle name="20% - Accent2 42 3" xfId="15381" xr:uid="{00000000-0005-0000-0000-000039080000}"/>
    <cellStyle name="20% - Accent2 43" xfId="1723" xr:uid="{00000000-0005-0000-0000-00003A080000}"/>
    <cellStyle name="20% - Accent2 43 2" xfId="10409" xr:uid="{00000000-0005-0000-0000-00003B080000}"/>
    <cellStyle name="20% - Accent2 43 3" xfId="15382" xr:uid="{00000000-0005-0000-0000-00003C080000}"/>
    <cellStyle name="20% - Accent2 44" xfId="1724" xr:uid="{00000000-0005-0000-0000-00003D080000}"/>
    <cellStyle name="20% - Accent2 44 2" xfId="10410" xr:uid="{00000000-0005-0000-0000-00003E080000}"/>
    <cellStyle name="20% - Accent2 44 3" xfId="15383" xr:uid="{00000000-0005-0000-0000-00003F080000}"/>
    <cellStyle name="20% - Accent2 45" xfId="1725" xr:uid="{00000000-0005-0000-0000-000040080000}"/>
    <cellStyle name="20% - Accent2 45 2" xfId="10411" xr:uid="{00000000-0005-0000-0000-000041080000}"/>
    <cellStyle name="20% - Accent2 45 3" xfId="15384" xr:uid="{00000000-0005-0000-0000-000042080000}"/>
    <cellStyle name="20% - Accent2 46" xfId="1726" xr:uid="{00000000-0005-0000-0000-000043080000}"/>
    <cellStyle name="20% - Accent2 46 2" xfId="10412" xr:uid="{00000000-0005-0000-0000-000044080000}"/>
    <cellStyle name="20% - Accent2 46 3" xfId="15385" xr:uid="{00000000-0005-0000-0000-000045080000}"/>
    <cellStyle name="20% - Accent2 47" xfId="1727" xr:uid="{00000000-0005-0000-0000-000046080000}"/>
    <cellStyle name="20% - Accent2 47 2" xfId="10413" xr:uid="{00000000-0005-0000-0000-000047080000}"/>
    <cellStyle name="20% - Accent2 47 3" xfId="15386" xr:uid="{00000000-0005-0000-0000-000048080000}"/>
    <cellStyle name="20% - Accent2 48" xfId="1728" xr:uid="{00000000-0005-0000-0000-000049080000}"/>
    <cellStyle name="20% - Accent2 48 2" xfId="10414" xr:uid="{00000000-0005-0000-0000-00004A080000}"/>
    <cellStyle name="20% - Accent2 48 3" xfId="15387" xr:uid="{00000000-0005-0000-0000-00004B080000}"/>
    <cellStyle name="20% - Accent2 49" xfId="1729" xr:uid="{00000000-0005-0000-0000-00004C080000}"/>
    <cellStyle name="20% - Accent2 49 2" xfId="10415" xr:uid="{00000000-0005-0000-0000-00004D080000}"/>
    <cellStyle name="20% - Accent2 49 3" xfId="15388" xr:uid="{00000000-0005-0000-0000-00004E080000}"/>
    <cellStyle name="20% - Accent2 5" xfId="1730" xr:uid="{00000000-0005-0000-0000-00004F080000}"/>
    <cellStyle name="20% - Accent2 5 2" xfId="1731" xr:uid="{00000000-0005-0000-0000-000050080000}"/>
    <cellStyle name="20% - Accent2 5 2 2" xfId="10417" xr:uid="{00000000-0005-0000-0000-000051080000}"/>
    <cellStyle name="20% - Accent2 5 2 3" xfId="15390" xr:uid="{00000000-0005-0000-0000-000052080000}"/>
    <cellStyle name="20% - Accent2 5 3" xfId="1732" xr:uid="{00000000-0005-0000-0000-000053080000}"/>
    <cellStyle name="20% - Accent2 5 3 2" xfId="10418" xr:uid="{00000000-0005-0000-0000-000054080000}"/>
    <cellStyle name="20% - Accent2 5 3 3" xfId="15391" xr:uid="{00000000-0005-0000-0000-000055080000}"/>
    <cellStyle name="20% - Accent2 5 4" xfId="10416" xr:uid="{00000000-0005-0000-0000-000056080000}"/>
    <cellStyle name="20% - Accent2 5 5" xfId="15389" xr:uid="{00000000-0005-0000-0000-000057080000}"/>
    <cellStyle name="20% - Accent2 50" xfId="1733" xr:uid="{00000000-0005-0000-0000-000058080000}"/>
    <cellStyle name="20% - Accent2 50 2" xfId="10419" xr:uid="{00000000-0005-0000-0000-000059080000}"/>
    <cellStyle name="20% - Accent2 50 3" xfId="15392" xr:uid="{00000000-0005-0000-0000-00005A080000}"/>
    <cellStyle name="20% - Accent2 51" xfId="1734" xr:uid="{00000000-0005-0000-0000-00005B080000}"/>
    <cellStyle name="20% - Accent2 51 2" xfId="10420" xr:uid="{00000000-0005-0000-0000-00005C080000}"/>
    <cellStyle name="20% - Accent2 51 3" xfId="15393" xr:uid="{00000000-0005-0000-0000-00005D080000}"/>
    <cellStyle name="20% - Accent2 52" xfId="1735" xr:uid="{00000000-0005-0000-0000-00005E080000}"/>
    <cellStyle name="20% - Accent2 52 2" xfId="10421" xr:uid="{00000000-0005-0000-0000-00005F080000}"/>
    <cellStyle name="20% - Accent2 52 3" xfId="15394" xr:uid="{00000000-0005-0000-0000-000060080000}"/>
    <cellStyle name="20% - Accent2 53" xfId="1736" xr:uid="{00000000-0005-0000-0000-000061080000}"/>
    <cellStyle name="20% - Accent2 53 2" xfId="10422" xr:uid="{00000000-0005-0000-0000-000062080000}"/>
    <cellStyle name="20% - Accent2 53 3" xfId="15395" xr:uid="{00000000-0005-0000-0000-000063080000}"/>
    <cellStyle name="20% - Accent2 54" xfId="1737" xr:uid="{00000000-0005-0000-0000-000064080000}"/>
    <cellStyle name="20% - Accent2 54 2" xfId="10423" xr:uid="{00000000-0005-0000-0000-000065080000}"/>
    <cellStyle name="20% - Accent2 54 3" xfId="15396" xr:uid="{00000000-0005-0000-0000-000066080000}"/>
    <cellStyle name="20% - Accent2 55" xfId="1738" xr:uid="{00000000-0005-0000-0000-000067080000}"/>
    <cellStyle name="20% - Accent2 56" xfId="10308" xr:uid="{00000000-0005-0000-0000-000068080000}"/>
    <cellStyle name="20% - Accent2 6" xfId="1739" xr:uid="{00000000-0005-0000-0000-000069080000}"/>
    <cellStyle name="20% - Accent2 6 2" xfId="1740" xr:uid="{00000000-0005-0000-0000-00006A080000}"/>
    <cellStyle name="20% - Accent2 6 2 2" xfId="10425" xr:uid="{00000000-0005-0000-0000-00006B080000}"/>
    <cellStyle name="20% - Accent2 6 2 3" xfId="15398" xr:uid="{00000000-0005-0000-0000-00006C080000}"/>
    <cellStyle name="20% - Accent2 6 3" xfId="1741" xr:uid="{00000000-0005-0000-0000-00006D080000}"/>
    <cellStyle name="20% - Accent2 6 3 2" xfId="10426" xr:uid="{00000000-0005-0000-0000-00006E080000}"/>
    <cellStyle name="20% - Accent2 6 3 3" xfId="15399" xr:uid="{00000000-0005-0000-0000-00006F080000}"/>
    <cellStyle name="20% - Accent2 6 4" xfId="10424" xr:uid="{00000000-0005-0000-0000-000070080000}"/>
    <cellStyle name="20% - Accent2 6 5" xfId="15397" xr:uid="{00000000-0005-0000-0000-000071080000}"/>
    <cellStyle name="20% - Accent2 7" xfId="1742" xr:uid="{00000000-0005-0000-0000-000072080000}"/>
    <cellStyle name="20% - Accent2 7 2" xfId="1743" xr:uid="{00000000-0005-0000-0000-000073080000}"/>
    <cellStyle name="20% - Accent2 7 2 2" xfId="10428" xr:uid="{00000000-0005-0000-0000-000074080000}"/>
    <cellStyle name="20% - Accent2 7 2 3" xfId="15401" xr:uid="{00000000-0005-0000-0000-000075080000}"/>
    <cellStyle name="20% - Accent2 7 3" xfId="1744" xr:uid="{00000000-0005-0000-0000-000076080000}"/>
    <cellStyle name="20% - Accent2 7 3 2" xfId="10429" xr:uid="{00000000-0005-0000-0000-000077080000}"/>
    <cellStyle name="20% - Accent2 7 3 3" xfId="15402" xr:uid="{00000000-0005-0000-0000-000078080000}"/>
    <cellStyle name="20% - Accent2 7 4" xfId="10427" xr:uid="{00000000-0005-0000-0000-000079080000}"/>
    <cellStyle name="20% - Accent2 7 5" xfId="15400" xr:uid="{00000000-0005-0000-0000-00007A080000}"/>
    <cellStyle name="20% - Accent2 8" xfId="1745" xr:uid="{00000000-0005-0000-0000-00007B080000}"/>
    <cellStyle name="20% - Accent2 8 2" xfId="1746" xr:uid="{00000000-0005-0000-0000-00007C080000}"/>
    <cellStyle name="20% - Accent2 8 2 2" xfId="10431" xr:uid="{00000000-0005-0000-0000-00007D080000}"/>
    <cellStyle name="20% - Accent2 8 2 3" xfId="15404" xr:uid="{00000000-0005-0000-0000-00007E080000}"/>
    <cellStyle name="20% - Accent2 8 3" xfId="1747" xr:uid="{00000000-0005-0000-0000-00007F080000}"/>
    <cellStyle name="20% - Accent2 8 3 2" xfId="10432" xr:uid="{00000000-0005-0000-0000-000080080000}"/>
    <cellStyle name="20% - Accent2 8 3 3" xfId="15405" xr:uid="{00000000-0005-0000-0000-000081080000}"/>
    <cellStyle name="20% - Accent2 8 4" xfId="10430" xr:uid="{00000000-0005-0000-0000-000082080000}"/>
    <cellStyle name="20% - Accent2 8 5" xfId="15403" xr:uid="{00000000-0005-0000-0000-000083080000}"/>
    <cellStyle name="20% - Accent2 9" xfId="1748" xr:uid="{00000000-0005-0000-0000-000084080000}"/>
    <cellStyle name="20% - Accent2 9 2" xfId="1749" xr:uid="{00000000-0005-0000-0000-000085080000}"/>
    <cellStyle name="20% - Accent2 9 2 2" xfId="10434" xr:uid="{00000000-0005-0000-0000-000086080000}"/>
    <cellStyle name="20% - Accent2 9 2 3" xfId="15407" xr:uid="{00000000-0005-0000-0000-000087080000}"/>
    <cellStyle name="20% - Accent2 9 3" xfId="1750" xr:uid="{00000000-0005-0000-0000-000088080000}"/>
    <cellStyle name="20% - Accent2 9 3 2" xfId="10435" xr:uid="{00000000-0005-0000-0000-000089080000}"/>
    <cellStyle name="20% - Accent2 9 3 3" xfId="15408" xr:uid="{00000000-0005-0000-0000-00008A080000}"/>
    <cellStyle name="20% - Accent2 9 4" xfId="10433" xr:uid="{00000000-0005-0000-0000-00008B080000}"/>
    <cellStyle name="20% - Accent2 9 5" xfId="15406" xr:uid="{00000000-0005-0000-0000-00008C080000}"/>
    <cellStyle name="20% - Accent3" xfId="5" xr:uid="{00000000-0005-0000-0000-00008D080000}"/>
    <cellStyle name="20% - Accent3 10" xfId="1751" xr:uid="{00000000-0005-0000-0000-00008E080000}"/>
    <cellStyle name="20% - Accent3 10 2" xfId="1752" xr:uid="{00000000-0005-0000-0000-00008F080000}"/>
    <cellStyle name="20% - Accent3 10 2 2" xfId="10438" xr:uid="{00000000-0005-0000-0000-000090080000}"/>
    <cellStyle name="20% - Accent3 10 2 3" xfId="15410" xr:uid="{00000000-0005-0000-0000-000091080000}"/>
    <cellStyle name="20% - Accent3 10 3" xfId="1753" xr:uid="{00000000-0005-0000-0000-000092080000}"/>
    <cellStyle name="20% - Accent3 10 3 2" xfId="10439" xr:uid="{00000000-0005-0000-0000-000093080000}"/>
    <cellStyle name="20% - Accent3 10 3 3" xfId="15411" xr:uid="{00000000-0005-0000-0000-000094080000}"/>
    <cellStyle name="20% - Accent3 10 4" xfId="10437" xr:uid="{00000000-0005-0000-0000-000095080000}"/>
    <cellStyle name="20% - Accent3 10 5" xfId="15409" xr:uid="{00000000-0005-0000-0000-000096080000}"/>
    <cellStyle name="20% - Accent3 11" xfId="1754" xr:uid="{00000000-0005-0000-0000-000097080000}"/>
    <cellStyle name="20% - Accent3 11 2" xfId="1755" xr:uid="{00000000-0005-0000-0000-000098080000}"/>
    <cellStyle name="20% - Accent3 11 2 2" xfId="10441" xr:uid="{00000000-0005-0000-0000-000099080000}"/>
    <cellStyle name="20% - Accent3 11 2 3" xfId="15413" xr:uid="{00000000-0005-0000-0000-00009A080000}"/>
    <cellStyle name="20% - Accent3 11 3" xfId="1756" xr:uid="{00000000-0005-0000-0000-00009B080000}"/>
    <cellStyle name="20% - Accent3 11 3 2" xfId="10442" xr:uid="{00000000-0005-0000-0000-00009C080000}"/>
    <cellStyle name="20% - Accent3 11 3 3" xfId="15414" xr:uid="{00000000-0005-0000-0000-00009D080000}"/>
    <cellStyle name="20% - Accent3 11 4" xfId="10440" xr:uid="{00000000-0005-0000-0000-00009E080000}"/>
    <cellStyle name="20% - Accent3 11 5" xfId="15412" xr:uid="{00000000-0005-0000-0000-00009F080000}"/>
    <cellStyle name="20% - Accent3 12" xfId="1757" xr:uid="{00000000-0005-0000-0000-0000A0080000}"/>
    <cellStyle name="20% - Accent3 12 2" xfId="1758" xr:uid="{00000000-0005-0000-0000-0000A1080000}"/>
    <cellStyle name="20% - Accent3 12 2 2" xfId="10444" xr:uid="{00000000-0005-0000-0000-0000A2080000}"/>
    <cellStyle name="20% - Accent3 12 2 3" xfId="15416" xr:uid="{00000000-0005-0000-0000-0000A3080000}"/>
    <cellStyle name="20% - Accent3 12 3" xfId="1759" xr:uid="{00000000-0005-0000-0000-0000A4080000}"/>
    <cellStyle name="20% - Accent3 12 3 2" xfId="10445" xr:uid="{00000000-0005-0000-0000-0000A5080000}"/>
    <cellStyle name="20% - Accent3 12 3 3" xfId="15417" xr:uid="{00000000-0005-0000-0000-0000A6080000}"/>
    <cellStyle name="20% - Accent3 12 4" xfId="10443" xr:uid="{00000000-0005-0000-0000-0000A7080000}"/>
    <cellStyle name="20% - Accent3 12 5" xfId="15415" xr:uid="{00000000-0005-0000-0000-0000A8080000}"/>
    <cellStyle name="20% - Accent3 13" xfId="1760" xr:uid="{00000000-0005-0000-0000-0000A9080000}"/>
    <cellStyle name="20% - Accent3 13 2" xfId="1761" xr:uid="{00000000-0005-0000-0000-0000AA080000}"/>
    <cellStyle name="20% - Accent3 13 2 2" xfId="10447" xr:uid="{00000000-0005-0000-0000-0000AB080000}"/>
    <cellStyle name="20% - Accent3 13 2 3" xfId="15419" xr:uid="{00000000-0005-0000-0000-0000AC080000}"/>
    <cellStyle name="20% - Accent3 13 3" xfId="1762" xr:uid="{00000000-0005-0000-0000-0000AD080000}"/>
    <cellStyle name="20% - Accent3 13 3 2" xfId="10448" xr:uid="{00000000-0005-0000-0000-0000AE080000}"/>
    <cellStyle name="20% - Accent3 13 3 3" xfId="15420" xr:uid="{00000000-0005-0000-0000-0000AF080000}"/>
    <cellStyle name="20% - Accent3 13 4" xfId="10446" xr:uid="{00000000-0005-0000-0000-0000B0080000}"/>
    <cellStyle name="20% - Accent3 13 5" xfId="15418" xr:uid="{00000000-0005-0000-0000-0000B1080000}"/>
    <cellStyle name="20% - Accent3 14" xfId="1763" xr:uid="{00000000-0005-0000-0000-0000B2080000}"/>
    <cellStyle name="20% - Accent3 14 2" xfId="1764" xr:uid="{00000000-0005-0000-0000-0000B3080000}"/>
    <cellStyle name="20% - Accent3 14 2 2" xfId="10450" xr:uid="{00000000-0005-0000-0000-0000B4080000}"/>
    <cellStyle name="20% - Accent3 14 2 3" xfId="15422" xr:uid="{00000000-0005-0000-0000-0000B5080000}"/>
    <cellStyle name="20% - Accent3 14 3" xfId="1765" xr:uid="{00000000-0005-0000-0000-0000B6080000}"/>
    <cellStyle name="20% - Accent3 14 3 2" xfId="10451" xr:uid="{00000000-0005-0000-0000-0000B7080000}"/>
    <cellStyle name="20% - Accent3 14 3 3" xfId="15423" xr:uid="{00000000-0005-0000-0000-0000B8080000}"/>
    <cellStyle name="20% - Accent3 14 4" xfId="10449" xr:uid="{00000000-0005-0000-0000-0000B9080000}"/>
    <cellStyle name="20% - Accent3 14 5" xfId="15421" xr:uid="{00000000-0005-0000-0000-0000BA080000}"/>
    <cellStyle name="20% - Accent3 15" xfId="1766" xr:uid="{00000000-0005-0000-0000-0000BB080000}"/>
    <cellStyle name="20% - Accent3 15 2" xfId="1767" xr:uid="{00000000-0005-0000-0000-0000BC080000}"/>
    <cellStyle name="20% - Accent3 15 2 2" xfId="10453" xr:uid="{00000000-0005-0000-0000-0000BD080000}"/>
    <cellStyle name="20% - Accent3 15 2 3" xfId="15425" xr:uid="{00000000-0005-0000-0000-0000BE080000}"/>
    <cellStyle name="20% - Accent3 15 3" xfId="1768" xr:uid="{00000000-0005-0000-0000-0000BF080000}"/>
    <cellStyle name="20% - Accent3 15 3 2" xfId="10454" xr:uid="{00000000-0005-0000-0000-0000C0080000}"/>
    <cellStyle name="20% - Accent3 15 3 3" xfId="15426" xr:uid="{00000000-0005-0000-0000-0000C1080000}"/>
    <cellStyle name="20% - Accent3 15 4" xfId="10452" xr:uid="{00000000-0005-0000-0000-0000C2080000}"/>
    <cellStyle name="20% - Accent3 15 5" xfId="15424" xr:uid="{00000000-0005-0000-0000-0000C3080000}"/>
    <cellStyle name="20% - Accent3 16" xfId="1769" xr:uid="{00000000-0005-0000-0000-0000C4080000}"/>
    <cellStyle name="20% - Accent3 16 2" xfId="1770" xr:uid="{00000000-0005-0000-0000-0000C5080000}"/>
    <cellStyle name="20% - Accent3 16 2 2" xfId="10456" xr:uid="{00000000-0005-0000-0000-0000C6080000}"/>
    <cellStyle name="20% - Accent3 16 2 3" xfId="15428" xr:uid="{00000000-0005-0000-0000-0000C7080000}"/>
    <cellStyle name="20% - Accent3 16 3" xfId="1771" xr:uid="{00000000-0005-0000-0000-0000C8080000}"/>
    <cellStyle name="20% - Accent3 16 3 2" xfId="10457" xr:uid="{00000000-0005-0000-0000-0000C9080000}"/>
    <cellStyle name="20% - Accent3 16 3 3" xfId="15429" xr:uid="{00000000-0005-0000-0000-0000CA080000}"/>
    <cellStyle name="20% - Accent3 16 4" xfId="10455" xr:uid="{00000000-0005-0000-0000-0000CB080000}"/>
    <cellStyle name="20% - Accent3 16 5" xfId="15427" xr:uid="{00000000-0005-0000-0000-0000CC080000}"/>
    <cellStyle name="20% - Accent3 17" xfId="1772" xr:uid="{00000000-0005-0000-0000-0000CD080000}"/>
    <cellStyle name="20% - Accent3 17 2" xfId="1773" xr:uid="{00000000-0005-0000-0000-0000CE080000}"/>
    <cellStyle name="20% - Accent3 17 2 2" xfId="10459" xr:uid="{00000000-0005-0000-0000-0000CF080000}"/>
    <cellStyle name="20% - Accent3 17 2 3" xfId="15431" xr:uid="{00000000-0005-0000-0000-0000D0080000}"/>
    <cellStyle name="20% - Accent3 17 3" xfId="1774" xr:uid="{00000000-0005-0000-0000-0000D1080000}"/>
    <cellStyle name="20% - Accent3 17 3 2" xfId="10460" xr:uid="{00000000-0005-0000-0000-0000D2080000}"/>
    <cellStyle name="20% - Accent3 17 3 3" xfId="15432" xr:uid="{00000000-0005-0000-0000-0000D3080000}"/>
    <cellStyle name="20% - Accent3 17 4" xfId="10458" xr:uid="{00000000-0005-0000-0000-0000D4080000}"/>
    <cellStyle name="20% - Accent3 17 5" xfId="15430" xr:uid="{00000000-0005-0000-0000-0000D5080000}"/>
    <cellStyle name="20% - Accent3 18" xfId="1775" xr:uid="{00000000-0005-0000-0000-0000D6080000}"/>
    <cellStyle name="20% - Accent3 18 2" xfId="1776" xr:uid="{00000000-0005-0000-0000-0000D7080000}"/>
    <cellStyle name="20% - Accent3 18 2 2" xfId="10462" xr:uid="{00000000-0005-0000-0000-0000D8080000}"/>
    <cellStyle name="20% - Accent3 18 2 3" xfId="15434" xr:uid="{00000000-0005-0000-0000-0000D9080000}"/>
    <cellStyle name="20% - Accent3 18 3" xfId="1777" xr:uid="{00000000-0005-0000-0000-0000DA080000}"/>
    <cellStyle name="20% - Accent3 18 3 2" xfId="10463" xr:uid="{00000000-0005-0000-0000-0000DB080000}"/>
    <cellStyle name="20% - Accent3 18 3 3" xfId="15435" xr:uid="{00000000-0005-0000-0000-0000DC080000}"/>
    <cellStyle name="20% - Accent3 18 4" xfId="10461" xr:uid="{00000000-0005-0000-0000-0000DD080000}"/>
    <cellStyle name="20% - Accent3 18 5" xfId="15433" xr:uid="{00000000-0005-0000-0000-0000DE080000}"/>
    <cellStyle name="20% - Accent3 19" xfId="1778" xr:uid="{00000000-0005-0000-0000-0000DF080000}"/>
    <cellStyle name="20% - Accent3 19 2" xfId="1779" xr:uid="{00000000-0005-0000-0000-0000E0080000}"/>
    <cellStyle name="20% - Accent3 19 2 2" xfId="10465" xr:uid="{00000000-0005-0000-0000-0000E1080000}"/>
    <cellStyle name="20% - Accent3 19 2 3" xfId="15437" xr:uid="{00000000-0005-0000-0000-0000E2080000}"/>
    <cellStyle name="20% - Accent3 19 3" xfId="1780" xr:uid="{00000000-0005-0000-0000-0000E3080000}"/>
    <cellStyle name="20% - Accent3 19 3 2" xfId="10466" xr:uid="{00000000-0005-0000-0000-0000E4080000}"/>
    <cellStyle name="20% - Accent3 19 3 3" xfId="15438" xr:uid="{00000000-0005-0000-0000-0000E5080000}"/>
    <cellStyle name="20% - Accent3 19 4" xfId="10464" xr:uid="{00000000-0005-0000-0000-0000E6080000}"/>
    <cellStyle name="20% - Accent3 19 5" xfId="15436" xr:uid="{00000000-0005-0000-0000-0000E7080000}"/>
    <cellStyle name="20% - Accent3 2" xfId="6" xr:uid="{00000000-0005-0000-0000-0000E8080000}"/>
    <cellStyle name="20% - Accent3 2 2" xfId="1781" xr:uid="{00000000-0005-0000-0000-0000E9080000}"/>
    <cellStyle name="20% - Accent3 2 2 2" xfId="10468" xr:uid="{00000000-0005-0000-0000-0000EA080000}"/>
    <cellStyle name="20% - Accent3 2 2 3" xfId="15440" xr:uid="{00000000-0005-0000-0000-0000EB080000}"/>
    <cellStyle name="20% - Accent3 2 3" xfId="1782" xr:uid="{00000000-0005-0000-0000-0000EC080000}"/>
    <cellStyle name="20% - Accent3 2 3 2" xfId="10469" xr:uid="{00000000-0005-0000-0000-0000ED080000}"/>
    <cellStyle name="20% - Accent3 2 3 3" xfId="15441" xr:uid="{00000000-0005-0000-0000-0000EE080000}"/>
    <cellStyle name="20% - Accent3 2 4" xfId="1783" xr:uid="{00000000-0005-0000-0000-0000EF080000}"/>
    <cellStyle name="20% - Accent3 2 5" xfId="10467" xr:uid="{00000000-0005-0000-0000-0000F0080000}"/>
    <cellStyle name="20% - Accent3 2 6" xfId="15439" xr:uid="{00000000-0005-0000-0000-0000F1080000}"/>
    <cellStyle name="20% - Accent3 20" xfId="1784" xr:uid="{00000000-0005-0000-0000-0000F2080000}"/>
    <cellStyle name="20% - Accent3 20 2" xfId="1785" xr:uid="{00000000-0005-0000-0000-0000F3080000}"/>
    <cellStyle name="20% - Accent3 20 2 2" xfId="10471" xr:uid="{00000000-0005-0000-0000-0000F4080000}"/>
    <cellStyle name="20% - Accent3 20 2 3" xfId="15443" xr:uid="{00000000-0005-0000-0000-0000F5080000}"/>
    <cellStyle name="20% - Accent3 20 3" xfId="1786" xr:uid="{00000000-0005-0000-0000-0000F6080000}"/>
    <cellStyle name="20% - Accent3 20 3 2" xfId="10472" xr:uid="{00000000-0005-0000-0000-0000F7080000}"/>
    <cellStyle name="20% - Accent3 20 3 3" xfId="15444" xr:uid="{00000000-0005-0000-0000-0000F8080000}"/>
    <cellStyle name="20% - Accent3 20 4" xfId="10470" xr:uid="{00000000-0005-0000-0000-0000F9080000}"/>
    <cellStyle name="20% - Accent3 20 5" xfId="15442" xr:uid="{00000000-0005-0000-0000-0000FA080000}"/>
    <cellStyle name="20% - Accent3 21" xfId="1787" xr:uid="{00000000-0005-0000-0000-0000FB080000}"/>
    <cellStyle name="20% - Accent3 21 2" xfId="1788" xr:uid="{00000000-0005-0000-0000-0000FC080000}"/>
    <cellStyle name="20% - Accent3 21 2 2" xfId="10474" xr:uid="{00000000-0005-0000-0000-0000FD080000}"/>
    <cellStyle name="20% - Accent3 21 2 3" xfId="15446" xr:uid="{00000000-0005-0000-0000-0000FE080000}"/>
    <cellStyle name="20% - Accent3 21 3" xfId="1789" xr:uid="{00000000-0005-0000-0000-0000FF080000}"/>
    <cellStyle name="20% - Accent3 21 3 2" xfId="10475" xr:uid="{00000000-0005-0000-0000-000000090000}"/>
    <cellStyle name="20% - Accent3 21 3 3" xfId="15447" xr:uid="{00000000-0005-0000-0000-000001090000}"/>
    <cellStyle name="20% - Accent3 21 4" xfId="10473" xr:uid="{00000000-0005-0000-0000-000002090000}"/>
    <cellStyle name="20% - Accent3 21 5" xfId="15445" xr:uid="{00000000-0005-0000-0000-000003090000}"/>
    <cellStyle name="20% - Accent3 22" xfId="1790" xr:uid="{00000000-0005-0000-0000-000004090000}"/>
    <cellStyle name="20% - Accent3 22 2" xfId="1791" xr:uid="{00000000-0005-0000-0000-000005090000}"/>
    <cellStyle name="20% - Accent3 22 2 2" xfId="10477" xr:uid="{00000000-0005-0000-0000-000006090000}"/>
    <cellStyle name="20% - Accent3 22 2 3" xfId="15449" xr:uid="{00000000-0005-0000-0000-000007090000}"/>
    <cellStyle name="20% - Accent3 22 3" xfId="1792" xr:uid="{00000000-0005-0000-0000-000008090000}"/>
    <cellStyle name="20% - Accent3 22 3 2" xfId="10478" xr:uid="{00000000-0005-0000-0000-000009090000}"/>
    <cellStyle name="20% - Accent3 22 3 3" xfId="15450" xr:uid="{00000000-0005-0000-0000-00000A090000}"/>
    <cellStyle name="20% - Accent3 22 4" xfId="10476" xr:uid="{00000000-0005-0000-0000-00000B090000}"/>
    <cellStyle name="20% - Accent3 22 5" xfId="15448" xr:uid="{00000000-0005-0000-0000-00000C090000}"/>
    <cellStyle name="20% - Accent3 23" xfId="1793" xr:uid="{00000000-0005-0000-0000-00000D090000}"/>
    <cellStyle name="20% - Accent3 23 2" xfId="1794" xr:uid="{00000000-0005-0000-0000-00000E090000}"/>
    <cellStyle name="20% - Accent3 23 2 2" xfId="10480" xr:uid="{00000000-0005-0000-0000-00000F090000}"/>
    <cellStyle name="20% - Accent3 23 2 3" xfId="15452" xr:uid="{00000000-0005-0000-0000-000010090000}"/>
    <cellStyle name="20% - Accent3 23 3" xfId="1795" xr:uid="{00000000-0005-0000-0000-000011090000}"/>
    <cellStyle name="20% - Accent3 23 3 2" xfId="10481" xr:uid="{00000000-0005-0000-0000-000012090000}"/>
    <cellStyle name="20% - Accent3 23 3 3" xfId="15453" xr:uid="{00000000-0005-0000-0000-000013090000}"/>
    <cellStyle name="20% - Accent3 23 4" xfId="10479" xr:uid="{00000000-0005-0000-0000-000014090000}"/>
    <cellStyle name="20% - Accent3 23 5" xfId="15451" xr:uid="{00000000-0005-0000-0000-000015090000}"/>
    <cellStyle name="20% - Accent3 24" xfId="1796" xr:uid="{00000000-0005-0000-0000-000016090000}"/>
    <cellStyle name="20% - Accent3 24 2" xfId="1797" xr:uid="{00000000-0005-0000-0000-000017090000}"/>
    <cellStyle name="20% - Accent3 24 2 2" xfId="10483" xr:uid="{00000000-0005-0000-0000-000018090000}"/>
    <cellStyle name="20% - Accent3 24 2 3" xfId="15455" xr:uid="{00000000-0005-0000-0000-000019090000}"/>
    <cellStyle name="20% - Accent3 24 3" xfId="1798" xr:uid="{00000000-0005-0000-0000-00001A090000}"/>
    <cellStyle name="20% - Accent3 24 3 2" xfId="10484" xr:uid="{00000000-0005-0000-0000-00001B090000}"/>
    <cellStyle name="20% - Accent3 24 3 3" xfId="15456" xr:uid="{00000000-0005-0000-0000-00001C090000}"/>
    <cellStyle name="20% - Accent3 24 4" xfId="10482" xr:uid="{00000000-0005-0000-0000-00001D090000}"/>
    <cellStyle name="20% - Accent3 24 5" xfId="15454" xr:uid="{00000000-0005-0000-0000-00001E090000}"/>
    <cellStyle name="20% - Accent3 25" xfId="1799" xr:uid="{00000000-0005-0000-0000-00001F090000}"/>
    <cellStyle name="20% - Accent3 25 2" xfId="1800" xr:uid="{00000000-0005-0000-0000-000020090000}"/>
    <cellStyle name="20% - Accent3 25 2 2" xfId="10486" xr:uid="{00000000-0005-0000-0000-000021090000}"/>
    <cellStyle name="20% - Accent3 25 2 3" xfId="15458" xr:uid="{00000000-0005-0000-0000-000022090000}"/>
    <cellStyle name="20% - Accent3 25 3" xfId="1801" xr:uid="{00000000-0005-0000-0000-000023090000}"/>
    <cellStyle name="20% - Accent3 25 3 2" xfId="10487" xr:uid="{00000000-0005-0000-0000-000024090000}"/>
    <cellStyle name="20% - Accent3 25 3 3" xfId="15459" xr:uid="{00000000-0005-0000-0000-000025090000}"/>
    <cellStyle name="20% - Accent3 25 4" xfId="10485" xr:uid="{00000000-0005-0000-0000-000026090000}"/>
    <cellStyle name="20% - Accent3 25 5" xfId="15457" xr:uid="{00000000-0005-0000-0000-000027090000}"/>
    <cellStyle name="20% - Accent3 26" xfId="1802" xr:uid="{00000000-0005-0000-0000-000028090000}"/>
    <cellStyle name="20% - Accent3 26 2" xfId="1803" xr:uid="{00000000-0005-0000-0000-000029090000}"/>
    <cellStyle name="20% - Accent3 26 2 2" xfId="10489" xr:uid="{00000000-0005-0000-0000-00002A090000}"/>
    <cellStyle name="20% - Accent3 26 2 3" xfId="15461" xr:uid="{00000000-0005-0000-0000-00002B090000}"/>
    <cellStyle name="20% - Accent3 26 3" xfId="1804" xr:uid="{00000000-0005-0000-0000-00002C090000}"/>
    <cellStyle name="20% - Accent3 26 3 2" xfId="10490" xr:uid="{00000000-0005-0000-0000-00002D090000}"/>
    <cellStyle name="20% - Accent3 26 3 3" xfId="15462" xr:uid="{00000000-0005-0000-0000-00002E090000}"/>
    <cellStyle name="20% - Accent3 26 4" xfId="10488" xr:uid="{00000000-0005-0000-0000-00002F090000}"/>
    <cellStyle name="20% - Accent3 26 5" xfId="15460" xr:uid="{00000000-0005-0000-0000-000030090000}"/>
    <cellStyle name="20% - Accent3 27" xfId="1805" xr:uid="{00000000-0005-0000-0000-000031090000}"/>
    <cellStyle name="20% - Accent3 27 2" xfId="1806" xr:uid="{00000000-0005-0000-0000-000032090000}"/>
    <cellStyle name="20% - Accent3 27 2 2" xfId="10492" xr:uid="{00000000-0005-0000-0000-000033090000}"/>
    <cellStyle name="20% - Accent3 27 2 3" xfId="15464" xr:uid="{00000000-0005-0000-0000-000034090000}"/>
    <cellStyle name="20% - Accent3 27 3" xfId="1807" xr:uid="{00000000-0005-0000-0000-000035090000}"/>
    <cellStyle name="20% - Accent3 27 3 2" xfId="10493" xr:uid="{00000000-0005-0000-0000-000036090000}"/>
    <cellStyle name="20% - Accent3 27 3 3" xfId="15465" xr:uid="{00000000-0005-0000-0000-000037090000}"/>
    <cellStyle name="20% - Accent3 27 4" xfId="10491" xr:uid="{00000000-0005-0000-0000-000038090000}"/>
    <cellStyle name="20% - Accent3 27 5" xfId="15463" xr:uid="{00000000-0005-0000-0000-000039090000}"/>
    <cellStyle name="20% - Accent3 28" xfId="1808" xr:uid="{00000000-0005-0000-0000-00003A090000}"/>
    <cellStyle name="20% - Accent3 28 2" xfId="1809" xr:uid="{00000000-0005-0000-0000-00003B090000}"/>
    <cellStyle name="20% - Accent3 28 2 2" xfId="10495" xr:uid="{00000000-0005-0000-0000-00003C090000}"/>
    <cellStyle name="20% - Accent3 28 2 3" xfId="15467" xr:uid="{00000000-0005-0000-0000-00003D090000}"/>
    <cellStyle name="20% - Accent3 28 3" xfId="1810" xr:uid="{00000000-0005-0000-0000-00003E090000}"/>
    <cellStyle name="20% - Accent3 28 3 2" xfId="10496" xr:uid="{00000000-0005-0000-0000-00003F090000}"/>
    <cellStyle name="20% - Accent3 28 3 3" xfId="15468" xr:uid="{00000000-0005-0000-0000-000040090000}"/>
    <cellStyle name="20% - Accent3 28 4" xfId="10494" xr:uid="{00000000-0005-0000-0000-000041090000}"/>
    <cellStyle name="20% - Accent3 28 5" xfId="15466" xr:uid="{00000000-0005-0000-0000-000042090000}"/>
    <cellStyle name="20% - Accent3 29" xfId="1811" xr:uid="{00000000-0005-0000-0000-000043090000}"/>
    <cellStyle name="20% - Accent3 29 2" xfId="1812" xr:uid="{00000000-0005-0000-0000-000044090000}"/>
    <cellStyle name="20% - Accent3 29 2 2" xfId="10498" xr:uid="{00000000-0005-0000-0000-000045090000}"/>
    <cellStyle name="20% - Accent3 29 2 3" xfId="15470" xr:uid="{00000000-0005-0000-0000-000046090000}"/>
    <cellStyle name="20% - Accent3 29 3" xfId="1813" xr:uid="{00000000-0005-0000-0000-000047090000}"/>
    <cellStyle name="20% - Accent3 29 3 2" xfId="10499" xr:uid="{00000000-0005-0000-0000-000048090000}"/>
    <cellStyle name="20% - Accent3 29 3 3" xfId="15471" xr:uid="{00000000-0005-0000-0000-000049090000}"/>
    <cellStyle name="20% - Accent3 29 4" xfId="10497" xr:uid="{00000000-0005-0000-0000-00004A090000}"/>
    <cellStyle name="20% - Accent3 29 5" xfId="15469" xr:uid="{00000000-0005-0000-0000-00004B090000}"/>
    <cellStyle name="20% - Accent3 3" xfId="1814" xr:uid="{00000000-0005-0000-0000-00004C090000}"/>
    <cellStyle name="20% - Accent3 3 2" xfId="1815" xr:uid="{00000000-0005-0000-0000-00004D090000}"/>
    <cellStyle name="20% - Accent3 3 2 2" xfId="10501" xr:uid="{00000000-0005-0000-0000-00004E090000}"/>
    <cellStyle name="20% - Accent3 3 2 3" xfId="15473" xr:uid="{00000000-0005-0000-0000-00004F090000}"/>
    <cellStyle name="20% - Accent3 3 3" xfId="1816" xr:uid="{00000000-0005-0000-0000-000050090000}"/>
    <cellStyle name="20% - Accent3 3 3 2" xfId="10502" xr:uid="{00000000-0005-0000-0000-000051090000}"/>
    <cellStyle name="20% - Accent3 3 3 3" xfId="15474" xr:uid="{00000000-0005-0000-0000-000052090000}"/>
    <cellStyle name="20% - Accent3 3 4" xfId="10500" xr:uid="{00000000-0005-0000-0000-000053090000}"/>
    <cellStyle name="20% - Accent3 3 5" xfId="15472" xr:uid="{00000000-0005-0000-0000-000054090000}"/>
    <cellStyle name="20% - Accent3 30" xfId="1817" xr:uid="{00000000-0005-0000-0000-000055090000}"/>
    <cellStyle name="20% - Accent3 30 2" xfId="1818" xr:uid="{00000000-0005-0000-0000-000056090000}"/>
    <cellStyle name="20% - Accent3 30 2 2" xfId="10504" xr:uid="{00000000-0005-0000-0000-000057090000}"/>
    <cellStyle name="20% - Accent3 30 2 3" xfId="15476" xr:uid="{00000000-0005-0000-0000-000058090000}"/>
    <cellStyle name="20% - Accent3 30 3" xfId="1819" xr:uid="{00000000-0005-0000-0000-000059090000}"/>
    <cellStyle name="20% - Accent3 30 3 2" xfId="10505" xr:uid="{00000000-0005-0000-0000-00005A090000}"/>
    <cellStyle name="20% - Accent3 30 3 3" xfId="15477" xr:uid="{00000000-0005-0000-0000-00005B090000}"/>
    <cellStyle name="20% - Accent3 30 4" xfId="10503" xr:uid="{00000000-0005-0000-0000-00005C090000}"/>
    <cellStyle name="20% - Accent3 30 5" xfId="15475" xr:uid="{00000000-0005-0000-0000-00005D090000}"/>
    <cellStyle name="20% - Accent3 31" xfId="1820" xr:uid="{00000000-0005-0000-0000-00005E090000}"/>
    <cellStyle name="20% - Accent3 31 2" xfId="1821" xr:uid="{00000000-0005-0000-0000-00005F090000}"/>
    <cellStyle name="20% - Accent3 31 2 2" xfId="10507" xr:uid="{00000000-0005-0000-0000-000060090000}"/>
    <cellStyle name="20% - Accent3 31 2 3" xfId="15479" xr:uid="{00000000-0005-0000-0000-000061090000}"/>
    <cellStyle name="20% - Accent3 31 3" xfId="1822" xr:uid="{00000000-0005-0000-0000-000062090000}"/>
    <cellStyle name="20% - Accent3 31 3 2" xfId="10508" xr:uid="{00000000-0005-0000-0000-000063090000}"/>
    <cellStyle name="20% - Accent3 31 3 3" xfId="15480" xr:uid="{00000000-0005-0000-0000-000064090000}"/>
    <cellStyle name="20% - Accent3 31 4" xfId="10506" xr:uid="{00000000-0005-0000-0000-000065090000}"/>
    <cellStyle name="20% - Accent3 31 5" xfId="15478" xr:uid="{00000000-0005-0000-0000-000066090000}"/>
    <cellStyle name="20% - Accent3 32" xfId="1823" xr:uid="{00000000-0005-0000-0000-000067090000}"/>
    <cellStyle name="20% - Accent3 32 2" xfId="1824" xr:uid="{00000000-0005-0000-0000-000068090000}"/>
    <cellStyle name="20% - Accent3 32 2 2" xfId="10510" xr:uid="{00000000-0005-0000-0000-000069090000}"/>
    <cellStyle name="20% - Accent3 32 2 3" xfId="15482" xr:uid="{00000000-0005-0000-0000-00006A090000}"/>
    <cellStyle name="20% - Accent3 32 3" xfId="1825" xr:uid="{00000000-0005-0000-0000-00006B090000}"/>
    <cellStyle name="20% - Accent3 32 3 2" xfId="10511" xr:uid="{00000000-0005-0000-0000-00006C090000}"/>
    <cellStyle name="20% - Accent3 32 3 3" xfId="15483" xr:uid="{00000000-0005-0000-0000-00006D090000}"/>
    <cellStyle name="20% - Accent3 32 4" xfId="10509" xr:uid="{00000000-0005-0000-0000-00006E090000}"/>
    <cellStyle name="20% - Accent3 32 5" xfId="15481" xr:uid="{00000000-0005-0000-0000-00006F090000}"/>
    <cellStyle name="20% - Accent3 33" xfId="1826" xr:uid="{00000000-0005-0000-0000-000070090000}"/>
    <cellStyle name="20% - Accent3 33 2" xfId="1827" xr:uid="{00000000-0005-0000-0000-000071090000}"/>
    <cellStyle name="20% - Accent3 33 2 2" xfId="10513" xr:uid="{00000000-0005-0000-0000-000072090000}"/>
    <cellStyle name="20% - Accent3 33 2 3" xfId="15485" xr:uid="{00000000-0005-0000-0000-000073090000}"/>
    <cellStyle name="20% - Accent3 33 3" xfId="1828" xr:uid="{00000000-0005-0000-0000-000074090000}"/>
    <cellStyle name="20% - Accent3 33 3 2" xfId="10514" xr:uid="{00000000-0005-0000-0000-000075090000}"/>
    <cellStyle name="20% - Accent3 33 3 3" xfId="15486" xr:uid="{00000000-0005-0000-0000-000076090000}"/>
    <cellStyle name="20% - Accent3 33 4" xfId="10512" xr:uid="{00000000-0005-0000-0000-000077090000}"/>
    <cellStyle name="20% - Accent3 33 5" xfId="15484" xr:uid="{00000000-0005-0000-0000-000078090000}"/>
    <cellStyle name="20% - Accent3 34" xfId="1829" xr:uid="{00000000-0005-0000-0000-000079090000}"/>
    <cellStyle name="20% - Accent3 34 2" xfId="1830" xr:uid="{00000000-0005-0000-0000-00007A090000}"/>
    <cellStyle name="20% - Accent3 34 2 2" xfId="10516" xr:uid="{00000000-0005-0000-0000-00007B090000}"/>
    <cellStyle name="20% - Accent3 34 2 3" xfId="15488" xr:uid="{00000000-0005-0000-0000-00007C090000}"/>
    <cellStyle name="20% - Accent3 34 3" xfId="1831" xr:uid="{00000000-0005-0000-0000-00007D090000}"/>
    <cellStyle name="20% - Accent3 34 3 2" xfId="10517" xr:uid="{00000000-0005-0000-0000-00007E090000}"/>
    <cellStyle name="20% - Accent3 34 3 3" xfId="15489" xr:uid="{00000000-0005-0000-0000-00007F090000}"/>
    <cellStyle name="20% - Accent3 34 4" xfId="10515" xr:uid="{00000000-0005-0000-0000-000080090000}"/>
    <cellStyle name="20% - Accent3 34 5" xfId="15487" xr:uid="{00000000-0005-0000-0000-000081090000}"/>
    <cellStyle name="20% - Accent3 35" xfId="1832" xr:uid="{00000000-0005-0000-0000-000082090000}"/>
    <cellStyle name="20% - Accent3 35 2" xfId="1833" xr:uid="{00000000-0005-0000-0000-000083090000}"/>
    <cellStyle name="20% - Accent3 35 2 2" xfId="10519" xr:uid="{00000000-0005-0000-0000-000084090000}"/>
    <cellStyle name="20% - Accent3 35 2 3" xfId="15491" xr:uid="{00000000-0005-0000-0000-000085090000}"/>
    <cellStyle name="20% - Accent3 35 3" xfId="1834" xr:uid="{00000000-0005-0000-0000-000086090000}"/>
    <cellStyle name="20% - Accent3 35 3 2" xfId="10520" xr:uid="{00000000-0005-0000-0000-000087090000}"/>
    <cellStyle name="20% - Accent3 35 3 3" xfId="15492" xr:uid="{00000000-0005-0000-0000-000088090000}"/>
    <cellStyle name="20% - Accent3 35 4" xfId="10518" xr:uid="{00000000-0005-0000-0000-000089090000}"/>
    <cellStyle name="20% - Accent3 35 5" xfId="15490" xr:uid="{00000000-0005-0000-0000-00008A090000}"/>
    <cellStyle name="20% - Accent3 36" xfId="1835" xr:uid="{00000000-0005-0000-0000-00008B090000}"/>
    <cellStyle name="20% - Accent3 36 2" xfId="1836" xr:uid="{00000000-0005-0000-0000-00008C090000}"/>
    <cellStyle name="20% - Accent3 36 2 2" xfId="10522" xr:uid="{00000000-0005-0000-0000-00008D090000}"/>
    <cellStyle name="20% - Accent3 36 2 3" xfId="15494" xr:uid="{00000000-0005-0000-0000-00008E090000}"/>
    <cellStyle name="20% - Accent3 36 3" xfId="1837" xr:uid="{00000000-0005-0000-0000-00008F090000}"/>
    <cellStyle name="20% - Accent3 36 3 2" xfId="10523" xr:uid="{00000000-0005-0000-0000-000090090000}"/>
    <cellStyle name="20% - Accent3 36 3 3" xfId="15495" xr:uid="{00000000-0005-0000-0000-000091090000}"/>
    <cellStyle name="20% - Accent3 36 4" xfId="10521" xr:uid="{00000000-0005-0000-0000-000092090000}"/>
    <cellStyle name="20% - Accent3 36 5" xfId="15493" xr:uid="{00000000-0005-0000-0000-000093090000}"/>
    <cellStyle name="20% - Accent3 37" xfId="1838" xr:uid="{00000000-0005-0000-0000-000094090000}"/>
    <cellStyle name="20% - Accent3 37 2" xfId="1839" xr:uid="{00000000-0005-0000-0000-000095090000}"/>
    <cellStyle name="20% - Accent3 37 2 2" xfId="10525" xr:uid="{00000000-0005-0000-0000-000096090000}"/>
    <cellStyle name="20% - Accent3 37 2 3" xfId="15497" xr:uid="{00000000-0005-0000-0000-000097090000}"/>
    <cellStyle name="20% - Accent3 37 3" xfId="1840" xr:uid="{00000000-0005-0000-0000-000098090000}"/>
    <cellStyle name="20% - Accent3 37 3 2" xfId="10526" xr:uid="{00000000-0005-0000-0000-000099090000}"/>
    <cellStyle name="20% - Accent3 37 3 3" xfId="15498" xr:uid="{00000000-0005-0000-0000-00009A090000}"/>
    <cellStyle name="20% - Accent3 37 4" xfId="10524" xr:uid="{00000000-0005-0000-0000-00009B090000}"/>
    <cellStyle name="20% - Accent3 37 5" xfId="15496" xr:uid="{00000000-0005-0000-0000-00009C090000}"/>
    <cellStyle name="20% - Accent3 38" xfId="1841" xr:uid="{00000000-0005-0000-0000-00009D090000}"/>
    <cellStyle name="20% - Accent3 38 2" xfId="1842" xr:uid="{00000000-0005-0000-0000-00009E090000}"/>
    <cellStyle name="20% - Accent3 38 2 2" xfId="10528" xr:uid="{00000000-0005-0000-0000-00009F090000}"/>
    <cellStyle name="20% - Accent3 38 2 3" xfId="15500" xr:uid="{00000000-0005-0000-0000-0000A0090000}"/>
    <cellStyle name="20% - Accent3 38 3" xfId="1843" xr:uid="{00000000-0005-0000-0000-0000A1090000}"/>
    <cellStyle name="20% - Accent3 38 3 2" xfId="10529" xr:uid="{00000000-0005-0000-0000-0000A2090000}"/>
    <cellStyle name="20% - Accent3 38 3 3" xfId="15501" xr:uid="{00000000-0005-0000-0000-0000A3090000}"/>
    <cellStyle name="20% - Accent3 38 4" xfId="10527" xr:uid="{00000000-0005-0000-0000-0000A4090000}"/>
    <cellStyle name="20% - Accent3 38 5" xfId="15499" xr:uid="{00000000-0005-0000-0000-0000A5090000}"/>
    <cellStyle name="20% - Accent3 39" xfId="1844" xr:uid="{00000000-0005-0000-0000-0000A6090000}"/>
    <cellStyle name="20% - Accent3 39 2" xfId="10530" xr:uid="{00000000-0005-0000-0000-0000A7090000}"/>
    <cellStyle name="20% - Accent3 39 3" xfId="15502" xr:uid="{00000000-0005-0000-0000-0000A8090000}"/>
    <cellStyle name="20% - Accent3 4" xfId="1845" xr:uid="{00000000-0005-0000-0000-0000A9090000}"/>
    <cellStyle name="20% - Accent3 4 2" xfId="1846" xr:uid="{00000000-0005-0000-0000-0000AA090000}"/>
    <cellStyle name="20% - Accent3 4 2 2" xfId="10532" xr:uid="{00000000-0005-0000-0000-0000AB090000}"/>
    <cellStyle name="20% - Accent3 4 2 3" xfId="15504" xr:uid="{00000000-0005-0000-0000-0000AC090000}"/>
    <cellStyle name="20% - Accent3 4 3" xfId="1847" xr:uid="{00000000-0005-0000-0000-0000AD090000}"/>
    <cellStyle name="20% - Accent3 4 3 2" xfId="10533" xr:uid="{00000000-0005-0000-0000-0000AE090000}"/>
    <cellStyle name="20% - Accent3 4 3 3" xfId="15505" xr:uid="{00000000-0005-0000-0000-0000AF090000}"/>
    <cellStyle name="20% - Accent3 4 4" xfId="10531" xr:uid="{00000000-0005-0000-0000-0000B0090000}"/>
    <cellStyle name="20% - Accent3 4 5" xfId="15503" xr:uid="{00000000-0005-0000-0000-0000B1090000}"/>
    <cellStyle name="20% - Accent3 40" xfId="1848" xr:uid="{00000000-0005-0000-0000-0000B2090000}"/>
    <cellStyle name="20% - Accent3 40 2" xfId="10534" xr:uid="{00000000-0005-0000-0000-0000B3090000}"/>
    <cellStyle name="20% - Accent3 40 3" xfId="15506" xr:uid="{00000000-0005-0000-0000-0000B4090000}"/>
    <cellStyle name="20% - Accent3 41" xfId="1849" xr:uid="{00000000-0005-0000-0000-0000B5090000}"/>
    <cellStyle name="20% - Accent3 41 2" xfId="10535" xr:uid="{00000000-0005-0000-0000-0000B6090000}"/>
    <cellStyle name="20% - Accent3 41 3" xfId="15507" xr:uid="{00000000-0005-0000-0000-0000B7090000}"/>
    <cellStyle name="20% - Accent3 42" xfId="1850" xr:uid="{00000000-0005-0000-0000-0000B8090000}"/>
    <cellStyle name="20% - Accent3 42 2" xfId="10536" xr:uid="{00000000-0005-0000-0000-0000B9090000}"/>
    <cellStyle name="20% - Accent3 42 3" xfId="15508" xr:uid="{00000000-0005-0000-0000-0000BA090000}"/>
    <cellStyle name="20% - Accent3 43" xfId="1851" xr:uid="{00000000-0005-0000-0000-0000BB090000}"/>
    <cellStyle name="20% - Accent3 43 2" xfId="10537" xr:uid="{00000000-0005-0000-0000-0000BC090000}"/>
    <cellStyle name="20% - Accent3 43 3" xfId="15509" xr:uid="{00000000-0005-0000-0000-0000BD090000}"/>
    <cellStyle name="20% - Accent3 44" xfId="1852" xr:uid="{00000000-0005-0000-0000-0000BE090000}"/>
    <cellStyle name="20% - Accent3 44 2" xfId="10538" xr:uid="{00000000-0005-0000-0000-0000BF090000}"/>
    <cellStyle name="20% - Accent3 44 3" xfId="15510" xr:uid="{00000000-0005-0000-0000-0000C0090000}"/>
    <cellStyle name="20% - Accent3 45" xfId="1853" xr:uid="{00000000-0005-0000-0000-0000C1090000}"/>
    <cellStyle name="20% - Accent3 45 2" xfId="10539" xr:uid="{00000000-0005-0000-0000-0000C2090000}"/>
    <cellStyle name="20% - Accent3 45 3" xfId="15511" xr:uid="{00000000-0005-0000-0000-0000C3090000}"/>
    <cellStyle name="20% - Accent3 46" xfId="1854" xr:uid="{00000000-0005-0000-0000-0000C4090000}"/>
    <cellStyle name="20% - Accent3 46 2" xfId="10540" xr:uid="{00000000-0005-0000-0000-0000C5090000}"/>
    <cellStyle name="20% - Accent3 46 3" xfId="15512" xr:uid="{00000000-0005-0000-0000-0000C6090000}"/>
    <cellStyle name="20% - Accent3 47" xfId="1855" xr:uid="{00000000-0005-0000-0000-0000C7090000}"/>
    <cellStyle name="20% - Accent3 47 2" xfId="10541" xr:uid="{00000000-0005-0000-0000-0000C8090000}"/>
    <cellStyle name="20% - Accent3 47 3" xfId="15513" xr:uid="{00000000-0005-0000-0000-0000C9090000}"/>
    <cellStyle name="20% - Accent3 48" xfId="1856" xr:uid="{00000000-0005-0000-0000-0000CA090000}"/>
    <cellStyle name="20% - Accent3 48 2" xfId="10542" xr:uid="{00000000-0005-0000-0000-0000CB090000}"/>
    <cellStyle name="20% - Accent3 48 3" xfId="15514" xr:uid="{00000000-0005-0000-0000-0000CC090000}"/>
    <cellStyle name="20% - Accent3 49" xfId="1857" xr:uid="{00000000-0005-0000-0000-0000CD090000}"/>
    <cellStyle name="20% - Accent3 49 2" xfId="10543" xr:uid="{00000000-0005-0000-0000-0000CE090000}"/>
    <cellStyle name="20% - Accent3 49 3" xfId="15515" xr:uid="{00000000-0005-0000-0000-0000CF090000}"/>
    <cellStyle name="20% - Accent3 5" xfId="1858" xr:uid="{00000000-0005-0000-0000-0000D0090000}"/>
    <cellStyle name="20% - Accent3 5 2" xfId="1859" xr:uid="{00000000-0005-0000-0000-0000D1090000}"/>
    <cellStyle name="20% - Accent3 5 2 2" xfId="10545" xr:uid="{00000000-0005-0000-0000-0000D2090000}"/>
    <cellStyle name="20% - Accent3 5 2 3" xfId="15517" xr:uid="{00000000-0005-0000-0000-0000D3090000}"/>
    <cellStyle name="20% - Accent3 5 3" xfId="1860" xr:uid="{00000000-0005-0000-0000-0000D4090000}"/>
    <cellStyle name="20% - Accent3 5 3 2" xfId="10546" xr:uid="{00000000-0005-0000-0000-0000D5090000}"/>
    <cellStyle name="20% - Accent3 5 3 3" xfId="15518" xr:uid="{00000000-0005-0000-0000-0000D6090000}"/>
    <cellStyle name="20% - Accent3 5 4" xfId="10544" xr:uid="{00000000-0005-0000-0000-0000D7090000}"/>
    <cellStyle name="20% - Accent3 5 5" xfId="15516" xr:uid="{00000000-0005-0000-0000-0000D8090000}"/>
    <cellStyle name="20% - Accent3 50" xfId="1861" xr:uid="{00000000-0005-0000-0000-0000D9090000}"/>
    <cellStyle name="20% - Accent3 50 2" xfId="10547" xr:uid="{00000000-0005-0000-0000-0000DA090000}"/>
    <cellStyle name="20% - Accent3 50 3" xfId="15519" xr:uid="{00000000-0005-0000-0000-0000DB090000}"/>
    <cellStyle name="20% - Accent3 51" xfId="1862" xr:uid="{00000000-0005-0000-0000-0000DC090000}"/>
    <cellStyle name="20% - Accent3 51 2" xfId="10548" xr:uid="{00000000-0005-0000-0000-0000DD090000}"/>
    <cellStyle name="20% - Accent3 51 3" xfId="15520" xr:uid="{00000000-0005-0000-0000-0000DE090000}"/>
    <cellStyle name="20% - Accent3 52" xfId="1863" xr:uid="{00000000-0005-0000-0000-0000DF090000}"/>
    <cellStyle name="20% - Accent3 52 2" xfId="10549" xr:uid="{00000000-0005-0000-0000-0000E0090000}"/>
    <cellStyle name="20% - Accent3 52 3" xfId="15521" xr:uid="{00000000-0005-0000-0000-0000E1090000}"/>
    <cellStyle name="20% - Accent3 53" xfId="1864" xr:uid="{00000000-0005-0000-0000-0000E2090000}"/>
    <cellStyle name="20% - Accent3 53 2" xfId="10550" xr:uid="{00000000-0005-0000-0000-0000E3090000}"/>
    <cellStyle name="20% - Accent3 53 3" xfId="15522" xr:uid="{00000000-0005-0000-0000-0000E4090000}"/>
    <cellStyle name="20% - Accent3 54" xfId="1865" xr:uid="{00000000-0005-0000-0000-0000E5090000}"/>
    <cellStyle name="20% - Accent3 54 2" xfId="10551" xr:uid="{00000000-0005-0000-0000-0000E6090000}"/>
    <cellStyle name="20% - Accent3 54 3" xfId="15523" xr:uid="{00000000-0005-0000-0000-0000E7090000}"/>
    <cellStyle name="20% - Accent3 55" xfId="1866" xr:uid="{00000000-0005-0000-0000-0000E8090000}"/>
    <cellStyle name="20% - Accent3 56" xfId="10436" xr:uid="{00000000-0005-0000-0000-0000E9090000}"/>
    <cellStyle name="20% - Accent3 6" xfId="1867" xr:uid="{00000000-0005-0000-0000-0000EA090000}"/>
    <cellStyle name="20% - Accent3 6 2" xfId="1868" xr:uid="{00000000-0005-0000-0000-0000EB090000}"/>
    <cellStyle name="20% - Accent3 6 2 2" xfId="10553" xr:uid="{00000000-0005-0000-0000-0000EC090000}"/>
    <cellStyle name="20% - Accent3 6 2 3" xfId="15525" xr:uid="{00000000-0005-0000-0000-0000ED090000}"/>
    <cellStyle name="20% - Accent3 6 3" xfId="1869" xr:uid="{00000000-0005-0000-0000-0000EE090000}"/>
    <cellStyle name="20% - Accent3 6 3 2" xfId="10554" xr:uid="{00000000-0005-0000-0000-0000EF090000}"/>
    <cellStyle name="20% - Accent3 6 3 3" xfId="15526" xr:uid="{00000000-0005-0000-0000-0000F0090000}"/>
    <cellStyle name="20% - Accent3 6 4" xfId="10552" xr:uid="{00000000-0005-0000-0000-0000F1090000}"/>
    <cellStyle name="20% - Accent3 6 5" xfId="15524" xr:uid="{00000000-0005-0000-0000-0000F2090000}"/>
    <cellStyle name="20% - Accent3 7" xfId="1870" xr:uid="{00000000-0005-0000-0000-0000F3090000}"/>
    <cellStyle name="20% - Accent3 7 2" xfId="1871" xr:uid="{00000000-0005-0000-0000-0000F4090000}"/>
    <cellStyle name="20% - Accent3 7 2 2" xfId="10556" xr:uid="{00000000-0005-0000-0000-0000F5090000}"/>
    <cellStyle name="20% - Accent3 7 2 3" xfId="15528" xr:uid="{00000000-0005-0000-0000-0000F6090000}"/>
    <cellStyle name="20% - Accent3 7 3" xfId="1872" xr:uid="{00000000-0005-0000-0000-0000F7090000}"/>
    <cellStyle name="20% - Accent3 7 3 2" xfId="10557" xr:uid="{00000000-0005-0000-0000-0000F8090000}"/>
    <cellStyle name="20% - Accent3 7 3 3" xfId="15529" xr:uid="{00000000-0005-0000-0000-0000F9090000}"/>
    <cellStyle name="20% - Accent3 7 4" xfId="10555" xr:uid="{00000000-0005-0000-0000-0000FA090000}"/>
    <cellStyle name="20% - Accent3 7 5" xfId="15527" xr:uid="{00000000-0005-0000-0000-0000FB090000}"/>
    <cellStyle name="20% - Accent3 8" xfId="1873" xr:uid="{00000000-0005-0000-0000-0000FC090000}"/>
    <cellStyle name="20% - Accent3 8 2" xfId="1874" xr:uid="{00000000-0005-0000-0000-0000FD090000}"/>
    <cellStyle name="20% - Accent3 8 2 2" xfId="10559" xr:uid="{00000000-0005-0000-0000-0000FE090000}"/>
    <cellStyle name="20% - Accent3 8 2 3" xfId="15531" xr:uid="{00000000-0005-0000-0000-0000FF090000}"/>
    <cellStyle name="20% - Accent3 8 3" xfId="1875" xr:uid="{00000000-0005-0000-0000-0000000A0000}"/>
    <cellStyle name="20% - Accent3 8 3 2" xfId="10560" xr:uid="{00000000-0005-0000-0000-0000010A0000}"/>
    <cellStyle name="20% - Accent3 8 3 3" xfId="15532" xr:uid="{00000000-0005-0000-0000-0000020A0000}"/>
    <cellStyle name="20% - Accent3 8 4" xfId="10558" xr:uid="{00000000-0005-0000-0000-0000030A0000}"/>
    <cellStyle name="20% - Accent3 8 5" xfId="15530" xr:uid="{00000000-0005-0000-0000-0000040A0000}"/>
    <cellStyle name="20% - Accent3 9" xfId="1876" xr:uid="{00000000-0005-0000-0000-0000050A0000}"/>
    <cellStyle name="20% - Accent3 9 2" xfId="1877" xr:uid="{00000000-0005-0000-0000-0000060A0000}"/>
    <cellStyle name="20% - Accent3 9 2 2" xfId="10562" xr:uid="{00000000-0005-0000-0000-0000070A0000}"/>
    <cellStyle name="20% - Accent3 9 2 3" xfId="15534" xr:uid="{00000000-0005-0000-0000-0000080A0000}"/>
    <cellStyle name="20% - Accent3 9 3" xfId="1878" xr:uid="{00000000-0005-0000-0000-0000090A0000}"/>
    <cellStyle name="20% - Accent3 9 3 2" xfId="10563" xr:uid="{00000000-0005-0000-0000-00000A0A0000}"/>
    <cellStyle name="20% - Accent3 9 3 3" xfId="15535" xr:uid="{00000000-0005-0000-0000-00000B0A0000}"/>
    <cellStyle name="20% - Accent3 9 4" xfId="10561" xr:uid="{00000000-0005-0000-0000-00000C0A0000}"/>
    <cellStyle name="20% - Accent3 9 5" xfId="15533" xr:uid="{00000000-0005-0000-0000-00000D0A0000}"/>
    <cellStyle name="20% - Accent4" xfId="7" xr:uid="{00000000-0005-0000-0000-00000E0A0000}"/>
    <cellStyle name="20% - Accent4 10" xfId="1879" xr:uid="{00000000-0005-0000-0000-00000F0A0000}"/>
    <cellStyle name="20% - Accent4 10 2" xfId="1880" xr:uid="{00000000-0005-0000-0000-0000100A0000}"/>
    <cellStyle name="20% - Accent4 10 2 2" xfId="10566" xr:uid="{00000000-0005-0000-0000-0000110A0000}"/>
    <cellStyle name="20% - Accent4 10 2 3" xfId="15537" xr:uid="{00000000-0005-0000-0000-0000120A0000}"/>
    <cellStyle name="20% - Accent4 10 3" xfId="1881" xr:uid="{00000000-0005-0000-0000-0000130A0000}"/>
    <cellStyle name="20% - Accent4 10 3 2" xfId="10567" xr:uid="{00000000-0005-0000-0000-0000140A0000}"/>
    <cellStyle name="20% - Accent4 10 3 3" xfId="15538" xr:uid="{00000000-0005-0000-0000-0000150A0000}"/>
    <cellStyle name="20% - Accent4 10 4" xfId="10565" xr:uid="{00000000-0005-0000-0000-0000160A0000}"/>
    <cellStyle name="20% - Accent4 10 5" xfId="15536" xr:uid="{00000000-0005-0000-0000-0000170A0000}"/>
    <cellStyle name="20% - Accent4 11" xfId="1882" xr:uid="{00000000-0005-0000-0000-0000180A0000}"/>
    <cellStyle name="20% - Accent4 11 2" xfId="1883" xr:uid="{00000000-0005-0000-0000-0000190A0000}"/>
    <cellStyle name="20% - Accent4 11 2 2" xfId="10569" xr:uid="{00000000-0005-0000-0000-00001A0A0000}"/>
    <cellStyle name="20% - Accent4 11 2 3" xfId="15540" xr:uid="{00000000-0005-0000-0000-00001B0A0000}"/>
    <cellStyle name="20% - Accent4 11 3" xfId="1884" xr:uid="{00000000-0005-0000-0000-00001C0A0000}"/>
    <cellStyle name="20% - Accent4 11 3 2" xfId="10570" xr:uid="{00000000-0005-0000-0000-00001D0A0000}"/>
    <cellStyle name="20% - Accent4 11 3 3" xfId="15541" xr:uid="{00000000-0005-0000-0000-00001E0A0000}"/>
    <cellStyle name="20% - Accent4 11 4" xfId="10568" xr:uid="{00000000-0005-0000-0000-00001F0A0000}"/>
    <cellStyle name="20% - Accent4 11 5" xfId="15539" xr:uid="{00000000-0005-0000-0000-0000200A0000}"/>
    <cellStyle name="20% - Accent4 12" xfId="1885" xr:uid="{00000000-0005-0000-0000-0000210A0000}"/>
    <cellStyle name="20% - Accent4 12 2" xfId="1886" xr:uid="{00000000-0005-0000-0000-0000220A0000}"/>
    <cellStyle name="20% - Accent4 12 2 2" xfId="10572" xr:uid="{00000000-0005-0000-0000-0000230A0000}"/>
    <cellStyle name="20% - Accent4 12 2 3" xfId="15543" xr:uid="{00000000-0005-0000-0000-0000240A0000}"/>
    <cellStyle name="20% - Accent4 12 3" xfId="1887" xr:uid="{00000000-0005-0000-0000-0000250A0000}"/>
    <cellStyle name="20% - Accent4 12 3 2" xfId="10573" xr:uid="{00000000-0005-0000-0000-0000260A0000}"/>
    <cellStyle name="20% - Accent4 12 3 3" xfId="15544" xr:uid="{00000000-0005-0000-0000-0000270A0000}"/>
    <cellStyle name="20% - Accent4 12 4" xfId="10571" xr:uid="{00000000-0005-0000-0000-0000280A0000}"/>
    <cellStyle name="20% - Accent4 12 5" xfId="15542" xr:uid="{00000000-0005-0000-0000-0000290A0000}"/>
    <cellStyle name="20% - Accent4 13" xfId="1888" xr:uid="{00000000-0005-0000-0000-00002A0A0000}"/>
    <cellStyle name="20% - Accent4 13 2" xfId="1889" xr:uid="{00000000-0005-0000-0000-00002B0A0000}"/>
    <cellStyle name="20% - Accent4 13 2 2" xfId="10575" xr:uid="{00000000-0005-0000-0000-00002C0A0000}"/>
    <cellStyle name="20% - Accent4 13 2 3" xfId="15546" xr:uid="{00000000-0005-0000-0000-00002D0A0000}"/>
    <cellStyle name="20% - Accent4 13 3" xfId="1890" xr:uid="{00000000-0005-0000-0000-00002E0A0000}"/>
    <cellStyle name="20% - Accent4 13 3 2" xfId="10576" xr:uid="{00000000-0005-0000-0000-00002F0A0000}"/>
    <cellStyle name="20% - Accent4 13 3 3" xfId="15547" xr:uid="{00000000-0005-0000-0000-0000300A0000}"/>
    <cellStyle name="20% - Accent4 13 4" xfId="10574" xr:uid="{00000000-0005-0000-0000-0000310A0000}"/>
    <cellStyle name="20% - Accent4 13 5" xfId="15545" xr:uid="{00000000-0005-0000-0000-0000320A0000}"/>
    <cellStyle name="20% - Accent4 14" xfId="1891" xr:uid="{00000000-0005-0000-0000-0000330A0000}"/>
    <cellStyle name="20% - Accent4 14 2" xfId="1892" xr:uid="{00000000-0005-0000-0000-0000340A0000}"/>
    <cellStyle name="20% - Accent4 14 2 2" xfId="10578" xr:uid="{00000000-0005-0000-0000-0000350A0000}"/>
    <cellStyle name="20% - Accent4 14 2 3" xfId="15549" xr:uid="{00000000-0005-0000-0000-0000360A0000}"/>
    <cellStyle name="20% - Accent4 14 3" xfId="1893" xr:uid="{00000000-0005-0000-0000-0000370A0000}"/>
    <cellStyle name="20% - Accent4 14 3 2" xfId="10579" xr:uid="{00000000-0005-0000-0000-0000380A0000}"/>
    <cellStyle name="20% - Accent4 14 3 3" xfId="15550" xr:uid="{00000000-0005-0000-0000-0000390A0000}"/>
    <cellStyle name="20% - Accent4 14 4" xfId="10577" xr:uid="{00000000-0005-0000-0000-00003A0A0000}"/>
    <cellStyle name="20% - Accent4 14 5" xfId="15548" xr:uid="{00000000-0005-0000-0000-00003B0A0000}"/>
    <cellStyle name="20% - Accent4 15" xfId="1894" xr:uid="{00000000-0005-0000-0000-00003C0A0000}"/>
    <cellStyle name="20% - Accent4 15 2" xfId="1895" xr:uid="{00000000-0005-0000-0000-00003D0A0000}"/>
    <cellStyle name="20% - Accent4 15 2 2" xfId="10581" xr:uid="{00000000-0005-0000-0000-00003E0A0000}"/>
    <cellStyle name="20% - Accent4 15 2 3" xfId="15552" xr:uid="{00000000-0005-0000-0000-00003F0A0000}"/>
    <cellStyle name="20% - Accent4 15 3" xfId="1896" xr:uid="{00000000-0005-0000-0000-0000400A0000}"/>
    <cellStyle name="20% - Accent4 15 3 2" xfId="10582" xr:uid="{00000000-0005-0000-0000-0000410A0000}"/>
    <cellStyle name="20% - Accent4 15 3 3" xfId="15553" xr:uid="{00000000-0005-0000-0000-0000420A0000}"/>
    <cellStyle name="20% - Accent4 15 4" xfId="10580" xr:uid="{00000000-0005-0000-0000-0000430A0000}"/>
    <cellStyle name="20% - Accent4 15 5" xfId="15551" xr:uid="{00000000-0005-0000-0000-0000440A0000}"/>
    <cellStyle name="20% - Accent4 16" xfId="1897" xr:uid="{00000000-0005-0000-0000-0000450A0000}"/>
    <cellStyle name="20% - Accent4 16 2" xfId="1898" xr:uid="{00000000-0005-0000-0000-0000460A0000}"/>
    <cellStyle name="20% - Accent4 16 2 2" xfId="10584" xr:uid="{00000000-0005-0000-0000-0000470A0000}"/>
    <cellStyle name="20% - Accent4 16 2 3" xfId="15555" xr:uid="{00000000-0005-0000-0000-0000480A0000}"/>
    <cellStyle name="20% - Accent4 16 3" xfId="1899" xr:uid="{00000000-0005-0000-0000-0000490A0000}"/>
    <cellStyle name="20% - Accent4 16 3 2" xfId="10585" xr:uid="{00000000-0005-0000-0000-00004A0A0000}"/>
    <cellStyle name="20% - Accent4 16 3 3" xfId="15556" xr:uid="{00000000-0005-0000-0000-00004B0A0000}"/>
    <cellStyle name="20% - Accent4 16 4" xfId="10583" xr:uid="{00000000-0005-0000-0000-00004C0A0000}"/>
    <cellStyle name="20% - Accent4 16 5" xfId="15554" xr:uid="{00000000-0005-0000-0000-00004D0A0000}"/>
    <cellStyle name="20% - Accent4 17" xfId="1900" xr:uid="{00000000-0005-0000-0000-00004E0A0000}"/>
    <cellStyle name="20% - Accent4 17 2" xfId="1901" xr:uid="{00000000-0005-0000-0000-00004F0A0000}"/>
    <cellStyle name="20% - Accent4 17 2 2" xfId="10587" xr:uid="{00000000-0005-0000-0000-0000500A0000}"/>
    <cellStyle name="20% - Accent4 17 2 3" xfId="15558" xr:uid="{00000000-0005-0000-0000-0000510A0000}"/>
    <cellStyle name="20% - Accent4 17 3" xfId="1902" xr:uid="{00000000-0005-0000-0000-0000520A0000}"/>
    <cellStyle name="20% - Accent4 17 3 2" xfId="10588" xr:uid="{00000000-0005-0000-0000-0000530A0000}"/>
    <cellStyle name="20% - Accent4 17 3 3" xfId="15559" xr:uid="{00000000-0005-0000-0000-0000540A0000}"/>
    <cellStyle name="20% - Accent4 17 4" xfId="10586" xr:uid="{00000000-0005-0000-0000-0000550A0000}"/>
    <cellStyle name="20% - Accent4 17 5" xfId="15557" xr:uid="{00000000-0005-0000-0000-0000560A0000}"/>
    <cellStyle name="20% - Accent4 18" xfId="1903" xr:uid="{00000000-0005-0000-0000-0000570A0000}"/>
    <cellStyle name="20% - Accent4 18 2" xfId="1904" xr:uid="{00000000-0005-0000-0000-0000580A0000}"/>
    <cellStyle name="20% - Accent4 18 2 2" xfId="10590" xr:uid="{00000000-0005-0000-0000-0000590A0000}"/>
    <cellStyle name="20% - Accent4 18 2 3" xfId="15561" xr:uid="{00000000-0005-0000-0000-00005A0A0000}"/>
    <cellStyle name="20% - Accent4 18 3" xfId="1905" xr:uid="{00000000-0005-0000-0000-00005B0A0000}"/>
    <cellStyle name="20% - Accent4 18 3 2" xfId="10591" xr:uid="{00000000-0005-0000-0000-00005C0A0000}"/>
    <cellStyle name="20% - Accent4 18 3 3" xfId="15562" xr:uid="{00000000-0005-0000-0000-00005D0A0000}"/>
    <cellStyle name="20% - Accent4 18 4" xfId="10589" xr:uid="{00000000-0005-0000-0000-00005E0A0000}"/>
    <cellStyle name="20% - Accent4 18 5" xfId="15560" xr:uid="{00000000-0005-0000-0000-00005F0A0000}"/>
    <cellStyle name="20% - Accent4 19" xfId="1906" xr:uid="{00000000-0005-0000-0000-0000600A0000}"/>
    <cellStyle name="20% - Accent4 19 2" xfId="1907" xr:uid="{00000000-0005-0000-0000-0000610A0000}"/>
    <cellStyle name="20% - Accent4 19 2 2" xfId="10593" xr:uid="{00000000-0005-0000-0000-0000620A0000}"/>
    <cellStyle name="20% - Accent4 19 2 3" xfId="15564" xr:uid="{00000000-0005-0000-0000-0000630A0000}"/>
    <cellStyle name="20% - Accent4 19 3" xfId="1908" xr:uid="{00000000-0005-0000-0000-0000640A0000}"/>
    <cellStyle name="20% - Accent4 19 3 2" xfId="10594" xr:uid="{00000000-0005-0000-0000-0000650A0000}"/>
    <cellStyle name="20% - Accent4 19 3 3" xfId="15565" xr:uid="{00000000-0005-0000-0000-0000660A0000}"/>
    <cellStyle name="20% - Accent4 19 4" xfId="10592" xr:uid="{00000000-0005-0000-0000-0000670A0000}"/>
    <cellStyle name="20% - Accent4 19 5" xfId="15563" xr:uid="{00000000-0005-0000-0000-0000680A0000}"/>
    <cellStyle name="20% - Accent4 2" xfId="8" xr:uid="{00000000-0005-0000-0000-0000690A0000}"/>
    <cellStyle name="20% - Accent4 2 2" xfId="1909" xr:uid="{00000000-0005-0000-0000-00006A0A0000}"/>
    <cellStyle name="20% - Accent4 2 2 2" xfId="10596" xr:uid="{00000000-0005-0000-0000-00006B0A0000}"/>
    <cellStyle name="20% - Accent4 2 2 3" xfId="15567" xr:uid="{00000000-0005-0000-0000-00006C0A0000}"/>
    <cellStyle name="20% - Accent4 2 3" xfId="1910" xr:uid="{00000000-0005-0000-0000-00006D0A0000}"/>
    <cellStyle name="20% - Accent4 2 3 2" xfId="10597" xr:uid="{00000000-0005-0000-0000-00006E0A0000}"/>
    <cellStyle name="20% - Accent4 2 3 3" xfId="15568" xr:uid="{00000000-0005-0000-0000-00006F0A0000}"/>
    <cellStyle name="20% - Accent4 2 4" xfId="1911" xr:uid="{00000000-0005-0000-0000-0000700A0000}"/>
    <cellStyle name="20% - Accent4 2 5" xfId="10595" xr:uid="{00000000-0005-0000-0000-0000710A0000}"/>
    <cellStyle name="20% - Accent4 2 6" xfId="15566" xr:uid="{00000000-0005-0000-0000-0000720A0000}"/>
    <cellStyle name="20% - Accent4 20" xfId="1912" xr:uid="{00000000-0005-0000-0000-0000730A0000}"/>
    <cellStyle name="20% - Accent4 20 2" xfId="1913" xr:uid="{00000000-0005-0000-0000-0000740A0000}"/>
    <cellStyle name="20% - Accent4 20 2 2" xfId="10599" xr:uid="{00000000-0005-0000-0000-0000750A0000}"/>
    <cellStyle name="20% - Accent4 20 2 3" xfId="15570" xr:uid="{00000000-0005-0000-0000-0000760A0000}"/>
    <cellStyle name="20% - Accent4 20 3" xfId="1914" xr:uid="{00000000-0005-0000-0000-0000770A0000}"/>
    <cellStyle name="20% - Accent4 20 3 2" xfId="10600" xr:uid="{00000000-0005-0000-0000-0000780A0000}"/>
    <cellStyle name="20% - Accent4 20 3 3" xfId="15571" xr:uid="{00000000-0005-0000-0000-0000790A0000}"/>
    <cellStyle name="20% - Accent4 20 4" xfId="10598" xr:uid="{00000000-0005-0000-0000-00007A0A0000}"/>
    <cellStyle name="20% - Accent4 20 5" xfId="15569" xr:uid="{00000000-0005-0000-0000-00007B0A0000}"/>
    <cellStyle name="20% - Accent4 21" xfId="1915" xr:uid="{00000000-0005-0000-0000-00007C0A0000}"/>
    <cellStyle name="20% - Accent4 21 2" xfId="1916" xr:uid="{00000000-0005-0000-0000-00007D0A0000}"/>
    <cellStyle name="20% - Accent4 21 2 2" xfId="10602" xr:uid="{00000000-0005-0000-0000-00007E0A0000}"/>
    <cellStyle name="20% - Accent4 21 2 3" xfId="15573" xr:uid="{00000000-0005-0000-0000-00007F0A0000}"/>
    <cellStyle name="20% - Accent4 21 3" xfId="1917" xr:uid="{00000000-0005-0000-0000-0000800A0000}"/>
    <cellStyle name="20% - Accent4 21 3 2" xfId="10603" xr:uid="{00000000-0005-0000-0000-0000810A0000}"/>
    <cellStyle name="20% - Accent4 21 3 3" xfId="15574" xr:uid="{00000000-0005-0000-0000-0000820A0000}"/>
    <cellStyle name="20% - Accent4 21 4" xfId="10601" xr:uid="{00000000-0005-0000-0000-0000830A0000}"/>
    <cellStyle name="20% - Accent4 21 5" xfId="15572" xr:uid="{00000000-0005-0000-0000-0000840A0000}"/>
    <cellStyle name="20% - Accent4 22" xfId="1918" xr:uid="{00000000-0005-0000-0000-0000850A0000}"/>
    <cellStyle name="20% - Accent4 22 2" xfId="1919" xr:uid="{00000000-0005-0000-0000-0000860A0000}"/>
    <cellStyle name="20% - Accent4 22 2 2" xfId="10605" xr:uid="{00000000-0005-0000-0000-0000870A0000}"/>
    <cellStyle name="20% - Accent4 22 2 3" xfId="15576" xr:uid="{00000000-0005-0000-0000-0000880A0000}"/>
    <cellStyle name="20% - Accent4 22 3" xfId="1920" xr:uid="{00000000-0005-0000-0000-0000890A0000}"/>
    <cellStyle name="20% - Accent4 22 3 2" xfId="10606" xr:uid="{00000000-0005-0000-0000-00008A0A0000}"/>
    <cellStyle name="20% - Accent4 22 3 3" xfId="15577" xr:uid="{00000000-0005-0000-0000-00008B0A0000}"/>
    <cellStyle name="20% - Accent4 22 4" xfId="10604" xr:uid="{00000000-0005-0000-0000-00008C0A0000}"/>
    <cellStyle name="20% - Accent4 22 5" xfId="15575" xr:uid="{00000000-0005-0000-0000-00008D0A0000}"/>
    <cellStyle name="20% - Accent4 23" xfId="1921" xr:uid="{00000000-0005-0000-0000-00008E0A0000}"/>
    <cellStyle name="20% - Accent4 23 2" xfId="1922" xr:uid="{00000000-0005-0000-0000-00008F0A0000}"/>
    <cellStyle name="20% - Accent4 23 2 2" xfId="10608" xr:uid="{00000000-0005-0000-0000-0000900A0000}"/>
    <cellStyle name="20% - Accent4 23 2 3" xfId="15579" xr:uid="{00000000-0005-0000-0000-0000910A0000}"/>
    <cellStyle name="20% - Accent4 23 3" xfId="1923" xr:uid="{00000000-0005-0000-0000-0000920A0000}"/>
    <cellStyle name="20% - Accent4 23 3 2" xfId="10609" xr:uid="{00000000-0005-0000-0000-0000930A0000}"/>
    <cellStyle name="20% - Accent4 23 3 3" xfId="15580" xr:uid="{00000000-0005-0000-0000-0000940A0000}"/>
    <cellStyle name="20% - Accent4 23 4" xfId="10607" xr:uid="{00000000-0005-0000-0000-0000950A0000}"/>
    <cellStyle name="20% - Accent4 23 5" xfId="15578" xr:uid="{00000000-0005-0000-0000-0000960A0000}"/>
    <cellStyle name="20% - Accent4 24" xfId="1924" xr:uid="{00000000-0005-0000-0000-0000970A0000}"/>
    <cellStyle name="20% - Accent4 24 2" xfId="1925" xr:uid="{00000000-0005-0000-0000-0000980A0000}"/>
    <cellStyle name="20% - Accent4 24 2 2" xfId="10611" xr:uid="{00000000-0005-0000-0000-0000990A0000}"/>
    <cellStyle name="20% - Accent4 24 2 3" xfId="15582" xr:uid="{00000000-0005-0000-0000-00009A0A0000}"/>
    <cellStyle name="20% - Accent4 24 3" xfId="1926" xr:uid="{00000000-0005-0000-0000-00009B0A0000}"/>
    <cellStyle name="20% - Accent4 24 3 2" xfId="10612" xr:uid="{00000000-0005-0000-0000-00009C0A0000}"/>
    <cellStyle name="20% - Accent4 24 3 3" xfId="15583" xr:uid="{00000000-0005-0000-0000-00009D0A0000}"/>
    <cellStyle name="20% - Accent4 24 4" xfId="10610" xr:uid="{00000000-0005-0000-0000-00009E0A0000}"/>
    <cellStyle name="20% - Accent4 24 5" xfId="15581" xr:uid="{00000000-0005-0000-0000-00009F0A0000}"/>
    <cellStyle name="20% - Accent4 25" xfId="1927" xr:uid="{00000000-0005-0000-0000-0000A00A0000}"/>
    <cellStyle name="20% - Accent4 25 2" xfId="1928" xr:uid="{00000000-0005-0000-0000-0000A10A0000}"/>
    <cellStyle name="20% - Accent4 25 2 2" xfId="10614" xr:uid="{00000000-0005-0000-0000-0000A20A0000}"/>
    <cellStyle name="20% - Accent4 25 2 3" xfId="15585" xr:uid="{00000000-0005-0000-0000-0000A30A0000}"/>
    <cellStyle name="20% - Accent4 25 3" xfId="1929" xr:uid="{00000000-0005-0000-0000-0000A40A0000}"/>
    <cellStyle name="20% - Accent4 25 3 2" xfId="10615" xr:uid="{00000000-0005-0000-0000-0000A50A0000}"/>
    <cellStyle name="20% - Accent4 25 3 3" xfId="15586" xr:uid="{00000000-0005-0000-0000-0000A60A0000}"/>
    <cellStyle name="20% - Accent4 25 4" xfId="10613" xr:uid="{00000000-0005-0000-0000-0000A70A0000}"/>
    <cellStyle name="20% - Accent4 25 5" xfId="15584" xr:uid="{00000000-0005-0000-0000-0000A80A0000}"/>
    <cellStyle name="20% - Accent4 26" xfId="1930" xr:uid="{00000000-0005-0000-0000-0000A90A0000}"/>
    <cellStyle name="20% - Accent4 26 2" xfId="1931" xr:uid="{00000000-0005-0000-0000-0000AA0A0000}"/>
    <cellStyle name="20% - Accent4 26 2 2" xfId="10617" xr:uid="{00000000-0005-0000-0000-0000AB0A0000}"/>
    <cellStyle name="20% - Accent4 26 2 3" xfId="15588" xr:uid="{00000000-0005-0000-0000-0000AC0A0000}"/>
    <cellStyle name="20% - Accent4 26 3" xfId="1932" xr:uid="{00000000-0005-0000-0000-0000AD0A0000}"/>
    <cellStyle name="20% - Accent4 26 3 2" xfId="10618" xr:uid="{00000000-0005-0000-0000-0000AE0A0000}"/>
    <cellStyle name="20% - Accent4 26 3 3" xfId="15589" xr:uid="{00000000-0005-0000-0000-0000AF0A0000}"/>
    <cellStyle name="20% - Accent4 26 4" xfId="10616" xr:uid="{00000000-0005-0000-0000-0000B00A0000}"/>
    <cellStyle name="20% - Accent4 26 5" xfId="15587" xr:uid="{00000000-0005-0000-0000-0000B10A0000}"/>
    <cellStyle name="20% - Accent4 27" xfId="1933" xr:uid="{00000000-0005-0000-0000-0000B20A0000}"/>
    <cellStyle name="20% - Accent4 27 2" xfId="1934" xr:uid="{00000000-0005-0000-0000-0000B30A0000}"/>
    <cellStyle name="20% - Accent4 27 2 2" xfId="10620" xr:uid="{00000000-0005-0000-0000-0000B40A0000}"/>
    <cellStyle name="20% - Accent4 27 2 3" xfId="15591" xr:uid="{00000000-0005-0000-0000-0000B50A0000}"/>
    <cellStyle name="20% - Accent4 27 3" xfId="1935" xr:uid="{00000000-0005-0000-0000-0000B60A0000}"/>
    <cellStyle name="20% - Accent4 27 3 2" xfId="10621" xr:uid="{00000000-0005-0000-0000-0000B70A0000}"/>
    <cellStyle name="20% - Accent4 27 3 3" xfId="15592" xr:uid="{00000000-0005-0000-0000-0000B80A0000}"/>
    <cellStyle name="20% - Accent4 27 4" xfId="10619" xr:uid="{00000000-0005-0000-0000-0000B90A0000}"/>
    <cellStyle name="20% - Accent4 27 5" xfId="15590" xr:uid="{00000000-0005-0000-0000-0000BA0A0000}"/>
    <cellStyle name="20% - Accent4 28" xfId="1936" xr:uid="{00000000-0005-0000-0000-0000BB0A0000}"/>
    <cellStyle name="20% - Accent4 28 2" xfId="1937" xr:uid="{00000000-0005-0000-0000-0000BC0A0000}"/>
    <cellStyle name="20% - Accent4 28 2 2" xfId="10623" xr:uid="{00000000-0005-0000-0000-0000BD0A0000}"/>
    <cellStyle name="20% - Accent4 28 2 3" xfId="15594" xr:uid="{00000000-0005-0000-0000-0000BE0A0000}"/>
    <cellStyle name="20% - Accent4 28 3" xfId="1938" xr:uid="{00000000-0005-0000-0000-0000BF0A0000}"/>
    <cellStyle name="20% - Accent4 28 3 2" xfId="10624" xr:uid="{00000000-0005-0000-0000-0000C00A0000}"/>
    <cellStyle name="20% - Accent4 28 3 3" xfId="15595" xr:uid="{00000000-0005-0000-0000-0000C10A0000}"/>
    <cellStyle name="20% - Accent4 28 4" xfId="10622" xr:uid="{00000000-0005-0000-0000-0000C20A0000}"/>
    <cellStyle name="20% - Accent4 28 5" xfId="15593" xr:uid="{00000000-0005-0000-0000-0000C30A0000}"/>
    <cellStyle name="20% - Accent4 29" xfId="1939" xr:uid="{00000000-0005-0000-0000-0000C40A0000}"/>
    <cellStyle name="20% - Accent4 29 2" xfId="1940" xr:uid="{00000000-0005-0000-0000-0000C50A0000}"/>
    <cellStyle name="20% - Accent4 29 2 2" xfId="10626" xr:uid="{00000000-0005-0000-0000-0000C60A0000}"/>
    <cellStyle name="20% - Accent4 29 2 3" xfId="15597" xr:uid="{00000000-0005-0000-0000-0000C70A0000}"/>
    <cellStyle name="20% - Accent4 29 3" xfId="1941" xr:uid="{00000000-0005-0000-0000-0000C80A0000}"/>
    <cellStyle name="20% - Accent4 29 3 2" xfId="10627" xr:uid="{00000000-0005-0000-0000-0000C90A0000}"/>
    <cellStyle name="20% - Accent4 29 3 3" xfId="15598" xr:uid="{00000000-0005-0000-0000-0000CA0A0000}"/>
    <cellStyle name="20% - Accent4 29 4" xfId="10625" xr:uid="{00000000-0005-0000-0000-0000CB0A0000}"/>
    <cellStyle name="20% - Accent4 29 5" xfId="15596" xr:uid="{00000000-0005-0000-0000-0000CC0A0000}"/>
    <cellStyle name="20% - Accent4 3" xfId="1942" xr:uid="{00000000-0005-0000-0000-0000CD0A0000}"/>
    <cellStyle name="20% - Accent4 3 2" xfId="1943" xr:uid="{00000000-0005-0000-0000-0000CE0A0000}"/>
    <cellStyle name="20% - Accent4 3 2 2" xfId="10629" xr:uid="{00000000-0005-0000-0000-0000CF0A0000}"/>
    <cellStyle name="20% - Accent4 3 2 3" xfId="15600" xr:uid="{00000000-0005-0000-0000-0000D00A0000}"/>
    <cellStyle name="20% - Accent4 3 3" xfId="1944" xr:uid="{00000000-0005-0000-0000-0000D10A0000}"/>
    <cellStyle name="20% - Accent4 3 3 2" xfId="10630" xr:uid="{00000000-0005-0000-0000-0000D20A0000}"/>
    <cellStyle name="20% - Accent4 3 3 3" xfId="15601" xr:uid="{00000000-0005-0000-0000-0000D30A0000}"/>
    <cellStyle name="20% - Accent4 3 4" xfId="10628" xr:uid="{00000000-0005-0000-0000-0000D40A0000}"/>
    <cellStyle name="20% - Accent4 3 5" xfId="15599" xr:uid="{00000000-0005-0000-0000-0000D50A0000}"/>
    <cellStyle name="20% - Accent4 30" xfId="1945" xr:uid="{00000000-0005-0000-0000-0000D60A0000}"/>
    <cellStyle name="20% - Accent4 30 2" xfId="1946" xr:uid="{00000000-0005-0000-0000-0000D70A0000}"/>
    <cellStyle name="20% - Accent4 30 2 2" xfId="10632" xr:uid="{00000000-0005-0000-0000-0000D80A0000}"/>
    <cellStyle name="20% - Accent4 30 2 3" xfId="15603" xr:uid="{00000000-0005-0000-0000-0000D90A0000}"/>
    <cellStyle name="20% - Accent4 30 3" xfId="1947" xr:uid="{00000000-0005-0000-0000-0000DA0A0000}"/>
    <cellStyle name="20% - Accent4 30 3 2" xfId="10633" xr:uid="{00000000-0005-0000-0000-0000DB0A0000}"/>
    <cellStyle name="20% - Accent4 30 3 3" xfId="15604" xr:uid="{00000000-0005-0000-0000-0000DC0A0000}"/>
    <cellStyle name="20% - Accent4 30 4" xfId="10631" xr:uid="{00000000-0005-0000-0000-0000DD0A0000}"/>
    <cellStyle name="20% - Accent4 30 5" xfId="15602" xr:uid="{00000000-0005-0000-0000-0000DE0A0000}"/>
    <cellStyle name="20% - Accent4 31" xfId="1948" xr:uid="{00000000-0005-0000-0000-0000DF0A0000}"/>
    <cellStyle name="20% - Accent4 31 2" xfId="1949" xr:uid="{00000000-0005-0000-0000-0000E00A0000}"/>
    <cellStyle name="20% - Accent4 31 2 2" xfId="10635" xr:uid="{00000000-0005-0000-0000-0000E10A0000}"/>
    <cellStyle name="20% - Accent4 31 2 3" xfId="15606" xr:uid="{00000000-0005-0000-0000-0000E20A0000}"/>
    <cellStyle name="20% - Accent4 31 3" xfId="1950" xr:uid="{00000000-0005-0000-0000-0000E30A0000}"/>
    <cellStyle name="20% - Accent4 31 3 2" xfId="10636" xr:uid="{00000000-0005-0000-0000-0000E40A0000}"/>
    <cellStyle name="20% - Accent4 31 3 3" xfId="15607" xr:uid="{00000000-0005-0000-0000-0000E50A0000}"/>
    <cellStyle name="20% - Accent4 31 4" xfId="10634" xr:uid="{00000000-0005-0000-0000-0000E60A0000}"/>
    <cellStyle name="20% - Accent4 31 5" xfId="15605" xr:uid="{00000000-0005-0000-0000-0000E70A0000}"/>
    <cellStyle name="20% - Accent4 32" xfId="1951" xr:uid="{00000000-0005-0000-0000-0000E80A0000}"/>
    <cellStyle name="20% - Accent4 32 2" xfId="1952" xr:uid="{00000000-0005-0000-0000-0000E90A0000}"/>
    <cellStyle name="20% - Accent4 32 2 2" xfId="10638" xr:uid="{00000000-0005-0000-0000-0000EA0A0000}"/>
    <cellStyle name="20% - Accent4 32 2 3" xfId="15609" xr:uid="{00000000-0005-0000-0000-0000EB0A0000}"/>
    <cellStyle name="20% - Accent4 32 3" xfId="1953" xr:uid="{00000000-0005-0000-0000-0000EC0A0000}"/>
    <cellStyle name="20% - Accent4 32 3 2" xfId="10639" xr:uid="{00000000-0005-0000-0000-0000ED0A0000}"/>
    <cellStyle name="20% - Accent4 32 3 3" xfId="15610" xr:uid="{00000000-0005-0000-0000-0000EE0A0000}"/>
    <cellStyle name="20% - Accent4 32 4" xfId="10637" xr:uid="{00000000-0005-0000-0000-0000EF0A0000}"/>
    <cellStyle name="20% - Accent4 32 5" xfId="15608" xr:uid="{00000000-0005-0000-0000-0000F00A0000}"/>
    <cellStyle name="20% - Accent4 33" xfId="1954" xr:uid="{00000000-0005-0000-0000-0000F10A0000}"/>
    <cellStyle name="20% - Accent4 33 2" xfId="1955" xr:uid="{00000000-0005-0000-0000-0000F20A0000}"/>
    <cellStyle name="20% - Accent4 33 2 2" xfId="10641" xr:uid="{00000000-0005-0000-0000-0000F30A0000}"/>
    <cellStyle name="20% - Accent4 33 2 3" xfId="15612" xr:uid="{00000000-0005-0000-0000-0000F40A0000}"/>
    <cellStyle name="20% - Accent4 33 3" xfId="1956" xr:uid="{00000000-0005-0000-0000-0000F50A0000}"/>
    <cellStyle name="20% - Accent4 33 3 2" xfId="10642" xr:uid="{00000000-0005-0000-0000-0000F60A0000}"/>
    <cellStyle name="20% - Accent4 33 3 3" xfId="15613" xr:uid="{00000000-0005-0000-0000-0000F70A0000}"/>
    <cellStyle name="20% - Accent4 33 4" xfId="10640" xr:uid="{00000000-0005-0000-0000-0000F80A0000}"/>
    <cellStyle name="20% - Accent4 33 5" xfId="15611" xr:uid="{00000000-0005-0000-0000-0000F90A0000}"/>
    <cellStyle name="20% - Accent4 34" xfId="1957" xr:uid="{00000000-0005-0000-0000-0000FA0A0000}"/>
    <cellStyle name="20% - Accent4 34 2" xfId="1958" xr:uid="{00000000-0005-0000-0000-0000FB0A0000}"/>
    <cellStyle name="20% - Accent4 34 2 2" xfId="10644" xr:uid="{00000000-0005-0000-0000-0000FC0A0000}"/>
    <cellStyle name="20% - Accent4 34 2 3" xfId="15615" xr:uid="{00000000-0005-0000-0000-0000FD0A0000}"/>
    <cellStyle name="20% - Accent4 34 3" xfId="1959" xr:uid="{00000000-0005-0000-0000-0000FE0A0000}"/>
    <cellStyle name="20% - Accent4 34 3 2" xfId="10645" xr:uid="{00000000-0005-0000-0000-0000FF0A0000}"/>
    <cellStyle name="20% - Accent4 34 3 3" xfId="15616" xr:uid="{00000000-0005-0000-0000-0000000B0000}"/>
    <cellStyle name="20% - Accent4 34 4" xfId="10643" xr:uid="{00000000-0005-0000-0000-0000010B0000}"/>
    <cellStyle name="20% - Accent4 34 5" xfId="15614" xr:uid="{00000000-0005-0000-0000-0000020B0000}"/>
    <cellStyle name="20% - Accent4 35" xfId="1960" xr:uid="{00000000-0005-0000-0000-0000030B0000}"/>
    <cellStyle name="20% - Accent4 35 2" xfId="1961" xr:uid="{00000000-0005-0000-0000-0000040B0000}"/>
    <cellStyle name="20% - Accent4 35 2 2" xfId="10647" xr:uid="{00000000-0005-0000-0000-0000050B0000}"/>
    <cellStyle name="20% - Accent4 35 2 3" xfId="15618" xr:uid="{00000000-0005-0000-0000-0000060B0000}"/>
    <cellStyle name="20% - Accent4 35 3" xfId="1962" xr:uid="{00000000-0005-0000-0000-0000070B0000}"/>
    <cellStyle name="20% - Accent4 35 3 2" xfId="10648" xr:uid="{00000000-0005-0000-0000-0000080B0000}"/>
    <cellStyle name="20% - Accent4 35 3 3" xfId="15619" xr:uid="{00000000-0005-0000-0000-0000090B0000}"/>
    <cellStyle name="20% - Accent4 35 4" xfId="10646" xr:uid="{00000000-0005-0000-0000-00000A0B0000}"/>
    <cellStyle name="20% - Accent4 35 5" xfId="15617" xr:uid="{00000000-0005-0000-0000-00000B0B0000}"/>
    <cellStyle name="20% - Accent4 36" xfId="1963" xr:uid="{00000000-0005-0000-0000-00000C0B0000}"/>
    <cellStyle name="20% - Accent4 36 2" xfId="1964" xr:uid="{00000000-0005-0000-0000-00000D0B0000}"/>
    <cellStyle name="20% - Accent4 36 2 2" xfId="10650" xr:uid="{00000000-0005-0000-0000-00000E0B0000}"/>
    <cellStyle name="20% - Accent4 36 2 3" xfId="15621" xr:uid="{00000000-0005-0000-0000-00000F0B0000}"/>
    <cellStyle name="20% - Accent4 36 3" xfId="1965" xr:uid="{00000000-0005-0000-0000-0000100B0000}"/>
    <cellStyle name="20% - Accent4 36 3 2" xfId="10651" xr:uid="{00000000-0005-0000-0000-0000110B0000}"/>
    <cellStyle name="20% - Accent4 36 3 3" xfId="15622" xr:uid="{00000000-0005-0000-0000-0000120B0000}"/>
    <cellStyle name="20% - Accent4 36 4" xfId="10649" xr:uid="{00000000-0005-0000-0000-0000130B0000}"/>
    <cellStyle name="20% - Accent4 36 5" xfId="15620" xr:uid="{00000000-0005-0000-0000-0000140B0000}"/>
    <cellStyle name="20% - Accent4 37" xfId="1966" xr:uid="{00000000-0005-0000-0000-0000150B0000}"/>
    <cellStyle name="20% - Accent4 37 2" xfId="1967" xr:uid="{00000000-0005-0000-0000-0000160B0000}"/>
    <cellStyle name="20% - Accent4 37 2 2" xfId="10653" xr:uid="{00000000-0005-0000-0000-0000170B0000}"/>
    <cellStyle name="20% - Accent4 37 2 3" xfId="15624" xr:uid="{00000000-0005-0000-0000-0000180B0000}"/>
    <cellStyle name="20% - Accent4 37 3" xfId="1968" xr:uid="{00000000-0005-0000-0000-0000190B0000}"/>
    <cellStyle name="20% - Accent4 37 3 2" xfId="10654" xr:uid="{00000000-0005-0000-0000-00001A0B0000}"/>
    <cellStyle name="20% - Accent4 37 3 3" xfId="15625" xr:uid="{00000000-0005-0000-0000-00001B0B0000}"/>
    <cellStyle name="20% - Accent4 37 4" xfId="10652" xr:uid="{00000000-0005-0000-0000-00001C0B0000}"/>
    <cellStyle name="20% - Accent4 37 5" xfId="15623" xr:uid="{00000000-0005-0000-0000-00001D0B0000}"/>
    <cellStyle name="20% - Accent4 38" xfId="1969" xr:uid="{00000000-0005-0000-0000-00001E0B0000}"/>
    <cellStyle name="20% - Accent4 38 2" xfId="1970" xr:uid="{00000000-0005-0000-0000-00001F0B0000}"/>
    <cellStyle name="20% - Accent4 38 2 2" xfId="10656" xr:uid="{00000000-0005-0000-0000-0000200B0000}"/>
    <cellStyle name="20% - Accent4 38 2 3" xfId="15627" xr:uid="{00000000-0005-0000-0000-0000210B0000}"/>
    <cellStyle name="20% - Accent4 38 3" xfId="1971" xr:uid="{00000000-0005-0000-0000-0000220B0000}"/>
    <cellStyle name="20% - Accent4 38 3 2" xfId="10657" xr:uid="{00000000-0005-0000-0000-0000230B0000}"/>
    <cellStyle name="20% - Accent4 38 3 3" xfId="15628" xr:uid="{00000000-0005-0000-0000-0000240B0000}"/>
    <cellStyle name="20% - Accent4 38 4" xfId="10655" xr:uid="{00000000-0005-0000-0000-0000250B0000}"/>
    <cellStyle name="20% - Accent4 38 5" xfId="15626" xr:uid="{00000000-0005-0000-0000-0000260B0000}"/>
    <cellStyle name="20% - Accent4 39" xfId="1972" xr:uid="{00000000-0005-0000-0000-0000270B0000}"/>
    <cellStyle name="20% - Accent4 39 2" xfId="10658" xr:uid="{00000000-0005-0000-0000-0000280B0000}"/>
    <cellStyle name="20% - Accent4 39 3" xfId="15629" xr:uid="{00000000-0005-0000-0000-0000290B0000}"/>
    <cellStyle name="20% - Accent4 4" xfId="1973" xr:uid="{00000000-0005-0000-0000-00002A0B0000}"/>
    <cellStyle name="20% - Accent4 4 2" xfId="1974" xr:uid="{00000000-0005-0000-0000-00002B0B0000}"/>
    <cellStyle name="20% - Accent4 4 2 2" xfId="10660" xr:uid="{00000000-0005-0000-0000-00002C0B0000}"/>
    <cellStyle name="20% - Accent4 4 2 3" xfId="15631" xr:uid="{00000000-0005-0000-0000-00002D0B0000}"/>
    <cellStyle name="20% - Accent4 4 3" xfId="1975" xr:uid="{00000000-0005-0000-0000-00002E0B0000}"/>
    <cellStyle name="20% - Accent4 4 3 2" xfId="10661" xr:uid="{00000000-0005-0000-0000-00002F0B0000}"/>
    <cellStyle name="20% - Accent4 4 3 3" xfId="15632" xr:uid="{00000000-0005-0000-0000-0000300B0000}"/>
    <cellStyle name="20% - Accent4 4 4" xfId="10659" xr:uid="{00000000-0005-0000-0000-0000310B0000}"/>
    <cellStyle name="20% - Accent4 4 5" xfId="15630" xr:uid="{00000000-0005-0000-0000-0000320B0000}"/>
    <cellStyle name="20% - Accent4 40" xfId="1976" xr:uid="{00000000-0005-0000-0000-0000330B0000}"/>
    <cellStyle name="20% - Accent4 40 2" xfId="10662" xr:uid="{00000000-0005-0000-0000-0000340B0000}"/>
    <cellStyle name="20% - Accent4 40 3" xfId="15633" xr:uid="{00000000-0005-0000-0000-0000350B0000}"/>
    <cellStyle name="20% - Accent4 41" xfId="1977" xr:uid="{00000000-0005-0000-0000-0000360B0000}"/>
    <cellStyle name="20% - Accent4 41 2" xfId="10663" xr:uid="{00000000-0005-0000-0000-0000370B0000}"/>
    <cellStyle name="20% - Accent4 41 3" xfId="15634" xr:uid="{00000000-0005-0000-0000-0000380B0000}"/>
    <cellStyle name="20% - Accent4 42" xfId="1978" xr:uid="{00000000-0005-0000-0000-0000390B0000}"/>
    <cellStyle name="20% - Accent4 42 2" xfId="10664" xr:uid="{00000000-0005-0000-0000-00003A0B0000}"/>
    <cellStyle name="20% - Accent4 42 3" xfId="15635" xr:uid="{00000000-0005-0000-0000-00003B0B0000}"/>
    <cellStyle name="20% - Accent4 43" xfId="1979" xr:uid="{00000000-0005-0000-0000-00003C0B0000}"/>
    <cellStyle name="20% - Accent4 43 2" xfId="10665" xr:uid="{00000000-0005-0000-0000-00003D0B0000}"/>
    <cellStyle name="20% - Accent4 43 3" xfId="15636" xr:uid="{00000000-0005-0000-0000-00003E0B0000}"/>
    <cellStyle name="20% - Accent4 44" xfId="1980" xr:uid="{00000000-0005-0000-0000-00003F0B0000}"/>
    <cellStyle name="20% - Accent4 44 2" xfId="10666" xr:uid="{00000000-0005-0000-0000-0000400B0000}"/>
    <cellStyle name="20% - Accent4 44 3" xfId="15637" xr:uid="{00000000-0005-0000-0000-0000410B0000}"/>
    <cellStyle name="20% - Accent4 45" xfId="1981" xr:uid="{00000000-0005-0000-0000-0000420B0000}"/>
    <cellStyle name="20% - Accent4 45 2" xfId="10667" xr:uid="{00000000-0005-0000-0000-0000430B0000}"/>
    <cellStyle name="20% - Accent4 45 3" xfId="15638" xr:uid="{00000000-0005-0000-0000-0000440B0000}"/>
    <cellStyle name="20% - Accent4 46" xfId="1982" xr:uid="{00000000-0005-0000-0000-0000450B0000}"/>
    <cellStyle name="20% - Accent4 46 2" xfId="10668" xr:uid="{00000000-0005-0000-0000-0000460B0000}"/>
    <cellStyle name="20% - Accent4 46 3" xfId="15639" xr:uid="{00000000-0005-0000-0000-0000470B0000}"/>
    <cellStyle name="20% - Accent4 47" xfId="1983" xr:uid="{00000000-0005-0000-0000-0000480B0000}"/>
    <cellStyle name="20% - Accent4 47 2" xfId="10669" xr:uid="{00000000-0005-0000-0000-0000490B0000}"/>
    <cellStyle name="20% - Accent4 47 3" xfId="15640" xr:uid="{00000000-0005-0000-0000-00004A0B0000}"/>
    <cellStyle name="20% - Accent4 48" xfId="1984" xr:uid="{00000000-0005-0000-0000-00004B0B0000}"/>
    <cellStyle name="20% - Accent4 48 2" xfId="10670" xr:uid="{00000000-0005-0000-0000-00004C0B0000}"/>
    <cellStyle name="20% - Accent4 48 3" xfId="15641" xr:uid="{00000000-0005-0000-0000-00004D0B0000}"/>
    <cellStyle name="20% - Accent4 49" xfId="1985" xr:uid="{00000000-0005-0000-0000-00004E0B0000}"/>
    <cellStyle name="20% - Accent4 49 2" xfId="10671" xr:uid="{00000000-0005-0000-0000-00004F0B0000}"/>
    <cellStyle name="20% - Accent4 49 3" xfId="15642" xr:uid="{00000000-0005-0000-0000-0000500B0000}"/>
    <cellStyle name="20% - Accent4 5" xfId="1986" xr:uid="{00000000-0005-0000-0000-0000510B0000}"/>
    <cellStyle name="20% - Accent4 5 2" xfId="1987" xr:uid="{00000000-0005-0000-0000-0000520B0000}"/>
    <cellStyle name="20% - Accent4 5 2 2" xfId="10673" xr:uid="{00000000-0005-0000-0000-0000530B0000}"/>
    <cellStyle name="20% - Accent4 5 2 3" xfId="15644" xr:uid="{00000000-0005-0000-0000-0000540B0000}"/>
    <cellStyle name="20% - Accent4 5 3" xfId="1988" xr:uid="{00000000-0005-0000-0000-0000550B0000}"/>
    <cellStyle name="20% - Accent4 5 3 2" xfId="10674" xr:uid="{00000000-0005-0000-0000-0000560B0000}"/>
    <cellStyle name="20% - Accent4 5 3 3" xfId="15645" xr:uid="{00000000-0005-0000-0000-0000570B0000}"/>
    <cellStyle name="20% - Accent4 5 4" xfId="10672" xr:uid="{00000000-0005-0000-0000-0000580B0000}"/>
    <cellStyle name="20% - Accent4 5 5" xfId="15643" xr:uid="{00000000-0005-0000-0000-0000590B0000}"/>
    <cellStyle name="20% - Accent4 50" xfId="1989" xr:uid="{00000000-0005-0000-0000-00005A0B0000}"/>
    <cellStyle name="20% - Accent4 50 2" xfId="10675" xr:uid="{00000000-0005-0000-0000-00005B0B0000}"/>
    <cellStyle name="20% - Accent4 50 3" xfId="15646" xr:uid="{00000000-0005-0000-0000-00005C0B0000}"/>
    <cellStyle name="20% - Accent4 51" xfId="1990" xr:uid="{00000000-0005-0000-0000-00005D0B0000}"/>
    <cellStyle name="20% - Accent4 51 2" xfId="10676" xr:uid="{00000000-0005-0000-0000-00005E0B0000}"/>
    <cellStyle name="20% - Accent4 51 3" xfId="15647" xr:uid="{00000000-0005-0000-0000-00005F0B0000}"/>
    <cellStyle name="20% - Accent4 52" xfId="1991" xr:uid="{00000000-0005-0000-0000-0000600B0000}"/>
    <cellStyle name="20% - Accent4 52 2" xfId="10677" xr:uid="{00000000-0005-0000-0000-0000610B0000}"/>
    <cellStyle name="20% - Accent4 52 3" xfId="15648" xr:uid="{00000000-0005-0000-0000-0000620B0000}"/>
    <cellStyle name="20% - Accent4 53" xfId="1992" xr:uid="{00000000-0005-0000-0000-0000630B0000}"/>
    <cellStyle name="20% - Accent4 53 2" xfId="10678" xr:uid="{00000000-0005-0000-0000-0000640B0000}"/>
    <cellStyle name="20% - Accent4 53 3" xfId="15649" xr:uid="{00000000-0005-0000-0000-0000650B0000}"/>
    <cellStyle name="20% - Accent4 54" xfId="1993" xr:uid="{00000000-0005-0000-0000-0000660B0000}"/>
    <cellStyle name="20% - Accent4 54 2" xfId="10679" xr:uid="{00000000-0005-0000-0000-0000670B0000}"/>
    <cellStyle name="20% - Accent4 54 3" xfId="15650" xr:uid="{00000000-0005-0000-0000-0000680B0000}"/>
    <cellStyle name="20% - Accent4 55" xfId="1994" xr:uid="{00000000-0005-0000-0000-0000690B0000}"/>
    <cellStyle name="20% - Accent4 56" xfId="10564" xr:uid="{00000000-0005-0000-0000-00006A0B0000}"/>
    <cellStyle name="20% - Accent4 6" xfId="1995" xr:uid="{00000000-0005-0000-0000-00006B0B0000}"/>
    <cellStyle name="20% - Accent4 6 2" xfId="1996" xr:uid="{00000000-0005-0000-0000-00006C0B0000}"/>
    <cellStyle name="20% - Accent4 6 2 2" xfId="10681" xr:uid="{00000000-0005-0000-0000-00006D0B0000}"/>
    <cellStyle name="20% - Accent4 6 2 3" xfId="15652" xr:uid="{00000000-0005-0000-0000-00006E0B0000}"/>
    <cellStyle name="20% - Accent4 6 3" xfId="1997" xr:uid="{00000000-0005-0000-0000-00006F0B0000}"/>
    <cellStyle name="20% - Accent4 6 3 2" xfId="10682" xr:uid="{00000000-0005-0000-0000-0000700B0000}"/>
    <cellStyle name="20% - Accent4 6 3 3" xfId="15653" xr:uid="{00000000-0005-0000-0000-0000710B0000}"/>
    <cellStyle name="20% - Accent4 6 4" xfId="10680" xr:uid="{00000000-0005-0000-0000-0000720B0000}"/>
    <cellStyle name="20% - Accent4 6 5" xfId="15651" xr:uid="{00000000-0005-0000-0000-0000730B0000}"/>
    <cellStyle name="20% - Accent4 7" xfId="1998" xr:uid="{00000000-0005-0000-0000-0000740B0000}"/>
    <cellStyle name="20% - Accent4 7 2" xfId="1999" xr:uid="{00000000-0005-0000-0000-0000750B0000}"/>
    <cellStyle name="20% - Accent4 7 2 2" xfId="10684" xr:uid="{00000000-0005-0000-0000-0000760B0000}"/>
    <cellStyle name="20% - Accent4 7 2 3" xfId="15655" xr:uid="{00000000-0005-0000-0000-0000770B0000}"/>
    <cellStyle name="20% - Accent4 7 3" xfId="2000" xr:uid="{00000000-0005-0000-0000-0000780B0000}"/>
    <cellStyle name="20% - Accent4 7 3 2" xfId="10685" xr:uid="{00000000-0005-0000-0000-0000790B0000}"/>
    <cellStyle name="20% - Accent4 7 3 3" xfId="15656" xr:uid="{00000000-0005-0000-0000-00007A0B0000}"/>
    <cellStyle name="20% - Accent4 7 4" xfId="10683" xr:uid="{00000000-0005-0000-0000-00007B0B0000}"/>
    <cellStyle name="20% - Accent4 7 5" xfId="15654" xr:uid="{00000000-0005-0000-0000-00007C0B0000}"/>
    <cellStyle name="20% - Accent4 8" xfId="2001" xr:uid="{00000000-0005-0000-0000-00007D0B0000}"/>
    <cellStyle name="20% - Accent4 8 2" xfId="2002" xr:uid="{00000000-0005-0000-0000-00007E0B0000}"/>
    <cellStyle name="20% - Accent4 8 2 2" xfId="10687" xr:uid="{00000000-0005-0000-0000-00007F0B0000}"/>
    <cellStyle name="20% - Accent4 8 2 3" xfId="15658" xr:uid="{00000000-0005-0000-0000-0000800B0000}"/>
    <cellStyle name="20% - Accent4 8 3" xfId="2003" xr:uid="{00000000-0005-0000-0000-0000810B0000}"/>
    <cellStyle name="20% - Accent4 8 3 2" xfId="10688" xr:uid="{00000000-0005-0000-0000-0000820B0000}"/>
    <cellStyle name="20% - Accent4 8 3 3" xfId="15659" xr:uid="{00000000-0005-0000-0000-0000830B0000}"/>
    <cellStyle name="20% - Accent4 8 4" xfId="10686" xr:uid="{00000000-0005-0000-0000-0000840B0000}"/>
    <cellStyle name="20% - Accent4 8 5" xfId="15657" xr:uid="{00000000-0005-0000-0000-0000850B0000}"/>
    <cellStyle name="20% - Accent4 9" xfId="2004" xr:uid="{00000000-0005-0000-0000-0000860B0000}"/>
    <cellStyle name="20% - Accent4 9 2" xfId="2005" xr:uid="{00000000-0005-0000-0000-0000870B0000}"/>
    <cellStyle name="20% - Accent4 9 2 2" xfId="10690" xr:uid="{00000000-0005-0000-0000-0000880B0000}"/>
    <cellStyle name="20% - Accent4 9 2 3" xfId="15661" xr:uid="{00000000-0005-0000-0000-0000890B0000}"/>
    <cellStyle name="20% - Accent4 9 3" xfId="2006" xr:uid="{00000000-0005-0000-0000-00008A0B0000}"/>
    <cellStyle name="20% - Accent4 9 3 2" xfId="10691" xr:uid="{00000000-0005-0000-0000-00008B0B0000}"/>
    <cellStyle name="20% - Accent4 9 3 3" xfId="15662" xr:uid="{00000000-0005-0000-0000-00008C0B0000}"/>
    <cellStyle name="20% - Accent4 9 4" xfId="10689" xr:uid="{00000000-0005-0000-0000-00008D0B0000}"/>
    <cellStyle name="20% - Accent4 9 5" xfId="15660" xr:uid="{00000000-0005-0000-0000-00008E0B0000}"/>
    <cellStyle name="20% - Accent5" xfId="9" xr:uid="{00000000-0005-0000-0000-00008F0B0000}"/>
    <cellStyle name="20% - Accent5 10" xfId="2007" xr:uid="{00000000-0005-0000-0000-0000900B0000}"/>
    <cellStyle name="20% - Accent5 10 2" xfId="2008" xr:uid="{00000000-0005-0000-0000-0000910B0000}"/>
    <cellStyle name="20% - Accent5 10 2 2" xfId="10694" xr:uid="{00000000-0005-0000-0000-0000920B0000}"/>
    <cellStyle name="20% - Accent5 10 2 3" xfId="15664" xr:uid="{00000000-0005-0000-0000-0000930B0000}"/>
    <cellStyle name="20% - Accent5 10 3" xfId="2009" xr:uid="{00000000-0005-0000-0000-0000940B0000}"/>
    <cellStyle name="20% - Accent5 10 3 2" xfId="10695" xr:uid="{00000000-0005-0000-0000-0000950B0000}"/>
    <cellStyle name="20% - Accent5 10 3 3" xfId="15665" xr:uid="{00000000-0005-0000-0000-0000960B0000}"/>
    <cellStyle name="20% - Accent5 10 4" xfId="10693" xr:uid="{00000000-0005-0000-0000-0000970B0000}"/>
    <cellStyle name="20% - Accent5 10 5" xfId="15663" xr:uid="{00000000-0005-0000-0000-0000980B0000}"/>
    <cellStyle name="20% - Accent5 11" xfId="2010" xr:uid="{00000000-0005-0000-0000-0000990B0000}"/>
    <cellStyle name="20% - Accent5 11 2" xfId="2011" xr:uid="{00000000-0005-0000-0000-00009A0B0000}"/>
    <cellStyle name="20% - Accent5 11 2 2" xfId="10697" xr:uid="{00000000-0005-0000-0000-00009B0B0000}"/>
    <cellStyle name="20% - Accent5 11 2 3" xfId="15667" xr:uid="{00000000-0005-0000-0000-00009C0B0000}"/>
    <cellStyle name="20% - Accent5 11 3" xfId="2012" xr:uid="{00000000-0005-0000-0000-00009D0B0000}"/>
    <cellStyle name="20% - Accent5 11 3 2" xfId="10698" xr:uid="{00000000-0005-0000-0000-00009E0B0000}"/>
    <cellStyle name="20% - Accent5 11 3 3" xfId="15668" xr:uid="{00000000-0005-0000-0000-00009F0B0000}"/>
    <cellStyle name="20% - Accent5 11 4" xfId="10696" xr:uid="{00000000-0005-0000-0000-0000A00B0000}"/>
    <cellStyle name="20% - Accent5 11 5" xfId="15666" xr:uid="{00000000-0005-0000-0000-0000A10B0000}"/>
    <cellStyle name="20% - Accent5 12" xfId="2013" xr:uid="{00000000-0005-0000-0000-0000A20B0000}"/>
    <cellStyle name="20% - Accent5 12 2" xfId="2014" xr:uid="{00000000-0005-0000-0000-0000A30B0000}"/>
    <cellStyle name="20% - Accent5 12 2 2" xfId="10700" xr:uid="{00000000-0005-0000-0000-0000A40B0000}"/>
    <cellStyle name="20% - Accent5 12 2 3" xfId="15670" xr:uid="{00000000-0005-0000-0000-0000A50B0000}"/>
    <cellStyle name="20% - Accent5 12 3" xfId="2015" xr:uid="{00000000-0005-0000-0000-0000A60B0000}"/>
    <cellStyle name="20% - Accent5 12 3 2" xfId="10701" xr:uid="{00000000-0005-0000-0000-0000A70B0000}"/>
    <cellStyle name="20% - Accent5 12 3 3" xfId="15671" xr:uid="{00000000-0005-0000-0000-0000A80B0000}"/>
    <cellStyle name="20% - Accent5 12 4" xfId="10699" xr:uid="{00000000-0005-0000-0000-0000A90B0000}"/>
    <cellStyle name="20% - Accent5 12 5" xfId="15669" xr:uid="{00000000-0005-0000-0000-0000AA0B0000}"/>
    <cellStyle name="20% - Accent5 13" xfId="2016" xr:uid="{00000000-0005-0000-0000-0000AB0B0000}"/>
    <cellStyle name="20% - Accent5 13 2" xfId="2017" xr:uid="{00000000-0005-0000-0000-0000AC0B0000}"/>
    <cellStyle name="20% - Accent5 13 2 2" xfId="10703" xr:uid="{00000000-0005-0000-0000-0000AD0B0000}"/>
    <cellStyle name="20% - Accent5 13 2 3" xfId="15673" xr:uid="{00000000-0005-0000-0000-0000AE0B0000}"/>
    <cellStyle name="20% - Accent5 13 3" xfId="2018" xr:uid="{00000000-0005-0000-0000-0000AF0B0000}"/>
    <cellStyle name="20% - Accent5 13 3 2" xfId="10704" xr:uid="{00000000-0005-0000-0000-0000B00B0000}"/>
    <cellStyle name="20% - Accent5 13 3 3" xfId="15674" xr:uid="{00000000-0005-0000-0000-0000B10B0000}"/>
    <cellStyle name="20% - Accent5 13 4" xfId="10702" xr:uid="{00000000-0005-0000-0000-0000B20B0000}"/>
    <cellStyle name="20% - Accent5 13 5" xfId="15672" xr:uid="{00000000-0005-0000-0000-0000B30B0000}"/>
    <cellStyle name="20% - Accent5 14" xfId="2019" xr:uid="{00000000-0005-0000-0000-0000B40B0000}"/>
    <cellStyle name="20% - Accent5 14 2" xfId="2020" xr:uid="{00000000-0005-0000-0000-0000B50B0000}"/>
    <cellStyle name="20% - Accent5 14 2 2" xfId="10706" xr:uid="{00000000-0005-0000-0000-0000B60B0000}"/>
    <cellStyle name="20% - Accent5 14 2 3" xfId="15676" xr:uid="{00000000-0005-0000-0000-0000B70B0000}"/>
    <cellStyle name="20% - Accent5 14 3" xfId="2021" xr:uid="{00000000-0005-0000-0000-0000B80B0000}"/>
    <cellStyle name="20% - Accent5 14 3 2" xfId="10707" xr:uid="{00000000-0005-0000-0000-0000B90B0000}"/>
    <cellStyle name="20% - Accent5 14 3 3" xfId="15677" xr:uid="{00000000-0005-0000-0000-0000BA0B0000}"/>
    <cellStyle name="20% - Accent5 14 4" xfId="10705" xr:uid="{00000000-0005-0000-0000-0000BB0B0000}"/>
    <cellStyle name="20% - Accent5 14 5" xfId="15675" xr:uid="{00000000-0005-0000-0000-0000BC0B0000}"/>
    <cellStyle name="20% - Accent5 15" xfId="2022" xr:uid="{00000000-0005-0000-0000-0000BD0B0000}"/>
    <cellStyle name="20% - Accent5 15 2" xfId="2023" xr:uid="{00000000-0005-0000-0000-0000BE0B0000}"/>
    <cellStyle name="20% - Accent5 15 2 2" xfId="10709" xr:uid="{00000000-0005-0000-0000-0000BF0B0000}"/>
    <cellStyle name="20% - Accent5 15 2 3" xfId="15679" xr:uid="{00000000-0005-0000-0000-0000C00B0000}"/>
    <cellStyle name="20% - Accent5 15 3" xfId="2024" xr:uid="{00000000-0005-0000-0000-0000C10B0000}"/>
    <cellStyle name="20% - Accent5 15 3 2" xfId="10710" xr:uid="{00000000-0005-0000-0000-0000C20B0000}"/>
    <cellStyle name="20% - Accent5 15 3 3" xfId="15680" xr:uid="{00000000-0005-0000-0000-0000C30B0000}"/>
    <cellStyle name="20% - Accent5 15 4" xfId="10708" xr:uid="{00000000-0005-0000-0000-0000C40B0000}"/>
    <cellStyle name="20% - Accent5 15 5" xfId="15678" xr:uid="{00000000-0005-0000-0000-0000C50B0000}"/>
    <cellStyle name="20% - Accent5 16" xfId="2025" xr:uid="{00000000-0005-0000-0000-0000C60B0000}"/>
    <cellStyle name="20% - Accent5 16 2" xfId="2026" xr:uid="{00000000-0005-0000-0000-0000C70B0000}"/>
    <cellStyle name="20% - Accent5 16 2 2" xfId="10712" xr:uid="{00000000-0005-0000-0000-0000C80B0000}"/>
    <cellStyle name="20% - Accent5 16 2 3" xfId="15682" xr:uid="{00000000-0005-0000-0000-0000C90B0000}"/>
    <cellStyle name="20% - Accent5 16 3" xfId="2027" xr:uid="{00000000-0005-0000-0000-0000CA0B0000}"/>
    <cellStyle name="20% - Accent5 16 3 2" xfId="10713" xr:uid="{00000000-0005-0000-0000-0000CB0B0000}"/>
    <cellStyle name="20% - Accent5 16 3 3" xfId="15683" xr:uid="{00000000-0005-0000-0000-0000CC0B0000}"/>
    <cellStyle name="20% - Accent5 16 4" xfId="10711" xr:uid="{00000000-0005-0000-0000-0000CD0B0000}"/>
    <cellStyle name="20% - Accent5 16 5" xfId="15681" xr:uid="{00000000-0005-0000-0000-0000CE0B0000}"/>
    <cellStyle name="20% - Accent5 17" xfId="2028" xr:uid="{00000000-0005-0000-0000-0000CF0B0000}"/>
    <cellStyle name="20% - Accent5 17 2" xfId="2029" xr:uid="{00000000-0005-0000-0000-0000D00B0000}"/>
    <cellStyle name="20% - Accent5 17 2 2" xfId="10715" xr:uid="{00000000-0005-0000-0000-0000D10B0000}"/>
    <cellStyle name="20% - Accent5 17 2 3" xfId="15685" xr:uid="{00000000-0005-0000-0000-0000D20B0000}"/>
    <cellStyle name="20% - Accent5 17 3" xfId="2030" xr:uid="{00000000-0005-0000-0000-0000D30B0000}"/>
    <cellStyle name="20% - Accent5 17 3 2" xfId="10716" xr:uid="{00000000-0005-0000-0000-0000D40B0000}"/>
    <cellStyle name="20% - Accent5 17 3 3" xfId="15686" xr:uid="{00000000-0005-0000-0000-0000D50B0000}"/>
    <cellStyle name="20% - Accent5 17 4" xfId="10714" xr:uid="{00000000-0005-0000-0000-0000D60B0000}"/>
    <cellStyle name="20% - Accent5 17 5" xfId="15684" xr:uid="{00000000-0005-0000-0000-0000D70B0000}"/>
    <cellStyle name="20% - Accent5 18" xfId="2031" xr:uid="{00000000-0005-0000-0000-0000D80B0000}"/>
    <cellStyle name="20% - Accent5 18 2" xfId="2032" xr:uid="{00000000-0005-0000-0000-0000D90B0000}"/>
    <cellStyle name="20% - Accent5 18 2 2" xfId="10718" xr:uid="{00000000-0005-0000-0000-0000DA0B0000}"/>
    <cellStyle name="20% - Accent5 18 2 3" xfId="15688" xr:uid="{00000000-0005-0000-0000-0000DB0B0000}"/>
    <cellStyle name="20% - Accent5 18 3" xfId="2033" xr:uid="{00000000-0005-0000-0000-0000DC0B0000}"/>
    <cellStyle name="20% - Accent5 18 3 2" xfId="10719" xr:uid="{00000000-0005-0000-0000-0000DD0B0000}"/>
    <cellStyle name="20% - Accent5 18 3 3" xfId="15689" xr:uid="{00000000-0005-0000-0000-0000DE0B0000}"/>
    <cellStyle name="20% - Accent5 18 4" xfId="10717" xr:uid="{00000000-0005-0000-0000-0000DF0B0000}"/>
    <cellStyle name="20% - Accent5 18 5" xfId="15687" xr:uid="{00000000-0005-0000-0000-0000E00B0000}"/>
    <cellStyle name="20% - Accent5 19" xfId="2034" xr:uid="{00000000-0005-0000-0000-0000E10B0000}"/>
    <cellStyle name="20% - Accent5 19 2" xfId="2035" xr:uid="{00000000-0005-0000-0000-0000E20B0000}"/>
    <cellStyle name="20% - Accent5 19 2 2" xfId="10721" xr:uid="{00000000-0005-0000-0000-0000E30B0000}"/>
    <cellStyle name="20% - Accent5 19 2 3" xfId="15691" xr:uid="{00000000-0005-0000-0000-0000E40B0000}"/>
    <cellStyle name="20% - Accent5 19 3" xfId="2036" xr:uid="{00000000-0005-0000-0000-0000E50B0000}"/>
    <cellStyle name="20% - Accent5 19 3 2" xfId="10722" xr:uid="{00000000-0005-0000-0000-0000E60B0000}"/>
    <cellStyle name="20% - Accent5 19 3 3" xfId="15692" xr:uid="{00000000-0005-0000-0000-0000E70B0000}"/>
    <cellStyle name="20% - Accent5 19 4" xfId="10720" xr:uid="{00000000-0005-0000-0000-0000E80B0000}"/>
    <cellStyle name="20% - Accent5 19 5" xfId="15690" xr:uid="{00000000-0005-0000-0000-0000E90B0000}"/>
    <cellStyle name="20% - Accent5 2" xfId="10" xr:uid="{00000000-0005-0000-0000-0000EA0B0000}"/>
    <cellStyle name="20% - Accent5 2 2" xfId="2037" xr:uid="{00000000-0005-0000-0000-0000EB0B0000}"/>
    <cellStyle name="20% - Accent5 2 2 2" xfId="10724" xr:uid="{00000000-0005-0000-0000-0000EC0B0000}"/>
    <cellStyle name="20% - Accent5 2 2 3" xfId="15694" xr:uid="{00000000-0005-0000-0000-0000ED0B0000}"/>
    <cellStyle name="20% - Accent5 2 3" xfId="2038" xr:uid="{00000000-0005-0000-0000-0000EE0B0000}"/>
    <cellStyle name="20% - Accent5 2 3 2" xfId="10725" xr:uid="{00000000-0005-0000-0000-0000EF0B0000}"/>
    <cellStyle name="20% - Accent5 2 3 3" xfId="15695" xr:uid="{00000000-0005-0000-0000-0000F00B0000}"/>
    <cellStyle name="20% - Accent5 2 4" xfId="2039" xr:uid="{00000000-0005-0000-0000-0000F10B0000}"/>
    <cellStyle name="20% - Accent5 2 5" xfId="10723" xr:uid="{00000000-0005-0000-0000-0000F20B0000}"/>
    <cellStyle name="20% - Accent5 2 6" xfId="15693" xr:uid="{00000000-0005-0000-0000-0000F30B0000}"/>
    <cellStyle name="20% - Accent5 20" xfId="2040" xr:uid="{00000000-0005-0000-0000-0000F40B0000}"/>
    <cellStyle name="20% - Accent5 20 2" xfId="2041" xr:uid="{00000000-0005-0000-0000-0000F50B0000}"/>
    <cellStyle name="20% - Accent5 20 2 2" xfId="10727" xr:uid="{00000000-0005-0000-0000-0000F60B0000}"/>
    <cellStyle name="20% - Accent5 20 2 3" xfId="15697" xr:uid="{00000000-0005-0000-0000-0000F70B0000}"/>
    <cellStyle name="20% - Accent5 20 3" xfId="2042" xr:uid="{00000000-0005-0000-0000-0000F80B0000}"/>
    <cellStyle name="20% - Accent5 20 3 2" xfId="10728" xr:uid="{00000000-0005-0000-0000-0000F90B0000}"/>
    <cellStyle name="20% - Accent5 20 3 3" xfId="15698" xr:uid="{00000000-0005-0000-0000-0000FA0B0000}"/>
    <cellStyle name="20% - Accent5 20 4" xfId="10726" xr:uid="{00000000-0005-0000-0000-0000FB0B0000}"/>
    <cellStyle name="20% - Accent5 20 5" xfId="15696" xr:uid="{00000000-0005-0000-0000-0000FC0B0000}"/>
    <cellStyle name="20% - Accent5 21" xfId="2043" xr:uid="{00000000-0005-0000-0000-0000FD0B0000}"/>
    <cellStyle name="20% - Accent5 21 2" xfId="2044" xr:uid="{00000000-0005-0000-0000-0000FE0B0000}"/>
    <cellStyle name="20% - Accent5 21 2 2" xfId="10730" xr:uid="{00000000-0005-0000-0000-0000FF0B0000}"/>
    <cellStyle name="20% - Accent5 21 2 3" xfId="15700" xr:uid="{00000000-0005-0000-0000-0000000C0000}"/>
    <cellStyle name="20% - Accent5 21 3" xfId="2045" xr:uid="{00000000-0005-0000-0000-0000010C0000}"/>
    <cellStyle name="20% - Accent5 21 3 2" xfId="10731" xr:uid="{00000000-0005-0000-0000-0000020C0000}"/>
    <cellStyle name="20% - Accent5 21 3 3" xfId="15701" xr:uid="{00000000-0005-0000-0000-0000030C0000}"/>
    <cellStyle name="20% - Accent5 21 4" xfId="10729" xr:uid="{00000000-0005-0000-0000-0000040C0000}"/>
    <cellStyle name="20% - Accent5 21 5" xfId="15699" xr:uid="{00000000-0005-0000-0000-0000050C0000}"/>
    <cellStyle name="20% - Accent5 22" xfId="2046" xr:uid="{00000000-0005-0000-0000-0000060C0000}"/>
    <cellStyle name="20% - Accent5 22 2" xfId="2047" xr:uid="{00000000-0005-0000-0000-0000070C0000}"/>
    <cellStyle name="20% - Accent5 22 2 2" xfId="10733" xr:uid="{00000000-0005-0000-0000-0000080C0000}"/>
    <cellStyle name="20% - Accent5 22 2 3" xfId="15703" xr:uid="{00000000-0005-0000-0000-0000090C0000}"/>
    <cellStyle name="20% - Accent5 22 3" xfId="2048" xr:uid="{00000000-0005-0000-0000-00000A0C0000}"/>
    <cellStyle name="20% - Accent5 22 3 2" xfId="10734" xr:uid="{00000000-0005-0000-0000-00000B0C0000}"/>
    <cellStyle name="20% - Accent5 22 3 3" xfId="15704" xr:uid="{00000000-0005-0000-0000-00000C0C0000}"/>
    <cellStyle name="20% - Accent5 22 4" xfId="10732" xr:uid="{00000000-0005-0000-0000-00000D0C0000}"/>
    <cellStyle name="20% - Accent5 22 5" xfId="15702" xr:uid="{00000000-0005-0000-0000-00000E0C0000}"/>
    <cellStyle name="20% - Accent5 23" xfId="2049" xr:uid="{00000000-0005-0000-0000-00000F0C0000}"/>
    <cellStyle name="20% - Accent5 23 2" xfId="2050" xr:uid="{00000000-0005-0000-0000-0000100C0000}"/>
    <cellStyle name="20% - Accent5 23 2 2" xfId="10736" xr:uid="{00000000-0005-0000-0000-0000110C0000}"/>
    <cellStyle name="20% - Accent5 23 2 3" xfId="15706" xr:uid="{00000000-0005-0000-0000-0000120C0000}"/>
    <cellStyle name="20% - Accent5 23 3" xfId="2051" xr:uid="{00000000-0005-0000-0000-0000130C0000}"/>
    <cellStyle name="20% - Accent5 23 3 2" xfId="10737" xr:uid="{00000000-0005-0000-0000-0000140C0000}"/>
    <cellStyle name="20% - Accent5 23 3 3" xfId="15707" xr:uid="{00000000-0005-0000-0000-0000150C0000}"/>
    <cellStyle name="20% - Accent5 23 4" xfId="10735" xr:uid="{00000000-0005-0000-0000-0000160C0000}"/>
    <cellStyle name="20% - Accent5 23 5" xfId="15705" xr:uid="{00000000-0005-0000-0000-0000170C0000}"/>
    <cellStyle name="20% - Accent5 24" xfId="2052" xr:uid="{00000000-0005-0000-0000-0000180C0000}"/>
    <cellStyle name="20% - Accent5 24 2" xfId="2053" xr:uid="{00000000-0005-0000-0000-0000190C0000}"/>
    <cellStyle name="20% - Accent5 24 2 2" xfId="10739" xr:uid="{00000000-0005-0000-0000-00001A0C0000}"/>
    <cellStyle name="20% - Accent5 24 2 3" xfId="15709" xr:uid="{00000000-0005-0000-0000-00001B0C0000}"/>
    <cellStyle name="20% - Accent5 24 3" xfId="2054" xr:uid="{00000000-0005-0000-0000-00001C0C0000}"/>
    <cellStyle name="20% - Accent5 24 3 2" xfId="10740" xr:uid="{00000000-0005-0000-0000-00001D0C0000}"/>
    <cellStyle name="20% - Accent5 24 3 3" xfId="15710" xr:uid="{00000000-0005-0000-0000-00001E0C0000}"/>
    <cellStyle name="20% - Accent5 24 4" xfId="10738" xr:uid="{00000000-0005-0000-0000-00001F0C0000}"/>
    <cellStyle name="20% - Accent5 24 5" xfId="15708" xr:uid="{00000000-0005-0000-0000-0000200C0000}"/>
    <cellStyle name="20% - Accent5 25" xfId="2055" xr:uid="{00000000-0005-0000-0000-0000210C0000}"/>
    <cellStyle name="20% - Accent5 25 2" xfId="2056" xr:uid="{00000000-0005-0000-0000-0000220C0000}"/>
    <cellStyle name="20% - Accent5 25 2 2" xfId="10742" xr:uid="{00000000-0005-0000-0000-0000230C0000}"/>
    <cellStyle name="20% - Accent5 25 2 3" xfId="15712" xr:uid="{00000000-0005-0000-0000-0000240C0000}"/>
    <cellStyle name="20% - Accent5 25 3" xfId="2057" xr:uid="{00000000-0005-0000-0000-0000250C0000}"/>
    <cellStyle name="20% - Accent5 25 3 2" xfId="10743" xr:uid="{00000000-0005-0000-0000-0000260C0000}"/>
    <cellStyle name="20% - Accent5 25 3 3" xfId="15713" xr:uid="{00000000-0005-0000-0000-0000270C0000}"/>
    <cellStyle name="20% - Accent5 25 4" xfId="10741" xr:uid="{00000000-0005-0000-0000-0000280C0000}"/>
    <cellStyle name="20% - Accent5 25 5" xfId="15711" xr:uid="{00000000-0005-0000-0000-0000290C0000}"/>
    <cellStyle name="20% - Accent5 26" xfId="2058" xr:uid="{00000000-0005-0000-0000-00002A0C0000}"/>
    <cellStyle name="20% - Accent5 26 2" xfId="2059" xr:uid="{00000000-0005-0000-0000-00002B0C0000}"/>
    <cellStyle name="20% - Accent5 26 2 2" xfId="10745" xr:uid="{00000000-0005-0000-0000-00002C0C0000}"/>
    <cellStyle name="20% - Accent5 26 2 3" xfId="15715" xr:uid="{00000000-0005-0000-0000-00002D0C0000}"/>
    <cellStyle name="20% - Accent5 26 3" xfId="2060" xr:uid="{00000000-0005-0000-0000-00002E0C0000}"/>
    <cellStyle name="20% - Accent5 26 3 2" xfId="10746" xr:uid="{00000000-0005-0000-0000-00002F0C0000}"/>
    <cellStyle name="20% - Accent5 26 3 3" xfId="15716" xr:uid="{00000000-0005-0000-0000-0000300C0000}"/>
    <cellStyle name="20% - Accent5 26 4" xfId="10744" xr:uid="{00000000-0005-0000-0000-0000310C0000}"/>
    <cellStyle name="20% - Accent5 26 5" xfId="15714" xr:uid="{00000000-0005-0000-0000-0000320C0000}"/>
    <cellStyle name="20% - Accent5 27" xfId="2061" xr:uid="{00000000-0005-0000-0000-0000330C0000}"/>
    <cellStyle name="20% - Accent5 27 2" xfId="2062" xr:uid="{00000000-0005-0000-0000-0000340C0000}"/>
    <cellStyle name="20% - Accent5 27 2 2" xfId="10748" xr:uid="{00000000-0005-0000-0000-0000350C0000}"/>
    <cellStyle name="20% - Accent5 27 2 3" xfId="15718" xr:uid="{00000000-0005-0000-0000-0000360C0000}"/>
    <cellStyle name="20% - Accent5 27 3" xfId="2063" xr:uid="{00000000-0005-0000-0000-0000370C0000}"/>
    <cellStyle name="20% - Accent5 27 3 2" xfId="10749" xr:uid="{00000000-0005-0000-0000-0000380C0000}"/>
    <cellStyle name="20% - Accent5 27 3 3" xfId="15719" xr:uid="{00000000-0005-0000-0000-0000390C0000}"/>
    <cellStyle name="20% - Accent5 27 4" xfId="10747" xr:uid="{00000000-0005-0000-0000-00003A0C0000}"/>
    <cellStyle name="20% - Accent5 27 5" xfId="15717" xr:uid="{00000000-0005-0000-0000-00003B0C0000}"/>
    <cellStyle name="20% - Accent5 28" xfId="2064" xr:uid="{00000000-0005-0000-0000-00003C0C0000}"/>
    <cellStyle name="20% - Accent5 28 2" xfId="2065" xr:uid="{00000000-0005-0000-0000-00003D0C0000}"/>
    <cellStyle name="20% - Accent5 28 2 2" xfId="10751" xr:uid="{00000000-0005-0000-0000-00003E0C0000}"/>
    <cellStyle name="20% - Accent5 28 2 3" xfId="15721" xr:uid="{00000000-0005-0000-0000-00003F0C0000}"/>
    <cellStyle name="20% - Accent5 28 3" xfId="2066" xr:uid="{00000000-0005-0000-0000-0000400C0000}"/>
    <cellStyle name="20% - Accent5 28 3 2" xfId="10752" xr:uid="{00000000-0005-0000-0000-0000410C0000}"/>
    <cellStyle name="20% - Accent5 28 3 3" xfId="15722" xr:uid="{00000000-0005-0000-0000-0000420C0000}"/>
    <cellStyle name="20% - Accent5 28 4" xfId="10750" xr:uid="{00000000-0005-0000-0000-0000430C0000}"/>
    <cellStyle name="20% - Accent5 28 5" xfId="15720" xr:uid="{00000000-0005-0000-0000-0000440C0000}"/>
    <cellStyle name="20% - Accent5 29" xfId="2067" xr:uid="{00000000-0005-0000-0000-0000450C0000}"/>
    <cellStyle name="20% - Accent5 29 2" xfId="2068" xr:uid="{00000000-0005-0000-0000-0000460C0000}"/>
    <cellStyle name="20% - Accent5 29 2 2" xfId="10754" xr:uid="{00000000-0005-0000-0000-0000470C0000}"/>
    <cellStyle name="20% - Accent5 29 2 3" xfId="15724" xr:uid="{00000000-0005-0000-0000-0000480C0000}"/>
    <cellStyle name="20% - Accent5 29 3" xfId="2069" xr:uid="{00000000-0005-0000-0000-0000490C0000}"/>
    <cellStyle name="20% - Accent5 29 3 2" xfId="10755" xr:uid="{00000000-0005-0000-0000-00004A0C0000}"/>
    <cellStyle name="20% - Accent5 29 3 3" xfId="15725" xr:uid="{00000000-0005-0000-0000-00004B0C0000}"/>
    <cellStyle name="20% - Accent5 29 4" xfId="10753" xr:uid="{00000000-0005-0000-0000-00004C0C0000}"/>
    <cellStyle name="20% - Accent5 29 5" xfId="15723" xr:uid="{00000000-0005-0000-0000-00004D0C0000}"/>
    <cellStyle name="20% - Accent5 3" xfId="2070" xr:uid="{00000000-0005-0000-0000-00004E0C0000}"/>
    <cellStyle name="20% - Accent5 3 2" xfId="2071" xr:uid="{00000000-0005-0000-0000-00004F0C0000}"/>
    <cellStyle name="20% - Accent5 3 2 2" xfId="10757" xr:uid="{00000000-0005-0000-0000-0000500C0000}"/>
    <cellStyle name="20% - Accent5 3 2 3" xfId="15727" xr:uid="{00000000-0005-0000-0000-0000510C0000}"/>
    <cellStyle name="20% - Accent5 3 3" xfId="2072" xr:uid="{00000000-0005-0000-0000-0000520C0000}"/>
    <cellStyle name="20% - Accent5 3 3 2" xfId="10758" xr:uid="{00000000-0005-0000-0000-0000530C0000}"/>
    <cellStyle name="20% - Accent5 3 3 3" xfId="15728" xr:uid="{00000000-0005-0000-0000-0000540C0000}"/>
    <cellStyle name="20% - Accent5 3 4" xfId="10756" xr:uid="{00000000-0005-0000-0000-0000550C0000}"/>
    <cellStyle name="20% - Accent5 3 5" xfId="15726" xr:uid="{00000000-0005-0000-0000-0000560C0000}"/>
    <cellStyle name="20% - Accent5 30" xfId="2073" xr:uid="{00000000-0005-0000-0000-0000570C0000}"/>
    <cellStyle name="20% - Accent5 30 2" xfId="2074" xr:uid="{00000000-0005-0000-0000-0000580C0000}"/>
    <cellStyle name="20% - Accent5 30 2 2" xfId="10760" xr:uid="{00000000-0005-0000-0000-0000590C0000}"/>
    <cellStyle name="20% - Accent5 30 2 3" xfId="15730" xr:uid="{00000000-0005-0000-0000-00005A0C0000}"/>
    <cellStyle name="20% - Accent5 30 3" xfId="2075" xr:uid="{00000000-0005-0000-0000-00005B0C0000}"/>
    <cellStyle name="20% - Accent5 30 3 2" xfId="10761" xr:uid="{00000000-0005-0000-0000-00005C0C0000}"/>
    <cellStyle name="20% - Accent5 30 3 3" xfId="15731" xr:uid="{00000000-0005-0000-0000-00005D0C0000}"/>
    <cellStyle name="20% - Accent5 30 4" xfId="10759" xr:uid="{00000000-0005-0000-0000-00005E0C0000}"/>
    <cellStyle name="20% - Accent5 30 5" xfId="15729" xr:uid="{00000000-0005-0000-0000-00005F0C0000}"/>
    <cellStyle name="20% - Accent5 31" xfId="2076" xr:uid="{00000000-0005-0000-0000-0000600C0000}"/>
    <cellStyle name="20% - Accent5 31 2" xfId="2077" xr:uid="{00000000-0005-0000-0000-0000610C0000}"/>
    <cellStyle name="20% - Accent5 31 2 2" xfId="10763" xr:uid="{00000000-0005-0000-0000-0000620C0000}"/>
    <cellStyle name="20% - Accent5 31 2 3" xfId="15733" xr:uid="{00000000-0005-0000-0000-0000630C0000}"/>
    <cellStyle name="20% - Accent5 31 3" xfId="2078" xr:uid="{00000000-0005-0000-0000-0000640C0000}"/>
    <cellStyle name="20% - Accent5 31 3 2" xfId="10764" xr:uid="{00000000-0005-0000-0000-0000650C0000}"/>
    <cellStyle name="20% - Accent5 31 3 3" xfId="15734" xr:uid="{00000000-0005-0000-0000-0000660C0000}"/>
    <cellStyle name="20% - Accent5 31 4" xfId="10762" xr:uid="{00000000-0005-0000-0000-0000670C0000}"/>
    <cellStyle name="20% - Accent5 31 5" xfId="15732" xr:uid="{00000000-0005-0000-0000-0000680C0000}"/>
    <cellStyle name="20% - Accent5 32" xfId="2079" xr:uid="{00000000-0005-0000-0000-0000690C0000}"/>
    <cellStyle name="20% - Accent5 32 2" xfId="2080" xr:uid="{00000000-0005-0000-0000-00006A0C0000}"/>
    <cellStyle name="20% - Accent5 32 2 2" xfId="10766" xr:uid="{00000000-0005-0000-0000-00006B0C0000}"/>
    <cellStyle name="20% - Accent5 32 2 3" xfId="15736" xr:uid="{00000000-0005-0000-0000-00006C0C0000}"/>
    <cellStyle name="20% - Accent5 32 3" xfId="2081" xr:uid="{00000000-0005-0000-0000-00006D0C0000}"/>
    <cellStyle name="20% - Accent5 32 3 2" xfId="10767" xr:uid="{00000000-0005-0000-0000-00006E0C0000}"/>
    <cellStyle name="20% - Accent5 32 3 3" xfId="15737" xr:uid="{00000000-0005-0000-0000-00006F0C0000}"/>
    <cellStyle name="20% - Accent5 32 4" xfId="10765" xr:uid="{00000000-0005-0000-0000-0000700C0000}"/>
    <cellStyle name="20% - Accent5 32 5" xfId="15735" xr:uid="{00000000-0005-0000-0000-0000710C0000}"/>
    <cellStyle name="20% - Accent5 33" xfId="2082" xr:uid="{00000000-0005-0000-0000-0000720C0000}"/>
    <cellStyle name="20% - Accent5 33 2" xfId="2083" xr:uid="{00000000-0005-0000-0000-0000730C0000}"/>
    <cellStyle name="20% - Accent5 33 2 2" xfId="10769" xr:uid="{00000000-0005-0000-0000-0000740C0000}"/>
    <cellStyle name="20% - Accent5 33 2 3" xfId="15739" xr:uid="{00000000-0005-0000-0000-0000750C0000}"/>
    <cellStyle name="20% - Accent5 33 3" xfId="2084" xr:uid="{00000000-0005-0000-0000-0000760C0000}"/>
    <cellStyle name="20% - Accent5 33 3 2" xfId="10770" xr:uid="{00000000-0005-0000-0000-0000770C0000}"/>
    <cellStyle name="20% - Accent5 33 3 3" xfId="15740" xr:uid="{00000000-0005-0000-0000-0000780C0000}"/>
    <cellStyle name="20% - Accent5 33 4" xfId="10768" xr:uid="{00000000-0005-0000-0000-0000790C0000}"/>
    <cellStyle name="20% - Accent5 33 5" xfId="15738" xr:uid="{00000000-0005-0000-0000-00007A0C0000}"/>
    <cellStyle name="20% - Accent5 34" xfId="2085" xr:uid="{00000000-0005-0000-0000-00007B0C0000}"/>
    <cellStyle name="20% - Accent5 34 2" xfId="2086" xr:uid="{00000000-0005-0000-0000-00007C0C0000}"/>
    <cellStyle name="20% - Accent5 34 2 2" xfId="10772" xr:uid="{00000000-0005-0000-0000-00007D0C0000}"/>
    <cellStyle name="20% - Accent5 34 2 3" xfId="15742" xr:uid="{00000000-0005-0000-0000-00007E0C0000}"/>
    <cellStyle name="20% - Accent5 34 3" xfId="2087" xr:uid="{00000000-0005-0000-0000-00007F0C0000}"/>
    <cellStyle name="20% - Accent5 34 3 2" xfId="10773" xr:uid="{00000000-0005-0000-0000-0000800C0000}"/>
    <cellStyle name="20% - Accent5 34 3 3" xfId="15743" xr:uid="{00000000-0005-0000-0000-0000810C0000}"/>
    <cellStyle name="20% - Accent5 34 4" xfId="10771" xr:uid="{00000000-0005-0000-0000-0000820C0000}"/>
    <cellStyle name="20% - Accent5 34 5" xfId="15741" xr:uid="{00000000-0005-0000-0000-0000830C0000}"/>
    <cellStyle name="20% - Accent5 35" xfId="2088" xr:uid="{00000000-0005-0000-0000-0000840C0000}"/>
    <cellStyle name="20% - Accent5 35 2" xfId="2089" xr:uid="{00000000-0005-0000-0000-0000850C0000}"/>
    <cellStyle name="20% - Accent5 35 2 2" xfId="10775" xr:uid="{00000000-0005-0000-0000-0000860C0000}"/>
    <cellStyle name="20% - Accent5 35 2 3" xfId="15745" xr:uid="{00000000-0005-0000-0000-0000870C0000}"/>
    <cellStyle name="20% - Accent5 35 3" xfId="2090" xr:uid="{00000000-0005-0000-0000-0000880C0000}"/>
    <cellStyle name="20% - Accent5 35 3 2" xfId="10776" xr:uid="{00000000-0005-0000-0000-0000890C0000}"/>
    <cellStyle name="20% - Accent5 35 3 3" xfId="15746" xr:uid="{00000000-0005-0000-0000-00008A0C0000}"/>
    <cellStyle name="20% - Accent5 35 4" xfId="10774" xr:uid="{00000000-0005-0000-0000-00008B0C0000}"/>
    <cellStyle name="20% - Accent5 35 5" xfId="15744" xr:uid="{00000000-0005-0000-0000-00008C0C0000}"/>
    <cellStyle name="20% - Accent5 36" xfId="2091" xr:uid="{00000000-0005-0000-0000-00008D0C0000}"/>
    <cellStyle name="20% - Accent5 36 2" xfId="2092" xr:uid="{00000000-0005-0000-0000-00008E0C0000}"/>
    <cellStyle name="20% - Accent5 36 2 2" xfId="10778" xr:uid="{00000000-0005-0000-0000-00008F0C0000}"/>
    <cellStyle name="20% - Accent5 36 2 3" xfId="15748" xr:uid="{00000000-0005-0000-0000-0000900C0000}"/>
    <cellStyle name="20% - Accent5 36 3" xfId="2093" xr:uid="{00000000-0005-0000-0000-0000910C0000}"/>
    <cellStyle name="20% - Accent5 36 3 2" xfId="10779" xr:uid="{00000000-0005-0000-0000-0000920C0000}"/>
    <cellStyle name="20% - Accent5 36 3 3" xfId="15749" xr:uid="{00000000-0005-0000-0000-0000930C0000}"/>
    <cellStyle name="20% - Accent5 36 4" xfId="10777" xr:uid="{00000000-0005-0000-0000-0000940C0000}"/>
    <cellStyle name="20% - Accent5 36 5" xfId="15747" xr:uid="{00000000-0005-0000-0000-0000950C0000}"/>
    <cellStyle name="20% - Accent5 37" xfId="2094" xr:uid="{00000000-0005-0000-0000-0000960C0000}"/>
    <cellStyle name="20% - Accent5 37 2" xfId="2095" xr:uid="{00000000-0005-0000-0000-0000970C0000}"/>
    <cellStyle name="20% - Accent5 37 2 2" xfId="10781" xr:uid="{00000000-0005-0000-0000-0000980C0000}"/>
    <cellStyle name="20% - Accent5 37 2 3" xfId="15751" xr:uid="{00000000-0005-0000-0000-0000990C0000}"/>
    <cellStyle name="20% - Accent5 37 3" xfId="2096" xr:uid="{00000000-0005-0000-0000-00009A0C0000}"/>
    <cellStyle name="20% - Accent5 37 3 2" xfId="10782" xr:uid="{00000000-0005-0000-0000-00009B0C0000}"/>
    <cellStyle name="20% - Accent5 37 3 3" xfId="15752" xr:uid="{00000000-0005-0000-0000-00009C0C0000}"/>
    <cellStyle name="20% - Accent5 37 4" xfId="10780" xr:uid="{00000000-0005-0000-0000-00009D0C0000}"/>
    <cellStyle name="20% - Accent5 37 5" xfId="15750" xr:uid="{00000000-0005-0000-0000-00009E0C0000}"/>
    <cellStyle name="20% - Accent5 38" xfId="2097" xr:uid="{00000000-0005-0000-0000-00009F0C0000}"/>
    <cellStyle name="20% - Accent5 38 2" xfId="2098" xr:uid="{00000000-0005-0000-0000-0000A00C0000}"/>
    <cellStyle name="20% - Accent5 38 2 2" xfId="10784" xr:uid="{00000000-0005-0000-0000-0000A10C0000}"/>
    <cellStyle name="20% - Accent5 38 2 3" xfId="15754" xr:uid="{00000000-0005-0000-0000-0000A20C0000}"/>
    <cellStyle name="20% - Accent5 38 3" xfId="2099" xr:uid="{00000000-0005-0000-0000-0000A30C0000}"/>
    <cellStyle name="20% - Accent5 38 3 2" xfId="10785" xr:uid="{00000000-0005-0000-0000-0000A40C0000}"/>
    <cellStyle name="20% - Accent5 38 3 3" xfId="15755" xr:uid="{00000000-0005-0000-0000-0000A50C0000}"/>
    <cellStyle name="20% - Accent5 38 4" xfId="10783" xr:uid="{00000000-0005-0000-0000-0000A60C0000}"/>
    <cellStyle name="20% - Accent5 38 5" xfId="15753" xr:uid="{00000000-0005-0000-0000-0000A70C0000}"/>
    <cellStyle name="20% - Accent5 39" xfId="2100" xr:uid="{00000000-0005-0000-0000-0000A80C0000}"/>
    <cellStyle name="20% - Accent5 39 2" xfId="10786" xr:uid="{00000000-0005-0000-0000-0000A90C0000}"/>
    <cellStyle name="20% - Accent5 39 3" xfId="15756" xr:uid="{00000000-0005-0000-0000-0000AA0C0000}"/>
    <cellStyle name="20% - Accent5 4" xfId="2101" xr:uid="{00000000-0005-0000-0000-0000AB0C0000}"/>
    <cellStyle name="20% - Accent5 4 2" xfId="2102" xr:uid="{00000000-0005-0000-0000-0000AC0C0000}"/>
    <cellStyle name="20% - Accent5 4 2 2" xfId="10788" xr:uid="{00000000-0005-0000-0000-0000AD0C0000}"/>
    <cellStyle name="20% - Accent5 4 2 3" xfId="15758" xr:uid="{00000000-0005-0000-0000-0000AE0C0000}"/>
    <cellStyle name="20% - Accent5 4 3" xfId="2103" xr:uid="{00000000-0005-0000-0000-0000AF0C0000}"/>
    <cellStyle name="20% - Accent5 4 3 2" xfId="10789" xr:uid="{00000000-0005-0000-0000-0000B00C0000}"/>
    <cellStyle name="20% - Accent5 4 3 3" xfId="15759" xr:uid="{00000000-0005-0000-0000-0000B10C0000}"/>
    <cellStyle name="20% - Accent5 4 4" xfId="10787" xr:uid="{00000000-0005-0000-0000-0000B20C0000}"/>
    <cellStyle name="20% - Accent5 4 5" xfId="15757" xr:uid="{00000000-0005-0000-0000-0000B30C0000}"/>
    <cellStyle name="20% - Accent5 40" xfId="2104" xr:uid="{00000000-0005-0000-0000-0000B40C0000}"/>
    <cellStyle name="20% - Accent5 40 2" xfId="10790" xr:uid="{00000000-0005-0000-0000-0000B50C0000}"/>
    <cellStyle name="20% - Accent5 40 3" xfId="15760" xr:uid="{00000000-0005-0000-0000-0000B60C0000}"/>
    <cellStyle name="20% - Accent5 41" xfId="2105" xr:uid="{00000000-0005-0000-0000-0000B70C0000}"/>
    <cellStyle name="20% - Accent5 41 2" xfId="10791" xr:uid="{00000000-0005-0000-0000-0000B80C0000}"/>
    <cellStyle name="20% - Accent5 41 3" xfId="15761" xr:uid="{00000000-0005-0000-0000-0000B90C0000}"/>
    <cellStyle name="20% - Accent5 42" xfId="2106" xr:uid="{00000000-0005-0000-0000-0000BA0C0000}"/>
    <cellStyle name="20% - Accent5 42 2" xfId="10792" xr:uid="{00000000-0005-0000-0000-0000BB0C0000}"/>
    <cellStyle name="20% - Accent5 42 3" xfId="15762" xr:uid="{00000000-0005-0000-0000-0000BC0C0000}"/>
    <cellStyle name="20% - Accent5 43" xfId="2107" xr:uid="{00000000-0005-0000-0000-0000BD0C0000}"/>
    <cellStyle name="20% - Accent5 43 2" xfId="10793" xr:uid="{00000000-0005-0000-0000-0000BE0C0000}"/>
    <cellStyle name="20% - Accent5 43 3" xfId="15763" xr:uid="{00000000-0005-0000-0000-0000BF0C0000}"/>
    <cellStyle name="20% - Accent5 44" xfId="2108" xr:uid="{00000000-0005-0000-0000-0000C00C0000}"/>
    <cellStyle name="20% - Accent5 44 2" xfId="10794" xr:uid="{00000000-0005-0000-0000-0000C10C0000}"/>
    <cellStyle name="20% - Accent5 44 3" xfId="15764" xr:uid="{00000000-0005-0000-0000-0000C20C0000}"/>
    <cellStyle name="20% - Accent5 45" xfId="2109" xr:uid="{00000000-0005-0000-0000-0000C30C0000}"/>
    <cellStyle name="20% - Accent5 45 2" xfId="10795" xr:uid="{00000000-0005-0000-0000-0000C40C0000}"/>
    <cellStyle name="20% - Accent5 45 3" xfId="15765" xr:uid="{00000000-0005-0000-0000-0000C50C0000}"/>
    <cellStyle name="20% - Accent5 46" xfId="2110" xr:uid="{00000000-0005-0000-0000-0000C60C0000}"/>
    <cellStyle name="20% - Accent5 46 2" xfId="10796" xr:uid="{00000000-0005-0000-0000-0000C70C0000}"/>
    <cellStyle name="20% - Accent5 46 3" xfId="15766" xr:uid="{00000000-0005-0000-0000-0000C80C0000}"/>
    <cellStyle name="20% - Accent5 47" xfId="2111" xr:uid="{00000000-0005-0000-0000-0000C90C0000}"/>
    <cellStyle name="20% - Accent5 47 2" xfId="10797" xr:uid="{00000000-0005-0000-0000-0000CA0C0000}"/>
    <cellStyle name="20% - Accent5 47 3" xfId="15767" xr:uid="{00000000-0005-0000-0000-0000CB0C0000}"/>
    <cellStyle name="20% - Accent5 48" xfId="2112" xr:uid="{00000000-0005-0000-0000-0000CC0C0000}"/>
    <cellStyle name="20% - Accent5 48 2" xfId="10798" xr:uid="{00000000-0005-0000-0000-0000CD0C0000}"/>
    <cellStyle name="20% - Accent5 48 3" xfId="15768" xr:uid="{00000000-0005-0000-0000-0000CE0C0000}"/>
    <cellStyle name="20% - Accent5 49" xfId="2113" xr:uid="{00000000-0005-0000-0000-0000CF0C0000}"/>
    <cellStyle name="20% - Accent5 49 2" xfId="10799" xr:uid="{00000000-0005-0000-0000-0000D00C0000}"/>
    <cellStyle name="20% - Accent5 49 3" xfId="15769" xr:uid="{00000000-0005-0000-0000-0000D10C0000}"/>
    <cellStyle name="20% - Accent5 5" xfId="2114" xr:uid="{00000000-0005-0000-0000-0000D20C0000}"/>
    <cellStyle name="20% - Accent5 5 2" xfId="2115" xr:uid="{00000000-0005-0000-0000-0000D30C0000}"/>
    <cellStyle name="20% - Accent5 5 2 2" xfId="10801" xr:uid="{00000000-0005-0000-0000-0000D40C0000}"/>
    <cellStyle name="20% - Accent5 5 2 3" xfId="15771" xr:uid="{00000000-0005-0000-0000-0000D50C0000}"/>
    <cellStyle name="20% - Accent5 5 3" xfId="2116" xr:uid="{00000000-0005-0000-0000-0000D60C0000}"/>
    <cellStyle name="20% - Accent5 5 3 2" xfId="10802" xr:uid="{00000000-0005-0000-0000-0000D70C0000}"/>
    <cellStyle name="20% - Accent5 5 3 3" xfId="15772" xr:uid="{00000000-0005-0000-0000-0000D80C0000}"/>
    <cellStyle name="20% - Accent5 5 4" xfId="10800" xr:uid="{00000000-0005-0000-0000-0000D90C0000}"/>
    <cellStyle name="20% - Accent5 5 5" xfId="15770" xr:uid="{00000000-0005-0000-0000-0000DA0C0000}"/>
    <cellStyle name="20% - Accent5 50" xfId="2117" xr:uid="{00000000-0005-0000-0000-0000DB0C0000}"/>
    <cellStyle name="20% - Accent5 50 2" xfId="10803" xr:uid="{00000000-0005-0000-0000-0000DC0C0000}"/>
    <cellStyle name="20% - Accent5 50 3" xfId="15773" xr:uid="{00000000-0005-0000-0000-0000DD0C0000}"/>
    <cellStyle name="20% - Accent5 51" xfId="2118" xr:uid="{00000000-0005-0000-0000-0000DE0C0000}"/>
    <cellStyle name="20% - Accent5 51 2" xfId="10804" xr:uid="{00000000-0005-0000-0000-0000DF0C0000}"/>
    <cellStyle name="20% - Accent5 51 3" xfId="15774" xr:uid="{00000000-0005-0000-0000-0000E00C0000}"/>
    <cellStyle name="20% - Accent5 52" xfId="2119" xr:uid="{00000000-0005-0000-0000-0000E10C0000}"/>
    <cellStyle name="20% - Accent5 52 2" xfId="10805" xr:uid="{00000000-0005-0000-0000-0000E20C0000}"/>
    <cellStyle name="20% - Accent5 52 3" xfId="15775" xr:uid="{00000000-0005-0000-0000-0000E30C0000}"/>
    <cellStyle name="20% - Accent5 53" xfId="2120" xr:uid="{00000000-0005-0000-0000-0000E40C0000}"/>
    <cellStyle name="20% - Accent5 53 2" xfId="10806" xr:uid="{00000000-0005-0000-0000-0000E50C0000}"/>
    <cellStyle name="20% - Accent5 53 3" xfId="15776" xr:uid="{00000000-0005-0000-0000-0000E60C0000}"/>
    <cellStyle name="20% - Accent5 54" xfId="2121" xr:uid="{00000000-0005-0000-0000-0000E70C0000}"/>
    <cellStyle name="20% - Accent5 54 2" xfId="10807" xr:uid="{00000000-0005-0000-0000-0000E80C0000}"/>
    <cellStyle name="20% - Accent5 54 3" xfId="15777" xr:uid="{00000000-0005-0000-0000-0000E90C0000}"/>
    <cellStyle name="20% - Accent5 55" xfId="2122" xr:uid="{00000000-0005-0000-0000-0000EA0C0000}"/>
    <cellStyle name="20% - Accent5 56" xfId="10692" xr:uid="{00000000-0005-0000-0000-0000EB0C0000}"/>
    <cellStyle name="20% - Accent5 6" xfId="2123" xr:uid="{00000000-0005-0000-0000-0000EC0C0000}"/>
    <cellStyle name="20% - Accent5 6 2" xfId="2124" xr:uid="{00000000-0005-0000-0000-0000ED0C0000}"/>
    <cellStyle name="20% - Accent5 6 2 2" xfId="10809" xr:uid="{00000000-0005-0000-0000-0000EE0C0000}"/>
    <cellStyle name="20% - Accent5 6 2 3" xfId="15779" xr:uid="{00000000-0005-0000-0000-0000EF0C0000}"/>
    <cellStyle name="20% - Accent5 6 3" xfId="2125" xr:uid="{00000000-0005-0000-0000-0000F00C0000}"/>
    <cellStyle name="20% - Accent5 6 3 2" xfId="10810" xr:uid="{00000000-0005-0000-0000-0000F10C0000}"/>
    <cellStyle name="20% - Accent5 6 3 3" xfId="15780" xr:uid="{00000000-0005-0000-0000-0000F20C0000}"/>
    <cellStyle name="20% - Accent5 6 4" xfId="10808" xr:uid="{00000000-0005-0000-0000-0000F30C0000}"/>
    <cellStyle name="20% - Accent5 6 5" xfId="15778" xr:uid="{00000000-0005-0000-0000-0000F40C0000}"/>
    <cellStyle name="20% - Accent5 7" xfId="2126" xr:uid="{00000000-0005-0000-0000-0000F50C0000}"/>
    <cellStyle name="20% - Accent5 7 2" xfId="2127" xr:uid="{00000000-0005-0000-0000-0000F60C0000}"/>
    <cellStyle name="20% - Accent5 7 2 2" xfId="10812" xr:uid="{00000000-0005-0000-0000-0000F70C0000}"/>
    <cellStyle name="20% - Accent5 7 2 3" xfId="15782" xr:uid="{00000000-0005-0000-0000-0000F80C0000}"/>
    <cellStyle name="20% - Accent5 7 3" xfId="2128" xr:uid="{00000000-0005-0000-0000-0000F90C0000}"/>
    <cellStyle name="20% - Accent5 7 3 2" xfId="10813" xr:uid="{00000000-0005-0000-0000-0000FA0C0000}"/>
    <cellStyle name="20% - Accent5 7 3 3" xfId="15783" xr:uid="{00000000-0005-0000-0000-0000FB0C0000}"/>
    <cellStyle name="20% - Accent5 7 4" xfId="10811" xr:uid="{00000000-0005-0000-0000-0000FC0C0000}"/>
    <cellStyle name="20% - Accent5 7 5" xfId="15781" xr:uid="{00000000-0005-0000-0000-0000FD0C0000}"/>
    <cellStyle name="20% - Accent5 8" xfId="2129" xr:uid="{00000000-0005-0000-0000-0000FE0C0000}"/>
    <cellStyle name="20% - Accent5 8 2" xfId="2130" xr:uid="{00000000-0005-0000-0000-0000FF0C0000}"/>
    <cellStyle name="20% - Accent5 8 2 2" xfId="10815" xr:uid="{00000000-0005-0000-0000-0000000D0000}"/>
    <cellStyle name="20% - Accent5 8 2 3" xfId="15785" xr:uid="{00000000-0005-0000-0000-0000010D0000}"/>
    <cellStyle name="20% - Accent5 8 3" xfId="2131" xr:uid="{00000000-0005-0000-0000-0000020D0000}"/>
    <cellStyle name="20% - Accent5 8 3 2" xfId="10816" xr:uid="{00000000-0005-0000-0000-0000030D0000}"/>
    <cellStyle name="20% - Accent5 8 3 3" xfId="15786" xr:uid="{00000000-0005-0000-0000-0000040D0000}"/>
    <cellStyle name="20% - Accent5 8 4" xfId="10814" xr:uid="{00000000-0005-0000-0000-0000050D0000}"/>
    <cellStyle name="20% - Accent5 8 5" xfId="15784" xr:uid="{00000000-0005-0000-0000-0000060D0000}"/>
    <cellStyle name="20% - Accent5 9" xfId="2132" xr:uid="{00000000-0005-0000-0000-0000070D0000}"/>
    <cellStyle name="20% - Accent5 9 2" xfId="2133" xr:uid="{00000000-0005-0000-0000-0000080D0000}"/>
    <cellStyle name="20% - Accent5 9 2 2" xfId="10818" xr:uid="{00000000-0005-0000-0000-0000090D0000}"/>
    <cellStyle name="20% - Accent5 9 2 3" xfId="15788" xr:uid="{00000000-0005-0000-0000-00000A0D0000}"/>
    <cellStyle name="20% - Accent5 9 3" xfId="2134" xr:uid="{00000000-0005-0000-0000-00000B0D0000}"/>
    <cellStyle name="20% - Accent5 9 3 2" xfId="10819" xr:uid="{00000000-0005-0000-0000-00000C0D0000}"/>
    <cellStyle name="20% - Accent5 9 3 3" xfId="15789" xr:uid="{00000000-0005-0000-0000-00000D0D0000}"/>
    <cellStyle name="20% - Accent5 9 4" xfId="10817" xr:uid="{00000000-0005-0000-0000-00000E0D0000}"/>
    <cellStyle name="20% - Accent5 9 5" xfId="15787" xr:uid="{00000000-0005-0000-0000-00000F0D0000}"/>
    <cellStyle name="20% - Accent6" xfId="11" xr:uid="{00000000-0005-0000-0000-0000100D0000}"/>
    <cellStyle name="20% - Accent6 10" xfId="2135" xr:uid="{00000000-0005-0000-0000-0000110D0000}"/>
    <cellStyle name="20% - Accent6 10 2" xfId="2136" xr:uid="{00000000-0005-0000-0000-0000120D0000}"/>
    <cellStyle name="20% - Accent6 10 2 2" xfId="10822" xr:uid="{00000000-0005-0000-0000-0000130D0000}"/>
    <cellStyle name="20% - Accent6 10 2 3" xfId="15791" xr:uid="{00000000-0005-0000-0000-0000140D0000}"/>
    <cellStyle name="20% - Accent6 10 3" xfId="2137" xr:uid="{00000000-0005-0000-0000-0000150D0000}"/>
    <cellStyle name="20% - Accent6 10 3 2" xfId="10823" xr:uid="{00000000-0005-0000-0000-0000160D0000}"/>
    <cellStyle name="20% - Accent6 10 3 3" xfId="15792" xr:uid="{00000000-0005-0000-0000-0000170D0000}"/>
    <cellStyle name="20% - Accent6 10 4" xfId="10821" xr:uid="{00000000-0005-0000-0000-0000180D0000}"/>
    <cellStyle name="20% - Accent6 10 5" xfId="15790" xr:uid="{00000000-0005-0000-0000-0000190D0000}"/>
    <cellStyle name="20% - Accent6 11" xfId="2138" xr:uid="{00000000-0005-0000-0000-00001A0D0000}"/>
    <cellStyle name="20% - Accent6 11 2" xfId="2139" xr:uid="{00000000-0005-0000-0000-00001B0D0000}"/>
    <cellStyle name="20% - Accent6 11 2 2" xfId="10825" xr:uid="{00000000-0005-0000-0000-00001C0D0000}"/>
    <cellStyle name="20% - Accent6 11 2 3" xfId="15794" xr:uid="{00000000-0005-0000-0000-00001D0D0000}"/>
    <cellStyle name="20% - Accent6 11 3" xfId="2140" xr:uid="{00000000-0005-0000-0000-00001E0D0000}"/>
    <cellStyle name="20% - Accent6 11 3 2" xfId="10826" xr:uid="{00000000-0005-0000-0000-00001F0D0000}"/>
    <cellStyle name="20% - Accent6 11 3 3" xfId="15795" xr:uid="{00000000-0005-0000-0000-0000200D0000}"/>
    <cellStyle name="20% - Accent6 11 4" xfId="10824" xr:uid="{00000000-0005-0000-0000-0000210D0000}"/>
    <cellStyle name="20% - Accent6 11 5" xfId="15793" xr:uid="{00000000-0005-0000-0000-0000220D0000}"/>
    <cellStyle name="20% - Accent6 12" xfId="2141" xr:uid="{00000000-0005-0000-0000-0000230D0000}"/>
    <cellStyle name="20% - Accent6 12 2" xfId="2142" xr:uid="{00000000-0005-0000-0000-0000240D0000}"/>
    <cellStyle name="20% - Accent6 12 2 2" xfId="10828" xr:uid="{00000000-0005-0000-0000-0000250D0000}"/>
    <cellStyle name="20% - Accent6 12 2 3" xfId="15797" xr:uid="{00000000-0005-0000-0000-0000260D0000}"/>
    <cellStyle name="20% - Accent6 12 3" xfId="2143" xr:uid="{00000000-0005-0000-0000-0000270D0000}"/>
    <cellStyle name="20% - Accent6 12 3 2" xfId="10829" xr:uid="{00000000-0005-0000-0000-0000280D0000}"/>
    <cellStyle name="20% - Accent6 12 3 3" xfId="15798" xr:uid="{00000000-0005-0000-0000-0000290D0000}"/>
    <cellStyle name="20% - Accent6 12 4" xfId="10827" xr:uid="{00000000-0005-0000-0000-00002A0D0000}"/>
    <cellStyle name="20% - Accent6 12 5" xfId="15796" xr:uid="{00000000-0005-0000-0000-00002B0D0000}"/>
    <cellStyle name="20% - Accent6 13" xfId="2144" xr:uid="{00000000-0005-0000-0000-00002C0D0000}"/>
    <cellStyle name="20% - Accent6 13 2" xfId="2145" xr:uid="{00000000-0005-0000-0000-00002D0D0000}"/>
    <cellStyle name="20% - Accent6 13 2 2" xfId="10831" xr:uid="{00000000-0005-0000-0000-00002E0D0000}"/>
    <cellStyle name="20% - Accent6 13 2 3" xfId="15800" xr:uid="{00000000-0005-0000-0000-00002F0D0000}"/>
    <cellStyle name="20% - Accent6 13 3" xfId="2146" xr:uid="{00000000-0005-0000-0000-0000300D0000}"/>
    <cellStyle name="20% - Accent6 13 3 2" xfId="10832" xr:uid="{00000000-0005-0000-0000-0000310D0000}"/>
    <cellStyle name="20% - Accent6 13 3 3" xfId="15801" xr:uid="{00000000-0005-0000-0000-0000320D0000}"/>
    <cellStyle name="20% - Accent6 13 4" xfId="10830" xr:uid="{00000000-0005-0000-0000-0000330D0000}"/>
    <cellStyle name="20% - Accent6 13 5" xfId="15799" xr:uid="{00000000-0005-0000-0000-0000340D0000}"/>
    <cellStyle name="20% - Accent6 14" xfId="2147" xr:uid="{00000000-0005-0000-0000-0000350D0000}"/>
    <cellStyle name="20% - Accent6 14 2" xfId="2148" xr:uid="{00000000-0005-0000-0000-0000360D0000}"/>
    <cellStyle name="20% - Accent6 14 2 2" xfId="10834" xr:uid="{00000000-0005-0000-0000-0000370D0000}"/>
    <cellStyle name="20% - Accent6 14 2 3" xfId="15803" xr:uid="{00000000-0005-0000-0000-0000380D0000}"/>
    <cellStyle name="20% - Accent6 14 3" xfId="2149" xr:uid="{00000000-0005-0000-0000-0000390D0000}"/>
    <cellStyle name="20% - Accent6 14 3 2" xfId="10835" xr:uid="{00000000-0005-0000-0000-00003A0D0000}"/>
    <cellStyle name="20% - Accent6 14 3 3" xfId="15804" xr:uid="{00000000-0005-0000-0000-00003B0D0000}"/>
    <cellStyle name="20% - Accent6 14 4" xfId="10833" xr:uid="{00000000-0005-0000-0000-00003C0D0000}"/>
    <cellStyle name="20% - Accent6 14 5" xfId="15802" xr:uid="{00000000-0005-0000-0000-00003D0D0000}"/>
    <cellStyle name="20% - Accent6 15" xfId="2150" xr:uid="{00000000-0005-0000-0000-00003E0D0000}"/>
    <cellStyle name="20% - Accent6 15 2" xfId="2151" xr:uid="{00000000-0005-0000-0000-00003F0D0000}"/>
    <cellStyle name="20% - Accent6 15 2 2" xfId="10837" xr:uid="{00000000-0005-0000-0000-0000400D0000}"/>
    <cellStyle name="20% - Accent6 15 2 3" xfId="15806" xr:uid="{00000000-0005-0000-0000-0000410D0000}"/>
    <cellStyle name="20% - Accent6 15 3" xfId="2152" xr:uid="{00000000-0005-0000-0000-0000420D0000}"/>
    <cellStyle name="20% - Accent6 15 3 2" xfId="10838" xr:uid="{00000000-0005-0000-0000-0000430D0000}"/>
    <cellStyle name="20% - Accent6 15 3 3" xfId="15807" xr:uid="{00000000-0005-0000-0000-0000440D0000}"/>
    <cellStyle name="20% - Accent6 15 4" xfId="10836" xr:uid="{00000000-0005-0000-0000-0000450D0000}"/>
    <cellStyle name="20% - Accent6 15 5" xfId="15805" xr:uid="{00000000-0005-0000-0000-0000460D0000}"/>
    <cellStyle name="20% - Accent6 16" xfId="2153" xr:uid="{00000000-0005-0000-0000-0000470D0000}"/>
    <cellStyle name="20% - Accent6 16 2" xfId="2154" xr:uid="{00000000-0005-0000-0000-0000480D0000}"/>
    <cellStyle name="20% - Accent6 16 2 2" xfId="10840" xr:uid="{00000000-0005-0000-0000-0000490D0000}"/>
    <cellStyle name="20% - Accent6 16 2 3" xfId="15809" xr:uid="{00000000-0005-0000-0000-00004A0D0000}"/>
    <cellStyle name="20% - Accent6 16 3" xfId="2155" xr:uid="{00000000-0005-0000-0000-00004B0D0000}"/>
    <cellStyle name="20% - Accent6 16 3 2" xfId="10841" xr:uid="{00000000-0005-0000-0000-00004C0D0000}"/>
    <cellStyle name="20% - Accent6 16 3 3" xfId="15810" xr:uid="{00000000-0005-0000-0000-00004D0D0000}"/>
    <cellStyle name="20% - Accent6 16 4" xfId="10839" xr:uid="{00000000-0005-0000-0000-00004E0D0000}"/>
    <cellStyle name="20% - Accent6 16 5" xfId="15808" xr:uid="{00000000-0005-0000-0000-00004F0D0000}"/>
    <cellStyle name="20% - Accent6 17" xfId="2156" xr:uid="{00000000-0005-0000-0000-0000500D0000}"/>
    <cellStyle name="20% - Accent6 17 2" xfId="2157" xr:uid="{00000000-0005-0000-0000-0000510D0000}"/>
    <cellStyle name="20% - Accent6 17 2 2" xfId="10843" xr:uid="{00000000-0005-0000-0000-0000520D0000}"/>
    <cellStyle name="20% - Accent6 17 2 3" xfId="15812" xr:uid="{00000000-0005-0000-0000-0000530D0000}"/>
    <cellStyle name="20% - Accent6 17 3" xfId="2158" xr:uid="{00000000-0005-0000-0000-0000540D0000}"/>
    <cellStyle name="20% - Accent6 17 3 2" xfId="10844" xr:uid="{00000000-0005-0000-0000-0000550D0000}"/>
    <cellStyle name="20% - Accent6 17 3 3" xfId="15813" xr:uid="{00000000-0005-0000-0000-0000560D0000}"/>
    <cellStyle name="20% - Accent6 17 4" xfId="10842" xr:uid="{00000000-0005-0000-0000-0000570D0000}"/>
    <cellStyle name="20% - Accent6 17 5" xfId="15811" xr:uid="{00000000-0005-0000-0000-0000580D0000}"/>
    <cellStyle name="20% - Accent6 18" xfId="2159" xr:uid="{00000000-0005-0000-0000-0000590D0000}"/>
    <cellStyle name="20% - Accent6 18 2" xfId="2160" xr:uid="{00000000-0005-0000-0000-00005A0D0000}"/>
    <cellStyle name="20% - Accent6 18 2 2" xfId="10846" xr:uid="{00000000-0005-0000-0000-00005B0D0000}"/>
    <cellStyle name="20% - Accent6 18 2 3" xfId="15815" xr:uid="{00000000-0005-0000-0000-00005C0D0000}"/>
    <cellStyle name="20% - Accent6 18 3" xfId="2161" xr:uid="{00000000-0005-0000-0000-00005D0D0000}"/>
    <cellStyle name="20% - Accent6 18 3 2" xfId="10847" xr:uid="{00000000-0005-0000-0000-00005E0D0000}"/>
    <cellStyle name="20% - Accent6 18 3 3" xfId="15816" xr:uid="{00000000-0005-0000-0000-00005F0D0000}"/>
    <cellStyle name="20% - Accent6 18 4" xfId="10845" xr:uid="{00000000-0005-0000-0000-0000600D0000}"/>
    <cellStyle name="20% - Accent6 18 5" xfId="15814" xr:uid="{00000000-0005-0000-0000-0000610D0000}"/>
    <cellStyle name="20% - Accent6 19" xfId="2162" xr:uid="{00000000-0005-0000-0000-0000620D0000}"/>
    <cellStyle name="20% - Accent6 19 2" xfId="2163" xr:uid="{00000000-0005-0000-0000-0000630D0000}"/>
    <cellStyle name="20% - Accent6 19 2 2" xfId="10849" xr:uid="{00000000-0005-0000-0000-0000640D0000}"/>
    <cellStyle name="20% - Accent6 19 2 3" xfId="15818" xr:uid="{00000000-0005-0000-0000-0000650D0000}"/>
    <cellStyle name="20% - Accent6 19 3" xfId="2164" xr:uid="{00000000-0005-0000-0000-0000660D0000}"/>
    <cellStyle name="20% - Accent6 19 3 2" xfId="10850" xr:uid="{00000000-0005-0000-0000-0000670D0000}"/>
    <cellStyle name="20% - Accent6 19 3 3" xfId="15819" xr:uid="{00000000-0005-0000-0000-0000680D0000}"/>
    <cellStyle name="20% - Accent6 19 4" xfId="10848" xr:uid="{00000000-0005-0000-0000-0000690D0000}"/>
    <cellStyle name="20% - Accent6 19 5" xfId="15817" xr:uid="{00000000-0005-0000-0000-00006A0D0000}"/>
    <cellStyle name="20% - Accent6 2" xfId="12" xr:uid="{00000000-0005-0000-0000-00006B0D0000}"/>
    <cellStyle name="20% - Accent6 2 2" xfId="2165" xr:uid="{00000000-0005-0000-0000-00006C0D0000}"/>
    <cellStyle name="20% - Accent6 2 2 2" xfId="10852" xr:uid="{00000000-0005-0000-0000-00006D0D0000}"/>
    <cellStyle name="20% - Accent6 2 2 3" xfId="15821" xr:uid="{00000000-0005-0000-0000-00006E0D0000}"/>
    <cellStyle name="20% - Accent6 2 3" xfId="2166" xr:uid="{00000000-0005-0000-0000-00006F0D0000}"/>
    <cellStyle name="20% - Accent6 2 3 2" xfId="10853" xr:uid="{00000000-0005-0000-0000-0000700D0000}"/>
    <cellStyle name="20% - Accent6 2 3 3" xfId="15822" xr:uid="{00000000-0005-0000-0000-0000710D0000}"/>
    <cellStyle name="20% - Accent6 2 4" xfId="2167" xr:uid="{00000000-0005-0000-0000-0000720D0000}"/>
    <cellStyle name="20% - Accent6 2 5" xfId="10851" xr:uid="{00000000-0005-0000-0000-0000730D0000}"/>
    <cellStyle name="20% - Accent6 2 6" xfId="15820" xr:uid="{00000000-0005-0000-0000-0000740D0000}"/>
    <cellStyle name="20% - Accent6 20" xfId="2168" xr:uid="{00000000-0005-0000-0000-0000750D0000}"/>
    <cellStyle name="20% - Accent6 20 2" xfId="2169" xr:uid="{00000000-0005-0000-0000-0000760D0000}"/>
    <cellStyle name="20% - Accent6 20 2 2" xfId="10855" xr:uid="{00000000-0005-0000-0000-0000770D0000}"/>
    <cellStyle name="20% - Accent6 20 2 3" xfId="15824" xr:uid="{00000000-0005-0000-0000-0000780D0000}"/>
    <cellStyle name="20% - Accent6 20 3" xfId="2170" xr:uid="{00000000-0005-0000-0000-0000790D0000}"/>
    <cellStyle name="20% - Accent6 20 3 2" xfId="10856" xr:uid="{00000000-0005-0000-0000-00007A0D0000}"/>
    <cellStyle name="20% - Accent6 20 3 3" xfId="15825" xr:uid="{00000000-0005-0000-0000-00007B0D0000}"/>
    <cellStyle name="20% - Accent6 20 4" xfId="10854" xr:uid="{00000000-0005-0000-0000-00007C0D0000}"/>
    <cellStyle name="20% - Accent6 20 5" xfId="15823" xr:uid="{00000000-0005-0000-0000-00007D0D0000}"/>
    <cellStyle name="20% - Accent6 21" xfId="2171" xr:uid="{00000000-0005-0000-0000-00007E0D0000}"/>
    <cellStyle name="20% - Accent6 21 2" xfId="2172" xr:uid="{00000000-0005-0000-0000-00007F0D0000}"/>
    <cellStyle name="20% - Accent6 21 2 2" xfId="10858" xr:uid="{00000000-0005-0000-0000-0000800D0000}"/>
    <cellStyle name="20% - Accent6 21 2 3" xfId="15827" xr:uid="{00000000-0005-0000-0000-0000810D0000}"/>
    <cellStyle name="20% - Accent6 21 3" xfId="2173" xr:uid="{00000000-0005-0000-0000-0000820D0000}"/>
    <cellStyle name="20% - Accent6 21 3 2" xfId="10859" xr:uid="{00000000-0005-0000-0000-0000830D0000}"/>
    <cellStyle name="20% - Accent6 21 3 3" xfId="15828" xr:uid="{00000000-0005-0000-0000-0000840D0000}"/>
    <cellStyle name="20% - Accent6 21 4" xfId="10857" xr:uid="{00000000-0005-0000-0000-0000850D0000}"/>
    <cellStyle name="20% - Accent6 21 5" xfId="15826" xr:uid="{00000000-0005-0000-0000-0000860D0000}"/>
    <cellStyle name="20% - Accent6 22" xfId="2174" xr:uid="{00000000-0005-0000-0000-0000870D0000}"/>
    <cellStyle name="20% - Accent6 22 2" xfId="2175" xr:uid="{00000000-0005-0000-0000-0000880D0000}"/>
    <cellStyle name="20% - Accent6 22 2 2" xfId="10861" xr:uid="{00000000-0005-0000-0000-0000890D0000}"/>
    <cellStyle name="20% - Accent6 22 2 3" xfId="15830" xr:uid="{00000000-0005-0000-0000-00008A0D0000}"/>
    <cellStyle name="20% - Accent6 22 3" xfId="2176" xr:uid="{00000000-0005-0000-0000-00008B0D0000}"/>
    <cellStyle name="20% - Accent6 22 3 2" xfId="10862" xr:uid="{00000000-0005-0000-0000-00008C0D0000}"/>
    <cellStyle name="20% - Accent6 22 3 3" xfId="15831" xr:uid="{00000000-0005-0000-0000-00008D0D0000}"/>
    <cellStyle name="20% - Accent6 22 4" xfId="10860" xr:uid="{00000000-0005-0000-0000-00008E0D0000}"/>
    <cellStyle name="20% - Accent6 22 5" xfId="15829" xr:uid="{00000000-0005-0000-0000-00008F0D0000}"/>
    <cellStyle name="20% - Accent6 23" xfId="2177" xr:uid="{00000000-0005-0000-0000-0000900D0000}"/>
    <cellStyle name="20% - Accent6 23 2" xfId="2178" xr:uid="{00000000-0005-0000-0000-0000910D0000}"/>
    <cellStyle name="20% - Accent6 23 2 2" xfId="10864" xr:uid="{00000000-0005-0000-0000-0000920D0000}"/>
    <cellStyle name="20% - Accent6 23 2 3" xfId="15833" xr:uid="{00000000-0005-0000-0000-0000930D0000}"/>
    <cellStyle name="20% - Accent6 23 3" xfId="2179" xr:uid="{00000000-0005-0000-0000-0000940D0000}"/>
    <cellStyle name="20% - Accent6 23 3 2" xfId="10865" xr:uid="{00000000-0005-0000-0000-0000950D0000}"/>
    <cellStyle name="20% - Accent6 23 3 3" xfId="15834" xr:uid="{00000000-0005-0000-0000-0000960D0000}"/>
    <cellStyle name="20% - Accent6 23 4" xfId="10863" xr:uid="{00000000-0005-0000-0000-0000970D0000}"/>
    <cellStyle name="20% - Accent6 23 5" xfId="15832" xr:uid="{00000000-0005-0000-0000-0000980D0000}"/>
    <cellStyle name="20% - Accent6 24" xfId="2180" xr:uid="{00000000-0005-0000-0000-0000990D0000}"/>
    <cellStyle name="20% - Accent6 24 2" xfId="2181" xr:uid="{00000000-0005-0000-0000-00009A0D0000}"/>
    <cellStyle name="20% - Accent6 24 2 2" xfId="10867" xr:uid="{00000000-0005-0000-0000-00009B0D0000}"/>
    <cellStyle name="20% - Accent6 24 2 3" xfId="15836" xr:uid="{00000000-0005-0000-0000-00009C0D0000}"/>
    <cellStyle name="20% - Accent6 24 3" xfId="2182" xr:uid="{00000000-0005-0000-0000-00009D0D0000}"/>
    <cellStyle name="20% - Accent6 24 3 2" xfId="10868" xr:uid="{00000000-0005-0000-0000-00009E0D0000}"/>
    <cellStyle name="20% - Accent6 24 3 3" xfId="15837" xr:uid="{00000000-0005-0000-0000-00009F0D0000}"/>
    <cellStyle name="20% - Accent6 24 4" xfId="10866" xr:uid="{00000000-0005-0000-0000-0000A00D0000}"/>
    <cellStyle name="20% - Accent6 24 5" xfId="15835" xr:uid="{00000000-0005-0000-0000-0000A10D0000}"/>
    <cellStyle name="20% - Accent6 25" xfId="2183" xr:uid="{00000000-0005-0000-0000-0000A20D0000}"/>
    <cellStyle name="20% - Accent6 25 2" xfId="2184" xr:uid="{00000000-0005-0000-0000-0000A30D0000}"/>
    <cellStyle name="20% - Accent6 25 2 2" xfId="10870" xr:uid="{00000000-0005-0000-0000-0000A40D0000}"/>
    <cellStyle name="20% - Accent6 25 2 3" xfId="15839" xr:uid="{00000000-0005-0000-0000-0000A50D0000}"/>
    <cellStyle name="20% - Accent6 25 3" xfId="2185" xr:uid="{00000000-0005-0000-0000-0000A60D0000}"/>
    <cellStyle name="20% - Accent6 25 3 2" xfId="10871" xr:uid="{00000000-0005-0000-0000-0000A70D0000}"/>
    <cellStyle name="20% - Accent6 25 3 3" xfId="15840" xr:uid="{00000000-0005-0000-0000-0000A80D0000}"/>
    <cellStyle name="20% - Accent6 25 4" xfId="10869" xr:uid="{00000000-0005-0000-0000-0000A90D0000}"/>
    <cellStyle name="20% - Accent6 25 5" xfId="15838" xr:uid="{00000000-0005-0000-0000-0000AA0D0000}"/>
    <cellStyle name="20% - Accent6 26" xfId="2186" xr:uid="{00000000-0005-0000-0000-0000AB0D0000}"/>
    <cellStyle name="20% - Accent6 26 2" xfId="2187" xr:uid="{00000000-0005-0000-0000-0000AC0D0000}"/>
    <cellStyle name="20% - Accent6 26 2 2" xfId="10873" xr:uid="{00000000-0005-0000-0000-0000AD0D0000}"/>
    <cellStyle name="20% - Accent6 26 2 3" xfId="15842" xr:uid="{00000000-0005-0000-0000-0000AE0D0000}"/>
    <cellStyle name="20% - Accent6 26 3" xfId="2188" xr:uid="{00000000-0005-0000-0000-0000AF0D0000}"/>
    <cellStyle name="20% - Accent6 26 3 2" xfId="10874" xr:uid="{00000000-0005-0000-0000-0000B00D0000}"/>
    <cellStyle name="20% - Accent6 26 3 3" xfId="15843" xr:uid="{00000000-0005-0000-0000-0000B10D0000}"/>
    <cellStyle name="20% - Accent6 26 4" xfId="10872" xr:uid="{00000000-0005-0000-0000-0000B20D0000}"/>
    <cellStyle name="20% - Accent6 26 5" xfId="15841" xr:uid="{00000000-0005-0000-0000-0000B30D0000}"/>
    <cellStyle name="20% - Accent6 27" xfId="2189" xr:uid="{00000000-0005-0000-0000-0000B40D0000}"/>
    <cellStyle name="20% - Accent6 27 2" xfId="2190" xr:uid="{00000000-0005-0000-0000-0000B50D0000}"/>
    <cellStyle name="20% - Accent6 27 2 2" xfId="10876" xr:uid="{00000000-0005-0000-0000-0000B60D0000}"/>
    <cellStyle name="20% - Accent6 27 2 3" xfId="15845" xr:uid="{00000000-0005-0000-0000-0000B70D0000}"/>
    <cellStyle name="20% - Accent6 27 3" xfId="2191" xr:uid="{00000000-0005-0000-0000-0000B80D0000}"/>
    <cellStyle name="20% - Accent6 27 3 2" xfId="10877" xr:uid="{00000000-0005-0000-0000-0000B90D0000}"/>
    <cellStyle name="20% - Accent6 27 3 3" xfId="15846" xr:uid="{00000000-0005-0000-0000-0000BA0D0000}"/>
    <cellStyle name="20% - Accent6 27 4" xfId="10875" xr:uid="{00000000-0005-0000-0000-0000BB0D0000}"/>
    <cellStyle name="20% - Accent6 27 5" xfId="15844" xr:uid="{00000000-0005-0000-0000-0000BC0D0000}"/>
    <cellStyle name="20% - Accent6 28" xfId="2192" xr:uid="{00000000-0005-0000-0000-0000BD0D0000}"/>
    <cellStyle name="20% - Accent6 28 2" xfId="2193" xr:uid="{00000000-0005-0000-0000-0000BE0D0000}"/>
    <cellStyle name="20% - Accent6 28 2 2" xfId="10879" xr:uid="{00000000-0005-0000-0000-0000BF0D0000}"/>
    <cellStyle name="20% - Accent6 28 2 3" xfId="15848" xr:uid="{00000000-0005-0000-0000-0000C00D0000}"/>
    <cellStyle name="20% - Accent6 28 3" xfId="2194" xr:uid="{00000000-0005-0000-0000-0000C10D0000}"/>
    <cellStyle name="20% - Accent6 28 3 2" xfId="10880" xr:uid="{00000000-0005-0000-0000-0000C20D0000}"/>
    <cellStyle name="20% - Accent6 28 3 3" xfId="15849" xr:uid="{00000000-0005-0000-0000-0000C30D0000}"/>
    <cellStyle name="20% - Accent6 28 4" xfId="10878" xr:uid="{00000000-0005-0000-0000-0000C40D0000}"/>
    <cellStyle name="20% - Accent6 28 5" xfId="15847" xr:uid="{00000000-0005-0000-0000-0000C50D0000}"/>
    <cellStyle name="20% - Accent6 29" xfId="2195" xr:uid="{00000000-0005-0000-0000-0000C60D0000}"/>
    <cellStyle name="20% - Accent6 29 2" xfId="2196" xr:uid="{00000000-0005-0000-0000-0000C70D0000}"/>
    <cellStyle name="20% - Accent6 29 2 2" xfId="10882" xr:uid="{00000000-0005-0000-0000-0000C80D0000}"/>
    <cellStyle name="20% - Accent6 29 2 3" xfId="15851" xr:uid="{00000000-0005-0000-0000-0000C90D0000}"/>
    <cellStyle name="20% - Accent6 29 3" xfId="2197" xr:uid="{00000000-0005-0000-0000-0000CA0D0000}"/>
    <cellStyle name="20% - Accent6 29 3 2" xfId="10883" xr:uid="{00000000-0005-0000-0000-0000CB0D0000}"/>
    <cellStyle name="20% - Accent6 29 3 3" xfId="15852" xr:uid="{00000000-0005-0000-0000-0000CC0D0000}"/>
    <cellStyle name="20% - Accent6 29 4" xfId="10881" xr:uid="{00000000-0005-0000-0000-0000CD0D0000}"/>
    <cellStyle name="20% - Accent6 29 5" xfId="15850" xr:uid="{00000000-0005-0000-0000-0000CE0D0000}"/>
    <cellStyle name="20% - Accent6 3" xfId="2198" xr:uid="{00000000-0005-0000-0000-0000CF0D0000}"/>
    <cellStyle name="20% - Accent6 3 2" xfId="2199" xr:uid="{00000000-0005-0000-0000-0000D00D0000}"/>
    <cellStyle name="20% - Accent6 3 2 2" xfId="10885" xr:uid="{00000000-0005-0000-0000-0000D10D0000}"/>
    <cellStyle name="20% - Accent6 3 2 3" xfId="15854" xr:uid="{00000000-0005-0000-0000-0000D20D0000}"/>
    <cellStyle name="20% - Accent6 3 3" xfId="2200" xr:uid="{00000000-0005-0000-0000-0000D30D0000}"/>
    <cellStyle name="20% - Accent6 3 3 2" xfId="10886" xr:uid="{00000000-0005-0000-0000-0000D40D0000}"/>
    <cellStyle name="20% - Accent6 3 3 3" xfId="15855" xr:uid="{00000000-0005-0000-0000-0000D50D0000}"/>
    <cellStyle name="20% - Accent6 3 4" xfId="10884" xr:uid="{00000000-0005-0000-0000-0000D60D0000}"/>
    <cellStyle name="20% - Accent6 3 5" xfId="15853" xr:uid="{00000000-0005-0000-0000-0000D70D0000}"/>
    <cellStyle name="20% - Accent6 30" xfId="2201" xr:uid="{00000000-0005-0000-0000-0000D80D0000}"/>
    <cellStyle name="20% - Accent6 30 2" xfId="2202" xr:uid="{00000000-0005-0000-0000-0000D90D0000}"/>
    <cellStyle name="20% - Accent6 30 2 2" xfId="10888" xr:uid="{00000000-0005-0000-0000-0000DA0D0000}"/>
    <cellStyle name="20% - Accent6 30 2 3" xfId="15857" xr:uid="{00000000-0005-0000-0000-0000DB0D0000}"/>
    <cellStyle name="20% - Accent6 30 3" xfId="2203" xr:uid="{00000000-0005-0000-0000-0000DC0D0000}"/>
    <cellStyle name="20% - Accent6 30 3 2" xfId="10889" xr:uid="{00000000-0005-0000-0000-0000DD0D0000}"/>
    <cellStyle name="20% - Accent6 30 3 3" xfId="15858" xr:uid="{00000000-0005-0000-0000-0000DE0D0000}"/>
    <cellStyle name="20% - Accent6 30 4" xfId="10887" xr:uid="{00000000-0005-0000-0000-0000DF0D0000}"/>
    <cellStyle name="20% - Accent6 30 5" xfId="15856" xr:uid="{00000000-0005-0000-0000-0000E00D0000}"/>
    <cellStyle name="20% - Accent6 31" xfId="2204" xr:uid="{00000000-0005-0000-0000-0000E10D0000}"/>
    <cellStyle name="20% - Accent6 31 2" xfId="2205" xr:uid="{00000000-0005-0000-0000-0000E20D0000}"/>
    <cellStyle name="20% - Accent6 31 2 2" xfId="10891" xr:uid="{00000000-0005-0000-0000-0000E30D0000}"/>
    <cellStyle name="20% - Accent6 31 2 3" xfId="15860" xr:uid="{00000000-0005-0000-0000-0000E40D0000}"/>
    <cellStyle name="20% - Accent6 31 3" xfId="2206" xr:uid="{00000000-0005-0000-0000-0000E50D0000}"/>
    <cellStyle name="20% - Accent6 31 3 2" xfId="10892" xr:uid="{00000000-0005-0000-0000-0000E60D0000}"/>
    <cellStyle name="20% - Accent6 31 3 3" xfId="15861" xr:uid="{00000000-0005-0000-0000-0000E70D0000}"/>
    <cellStyle name="20% - Accent6 31 4" xfId="10890" xr:uid="{00000000-0005-0000-0000-0000E80D0000}"/>
    <cellStyle name="20% - Accent6 31 5" xfId="15859" xr:uid="{00000000-0005-0000-0000-0000E90D0000}"/>
    <cellStyle name="20% - Accent6 32" xfId="2207" xr:uid="{00000000-0005-0000-0000-0000EA0D0000}"/>
    <cellStyle name="20% - Accent6 32 2" xfId="2208" xr:uid="{00000000-0005-0000-0000-0000EB0D0000}"/>
    <cellStyle name="20% - Accent6 32 2 2" xfId="10894" xr:uid="{00000000-0005-0000-0000-0000EC0D0000}"/>
    <cellStyle name="20% - Accent6 32 2 3" xfId="15863" xr:uid="{00000000-0005-0000-0000-0000ED0D0000}"/>
    <cellStyle name="20% - Accent6 32 3" xfId="2209" xr:uid="{00000000-0005-0000-0000-0000EE0D0000}"/>
    <cellStyle name="20% - Accent6 32 3 2" xfId="10895" xr:uid="{00000000-0005-0000-0000-0000EF0D0000}"/>
    <cellStyle name="20% - Accent6 32 3 3" xfId="15864" xr:uid="{00000000-0005-0000-0000-0000F00D0000}"/>
    <cellStyle name="20% - Accent6 32 4" xfId="10893" xr:uid="{00000000-0005-0000-0000-0000F10D0000}"/>
    <cellStyle name="20% - Accent6 32 5" xfId="15862" xr:uid="{00000000-0005-0000-0000-0000F20D0000}"/>
    <cellStyle name="20% - Accent6 33" xfId="2210" xr:uid="{00000000-0005-0000-0000-0000F30D0000}"/>
    <cellStyle name="20% - Accent6 33 2" xfId="2211" xr:uid="{00000000-0005-0000-0000-0000F40D0000}"/>
    <cellStyle name="20% - Accent6 33 2 2" xfId="10897" xr:uid="{00000000-0005-0000-0000-0000F50D0000}"/>
    <cellStyle name="20% - Accent6 33 2 3" xfId="15866" xr:uid="{00000000-0005-0000-0000-0000F60D0000}"/>
    <cellStyle name="20% - Accent6 33 3" xfId="2212" xr:uid="{00000000-0005-0000-0000-0000F70D0000}"/>
    <cellStyle name="20% - Accent6 33 3 2" xfId="10898" xr:uid="{00000000-0005-0000-0000-0000F80D0000}"/>
    <cellStyle name="20% - Accent6 33 3 3" xfId="15867" xr:uid="{00000000-0005-0000-0000-0000F90D0000}"/>
    <cellStyle name="20% - Accent6 33 4" xfId="10896" xr:uid="{00000000-0005-0000-0000-0000FA0D0000}"/>
    <cellStyle name="20% - Accent6 33 5" xfId="15865" xr:uid="{00000000-0005-0000-0000-0000FB0D0000}"/>
    <cellStyle name="20% - Accent6 34" xfId="2213" xr:uid="{00000000-0005-0000-0000-0000FC0D0000}"/>
    <cellStyle name="20% - Accent6 34 2" xfId="2214" xr:uid="{00000000-0005-0000-0000-0000FD0D0000}"/>
    <cellStyle name="20% - Accent6 34 2 2" xfId="10900" xr:uid="{00000000-0005-0000-0000-0000FE0D0000}"/>
    <cellStyle name="20% - Accent6 34 2 3" xfId="15869" xr:uid="{00000000-0005-0000-0000-0000FF0D0000}"/>
    <cellStyle name="20% - Accent6 34 3" xfId="2215" xr:uid="{00000000-0005-0000-0000-0000000E0000}"/>
    <cellStyle name="20% - Accent6 34 3 2" xfId="10901" xr:uid="{00000000-0005-0000-0000-0000010E0000}"/>
    <cellStyle name="20% - Accent6 34 3 3" xfId="15870" xr:uid="{00000000-0005-0000-0000-0000020E0000}"/>
    <cellStyle name="20% - Accent6 34 4" xfId="10899" xr:uid="{00000000-0005-0000-0000-0000030E0000}"/>
    <cellStyle name="20% - Accent6 34 5" xfId="15868" xr:uid="{00000000-0005-0000-0000-0000040E0000}"/>
    <cellStyle name="20% - Accent6 35" xfId="2216" xr:uid="{00000000-0005-0000-0000-0000050E0000}"/>
    <cellStyle name="20% - Accent6 35 2" xfId="2217" xr:uid="{00000000-0005-0000-0000-0000060E0000}"/>
    <cellStyle name="20% - Accent6 35 2 2" xfId="10903" xr:uid="{00000000-0005-0000-0000-0000070E0000}"/>
    <cellStyle name="20% - Accent6 35 2 3" xfId="15872" xr:uid="{00000000-0005-0000-0000-0000080E0000}"/>
    <cellStyle name="20% - Accent6 35 3" xfId="2218" xr:uid="{00000000-0005-0000-0000-0000090E0000}"/>
    <cellStyle name="20% - Accent6 35 3 2" xfId="10904" xr:uid="{00000000-0005-0000-0000-00000A0E0000}"/>
    <cellStyle name="20% - Accent6 35 3 3" xfId="15873" xr:uid="{00000000-0005-0000-0000-00000B0E0000}"/>
    <cellStyle name="20% - Accent6 35 4" xfId="10902" xr:uid="{00000000-0005-0000-0000-00000C0E0000}"/>
    <cellStyle name="20% - Accent6 35 5" xfId="15871" xr:uid="{00000000-0005-0000-0000-00000D0E0000}"/>
    <cellStyle name="20% - Accent6 36" xfId="2219" xr:uid="{00000000-0005-0000-0000-00000E0E0000}"/>
    <cellStyle name="20% - Accent6 36 2" xfId="2220" xr:uid="{00000000-0005-0000-0000-00000F0E0000}"/>
    <cellStyle name="20% - Accent6 36 2 2" xfId="10906" xr:uid="{00000000-0005-0000-0000-0000100E0000}"/>
    <cellStyle name="20% - Accent6 36 2 3" xfId="15875" xr:uid="{00000000-0005-0000-0000-0000110E0000}"/>
    <cellStyle name="20% - Accent6 36 3" xfId="2221" xr:uid="{00000000-0005-0000-0000-0000120E0000}"/>
    <cellStyle name="20% - Accent6 36 3 2" xfId="10907" xr:uid="{00000000-0005-0000-0000-0000130E0000}"/>
    <cellStyle name="20% - Accent6 36 3 3" xfId="15876" xr:uid="{00000000-0005-0000-0000-0000140E0000}"/>
    <cellStyle name="20% - Accent6 36 4" xfId="10905" xr:uid="{00000000-0005-0000-0000-0000150E0000}"/>
    <cellStyle name="20% - Accent6 36 5" xfId="15874" xr:uid="{00000000-0005-0000-0000-0000160E0000}"/>
    <cellStyle name="20% - Accent6 37" xfId="2222" xr:uid="{00000000-0005-0000-0000-0000170E0000}"/>
    <cellStyle name="20% - Accent6 37 2" xfId="2223" xr:uid="{00000000-0005-0000-0000-0000180E0000}"/>
    <cellStyle name="20% - Accent6 37 2 2" xfId="10909" xr:uid="{00000000-0005-0000-0000-0000190E0000}"/>
    <cellStyle name="20% - Accent6 37 2 3" xfId="15878" xr:uid="{00000000-0005-0000-0000-00001A0E0000}"/>
    <cellStyle name="20% - Accent6 37 3" xfId="2224" xr:uid="{00000000-0005-0000-0000-00001B0E0000}"/>
    <cellStyle name="20% - Accent6 37 3 2" xfId="10910" xr:uid="{00000000-0005-0000-0000-00001C0E0000}"/>
    <cellStyle name="20% - Accent6 37 3 3" xfId="15879" xr:uid="{00000000-0005-0000-0000-00001D0E0000}"/>
    <cellStyle name="20% - Accent6 37 4" xfId="10908" xr:uid="{00000000-0005-0000-0000-00001E0E0000}"/>
    <cellStyle name="20% - Accent6 37 5" xfId="15877" xr:uid="{00000000-0005-0000-0000-00001F0E0000}"/>
    <cellStyle name="20% - Accent6 38" xfId="2225" xr:uid="{00000000-0005-0000-0000-0000200E0000}"/>
    <cellStyle name="20% - Accent6 38 2" xfId="2226" xr:uid="{00000000-0005-0000-0000-0000210E0000}"/>
    <cellStyle name="20% - Accent6 38 2 2" xfId="10912" xr:uid="{00000000-0005-0000-0000-0000220E0000}"/>
    <cellStyle name="20% - Accent6 38 2 3" xfId="15881" xr:uid="{00000000-0005-0000-0000-0000230E0000}"/>
    <cellStyle name="20% - Accent6 38 3" xfId="2227" xr:uid="{00000000-0005-0000-0000-0000240E0000}"/>
    <cellStyle name="20% - Accent6 38 3 2" xfId="10913" xr:uid="{00000000-0005-0000-0000-0000250E0000}"/>
    <cellStyle name="20% - Accent6 38 3 3" xfId="15882" xr:uid="{00000000-0005-0000-0000-0000260E0000}"/>
    <cellStyle name="20% - Accent6 38 4" xfId="10911" xr:uid="{00000000-0005-0000-0000-0000270E0000}"/>
    <cellStyle name="20% - Accent6 38 5" xfId="15880" xr:uid="{00000000-0005-0000-0000-0000280E0000}"/>
    <cellStyle name="20% - Accent6 39" xfId="2228" xr:uid="{00000000-0005-0000-0000-0000290E0000}"/>
    <cellStyle name="20% - Accent6 39 2" xfId="10914" xr:uid="{00000000-0005-0000-0000-00002A0E0000}"/>
    <cellStyle name="20% - Accent6 39 3" xfId="15883" xr:uid="{00000000-0005-0000-0000-00002B0E0000}"/>
    <cellStyle name="20% - Accent6 4" xfId="2229" xr:uid="{00000000-0005-0000-0000-00002C0E0000}"/>
    <cellStyle name="20% - Accent6 4 2" xfId="2230" xr:uid="{00000000-0005-0000-0000-00002D0E0000}"/>
    <cellStyle name="20% - Accent6 4 2 2" xfId="10916" xr:uid="{00000000-0005-0000-0000-00002E0E0000}"/>
    <cellStyle name="20% - Accent6 4 2 3" xfId="15885" xr:uid="{00000000-0005-0000-0000-00002F0E0000}"/>
    <cellStyle name="20% - Accent6 4 3" xfId="2231" xr:uid="{00000000-0005-0000-0000-0000300E0000}"/>
    <cellStyle name="20% - Accent6 4 3 2" xfId="10917" xr:uid="{00000000-0005-0000-0000-0000310E0000}"/>
    <cellStyle name="20% - Accent6 4 3 3" xfId="15886" xr:uid="{00000000-0005-0000-0000-0000320E0000}"/>
    <cellStyle name="20% - Accent6 4 4" xfId="10915" xr:uid="{00000000-0005-0000-0000-0000330E0000}"/>
    <cellStyle name="20% - Accent6 4 5" xfId="15884" xr:uid="{00000000-0005-0000-0000-0000340E0000}"/>
    <cellStyle name="20% - Accent6 40" xfId="2232" xr:uid="{00000000-0005-0000-0000-0000350E0000}"/>
    <cellStyle name="20% - Accent6 40 2" xfId="10918" xr:uid="{00000000-0005-0000-0000-0000360E0000}"/>
    <cellStyle name="20% - Accent6 40 3" xfId="15887" xr:uid="{00000000-0005-0000-0000-0000370E0000}"/>
    <cellStyle name="20% - Accent6 41" xfId="2233" xr:uid="{00000000-0005-0000-0000-0000380E0000}"/>
    <cellStyle name="20% - Accent6 41 2" xfId="10919" xr:uid="{00000000-0005-0000-0000-0000390E0000}"/>
    <cellStyle name="20% - Accent6 41 3" xfId="15888" xr:uid="{00000000-0005-0000-0000-00003A0E0000}"/>
    <cellStyle name="20% - Accent6 42" xfId="2234" xr:uid="{00000000-0005-0000-0000-00003B0E0000}"/>
    <cellStyle name="20% - Accent6 42 2" xfId="10920" xr:uid="{00000000-0005-0000-0000-00003C0E0000}"/>
    <cellStyle name="20% - Accent6 42 3" xfId="15889" xr:uid="{00000000-0005-0000-0000-00003D0E0000}"/>
    <cellStyle name="20% - Accent6 43" xfId="2235" xr:uid="{00000000-0005-0000-0000-00003E0E0000}"/>
    <cellStyle name="20% - Accent6 43 2" xfId="10921" xr:uid="{00000000-0005-0000-0000-00003F0E0000}"/>
    <cellStyle name="20% - Accent6 43 3" xfId="15890" xr:uid="{00000000-0005-0000-0000-0000400E0000}"/>
    <cellStyle name="20% - Accent6 44" xfId="2236" xr:uid="{00000000-0005-0000-0000-0000410E0000}"/>
    <cellStyle name="20% - Accent6 44 2" xfId="10922" xr:uid="{00000000-0005-0000-0000-0000420E0000}"/>
    <cellStyle name="20% - Accent6 44 3" xfId="15891" xr:uid="{00000000-0005-0000-0000-0000430E0000}"/>
    <cellStyle name="20% - Accent6 45" xfId="2237" xr:uid="{00000000-0005-0000-0000-0000440E0000}"/>
    <cellStyle name="20% - Accent6 45 2" xfId="10923" xr:uid="{00000000-0005-0000-0000-0000450E0000}"/>
    <cellStyle name="20% - Accent6 45 3" xfId="15892" xr:uid="{00000000-0005-0000-0000-0000460E0000}"/>
    <cellStyle name="20% - Accent6 46" xfId="2238" xr:uid="{00000000-0005-0000-0000-0000470E0000}"/>
    <cellStyle name="20% - Accent6 46 2" xfId="10924" xr:uid="{00000000-0005-0000-0000-0000480E0000}"/>
    <cellStyle name="20% - Accent6 46 3" xfId="15893" xr:uid="{00000000-0005-0000-0000-0000490E0000}"/>
    <cellStyle name="20% - Accent6 47" xfId="2239" xr:uid="{00000000-0005-0000-0000-00004A0E0000}"/>
    <cellStyle name="20% - Accent6 47 2" xfId="10925" xr:uid="{00000000-0005-0000-0000-00004B0E0000}"/>
    <cellStyle name="20% - Accent6 47 3" xfId="15894" xr:uid="{00000000-0005-0000-0000-00004C0E0000}"/>
    <cellStyle name="20% - Accent6 48" xfId="2240" xr:uid="{00000000-0005-0000-0000-00004D0E0000}"/>
    <cellStyle name="20% - Accent6 48 2" xfId="10926" xr:uid="{00000000-0005-0000-0000-00004E0E0000}"/>
    <cellStyle name="20% - Accent6 48 3" xfId="15895" xr:uid="{00000000-0005-0000-0000-00004F0E0000}"/>
    <cellStyle name="20% - Accent6 49" xfId="2241" xr:uid="{00000000-0005-0000-0000-0000500E0000}"/>
    <cellStyle name="20% - Accent6 49 2" xfId="10927" xr:uid="{00000000-0005-0000-0000-0000510E0000}"/>
    <cellStyle name="20% - Accent6 49 3" xfId="15896" xr:uid="{00000000-0005-0000-0000-0000520E0000}"/>
    <cellStyle name="20% - Accent6 5" xfId="2242" xr:uid="{00000000-0005-0000-0000-0000530E0000}"/>
    <cellStyle name="20% - Accent6 5 2" xfId="2243" xr:uid="{00000000-0005-0000-0000-0000540E0000}"/>
    <cellStyle name="20% - Accent6 5 2 2" xfId="10929" xr:uid="{00000000-0005-0000-0000-0000550E0000}"/>
    <cellStyle name="20% - Accent6 5 2 3" xfId="15898" xr:uid="{00000000-0005-0000-0000-0000560E0000}"/>
    <cellStyle name="20% - Accent6 5 3" xfId="2244" xr:uid="{00000000-0005-0000-0000-0000570E0000}"/>
    <cellStyle name="20% - Accent6 5 3 2" xfId="10930" xr:uid="{00000000-0005-0000-0000-0000580E0000}"/>
    <cellStyle name="20% - Accent6 5 3 3" xfId="15899" xr:uid="{00000000-0005-0000-0000-0000590E0000}"/>
    <cellStyle name="20% - Accent6 5 4" xfId="10928" xr:uid="{00000000-0005-0000-0000-00005A0E0000}"/>
    <cellStyle name="20% - Accent6 5 5" xfId="15897" xr:uid="{00000000-0005-0000-0000-00005B0E0000}"/>
    <cellStyle name="20% - Accent6 50" xfId="2245" xr:uid="{00000000-0005-0000-0000-00005C0E0000}"/>
    <cellStyle name="20% - Accent6 50 2" xfId="10931" xr:uid="{00000000-0005-0000-0000-00005D0E0000}"/>
    <cellStyle name="20% - Accent6 50 3" xfId="15900" xr:uid="{00000000-0005-0000-0000-00005E0E0000}"/>
    <cellStyle name="20% - Accent6 51" xfId="2246" xr:uid="{00000000-0005-0000-0000-00005F0E0000}"/>
    <cellStyle name="20% - Accent6 51 2" xfId="10932" xr:uid="{00000000-0005-0000-0000-0000600E0000}"/>
    <cellStyle name="20% - Accent6 51 3" xfId="15901" xr:uid="{00000000-0005-0000-0000-0000610E0000}"/>
    <cellStyle name="20% - Accent6 52" xfId="2247" xr:uid="{00000000-0005-0000-0000-0000620E0000}"/>
    <cellStyle name="20% - Accent6 52 2" xfId="10933" xr:uid="{00000000-0005-0000-0000-0000630E0000}"/>
    <cellStyle name="20% - Accent6 52 3" xfId="15902" xr:uid="{00000000-0005-0000-0000-0000640E0000}"/>
    <cellStyle name="20% - Accent6 53" xfId="2248" xr:uid="{00000000-0005-0000-0000-0000650E0000}"/>
    <cellStyle name="20% - Accent6 53 2" xfId="10934" xr:uid="{00000000-0005-0000-0000-0000660E0000}"/>
    <cellStyle name="20% - Accent6 53 3" xfId="15903" xr:uid="{00000000-0005-0000-0000-0000670E0000}"/>
    <cellStyle name="20% - Accent6 54" xfId="2249" xr:uid="{00000000-0005-0000-0000-0000680E0000}"/>
    <cellStyle name="20% - Accent6 54 2" xfId="10935" xr:uid="{00000000-0005-0000-0000-0000690E0000}"/>
    <cellStyle name="20% - Accent6 54 3" xfId="15904" xr:uid="{00000000-0005-0000-0000-00006A0E0000}"/>
    <cellStyle name="20% - Accent6 55" xfId="2250" xr:uid="{00000000-0005-0000-0000-00006B0E0000}"/>
    <cellStyle name="20% - Accent6 56" xfId="10820" xr:uid="{00000000-0005-0000-0000-00006C0E0000}"/>
    <cellStyle name="20% - Accent6 6" xfId="2251" xr:uid="{00000000-0005-0000-0000-00006D0E0000}"/>
    <cellStyle name="20% - Accent6 6 2" xfId="2252" xr:uid="{00000000-0005-0000-0000-00006E0E0000}"/>
    <cellStyle name="20% - Accent6 6 2 2" xfId="10937" xr:uid="{00000000-0005-0000-0000-00006F0E0000}"/>
    <cellStyle name="20% - Accent6 6 2 3" xfId="15906" xr:uid="{00000000-0005-0000-0000-0000700E0000}"/>
    <cellStyle name="20% - Accent6 6 3" xfId="2253" xr:uid="{00000000-0005-0000-0000-0000710E0000}"/>
    <cellStyle name="20% - Accent6 6 3 2" xfId="10938" xr:uid="{00000000-0005-0000-0000-0000720E0000}"/>
    <cellStyle name="20% - Accent6 6 3 3" xfId="15907" xr:uid="{00000000-0005-0000-0000-0000730E0000}"/>
    <cellStyle name="20% - Accent6 6 4" xfId="10936" xr:uid="{00000000-0005-0000-0000-0000740E0000}"/>
    <cellStyle name="20% - Accent6 6 5" xfId="15905" xr:uid="{00000000-0005-0000-0000-0000750E0000}"/>
    <cellStyle name="20% - Accent6 7" xfId="2254" xr:uid="{00000000-0005-0000-0000-0000760E0000}"/>
    <cellStyle name="20% - Accent6 7 2" xfId="2255" xr:uid="{00000000-0005-0000-0000-0000770E0000}"/>
    <cellStyle name="20% - Accent6 7 2 2" xfId="10940" xr:uid="{00000000-0005-0000-0000-0000780E0000}"/>
    <cellStyle name="20% - Accent6 7 2 3" xfId="15909" xr:uid="{00000000-0005-0000-0000-0000790E0000}"/>
    <cellStyle name="20% - Accent6 7 3" xfId="2256" xr:uid="{00000000-0005-0000-0000-00007A0E0000}"/>
    <cellStyle name="20% - Accent6 7 3 2" xfId="10941" xr:uid="{00000000-0005-0000-0000-00007B0E0000}"/>
    <cellStyle name="20% - Accent6 7 3 3" xfId="15910" xr:uid="{00000000-0005-0000-0000-00007C0E0000}"/>
    <cellStyle name="20% - Accent6 7 4" xfId="10939" xr:uid="{00000000-0005-0000-0000-00007D0E0000}"/>
    <cellStyle name="20% - Accent6 7 5" xfId="15908" xr:uid="{00000000-0005-0000-0000-00007E0E0000}"/>
    <cellStyle name="20% - Accent6 8" xfId="2257" xr:uid="{00000000-0005-0000-0000-00007F0E0000}"/>
    <cellStyle name="20% - Accent6 8 2" xfId="2258" xr:uid="{00000000-0005-0000-0000-0000800E0000}"/>
    <cellStyle name="20% - Accent6 8 2 2" xfId="10943" xr:uid="{00000000-0005-0000-0000-0000810E0000}"/>
    <cellStyle name="20% - Accent6 8 2 3" xfId="15912" xr:uid="{00000000-0005-0000-0000-0000820E0000}"/>
    <cellStyle name="20% - Accent6 8 3" xfId="2259" xr:uid="{00000000-0005-0000-0000-0000830E0000}"/>
    <cellStyle name="20% - Accent6 8 3 2" xfId="10944" xr:uid="{00000000-0005-0000-0000-0000840E0000}"/>
    <cellStyle name="20% - Accent6 8 3 3" xfId="15913" xr:uid="{00000000-0005-0000-0000-0000850E0000}"/>
    <cellStyle name="20% - Accent6 8 4" xfId="10942" xr:uid="{00000000-0005-0000-0000-0000860E0000}"/>
    <cellStyle name="20% - Accent6 8 5" xfId="15911" xr:uid="{00000000-0005-0000-0000-0000870E0000}"/>
    <cellStyle name="20% - Accent6 9" xfId="2260" xr:uid="{00000000-0005-0000-0000-0000880E0000}"/>
    <cellStyle name="20% - Accent6 9 2" xfId="2261" xr:uid="{00000000-0005-0000-0000-0000890E0000}"/>
    <cellStyle name="20% - Accent6 9 2 2" xfId="10946" xr:uid="{00000000-0005-0000-0000-00008A0E0000}"/>
    <cellStyle name="20% - Accent6 9 2 3" xfId="15915" xr:uid="{00000000-0005-0000-0000-00008B0E0000}"/>
    <cellStyle name="20% - Accent6 9 3" xfId="2262" xr:uid="{00000000-0005-0000-0000-00008C0E0000}"/>
    <cellStyle name="20% - Accent6 9 3 2" xfId="10947" xr:uid="{00000000-0005-0000-0000-00008D0E0000}"/>
    <cellStyle name="20% - Accent6 9 3 3" xfId="15916" xr:uid="{00000000-0005-0000-0000-00008E0E0000}"/>
    <cellStyle name="20% - Accent6 9 4" xfId="10945" xr:uid="{00000000-0005-0000-0000-00008F0E0000}"/>
    <cellStyle name="20% - Accent6 9 5" xfId="15914" xr:uid="{00000000-0005-0000-0000-0000900E0000}"/>
    <cellStyle name="20% - Akzent1" xfId="10948" xr:uid="{00000000-0005-0000-0000-0000910E0000}"/>
    <cellStyle name="20% - Akzent1 2" xfId="2263" xr:uid="{00000000-0005-0000-0000-0000920E0000}"/>
    <cellStyle name="20% - Akzent1 3" xfId="2264" xr:uid="{00000000-0005-0000-0000-0000930E0000}"/>
    <cellStyle name="20% - Akzent1_Magna_Electronics_Europe_IBM_DASBudget2011_1_Pivot" xfId="2265" xr:uid="{00000000-0005-0000-0000-0000940E0000}"/>
    <cellStyle name="20% - Akzent2" xfId="10949" xr:uid="{00000000-0005-0000-0000-0000950E0000}"/>
    <cellStyle name="20% - Akzent2 2" xfId="2266" xr:uid="{00000000-0005-0000-0000-0000960E0000}"/>
    <cellStyle name="20% - Akzent2 3" xfId="2267" xr:uid="{00000000-0005-0000-0000-0000970E0000}"/>
    <cellStyle name="20% - Akzent2_Magna_Electronics_Europe_IBM_DASBudget2011_1_Pivot" xfId="2268" xr:uid="{00000000-0005-0000-0000-0000980E0000}"/>
    <cellStyle name="20% - Akzent3" xfId="10950" xr:uid="{00000000-0005-0000-0000-0000990E0000}"/>
    <cellStyle name="20% - Akzent3 2" xfId="2269" xr:uid="{00000000-0005-0000-0000-00009A0E0000}"/>
    <cellStyle name="20% - Akzent3 3" xfId="2270" xr:uid="{00000000-0005-0000-0000-00009B0E0000}"/>
    <cellStyle name="20% - Akzent3_Magna_Electronics_Europe_IBM_DASBudget2011_1_Pivot" xfId="2271" xr:uid="{00000000-0005-0000-0000-00009C0E0000}"/>
    <cellStyle name="20% - Akzent4" xfId="10951" xr:uid="{00000000-0005-0000-0000-00009D0E0000}"/>
    <cellStyle name="20% - Akzent4 2" xfId="2272" xr:uid="{00000000-0005-0000-0000-00009E0E0000}"/>
    <cellStyle name="20% - Akzent4 3" xfId="2273" xr:uid="{00000000-0005-0000-0000-00009F0E0000}"/>
    <cellStyle name="20% - Akzent4_Magna_Electronics_Europe_IBM_DASBudget2011_1_Pivot" xfId="2274" xr:uid="{00000000-0005-0000-0000-0000A00E0000}"/>
    <cellStyle name="20% - Akzent5" xfId="10952" xr:uid="{00000000-0005-0000-0000-0000A10E0000}"/>
    <cellStyle name="20% - Akzent5 2" xfId="2275" xr:uid="{00000000-0005-0000-0000-0000A20E0000}"/>
    <cellStyle name="20% - Akzent5 3" xfId="2276" xr:uid="{00000000-0005-0000-0000-0000A30E0000}"/>
    <cellStyle name="20% - Akzent6" xfId="10953" xr:uid="{00000000-0005-0000-0000-0000A40E0000}"/>
    <cellStyle name="20% - Akzent6 2" xfId="2277" xr:uid="{00000000-0005-0000-0000-0000A50E0000}"/>
    <cellStyle name="20% - Akzent6 3" xfId="2278" xr:uid="{00000000-0005-0000-0000-0000A60E0000}"/>
    <cellStyle name="20% - Akzent6_Magna_Electronics_Europe_IBM_DASBudget2011_1_Pivot" xfId="2279" xr:uid="{00000000-0005-0000-0000-0000A70E0000}"/>
    <cellStyle name="20% - 强调文字颜色 1" xfId="2280" xr:uid="{00000000-0005-0000-0000-0000A80E0000}"/>
    <cellStyle name="20% - 强调文字颜色 2" xfId="2281" xr:uid="{00000000-0005-0000-0000-0000A90E0000}"/>
    <cellStyle name="20% - 强调文字颜色 3" xfId="2282" xr:uid="{00000000-0005-0000-0000-0000AA0E0000}"/>
    <cellStyle name="20% - 强调文字颜色 4" xfId="2283" xr:uid="{00000000-0005-0000-0000-0000AB0E0000}"/>
    <cellStyle name="20% - 强调文字颜色 5" xfId="2284" xr:uid="{00000000-0005-0000-0000-0000AC0E0000}"/>
    <cellStyle name="20% - 强调文字颜色 6" xfId="2285" xr:uid="{00000000-0005-0000-0000-0000AD0E0000}"/>
    <cellStyle name="20% - 輔色1" xfId="2286" xr:uid="{00000000-0005-0000-0000-0000AE0E0000}"/>
    <cellStyle name="20% - 輔色2" xfId="2287" xr:uid="{00000000-0005-0000-0000-0000AF0E0000}"/>
    <cellStyle name="20% - 輔色3" xfId="2288" xr:uid="{00000000-0005-0000-0000-0000B00E0000}"/>
    <cellStyle name="20% - 輔色4" xfId="2289" xr:uid="{00000000-0005-0000-0000-0000B10E0000}"/>
    <cellStyle name="20% - 輔色5" xfId="2290" xr:uid="{00000000-0005-0000-0000-0000B20E0000}"/>
    <cellStyle name="20% - 輔色6" xfId="2291" xr:uid="{00000000-0005-0000-0000-0000B30E0000}"/>
    <cellStyle name="32" xfId="2292" xr:uid="{00000000-0005-0000-0000-0000B40E0000}"/>
    <cellStyle name="3stellig" xfId="2293" xr:uid="{00000000-0005-0000-0000-0000B50E0000}"/>
    <cellStyle name="40% - Accent1" xfId="13" xr:uid="{00000000-0005-0000-0000-0000B60E0000}"/>
    <cellStyle name="40% - Accent1 10" xfId="2294" xr:uid="{00000000-0005-0000-0000-0000B70E0000}"/>
    <cellStyle name="40% - Accent1 10 2" xfId="2295" xr:uid="{00000000-0005-0000-0000-0000B80E0000}"/>
    <cellStyle name="40% - Accent1 10 2 2" xfId="10956" xr:uid="{00000000-0005-0000-0000-0000B90E0000}"/>
    <cellStyle name="40% - Accent1 10 2 3" xfId="15918" xr:uid="{00000000-0005-0000-0000-0000BA0E0000}"/>
    <cellStyle name="40% - Accent1 10 3" xfId="2296" xr:uid="{00000000-0005-0000-0000-0000BB0E0000}"/>
    <cellStyle name="40% - Accent1 10 3 2" xfId="10957" xr:uid="{00000000-0005-0000-0000-0000BC0E0000}"/>
    <cellStyle name="40% - Accent1 10 3 3" xfId="15919" xr:uid="{00000000-0005-0000-0000-0000BD0E0000}"/>
    <cellStyle name="40% - Accent1 10 4" xfId="10955" xr:uid="{00000000-0005-0000-0000-0000BE0E0000}"/>
    <cellStyle name="40% - Accent1 10 5" xfId="15917" xr:uid="{00000000-0005-0000-0000-0000BF0E0000}"/>
    <cellStyle name="40% - Accent1 11" xfId="2297" xr:uid="{00000000-0005-0000-0000-0000C00E0000}"/>
    <cellStyle name="40% - Accent1 11 2" xfId="2298" xr:uid="{00000000-0005-0000-0000-0000C10E0000}"/>
    <cellStyle name="40% - Accent1 11 2 2" xfId="10959" xr:uid="{00000000-0005-0000-0000-0000C20E0000}"/>
    <cellStyle name="40% - Accent1 11 2 3" xfId="15921" xr:uid="{00000000-0005-0000-0000-0000C30E0000}"/>
    <cellStyle name="40% - Accent1 11 3" xfId="2299" xr:uid="{00000000-0005-0000-0000-0000C40E0000}"/>
    <cellStyle name="40% - Accent1 11 3 2" xfId="10960" xr:uid="{00000000-0005-0000-0000-0000C50E0000}"/>
    <cellStyle name="40% - Accent1 11 3 3" xfId="15922" xr:uid="{00000000-0005-0000-0000-0000C60E0000}"/>
    <cellStyle name="40% - Accent1 11 4" xfId="10958" xr:uid="{00000000-0005-0000-0000-0000C70E0000}"/>
    <cellStyle name="40% - Accent1 11 5" xfId="15920" xr:uid="{00000000-0005-0000-0000-0000C80E0000}"/>
    <cellStyle name="40% - Accent1 12" xfId="2300" xr:uid="{00000000-0005-0000-0000-0000C90E0000}"/>
    <cellStyle name="40% - Accent1 12 2" xfId="2301" xr:uid="{00000000-0005-0000-0000-0000CA0E0000}"/>
    <cellStyle name="40% - Accent1 12 2 2" xfId="10962" xr:uid="{00000000-0005-0000-0000-0000CB0E0000}"/>
    <cellStyle name="40% - Accent1 12 2 3" xfId="15924" xr:uid="{00000000-0005-0000-0000-0000CC0E0000}"/>
    <cellStyle name="40% - Accent1 12 3" xfId="2302" xr:uid="{00000000-0005-0000-0000-0000CD0E0000}"/>
    <cellStyle name="40% - Accent1 12 3 2" xfId="10963" xr:uid="{00000000-0005-0000-0000-0000CE0E0000}"/>
    <cellStyle name="40% - Accent1 12 3 3" xfId="15925" xr:uid="{00000000-0005-0000-0000-0000CF0E0000}"/>
    <cellStyle name="40% - Accent1 12 4" xfId="10961" xr:uid="{00000000-0005-0000-0000-0000D00E0000}"/>
    <cellStyle name="40% - Accent1 12 5" xfId="15923" xr:uid="{00000000-0005-0000-0000-0000D10E0000}"/>
    <cellStyle name="40% - Accent1 13" xfId="2303" xr:uid="{00000000-0005-0000-0000-0000D20E0000}"/>
    <cellStyle name="40% - Accent1 13 2" xfId="2304" xr:uid="{00000000-0005-0000-0000-0000D30E0000}"/>
    <cellStyle name="40% - Accent1 13 2 2" xfId="10965" xr:uid="{00000000-0005-0000-0000-0000D40E0000}"/>
    <cellStyle name="40% - Accent1 13 2 3" xfId="15927" xr:uid="{00000000-0005-0000-0000-0000D50E0000}"/>
    <cellStyle name="40% - Accent1 13 3" xfId="2305" xr:uid="{00000000-0005-0000-0000-0000D60E0000}"/>
    <cellStyle name="40% - Accent1 13 3 2" xfId="10966" xr:uid="{00000000-0005-0000-0000-0000D70E0000}"/>
    <cellStyle name="40% - Accent1 13 3 3" xfId="15928" xr:uid="{00000000-0005-0000-0000-0000D80E0000}"/>
    <cellStyle name="40% - Accent1 13 4" xfId="10964" xr:uid="{00000000-0005-0000-0000-0000D90E0000}"/>
    <cellStyle name="40% - Accent1 13 5" xfId="15926" xr:uid="{00000000-0005-0000-0000-0000DA0E0000}"/>
    <cellStyle name="40% - Accent1 14" xfId="2306" xr:uid="{00000000-0005-0000-0000-0000DB0E0000}"/>
    <cellStyle name="40% - Accent1 14 2" xfId="2307" xr:uid="{00000000-0005-0000-0000-0000DC0E0000}"/>
    <cellStyle name="40% - Accent1 14 2 2" xfId="10968" xr:uid="{00000000-0005-0000-0000-0000DD0E0000}"/>
    <cellStyle name="40% - Accent1 14 2 3" xfId="15930" xr:uid="{00000000-0005-0000-0000-0000DE0E0000}"/>
    <cellStyle name="40% - Accent1 14 3" xfId="2308" xr:uid="{00000000-0005-0000-0000-0000DF0E0000}"/>
    <cellStyle name="40% - Accent1 14 3 2" xfId="10969" xr:uid="{00000000-0005-0000-0000-0000E00E0000}"/>
    <cellStyle name="40% - Accent1 14 3 3" xfId="15931" xr:uid="{00000000-0005-0000-0000-0000E10E0000}"/>
    <cellStyle name="40% - Accent1 14 4" xfId="10967" xr:uid="{00000000-0005-0000-0000-0000E20E0000}"/>
    <cellStyle name="40% - Accent1 14 5" xfId="15929" xr:uid="{00000000-0005-0000-0000-0000E30E0000}"/>
    <cellStyle name="40% - Accent1 15" xfId="2309" xr:uid="{00000000-0005-0000-0000-0000E40E0000}"/>
    <cellStyle name="40% - Accent1 15 2" xfId="2310" xr:uid="{00000000-0005-0000-0000-0000E50E0000}"/>
    <cellStyle name="40% - Accent1 15 2 2" xfId="10971" xr:uid="{00000000-0005-0000-0000-0000E60E0000}"/>
    <cellStyle name="40% - Accent1 15 2 3" xfId="15933" xr:uid="{00000000-0005-0000-0000-0000E70E0000}"/>
    <cellStyle name="40% - Accent1 15 3" xfId="2311" xr:uid="{00000000-0005-0000-0000-0000E80E0000}"/>
    <cellStyle name="40% - Accent1 15 3 2" xfId="10972" xr:uid="{00000000-0005-0000-0000-0000E90E0000}"/>
    <cellStyle name="40% - Accent1 15 3 3" xfId="15934" xr:uid="{00000000-0005-0000-0000-0000EA0E0000}"/>
    <cellStyle name="40% - Accent1 15 4" xfId="10970" xr:uid="{00000000-0005-0000-0000-0000EB0E0000}"/>
    <cellStyle name="40% - Accent1 15 5" xfId="15932" xr:uid="{00000000-0005-0000-0000-0000EC0E0000}"/>
    <cellStyle name="40% - Accent1 16" xfId="2312" xr:uid="{00000000-0005-0000-0000-0000ED0E0000}"/>
    <cellStyle name="40% - Accent1 16 2" xfId="2313" xr:uid="{00000000-0005-0000-0000-0000EE0E0000}"/>
    <cellStyle name="40% - Accent1 16 2 2" xfId="10974" xr:uid="{00000000-0005-0000-0000-0000EF0E0000}"/>
    <cellStyle name="40% - Accent1 16 2 3" xfId="15936" xr:uid="{00000000-0005-0000-0000-0000F00E0000}"/>
    <cellStyle name="40% - Accent1 16 3" xfId="2314" xr:uid="{00000000-0005-0000-0000-0000F10E0000}"/>
    <cellStyle name="40% - Accent1 16 3 2" xfId="10975" xr:uid="{00000000-0005-0000-0000-0000F20E0000}"/>
    <cellStyle name="40% - Accent1 16 3 3" xfId="15937" xr:uid="{00000000-0005-0000-0000-0000F30E0000}"/>
    <cellStyle name="40% - Accent1 16 4" xfId="10973" xr:uid="{00000000-0005-0000-0000-0000F40E0000}"/>
    <cellStyle name="40% - Accent1 16 5" xfId="15935" xr:uid="{00000000-0005-0000-0000-0000F50E0000}"/>
    <cellStyle name="40% - Accent1 17" xfId="2315" xr:uid="{00000000-0005-0000-0000-0000F60E0000}"/>
    <cellStyle name="40% - Accent1 17 2" xfId="2316" xr:uid="{00000000-0005-0000-0000-0000F70E0000}"/>
    <cellStyle name="40% - Accent1 17 2 2" xfId="10977" xr:uid="{00000000-0005-0000-0000-0000F80E0000}"/>
    <cellStyle name="40% - Accent1 17 2 3" xfId="15939" xr:uid="{00000000-0005-0000-0000-0000F90E0000}"/>
    <cellStyle name="40% - Accent1 17 3" xfId="2317" xr:uid="{00000000-0005-0000-0000-0000FA0E0000}"/>
    <cellStyle name="40% - Accent1 17 3 2" xfId="10978" xr:uid="{00000000-0005-0000-0000-0000FB0E0000}"/>
    <cellStyle name="40% - Accent1 17 3 3" xfId="15940" xr:uid="{00000000-0005-0000-0000-0000FC0E0000}"/>
    <cellStyle name="40% - Accent1 17 4" xfId="10976" xr:uid="{00000000-0005-0000-0000-0000FD0E0000}"/>
    <cellStyle name="40% - Accent1 17 5" xfId="15938" xr:uid="{00000000-0005-0000-0000-0000FE0E0000}"/>
    <cellStyle name="40% - Accent1 18" xfId="2318" xr:uid="{00000000-0005-0000-0000-0000FF0E0000}"/>
    <cellStyle name="40% - Accent1 18 2" xfId="2319" xr:uid="{00000000-0005-0000-0000-0000000F0000}"/>
    <cellStyle name="40% - Accent1 18 2 2" xfId="10980" xr:uid="{00000000-0005-0000-0000-0000010F0000}"/>
    <cellStyle name="40% - Accent1 18 2 3" xfId="15942" xr:uid="{00000000-0005-0000-0000-0000020F0000}"/>
    <cellStyle name="40% - Accent1 18 3" xfId="2320" xr:uid="{00000000-0005-0000-0000-0000030F0000}"/>
    <cellStyle name="40% - Accent1 18 3 2" xfId="10981" xr:uid="{00000000-0005-0000-0000-0000040F0000}"/>
    <cellStyle name="40% - Accent1 18 3 3" xfId="15943" xr:uid="{00000000-0005-0000-0000-0000050F0000}"/>
    <cellStyle name="40% - Accent1 18 4" xfId="10979" xr:uid="{00000000-0005-0000-0000-0000060F0000}"/>
    <cellStyle name="40% - Accent1 18 5" xfId="15941" xr:uid="{00000000-0005-0000-0000-0000070F0000}"/>
    <cellStyle name="40% - Accent1 19" xfId="2321" xr:uid="{00000000-0005-0000-0000-0000080F0000}"/>
    <cellStyle name="40% - Accent1 19 2" xfId="2322" xr:uid="{00000000-0005-0000-0000-0000090F0000}"/>
    <cellStyle name="40% - Accent1 19 2 2" xfId="10983" xr:uid="{00000000-0005-0000-0000-00000A0F0000}"/>
    <cellStyle name="40% - Accent1 19 2 3" xfId="15945" xr:uid="{00000000-0005-0000-0000-00000B0F0000}"/>
    <cellStyle name="40% - Accent1 19 3" xfId="2323" xr:uid="{00000000-0005-0000-0000-00000C0F0000}"/>
    <cellStyle name="40% - Accent1 19 3 2" xfId="10984" xr:uid="{00000000-0005-0000-0000-00000D0F0000}"/>
    <cellStyle name="40% - Accent1 19 3 3" xfId="15946" xr:uid="{00000000-0005-0000-0000-00000E0F0000}"/>
    <cellStyle name="40% - Accent1 19 4" xfId="10982" xr:uid="{00000000-0005-0000-0000-00000F0F0000}"/>
    <cellStyle name="40% - Accent1 19 5" xfId="15944" xr:uid="{00000000-0005-0000-0000-0000100F0000}"/>
    <cellStyle name="40% - Accent1 2" xfId="14" xr:uid="{00000000-0005-0000-0000-0000110F0000}"/>
    <cellStyle name="40% - Accent1 2 2" xfId="2324" xr:uid="{00000000-0005-0000-0000-0000120F0000}"/>
    <cellStyle name="40% - Accent1 2 2 2" xfId="10986" xr:uid="{00000000-0005-0000-0000-0000130F0000}"/>
    <cellStyle name="40% - Accent1 2 2 3" xfId="15948" xr:uid="{00000000-0005-0000-0000-0000140F0000}"/>
    <cellStyle name="40% - Accent1 2 3" xfId="2325" xr:uid="{00000000-0005-0000-0000-0000150F0000}"/>
    <cellStyle name="40% - Accent1 2 3 2" xfId="10987" xr:uid="{00000000-0005-0000-0000-0000160F0000}"/>
    <cellStyle name="40% - Accent1 2 3 3" xfId="15949" xr:uid="{00000000-0005-0000-0000-0000170F0000}"/>
    <cellStyle name="40% - Accent1 2 4" xfId="2326" xr:uid="{00000000-0005-0000-0000-0000180F0000}"/>
    <cellStyle name="40% - Accent1 2 5" xfId="10985" xr:uid="{00000000-0005-0000-0000-0000190F0000}"/>
    <cellStyle name="40% - Accent1 2 6" xfId="15947" xr:uid="{00000000-0005-0000-0000-00001A0F0000}"/>
    <cellStyle name="40% - Accent1 20" xfId="2327" xr:uid="{00000000-0005-0000-0000-00001B0F0000}"/>
    <cellStyle name="40% - Accent1 20 2" xfId="2328" xr:uid="{00000000-0005-0000-0000-00001C0F0000}"/>
    <cellStyle name="40% - Accent1 20 2 2" xfId="10989" xr:uid="{00000000-0005-0000-0000-00001D0F0000}"/>
    <cellStyle name="40% - Accent1 20 2 3" xfId="15951" xr:uid="{00000000-0005-0000-0000-00001E0F0000}"/>
    <cellStyle name="40% - Accent1 20 3" xfId="2329" xr:uid="{00000000-0005-0000-0000-00001F0F0000}"/>
    <cellStyle name="40% - Accent1 20 3 2" xfId="10990" xr:uid="{00000000-0005-0000-0000-0000200F0000}"/>
    <cellStyle name="40% - Accent1 20 3 3" xfId="15952" xr:uid="{00000000-0005-0000-0000-0000210F0000}"/>
    <cellStyle name="40% - Accent1 20 4" xfId="10988" xr:uid="{00000000-0005-0000-0000-0000220F0000}"/>
    <cellStyle name="40% - Accent1 20 5" xfId="15950" xr:uid="{00000000-0005-0000-0000-0000230F0000}"/>
    <cellStyle name="40% - Accent1 21" xfId="2330" xr:uid="{00000000-0005-0000-0000-0000240F0000}"/>
    <cellStyle name="40% - Accent1 21 2" xfId="2331" xr:uid="{00000000-0005-0000-0000-0000250F0000}"/>
    <cellStyle name="40% - Accent1 21 2 2" xfId="10992" xr:uid="{00000000-0005-0000-0000-0000260F0000}"/>
    <cellStyle name="40% - Accent1 21 2 3" xfId="15954" xr:uid="{00000000-0005-0000-0000-0000270F0000}"/>
    <cellStyle name="40% - Accent1 21 3" xfId="2332" xr:uid="{00000000-0005-0000-0000-0000280F0000}"/>
    <cellStyle name="40% - Accent1 21 3 2" xfId="10993" xr:uid="{00000000-0005-0000-0000-0000290F0000}"/>
    <cellStyle name="40% - Accent1 21 3 3" xfId="15955" xr:uid="{00000000-0005-0000-0000-00002A0F0000}"/>
    <cellStyle name="40% - Accent1 21 4" xfId="10991" xr:uid="{00000000-0005-0000-0000-00002B0F0000}"/>
    <cellStyle name="40% - Accent1 21 5" xfId="15953" xr:uid="{00000000-0005-0000-0000-00002C0F0000}"/>
    <cellStyle name="40% - Accent1 22" xfId="2333" xr:uid="{00000000-0005-0000-0000-00002D0F0000}"/>
    <cellStyle name="40% - Accent1 22 2" xfId="2334" xr:uid="{00000000-0005-0000-0000-00002E0F0000}"/>
    <cellStyle name="40% - Accent1 22 2 2" xfId="10995" xr:uid="{00000000-0005-0000-0000-00002F0F0000}"/>
    <cellStyle name="40% - Accent1 22 2 3" xfId="15957" xr:uid="{00000000-0005-0000-0000-0000300F0000}"/>
    <cellStyle name="40% - Accent1 22 3" xfId="2335" xr:uid="{00000000-0005-0000-0000-0000310F0000}"/>
    <cellStyle name="40% - Accent1 22 3 2" xfId="10996" xr:uid="{00000000-0005-0000-0000-0000320F0000}"/>
    <cellStyle name="40% - Accent1 22 3 3" xfId="15958" xr:uid="{00000000-0005-0000-0000-0000330F0000}"/>
    <cellStyle name="40% - Accent1 22 4" xfId="10994" xr:uid="{00000000-0005-0000-0000-0000340F0000}"/>
    <cellStyle name="40% - Accent1 22 5" xfId="15956" xr:uid="{00000000-0005-0000-0000-0000350F0000}"/>
    <cellStyle name="40% - Accent1 23" xfId="2336" xr:uid="{00000000-0005-0000-0000-0000360F0000}"/>
    <cellStyle name="40% - Accent1 23 2" xfId="2337" xr:uid="{00000000-0005-0000-0000-0000370F0000}"/>
    <cellStyle name="40% - Accent1 23 2 2" xfId="10998" xr:uid="{00000000-0005-0000-0000-0000380F0000}"/>
    <cellStyle name="40% - Accent1 23 2 3" xfId="15960" xr:uid="{00000000-0005-0000-0000-0000390F0000}"/>
    <cellStyle name="40% - Accent1 23 3" xfId="2338" xr:uid="{00000000-0005-0000-0000-00003A0F0000}"/>
    <cellStyle name="40% - Accent1 23 3 2" xfId="10999" xr:uid="{00000000-0005-0000-0000-00003B0F0000}"/>
    <cellStyle name="40% - Accent1 23 3 3" xfId="15961" xr:uid="{00000000-0005-0000-0000-00003C0F0000}"/>
    <cellStyle name="40% - Accent1 23 4" xfId="10997" xr:uid="{00000000-0005-0000-0000-00003D0F0000}"/>
    <cellStyle name="40% - Accent1 23 5" xfId="15959" xr:uid="{00000000-0005-0000-0000-00003E0F0000}"/>
    <cellStyle name="40% - Accent1 24" xfId="2339" xr:uid="{00000000-0005-0000-0000-00003F0F0000}"/>
    <cellStyle name="40% - Accent1 24 2" xfId="2340" xr:uid="{00000000-0005-0000-0000-0000400F0000}"/>
    <cellStyle name="40% - Accent1 24 2 2" xfId="11001" xr:uid="{00000000-0005-0000-0000-0000410F0000}"/>
    <cellStyle name="40% - Accent1 24 2 3" xfId="15963" xr:uid="{00000000-0005-0000-0000-0000420F0000}"/>
    <cellStyle name="40% - Accent1 24 3" xfId="2341" xr:uid="{00000000-0005-0000-0000-0000430F0000}"/>
    <cellStyle name="40% - Accent1 24 3 2" xfId="11002" xr:uid="{00000000-0005-0000-0000-0000440F0000}"/>
    <cellStyle name="40% - Accent1 24 3 3" xfId="15964" xr:uid="{00000000-0005-0000-0000-0000450F0000}"/>
    <cellStyle name="40% - Accent1 24 4" xfId="11000" xr:uid="{00000000-0005-0000-0000-0000460F0000}"/>
    <cellStyle name="40% - Accent1 24 5" xfId="15962" xr:uid="{00000000-0005-0000-0000-0000470F0000}"/>
    <cellStyle name="40% - Accent1 25" xfId="2342" xr:uid="{00000000-0005-0000-0000-0000480F0000}"/>
    <cellStyle name="40% - Accent1 25 2" xfId="2343" xr:uid="{00000000-0005-0000-0000-0000490F0000}"/>
    <cellStyle name="40% - Accent1 25 2 2" xfId="11004" xr:uid="{00000000-0005-0000-0000-00004A0F0000}"/>
    <cellStyle name="40% - Accent1 25 2 3" xfId="15966" xr:uid="{00000000-0005-0000-0000-00004B0F0000}"/>
    <cellStyle name="40% - Accent1 25 3" xfId="2344" xr:uid="{00000000-0005-0000-0000-00004C0F0000}"/>
    <cellStyle name="40% - Accent1 25 3 2" xfId="11005" xr:uid="{00000000-0005-0000-0000-00004D0F0000}"/>
    <cellStyle name="40% - Accent1 25 3 3" xfId="15967" xr:uid="{00000000-0005-0000-0000-00004E0F0000}"/>
    <cellStyle name="40% - Accent1 25 4" xfId="11003" xr:uid="{00000000-0005-0000-0000-00004F0F0000}"/>
    <cellStyle name="40% - Accent1 25 5" xfId="15965" xr:uid="{00000000-0005-0000-0000-0000500F0000}"/>
    <cellStyle name="40% - Accent1 26" xfId="2345" xr:uid="{00000000-0005-0000-0000-0000510F0000}"/>
    <cellStyle name="40% - Accent1 26 2" xfId="2346" xr:uid="{00000000-0005-0000-0000-0000520F0000}"/>
    <cellStyle name="40% - Accent1 26 2 2" xfId="11007" xr:uid="{00000000-0005-0000-0000-0000530F0000}"/>
    <cellStyle name="40% - Accent1 26 2 3" xfId="15969" xr:uid="{00000000-0005-0000-0000-0000540F0000}"/>
    <cellStyle name="40% - Accent1 26 3" xfId="2347" xr:uid="{00000000-0005-0000-0000-0000550F0000}"/>
    <cellStyle name="40% - Accent1 26 3 2" xfId="11008" xr:uid="{00000000-0005-0000-0000-0000560F0000}"/>
    <cellStyle name="40% - Accent1 26 3 3" xfId="15970" xr:uid="{00000000-0005-0000-0000-0000570F0000}"/>
    <cellStyle name="40% - Accent1 26 4" xfId="11006" xr:uid="{00000000-0005-0000-0000-0000580F0000}"/>
    <cellStyle name="40% - Accent1 26 5" xfId="15968" xr:uid="{00000000-0005-0000-0000-0000590F0000}"/>
    <cellStyle name="40% - Accent1 27" xfId="2348" xr:uid="{00000000-0005-0000-0000-00005A0F0000}"/>
    <cellStyle name="40% - Accent1 27 2" xfId="2349" xr:uid="{00000000-0005-0000-0000-00005B0F0000}"/>
    <cellStyle name="40% - Accent1 27 2 2" xfId="11010" xr:uid="{00000000-0005-0000-0000-00005C0F0000}"/>
    <cellStyle name="40% - Accent1 27 2 3" xfId="15972" xr:uid="{00000000-0005-0000-0000-00005D0F0000}"/>
    <cellStyle name="40% - Accent1 27 3" xfId="2350" xr:uid="{00000000-0005-0000-0000-00005E0F0000}"/>
    <cellStyle name="40% - Accent1 27 3 2" xfId="11011" xr:uid="{00000000-0005-0000-0000-00005F0F0000}"/>
    <cellStyle name="40% - Accent1 27 3 3" xfId="15973" xr:uid="{00000000-0005-0000-0000-0000600F0000}"/>
    <cellStyle name="40% - Accent1 27 4" xfId="11009" xr:uid="{00000000-0005-0000-0000-0000610F0000}"/>
    <cellStyle name="40% - Accent1 27 5" xfId="15971" xr:uid="{00000000-0005-0000-0000-0000620F0000}"/>
    <cellStyle name="40% - Accent1 28" xfId="2351" xr:uid="{00000000-0005-0000-0000-0000630F0000}"/>
    <cellStyle name="40% - Accent1 28 2" xfId="2352" xr:uid="{00000000-0005-0000-0000-0000640F0000}"/>
    <cellStyle name="40% - Accent1 28 2 2" xfId="11013" xr:uid="{00000000-0005-0000-0000-0000650F0000}"/>
    <cellStyle name="40% - Accent1 28 2 3" xfId="15975" xr:uid="{00000000-0005-0000-0000-0000660F0000}"/>
    <cellStyle name="40% - Accent1 28 3" xfId="2353" xr:uid="{00000000-0005-0000-0000-0000670F0000}"/>
    <cellStyle name="40% - Accent1 28 3 2" xfId="11014" xr:uid="{00000000-0005-0000-0000-0000680F0000}"/>
    <cellStyle name="40% - Accent1 28 3 3" xfId="15976" xr:uid="{00000000-0005-0000-0000-0000690F0000}"/>
    <cellStyle name="40% - Accent1 28 4" xfId="11012" xr:uid="{00000000-0005-0000-0000-00006A0F0000}"/>
    <cellStyle name="40% - Accent1 28 5" xfId="15974" xr:uid="{00000000-0005-0000-0000-00006B0F0000}"/>
    <cellStyle name="40% - Accent1 29" xfId="2354" xr:uid="{00000000-0005-0000-0000-00006C0F0000}"/>
    <cellStyle name="40% - Accent1 29 2" xfId="2355" xr:uid="{00000000-0005-0000-0000-00006D0F0000}"/>
    <cellStyle name="40% - Accent1 29 2 2" xfId="11016" xr:uid="{00000000-0005-0000-0000-00006E0F0000}"/>
    <cellStyle name="40% - Accent1 29 2 3" xfId="15978" xr:uid="{00000000-0005-0000-0000-00006F0F0000}"/>
    <cellStyle name="40% - Accent1 29 3" xfId="2356" xr:uid="{00000000-0005-0000-0000-0000700F0000}"/>
    <cellStyle name="40% - Accent1 29 3 2" xfId="11017" xr:uid="{00000000-0005-0000-0000-0000710F0000}"/>
    <cellStyle name="40% - Accent1 29 3 3" xfId="15979" xr:uid="{00000000-0005-0000-0000-0000720F0000}"/>
    <cellStyle name="40% - Accent1 29 4" xfId="11015" xr:uid="{00000000-0005-0000-0000-0000730F0000}"/>
    <cellStyle name="40% - Accent1 29 5" xfId="15977" xr:uid="{00000000-0005-0000-0000-0000740F0000}"/>
    <cellStyle name="40% - Accent1 3" xfId="2357" xr:uid="{00000000-0005-0000-0000-0000750F0000}"/>
    <cellStyle name="40% - Accent1 3 2" xfId="2358" xr:uid="{00000000-0005-0000-0000-0000760F0000}"/>
    <cellStyle name="40% - Accent1 3 2 2" xfId="11019" xr:uid="{00000000-0005-0000-0000-0000770F0000}"/>
    <cellStyle name="40% - Accent1 3 2 3" xfId="15981" xr:uid="{00000000-0005-0000-0000-0000780F0000}"/>
    <cellStyle name="40% - Accent1 3 3" xfId="2359" xr:uid="{00000000-0005-0000-0000-0000790F0000}"/>
    <cellStyle name="40% - Accent1 3 3 2" xfId="11020" xr:uid="{00000000-0005-0000-0000-00007A0F0000}"/>
    <cellStyle name="40% - Accent1 3 3 3" xfId="15982" xr:uid="{00000000-0005-0000-0000-00007B0F0000}"/>
    <cellStyle name="40% - Accent1 3 4" xfId="11018" xr:uid="{00000000-0005-0000-0000-00007C0F0000}"/>
    <cellStyle name="40% - Accent1 3 5" xfId="15980" xr:uid="{00000000-0005-0000-0000-00007D0F0000}"/>
    <cellStyle name="40% - Accent1 30" xfId="2360" xr:uid="{00000000-0005-0000-0000-00007E0F0000}"/>
    <cellStyle name="40% - Accent1 30 2" xfId="2361" xr:uid="{00000000-0005-0000-0000-00007F0F0000}"/>
    <cellStyle name="40% - Accent1 30 2 2" xfId="11022" xr:uid="{00000000-0005-0000-0000-0000800F0000}"/>
    <cellStyle name="40% - Accent1 30 2 3" xfId="15984" xr:uid="{00000000-0005-0000-0000-0000810F0000}"/>
    <cellStyle name="40% - Accent1 30 3" xfId="2362" xr:uid="{00000000-0005-0000-0000-0000820F0000}"/>
    <cellStyle name="40% - Accent1 30 3 2" xfId="11023" xr:uid="{00000000-0005-0000-0000-0000830F0000}"/>
    <cellStyle name="40% - Accent1 30 3 3" xfId="15985" xr:uid="{00000000-0005-0000-0000-0000840F0000}"/>
    <cellStyle name="40% - Accent1 30 4" xfId="11021" xr:uid="{00000000-0005-0000-0000-0000850F0000}"/>
    <cellStyle name="40% - Accent1 30 5" xfId="15983" xr:uid="{00000000-0005-0000-0000-0000860F0000}"/>
    <cellStyle name="40% - Accent1 31" xfId="2363" xr:uid="{00000000-0005-0000-0000-0000870F0000}"/>
    <cellStyle name="40% - Accent1 31 2" xfId="2364" xr:uid="{00000000-0005-0000-0000-0000880F0000}"/>
    <cellStyle name="40% - Accent1 31 2 2" xfId="11025" xr:uid="{00000000-0005-0000-0000-0000890F0000}"/>
    <cellStyle name="40% - Accent1 31 2 3" xfId="15987" xr:uid="{00000000-0005-0000-0000-00008A0F0000}"/>
    <cellStyle name="40% - Accent1 31 3" xfId="2365" xr:uid="{00000000-0005-0000-0000-00008B0F0000}"/>
    <cellStyle name="40% - Accent1 31 3 2" xfId="11026" xr:uid="{00000000-0005-0000-0000-00008C0F0000}"/>
    <cellStyle name="40% - Accent1 31 3 3" xfId="15988" xr:uid="{00000000-0005-0000-0000-00008D0F0000}"/>
    <cellStyle name="40% - Accent1 31 4" xfId="11024" xr:uid="{00000000-0005-0000-0000-00008E0F0000}"/>
    <cellStyle name="40% - Accent1 31 5" xfId="15986" xr:uid="{00000000-0005-0000-0000-00008F0F0000}"/>
    <cellStyle name="40% - Accent1 32" xfId="2366" xr:uid="{00000000-0005-0000-0000-0000900F0000}"/>
    <cellStyle name="40% - Accent1 32 2" xfId="2367" xr:uid="{00000000-0005-0000-0000-0000910F0000}"/>
    <cellStyle name="40% - Accent1 32 2 2" xfId="11028" xr:uid="{00000000-0005-0000-0000-0000920F0000}"/>
    <cellStyle name="40% - Accent1 32 2 3" xfId="15990" xr:uid="{00000000-0005-0000-0000-0000930F0000}"/>
    <cellStyle name="40% - Accent1 32 3" xfId="2368" xr:uid="{00000000-0005-0000-0000-0000940F0000}"/>
    <cellStyle name="40% - Accent1 32 3 2" xfId="11029" xr:uid="{00000000-0005-0000-0000-0000950F0000}"/>
    <cellStyle name="40% - Accent1 32 3 3" xfId="15991" xr:uid="{00000000-0005-0000-0000-0000960F0000}"/>
    <cellStyle name="40% - Accent1 32 4" xfId="11027" xr:uid="{00000000-0005-0000-0000-0000970F0000}"/>
    <cellStyle name="40% - Accent1 32 5" xfId="15989" xr:uid="{00000000-0005-0000-0000-0000980F0000}"/>
    <cellStyle name="40% - Accent1 33" xfId="2369" xr:uid="{00000000-0005-0000-0000-0000990F0000}"/>
    <cellStyle name="40% - Accent1 33 2" xfId="2370" xr:uid="{00000000-0005-0000-0000-00009A0F0000}"/>
    <cellStyle name="40% - Accent1 33 2 2" xfId="11031" xr:uid="{00000000-0005-0000-0000-00009B0F0000}"/>
    <cellStyle name="40% - Accent1 33 2 3" xfId="15993" xr:uid="{00000000-0005-0000-0000-00009C0F0000}"/>
    <cellStyle name="40% - Accent1 33 3" xfId="2371" xr:uid="{00000000-0005-0000-0000-00009D0F0000}"/>
    <cellStyle name="40% - Accent1 33 3 2" xfId="11032" xr:uid="{00000000-0005-0000-0000-00009E0F0000}"/>
    <cellStyle name="40% - Accent1 33 3 3" xfId="15994" xr:uid="{00000000-0005-0000-0000-00009F0F0000}"/>
    <cellStyle name="40% - Accent1 33 4" xfId="11030" xr:uid="{00000000-0005-0000-0000-0000A00F0000}"/>
    <cellStyle name="40% - Accent1 33 5" xfId="15992" xr:uid="{00000000-0005-0000-0000-0000A10F0000}"/>
    <cellStyle name="40% - Accent1 34" xfId="2372" xr:uid="{00000000-0005-0000-0000-0000A20F0000}"/>
    <cellStyle name="40% - Accent1 34 2" xfId="2373" xr:uid="{00000000-0005-0000-0000-0000A30F0000}"/>
    <cellStyle name="40% - Accent1 34 2 2" xfId="11034" xr:uid="{00000000-0005-0000-0000-0000A40F0000}"/>
    <cellStyle name="40% - Accent1 34 2 3" xfId="15996" xr:uid="{00000000-0005-0000-0000-0000A50F0000}"/>
    <cellStyle name="40% - Accent1 34 3" xfId="2374" xr:uid="{00000000-0005-0000-0000-0000A60F0000}"/>
    <cellStyle name="40% - Accent1 34 3 2" xfId="11035" xr:uid="{00000000-0005-0000-0000-0000A70F0000}"/>
    <cellStyle name="40% - Accent1 34 3 3" xfId="15997" xr:uid="{00000000-0005-0000-0000-0000A80F0000}"/>
    <cellStyle name="40% - Accent1 34 4" xfId="11033" xr:uid="{00000000-0005-0000-0000-0000A90F0000}"/>
    <cellStyle name="40% - Accent1 34 5" xfId="15995" xr:uid="{00000000-0005-0000-0000-0000AA0F0000}"/>
    <cellStyle name="40% - Accent1 35" xfId="2375" xr:uid="{00000000-0005-0000-0000-0000AB0F0000}"/>
    <cellStyle name="40% - Accent1 35 2" xfId="2376" xr:uid="{00000000-0005-0000-0000-0000AC0F0000}"/>
    <cellStyle name="40% - Accent1 35 2 2" xfId="11037" xr:uid="{00000000-0005-0000-0000-0000AD0F0000}"/>
    <cellStyle name="40% - Accent1 35 2 3" xfId="15999" xr:uid="{00000000-0005-0000-0000-0000AE0F0000}"/>
    <cellStyle name="40% - Accent1 35 3" xfId="2377" xr:uid="{00000000-0005-0000-0000-0000AF0F0000}"/>
    <cellStyle name="40% - Accent1 35 3 2" xfId="11038" xr:uid="{00000000-0005-0000-0000-0000B00F0000}"/>
    <cellStyle name="40% - Accent1 35 3 3" xfId="16000" xr:uid="{00000000-0005-0000-0000-0000B10F0000}"/>
    <cellStyle name="40% - Accent1 35 4" xfId="11036" xr:uid="{00000000-0005-0000-0000-0000B20F0000}"/>
    <cellStyle name="40% - Accent1 35 5" xfId="15998" xr:uid="{00000000-0005-0000-0000-0000B30F0000}"/>
    <cellStyle name="40% - Accent1 36" xfId="2378" xr:uid="{00000000-0005-0000-0000-0000B40F0000}"/>
    <cellStyle name="40% - Accent1 36 2" xfId="2379" xr:uid="{00000000-0005-0000-0000-0000B50F0000}"/>
    <cellStyle name="40% - Accent1 36 2 2" xfId="11040" xr:uid="{00000000-0005-0000-0000-0000B60F0000}"/>
    <cellStyle name="40% - Accent1 36 2 3" xfId="16002" xr:uid="{00000000-0005-0000-0000-0000B70F0000}"/>
    <cellStyle name="40% - Accent1 36 3" xfId="2380" xr:uid="{00000000-0005-0000-0000-0000B80F0000}"/>
    <cellStyle name="40% - Accent1 36 3 2" xfId="11041" xr:uid="{00000000-0005-0000-0000-0000B90F0000}"/>
    <cellStyle name="40% - Accent1 36 3 3" xfId="16003" xr:uid="{00000000-0005-0000-0000-0000BA0F0000}"/>
    <cellStyle name="40% - Accent1 36 4" xfId="11039" xr:uid="{00000000-0005-0000-0000-0000BB0F0000}"/>
    <cellStyle name="40% - Accent1 36 5" xfId="16001" xr:uid="{00000000-0005-0000-0000-0000BC0F0000}"/>
    <cellStyle name="40% - Accent1 37" xfId="2381" xr:uid="{00000000-0005-0000-0000-0000BD0F0000}"/>
    <cellStyle name="40% - Accent1 37 2" xfId="2382" xr:uid="{00000000-0005-0000-0000-0000BE0F0000}"/>
    <cellStyle name="40% - Accent1 37 2 2" xfId="11043" xr:uid="{00000000-0005-0000-0000-0000BF0F0000}"/>
    <cellStyle name="40% - Accent1 37 2 3" xfId="16005" xr:uid="{00000000-0005-0000-0000-0000C00F0000}"/>
    <cellStyle name="40% - Accent1 37 3" xfId="2383" xr:uid="{00000000-0005-0000-0000-0000C10F0000}"/>
    <cellStyle name="40% - Accent1 37 3 2" xfId="11044" xr:uid="{00000000-0005-0000-0000-0000C20F0000}"/>
    <cellStyle name="40% - Accent1 37 3 3" xfId="16006" xr:uid="{00000000-0005-0000-0000-0000C30F0000}"/>
    <cellStyle name="40% - Accent1 37 4" xfId="11042" xr:uid="{00000000-0005-0000-0000-0000C40F0000}"/>
    <cellStyle name="40% - Accent1 37 5" xfId="16004" xr:uid="{00000000-0005-0000-0000-0000C50F0000}"/>
    <cellStyle name="40% - Accent1 38" xfId="2384" xr:uid="{00000000-0005-0000-0000-0000C60F0000}"/>
    <cellStyle name="40% - Accent1 38 2" xfId="2385" xr:uid="{00000000-0005-0000-0000-0000C70F0000}"/>
    <cellStyle name="40% - Accent1 38 2 2" xfId="11046" xr:uid="{00000000-0005-0000-0000-0000C80F0000}"/>
    <cellStyle name="40% - Accent1 38 2 3" xfId="16008" xr:uid="{00000000-0005-0000-0000-0000C90F0000}"/>
    <cellStyle name="40% - Accent1 38 3" xfId="2386" xr:uid="{00000000-0005-0000-0000-0000CA0F0000}"/>
    <cellStyle name="40% - Accent1 38 3 2" xfId="11047" xr:uid="{00000000-0005-0000-0000-0000CB0F0000}"/>
    <cellStyle name="40% - Accent1 38 3 3" xfId="16009" xr:uid="{00000000-0005-0000-0000-0000CC0F0000}"/>
    <cellStyle name="40% - Accent1 38 4" xfId="11045" xr:uid="{00000000-0005-0000-0000-0000CD0F0000}"/>
    <cellStyle name="40% - Accent1 38 5" xfId="16007" xr:uid="{00000000-0005-0000-0000-0000CE0F0000}"/>
    <cellStyle name="40% - Accent1 39" xfId="2387" xr:uid="{00000000-0005-0000-0000-0000CF0F0000}"/>
    <cellStyle name="40% - Accent1 39 2" xfId="11048" xr:uid="{00000000-0005-0000-0000-0000D00F0000}"/>
    <cellStyle name="40% - Accent1 39 3" xfId="16010" xr:uid="{00000000-0005-0000-0000-0000D10F0000}"/>
    <cellStyle name="40% - Accent1 4" xfId="2388" xr:uid="{00000000-0005-0000-0000-0000D20F0000}"/>
    <cellStyle name="40% - Accent1 4 2" xfId="2389" xr:uid="{00000000-0005-0000-0000-0000D30F0000}"/>
    <cellStyle name="40% - Accent1 4 2 2" xfId="11050" xr:uid="{00000000-0005-0000-0000-0000D40F0000}"/>
    <cellStyle name="40% - Accent1 4 2 3" xfId="16012" xr:uid="{00000000-0005-0000-0000-0000D50F0000}"/>
    <cellStyle name="40% - Accent1 4 3" xfId="2390" xr:uid="{00000000-0005-0000-0000-0000D60F0000}"/>
    <cellStyle name="40% - Accent1 4 3 2" xfId="11051" xr:uid="{00000000-0005-0000-0000-0000D70F0000}"/>
    <cellStyle name="40% - Accent1 4 3 3" xfId="16013" xr:uid="{00000000-0005-0000-0000-0000D80F0000}"/>
    <cellStyle name="40% - Accent1 4 4" xfId="11049" xr:uid="{00000000-0005-0000-0000-0000D90F0000}"/>
    <cellStyle name="40% - Accent1 4 5" xfId="16011" xr:uid="{00000000-0005-0000-0000-0000DA0F0000}"/>
    <cellStyle name="40% - Accent1 40" xfId="2391" xr:uid="{00000000-0005-0000-0000-0000DB0F0000}"/>
    <cellStyle name="40% - Accent1 40 2" xfId="11052" xr:uid="{00000000-0005-0000-0000-0000DC0F0000}"/>
    <cellStyle name="40% - Accent1 40 3" xfId="16014" xr:uid="{00000000-0005-0000-0000-0000DD0F0000}"/>
    <cellStyle name="40% - Accent1 41" xfId="2392" xr:uid="{00000000-0005-0000-0000-0000DE0F0000}"/>
    <cellStyle name="40% - Accent1 41 2" xfId="11053" xr:uid="{00000000-0005-0000-0000-0000DF0F0000}"/>
    <cellStyle name="40% - Accent1 41 3" xfId="16015" xr:uid="{00000000-0005-0000-0000-0000E00F0000}"/>
    <cellStyle name="40% - Accent1 42" xfId="2393" xr:uid="{00000000-0005-0000-0000-0000E10F0000}"/>
    <cellStyle name="40% - Accent1 42 2" xfId="11054" xr:uid="{00000000-0005-0000-0000-0000E20F0000}"/>
    <cellStyle name="40% - Accent1 42 3" xfId="16016" xr:uid="{00000000-0005-0000-0000-0000E30F0000}"/>
    <cellStyle name="40% - Accent1 43" xfId="2394" xr:uid="{00000000-0005-0000-0000-0000E40F0000}"/>
    <cellStyle name="40% - Accent1 43 2" xfId="11055" xr:uid="{00000000-0005-0000-0000-0000E50F0000}"/>
    <cellStyle name="40% - Accent1 43 3" xfId="16017" xr:uid="{00000000-0005-0000-0000-0000E60F0000}"/>
    <cellStyle name="40% - Accent1 44" xfId="2395" xr:uid="{00000000-0005-0000-0000-0000E70F0000}"/>
    <cellStyle name="40% - Accent1 44 2" xfId="11056" xr:uid="{00000000-0005-0000-0000-0000E80F0000}"/>
    <cellStyle name="40% - Accent1 44 3" xfId="16018" xr:uid="{00000000-0005-0000-0000-0000E90F0000}"/>
    <cellStyle name="40% - Accent1 45" xfId="2396" xr:uid="{00000000-0005-0000-0000-0000EA0F0000}"/>
    <cellStyle name="40% - Accent1 45 2" xfId="11057" xr:uid="{00000000-0005-0000-0000-0000EB0F0000}"/>
    <cellStyle name="40% - Accent1 45 3" xfId="16019" xr:uid="{00000000-0005-0000-0000-0000EC0F0000}"/>
    <cellStyle name="40% - Accent1 46" xfId="2397" xr:uid="{00000000-0005-0000-0000-0000ED0F0000}"/>
    <cellStyle name="40% - Accent1 46 2" xfId="11058" xr:uid="{00000000-0005-0000-0000-0000EE0F0000}"/>
    <cellStyle name="40% - Accent1 46 3" xfId="16020" xr:uid="{00000000-0005-0000-0000-0000EF0F0000}"/>
    <cellStyle name="40% - Accent1 47" xfId="2398" xr:uid="{00000000-0005-0000-0000-0000F00F0000}"/>
    <cellStyle name="40% - Accent1 47 2" xfId="11059" xr:uid="{00000000-0005-0000-0000-0000F10F0000}"/>
    <cellStyle name="40% - Accent1 47 3" xfId="16021" xr:uid="{00000000-0005-0000-0000-0000F20F0000}"/>
    <cellStyle name="40% - Accent1 48" xfId="2399" xr:uid="{00000000-0005-0000-0000-0000F30F0000}"/>
    <cellStyle name="40% - Accent1 48 2" xfId="11060" xr:uid="{00000000-0005-0000-0000-0000F40F0000}"/>
    <cellStyle name="40% - Accent1 48 3" xfId="16022" xr:uid="{00000000-0005-0000-0000-0000F50F0000}"/>
    <cellStyle name="40% - Accent1 49" xfId="2400" xr:uid="{00000000-0005-0000-0000-0000F60F0000}"/>
    <cellStyle name="40% - Accent1 49 2" xfId="11061" xr:uid="{00000000-0005-0000-0000-0000F70F0000}"/>
    <cellStyle name="40% - Accent1 49 3" xfId="16023" xr:uid="{00000000-0005-0000-0000-0000F80F0000}"/>
    <cellStyle name="40% - Accent1 5" xfId="2401" xr:uid="{00000000-0005-0000-0000-0000F90F0000}"/>
    <cellStyle name="40% - Accent1 5 2" xfId="2402" xr:uid="{00000000-0005-0000-0000-0000FA0F0000}"/>
    <cellStyle name="40% - Accent1 5 2 2" xfId="11063" xr:uid="{00000000-0005-0000-0000-0000FB0F0000}"/>
    <cellStyle name="40% - Accent1 5 2 3" xfId="16025" xr:uid="{00000000-0005-0000-0000-0000FC0F0000}"/>
    <cellStyle name="40% - Accent1 5 3" xfId="2403" xr:uid="{00000000-0005-0000-0000-0000FD0F0000}"/>
    <cellStyle name="40% - Accent1 5 3 2" xfId="11064" xr:uid="{00000000-0005-0000-0000-0000FE0F0000}"/>
    <cellStyle name="40% - Accent1 5 3 3" xfId="16026" xr:uid="{00000000-0005-0000-0000-0000FF0F0000}"/>
    <cellStyle name="40% - Accent1 5 4" xfId="11062" xr:uid="{00000000-0005-0000-0000-000000100000}"/>
    <cellStyle name="40% - Accent1 5 5" xfId="16024" xr:uid="{00000000-0005-0000-0000-000001100000}"/>
    <cellStyle name="40% - Accent1 50" xfId="2404" xr:uid="{00000000-0005-0000-0000-000002100000}"/>
    <cellStyle name="40% - Accent1 50 2" xfId="11065" xr:uid="{00000000-0005-0000-0000-000003100000}"/>
    <cellStyle name="40% - Accent1 50 3" xfId="16027" xr:uid="{00000000-0005-0000-0000-000004100000}"/>
    <cellStyle name="40% - Accent1 51" xfId="2405" xr:uid="{00000000-0005-0000-0000-000005100000}"/>
    <cellStyle name="40% - Accent1 51 2" xfId="11066" xr:uid="{00000000-0005-0000-0000-000006100000}"/>
    <cellStyle name="40% - Accent1 51 3" xfId="16028" xr:uid="{00000000-0005-0000-0000-000007100000}"/>
    <cellStyle name="40% - Accent1 52" xfId="2406" xr:uid="{00000000-0005-0000-0000-000008100000}"/>
    <cellStyle name="40% - Accent1 52 2" xfId="11067" xr:uid="{00000000-0005-0000-0000-000009100000}"/>
    <cellStyle name="40% - Accent1 52 3" xfId="16029" xr:uid="{00000000-0005-0000-0000-00000A100000}"/>
    <cellStyle name="40% - Accent1 53" xfId="2407" xr:uid="{00000000-0005-0000-0000-00000B100000}"/>
    <cellStyle name="40% - Accent1 53 2" xfId="11068" xr:uid="{00000000-0005-0000-0000-00000C100000}"/>
    <cellStyle name="40% - Accent1 53 3" xfId="16030" xr:uid="{00000000-0005-0000-0000-00000D100000}"/>
    <cellStyle name="40% - Accent1 54" xfId="2408" xr:uid="{00000000-0005-0000-0000-00000E100000}"/>
    <cellStyle name="40% - Accent1 54 2" xfId="11069" xr:uid="{00000000-0005-0000-0000-00000F100000}"/>
    <cellStyle name="40% - Accent1 54 3" xfId="16031" xr:uid="{00000000-0005-0000-0000-000010100000}"/>
    <cellStyle name="40% - Accent1 55" xfId="2409" xr:uid="{00000000-0005-0000-0000-000011100000}"/>
    <cellStyle name="40% - Accent1 56" xfId="10954" xr:uid="{00000000-0005-0000-0000-000012100000}"/>
    <cellStyle name="40% - Accent1 6" xfId="2410" xr:uid="{00000000-0005-0000-0000-000013100000}"/>
    <cellStyle name="40% - Accent1 6 2" xfId="2411" xr:uid="{00000000-0005-0000-0000-000014100000}"/>
    <cellStyle name="40% - Accent1 6 2 2" xfId="11071" xr:uid="{00000000-0005-0000-0000-000015100000}"/>
    <cellStyle name="40% - Accent1 6 2 3" xfId="16033" xr:uid="{00000000-0005-0000-0000-000016100000}"/>
    <cellStyle name="40% - Accent1 6 3" xfId="2412" xr:uid="{00000000-0005-0000-0000-000017100000}"/>
    <cellStyle name="40% - Accent1 6 3 2" xfId="11072" xr:uid="{00000000-0005-0000-0000-000018100000}"/>
    <cellStyle name="40% - Accent1 6 3 3" xfId="16034" xr:uid="{00000000-0005-0000-0000-000019100000}"/>
    <cellStyle name="40% - Accent1 6 4" xfId="11070" xr:uid="{00000000-0005-0000-0000-00001A100000}"/>
    <cellStyle name="40% - Accent1 6 5" xfId="16032" xr:uid="{00000000-0005-0000-0000-00001B100000}"/>
    <cellStyle name="40% - Accent1 7" xfId="2413" xr:uid="{00000000-0005-0000-0000-00001C100000}"/>
    <cellStyle name="40% - Accent1 7 2" xfId="2414" xr:uid="{00000000-0005-0000-0000-00001D100000}"/>
    <cellStyle name="40% - Accent1 7 2 2" xfId="11074" xr:uid="{00000000-0005-0000-0000-00001E100000}"/>
    <cellStyle name="40% - Accent1 7 2 3" xfId="16036" xr:uid="{00000000-0005-0000-0000-00001F100000}"/>
    <cellStyle name="40% - Accent1 7 3" xfId="2415" xr:uid="{00000000-0005-0000-0000-000020100000}"/>
    <cellStyle name="40% - Accent1 7 3 2" xfId="11075" xr:uid="{00000000-0005-0000-0000-000021100000}"/>
    <cellStyle name="40% - Accent1 7 3 3" xfId="16037" xr:uid="{00000000-0005-0000-0000-000022100000}"/>
    <cellStyle name="40% - Accent1 7 4" xfId="11073" xr:uid="{00000000-0005-0000-0000-000023100000}"/>
    <cellStyle name="40% - Accent1 7 5" xfId="16035" xr:uid="{00000000-0005-0000-0000-000024100000}"/>
    <cellStyle name="40% - Accent1 8" xfId="2416" xr:uid="{00000000-0005-0000-0000-000025100000}"/>
    <cellStyle name="40% - Accent1 8 2" xfId="2417" xr:uid="{00000000-0005-0000-0000-000026100000}"/>
    <cellStyle name="40% - Accent1 8 2 2" xfId="11077" xr:uid="{00000000-0005-0000-0000-000027100000}"/>
    <cellStyle name="40% - Accent1 8 2 3" xfId="16039" xr:uid="{00000000-0005-0000-0000-000028100000}"/>
    <cellStyle name="40% - Accent1 8 3" xfId="2418" xr:uid="{00000000-0005-0000-0000-000029100000}"/>
    <cellStyle name="40% - Accent1 8 3 2" xfId="11078" xr:uid="{00000000-0005-0000-0000-00002A100000}"/>
    <cellStyle name="40% - Accent1 8 3 3" xfId="16040" xr:uid="{00000000-0005-0000-0000-00002B100000}"/>
    <cellStyle name="40% - Accent1 8 4" xfId="11076" xr:uid="{00000000-0005-0000-0000-00002C100000}"/>
    <cellStyle name="40% - Accent1 8 5" xfId="16038" xr:uid="{00000000-0005-0000-0000-00002D100000}"/>
    <cellStyle name="40% - Accent1 9" xfId="2419" xr:uid="{00000000-0005-0000-0000-00002E100000}"/>
    <cellStyle name="40% - Accent1 9 2" xfId="2420" xr:uid="{00000000-0005-0000-0000-00002F100000}"/>
    <cellStyle name="40% - Accent1 9 2 2" xfId="11080" xr:uid="{00000000-0005-0000-0000-000030100000}"/>
    <cellStyle name="40% - Accent1 9 2 3" xfId="16042" xr:uid="{00000000-0005-0000-0000-000031100000}"/>
    <cellStyle name="40% - Accent1 9 3" xfId="2421" xr:uid="{00000000-0005-0000-0000-000032100000}"/>
    <cellStyle name="40% - Accent1 9 3 2" xfId="11081" xr:uid="{00000000-0005-0000-0000-000033100000}"/>
    <cellStyle name="40% - Accent1 9 3 3" xfId="16043" xr:uid="{00000000-0005-0000-0000-000034100000}"/>
    <cellStyle name="40% - Accent1 9 4" xfId="11079" xr:uid="{00000000-0005-0000-0000-000035100000}"/>
    <cellStyle name="40% - Accent1 9 5" xfId="16041" xr:uid="{00000000-0005-0000-0000-000036100000}"/>
    <cellStyle name="40% - Accent2" xfId="15" xr:uid="{00000000-0005-0000-0000-000037100000}"/>
    <cellStyle name="40% - Accent2 10" xfId="2422" xr:uid="{00000000-0005-0000-0000-000038100000}"/>
    <cellStyle name="40% - Accent2 10 2" xfId="2423" xr:uid="{00000000-0005-0000-0000-000039100000}"/>
    <cellStyle name="40% - Accent2 10 2 2" xfId="11084" xr:uid="{00000000-0005-0000-0000-00003A100000}"/>
    <cellStyle name="40% - Accent2 10 2 3" xfId="16045" xr:uid="{00000000-0005-0000-0000-00003B100000}"/>
    <cellStyle name="40% - Accent2 10 3" xfId="2424" xr:uid="{00000000-0005-0000-0000-00003C100000}"/>
    <cellStyle name="40% - Accent2 10 3 2" xfId="11085" xr:uid="{00000000-0005-0000-0000-00003D100000}"/>
    <cellStyle name="40% - Accent2 10 3 3" xfId="16046" xr:uid="{00000000-0005-0000-0000-00003E100000}"/>
    <cellStyle name="40% - Accent2 10 4" xfId="11083" xr:uid="{00000000-0005-0000-0000-00003F100000}"/>
    <cellStyle name="40% - Accent2 10 5" xfId="16044" xr:uid="{00000000-0005-0000-0000-000040100000}"/>
    <cellStyle name="40% - Accent2 11" xfId="2425" xr:uid="{00000000-0005-0000-0000-000041100000}"/>
    <cellStyle name="40% - Accent2 11 2" xfId="2426" xr:uid="{00000000-0005-0000-0000-000042100000}"/>
    <cellStyle name="40% - Accent2 11 2 2" xfId="11087" xr:uid="{00000000-0005-0000-0000-000043100000}"/>
    <cellStyle name="40% - Accent2 11 2 3" xfId="16048" xr:uid="{00000000-0005-0000-0000-000044100000}"/>
    <cellStyle name="40% - Accent2 11 3" xfId="2427" xr:uid="{00000000-0005-0000-0000-000045100000}"/>
    <cellStyle name="40% - Accent2 11 3 2" xfId="11088" xr:uid="{00000000-0005-0000-0000-000046100000}"/>
    <cellStyle name="40% - Accent2 11 3 3" xfId="16049" xr:uid="{00000000-0005-0000-0000-000047100000}"/>
    <cellStyle name="40% - Accent2 11 4" xfId="11086" xr:uid="{00000000-0005-0000-0000-000048100000}"/>
    <cellStyle name="40% - Accent2 11 5" xfId="16047" xr:uid="{00000000-0005-0000-0000-000049100000}"/>
    <cellStyle name="40% - Accent2 12" xfId="2428" xr:uid="{00000000-0005-0000-0000-00004A100000}"/>
    <cellStyle name="40% - Accent2 12 2" xfId="2429" xr:uid="{00000000-0005-0000-0000-00004B100000}"/>
    <cellStyle name="40% - Accent2 12 2 2" xfId="11090" xr:uid="{00000000-0005-0000-0000-00004C100000}"/>
    <cellStyle name="40% - Accent2 12 2 3" xfId="16051" xr:uid="{00000000-0005-0000-0000-00004D100000}"/>
    <cellStyle name="40% - Accent2 12 3" xfId="2430" xr:uid="{00000000-0005-0000-0000-00004E100000}"/>
    <cellStyle name="40% - Accent2 12 3 2" xfId="11091" xr:uid="{00000000-0005-0000-0000-00004F100000}"/>
    <cellStyle name="40% - Accent2 12 3 3" xfId="16052" xr:uid="{00000000-0005-0000-0000-000050100000}"/>
    <cellStyle name="40% - Accent2 12 4" xfId="11089" xr:uid="{00000000-0005-0000-0000-000051100000}"/>
    <cellStyle name="40% - Accent2 12 5" xfId="16050" xr:uid="{00000000-0005-0000-0000-000052100000}"/>
    <cellStyle name="40% - Accent2 13" xfId="2431" xr:uid="{00000000-0005-0000-0000-000053100000}"/>
    <cellStyle name="40% - Accent2 13 2" xfId="2432" xr:uid="{00000000-0005-0000-0000-000054100000}"/>
    <cellStyle name="40% - Accent2 13 2 2" xfId="11093" xr:uid="{00000000-0005-0000-0000-000055100000}"/>
    <cellStyle name="40% - Accent2 13 2 3" xfId="16054" xr:uid="{00000000-0005-0000-0000-000056100000}"/>
    <cellStyle name="40% - Accent2 13 3" xfId="2433" xr:uid="{00000000-0005-0000-0000-000057100000}"/>
    <cellStyle name="40% - Accent2 13 3 2" xfId="11094" xr:uid="{00000000-0005-0000-0000-000058100000}"/>
    <cellStyle name="40% - Accent2 13 3 3" xfId="16055" xr:uid="{00000000-0005-0000-0000-000059100000}"/>
    <cellStyle name="40% - Accent2 13 4" xfId="11092" xr:uid="{00000000-0005-0000-0000-00005A100000}"/>
    <cellStyle name="40% - Accent2 13 5" xfId="16053" xr:uid="{00000000-0005-0000-0000-00005B100000}"/>
    <cellStyle name="40% - Accent2 14" xfId="2434" xr:uid="{00000000-0005-0000-0000-00005C100000}"/>
    <cellStyle name="40% - Accent2 14 2" xfId="2435" xr:uid="{00000000-0005-0000-0000-00005D100000}"/>
    <cellStyle name="40% - Accent2 14 2 2" xfId="11096" xr:uid="{00000000-0005-0000-0000-00005E100000}"/>
    <cellStyle name="40% - Accent2 14 2 3" xfId="16057" xr:uid="{00000000-0005-0000-0000-00005F100000}"/>
    <cellStyle name="40% - Accent2 14 3" xfId="2436" xr:uid="{00000000-0005-0000-0000-000060100000}"/>
    <cellStyle name="40% - Accent2 14 3 2" xfId="11097" xr:uid="{00000000-0005-0000-0000-000061100000}"/>
    <cellStyle name="40% - Accent2 14 3 3" xfId="16058" xr:uid="{00000000-0005-0000-0000-000062100000}"/>
    <cellStyle name="40% - Accent2 14 4" xfId="11095" xr:uid="{00000000-0005-0000-0000-000063100000}"/>
    <cellStyle name="40% - Accent2 14 5" xfId="16056" xr:uid="{00000000-0005-0000-0000-000064100000}"/>
    <cellStyle name="40% - Accent2 15" xfId="2437" xr:uid="{00000000-0005-0000-0000-000065100000}"/>
    <cellStyle name="40% - Accent2 15 2" xfId="2438" xr:uid="{00000000-0005-0000-0000-000066100000}"/>
    <cellStyle name="40% - Accent2 15 2 2" xfId="11099" xr:uid="{00000000-0005-0000-0000-000067100000}"/>
    <cellStyle name="40% - Accent2 15 2 3" xfId="16060" xr:uid="{00000000-0005-0000-0000-000068100000}"/>
    <cellStyle name="40% - Accent2 15 3" xfId="2439" xr:uid="{00000000-0005-0000-0000-000069100000}"/>
    <cellStyle name="40% - Accent2 15 3 2" xfId="11100" xr:uid="{00000000-0005-0000-0000-00006A100000}"/>
    <cellStyle name="40% - Accent2 15 3 3" xfId="16061" xr:uid="{00000000-0005-0000-0000-00006B100000}"/>
    <cellStyle name="40% - Accent2 15 4" xfId="11098" xr:uid="{00000000-0005-0000-0000-00006C100000}"/>
    <cellStyle name="40% - Accent2 15 5" xfId="16059" xr:uid="{00000000-0005-0000-0000-00006D100000}"/>
    <cellStyle name="40% - Accent2 16" xfId="2440" xr:uid="{00000000-0005-0000-0000-00006E100000}"/>
    <cellStyle name="40% - Accent2 16 2" xfId="2441" xr:uid="{00000000-0005-0000-0000-00006F100000}"/>
    <cellStyle name="40% - Accent2 16 2 2" xfId="11102" xr:uid="{00000000-0005-0000-0000-000070100000}"/>
    <cellStyle name="40% - Accent2 16 2 3" xfId="16063" xr:uid="{00000000-0005-0000-0000-000071100000}"/>
    <cellStyle name="40% - Accent2 16 3" xfId="2442" xr:uid="{00000000-0005-0000-0000-000072100000}"/>
    <cellStyle name="40% - Accent2 16 3 2" xfId="11103" xr:uid="{00000000-0005-0000-0000-000073100000}"/>
    <cellStyle name="40% - Accent2 16 3 3" xfId="16064" xr:uid="{00000000-0005-0000-0000-000074100000}"/>
    <cellStyle name="40% - Accent2 16 4" xfId="11101" xr:uid="{00000000-0005-0000-0000-000075100000}"/>
    <cellStyle name="40% - Accent2 16 5" xfId="16062" xr:uid="{00000000-0005-0000-0000-000076100000}"/>
    <cellStyle name="40% - Accent2 17" xfId="2443" xr:uid="{00000000-0005-0000-0000-000077100000}"/>
    <cellStyle name="40% - Accent2 17 2" xfId="2444" xr:uid="{00000000-0005-0000-0000-000078100000}"/>
    <cellStyle name="40% - Accent2 17 2 2" xfId="11105" xr:uid="{00000000-0005-0000-0000-000079100000}"/>
    <cellStyle name="40% - Accent2 17 2 3" xfId="16066" xr:uid="{00000000-0005-0000-0000-00007A100000}"/>
    <cellStyle name="40% - Accent2 17 3" xfId="2445" xr:uid="{00000000-0005-0000-0000-00007B100000}"/>
    <cellStyle name="40% - Accent2 17 3 2" xfId="11106" xr:uid="{00000000-0005-0000-0000-00007C100000}"/>
    <cellStyle name="40% - Accent2 17 3 3" xfId="16067" xr:uid="{00000000-0005-0000-0000-00007D100000}"/>
    <cellStyle name="40% - Accent2 17 4" xfId="11104" xr:uid="{00000000-0005-0000-0000-00007E100000}"/>
    <cellStyle name="40% - Accent2 17 5" xfId="16065" xr:uid="{00000000-0005-0000-0000-00007F100000}"/>
    <cellStyle name="40% - Accent2 18" xfId="2446" xr:uid="{00000000-0005-0000-0000-000080100000}"/>
    <cellStyle name="40% - Accent2 18 2" xfId="2447" xr:uid="{00000000-0005-0000-0000-000081100000}"/>
    <cellStyle name="40% - Accent2 18 2 2" xfId="11108" xr:uid="{00000000-0005-0000-0000-000082100000}"/>
    <cellStyle name="40% - Accent2 18 2 3" xfId="16069" xr:uid="{00000000-0005-0000-0000-000083100000}"/>
    <cellStyle name="40% - Accent2 18 3" xfId="2448" xr:uid="{00000000-0005-0000-0000-000084100000}"/>
    <cellStyle name="40% - Accent2 18 3 2" xfId="11109" xr:uid="{00000000-0005-0000-0000-000085100000}"/>
    <cellStyle name="40% - Accent2 18 3 3" xfId="16070" xr:uid="{00000000-0005-0000-0000-000086100000}"/>
    <cellStyle name="40% - Accent2 18 4" xfId="11107" xr:uid="{00000000-0005-0000-0000-000087100000}"/>
    <cellStyle name="40% - Accent2 18 5" xfId="16068" xr:uid="{00000000-0005-0000-0000-000088100000}"/>
    <cellStyle name="40% - Accent2 19" xfId="2449" xr:uid="{00000000-0005-0000-0000-000089100000}"/>
    <cellStyle name="40% - Accent2 19 2" xfId="2450" xr:uid="{00000000-0005-0000-0000-00008A100000}"/>
    <cellStyle name="40% - Accent2 19 2 2" xfId="11111" xr:uid="{00000000-0005-0000-0000-00008B100000}"/>
    <cellStyle name="40% - Accent2 19 2 3" xfId="16072" xr:uid="{00000000-0005-0000-0000-00008C100000}"/>
    <cellStyle name="40% - Accent2 19 3" xfId="2451" xr:uid="{00000000-0005-0000-0000-00008D100000}"/>
    <cellStyle name="40% - Accent2 19 3 2" xfId="11112" xr:uid="{00000000-0005-0000-0000-00008E100000}"/>
    <cellStyle name="40% - Accent2 19 3 3" xfId="16073" xr:uid="{00000000-0005-0000-0000-00008F100000}"/>
    <cellStyle name="40% - Accent2 19 4" xfId="11110" xr:uid="{00000000-0005-0000-0000-000090100000}"/>
    <cellStyle name="40% - Accent2 19 5" xfId="16071" xr:uid="{00000000-0005-0000-0000-000091100000}"/>
    <cellStyle name="40% - Accent2 2" xfId="16" xr:uid="{00000000-0005-0000-0000-000092100000}"/>
    <cellStyle name="40% - Accent2 2 2" xfId="2452" xr:uid="{00000000-0005-0000-0000-000093100000}"/>
    <cellStyle name="40% - Accent2 2 2 2" xfId="11114" xr:uid="{00000000-0005-0000-0000-000094100000}"/>
    <cellStyle name="40% - Accent2 2 2 3" xfId="16075" xr:uid="{00000000-0005-0000-0000-000095100000}"/>
    <cellStyle name="40% - Accent2 2 3" xfId="2453" xr:uid="{00000000-0005-0000-0000-000096100000}"/>
    <cellStyle name="40% - Accent2 2 3 2" xfId="11115" xr:uid="{00000000-0005-0000-0000-000097100000}"/>
    <cellStyle name="40% - Accent2 2 3 3" xfId="16076" xr:uid="{00000000-0005-0000-0000-000098100000}"/>
    <cellStyle name="40% - Accent2 2 4" xfId="2454" xr:uid="{00000000-0005-0000-0000-000099100000}"/>
    <cellStyle name="40% - Accent2 2 5" xfId="11113" xr:uid="{00000000-0005-0000-0000-00009A100000}"/>
    <cellStyle name="40% - Accent2 2 6" xfId="16074" xr:uid="{00000000-0005-0000-0000-00009B100000}"/>
    <cellStyle name="40% - Accent2 20" xfId="2455" xr:uid="{00000000-0005-0000-0000-00009C100000}"/>
    <cellStyle name="40% - Accent2 20 2" xfId="2456" xr:uid="{00000000-0005-0000-0000-00009D100000}"/>
    <cellStyle name="40% - Accent2 20 2 2" xfId="11117" xr:uid="{00000000-0005-0000-0000-00009E100000}"/>
    <cellStyle name="40% - Accent2 20 2 3" xfId="16078" xr:uid="{00000000-0005-0000-0000-00009F100000}"/>
    <cellStyle name="40% - Accent2 20 3" xfId="2457" xr:uid="{00000000-0005-0000-0000-0000A0100000}"/>
    <cellStyle name="40% - Accent2 20 3 2" xfId="11118" xr:uid="{00000000-0005-0000-0000-0000A1100000}"/>
    <cellStyle name="40% - Accent2 20 3 3" xfId="16079" xr:uid="{00000000-0005-0000-0000-0000A2100000}"/>
    <cellStyle name="40% - Accent2 20 4" xfId="11116" xr:uid="{00000000-0005-0000-0000-0000A3100000}"/>
    <cellStyle name="40% - Accent2 20 5" xfId="16077" xr:uid="{00000000-0005-0000-0000-0000A4100000}"/>
    <cellStyle name="40% - Accent2 21" xfId="2458" xr:uid="{00000000-0005-0000-0000-0000A5100000}"/>
    <cellStyle name="40% - Accent2 21 2" xfId="2459" xr:uid="{00000000-0005-0000-0000-0000A6100000}"/>
    <cellStyle name="40% - Accent2 21 2 2" xfId="11120" xr:uid="{00000000-0005-0000-0000-0000A7100000}"/>
    <cellStyle name="40% - Accent2 21 2 3" xfId="16081" xr:uid="{00000000-0005-0000-0000-0000A8100000}"/>
    <cellStyle name="40% - Accent2 21 3" xfId="2460" xr:uid="{00000000-0005-0000-0000-0000A9100000}"/>
    <cellStyle name="40% - Accent2 21 3 2" xfId="11121" xr:uid="{00000000-0005-0000-0000-0000AA100000}"/>
    <cellStyle name="40% - Accent2 21 3 3" xfId="16082" xr:uid="{00000000-0005-0000-0000-0000AB100000}"/>
    <cellStyle name="40% - Accent2 21 4" xfId="11119" xr:uid="{00000000-0005-0000-0000-0000AC100000}"/>
    <cellStyle name="40% - Accent2 21 5" xfId="16080" xr:uid="{00000000-0005-0000-0000-0000AD100000}"/>
    <cellStyle name="40% - Accent2 22" xfId="2461" xr:uid="{00000000-0005-0000-0000-0000AE100000}"/>
    <cellStyle name="40% - Accent2 22 2" xfId="2462" xr:uid="{00000000-0005-0000-0000-0000AF100000}"/>
    <cellStyle name="40% - Accent2 22 2 2" xfId="11123" xr:uid="{00000000-0005-0000-0000-0000B0100000}"/>
    <cellStyle name="40% - Accent2 22 2 3" xfId="16084" xr:uid="{00000000-0005-0000-0000-0000B1100000}"/>
    <cellStyle name="40% - Accent2 22 3" xfId="2463" xr:uid="{00000000-0005-0000-0000-0000B2100000}"/>
    <cellStyle name="40% - Accent2 22 3 2" xfId="11124" xr:uid="{00000000-0005-0000-0000-0000B3100000}"/>
    <cellStyle name="40% - Accent2 22 3 3" xfId="16085" xr:uid="{00000000-0005-0000-0000-0000B4100000}"/>
    <cellStyle name="40% - Accent2 22 4" xfId="11122" xr:uid="{00000000-0005-0000-0000-0000B5100000}"/>
    <cellStyle name="40% - Accent2 22 5" xfId="16083" xr:uid="{00000000-0005-0000-0000-0000B6100000}"/>
    <cellStyle name="40% - Accent2 23" xfId="2464" xr:uid="{00000000-0005-0000-0000-0000B7100000}"/>
    <cellStyle name="40% - Accent2 23 2" xfId="2465" xr:uid="{00000000-0005-0000-0000-0000B8100000}"/>
    <cellStyle name="40% - Accent2 23 2 2" xfId="11126" xr:uid="{00000000-0005-0000-0000-0000B9100000}"/>
    <cellStyle name="40% - Accent2 23 2 3" xfId="16087" xr:uid="{00000000-0005-0000-0000-0000BA100000}"/>
    <cellStyle name="40% - Accent2 23 3" xfId="2466" xr:uid="{00000000-0005-0000-0000-0000BB100000}"/>
    <cellStyle name="40% - Accent2 23 3 2" xfId="11127" xr:uid="{00000000-0005-0000-0000-0000BC100000}"/>
    <cellStyle name="40% - Accent2 23 3 3" xfId="16088" xr:uid="{00000000-0005-0000-0000-0000BD100000}"/>
    <cellStyle name="40% - Accent2 23 4" xfId="11125" xr:uid="{00000000-0005-0000-0000-0000BE100000}"/>
    <cellStyle name="40% - Accent2 23 5" xfId="16086" xr:uid="{00000000-0005-0000-0000-0000BF100000}"/>
    <cellStyle name="40% - Accent2 24" xfId="2467" xr:uid="{00000000-0005-0000-0000-0000C0100000}"/>
    <cellStyle name="40% - Accent2 24 2" xfId="2468" xr:uid="{00000000-0005-0000-0000-0000C1100000}"/>
    <cellStyle name="40% - Accent2 24 2 2" xfId="11129" xr:uid="{00000000-0005-0000-0000-0000C2100000}"/>
    <cellStyle name="40% - Accent2 24 2 3" xfId="16090" xr:uid="{00000000-0005-0000-0000-0000C3100000}"/>
    <cellStyle name="40% - Accent2 24 3" xfId="2469" xr:uid="{00000000-0005-0000-0000-0000C4100000}"/>
    <cellStyle name="40% - Accent2 24 3 2" xfId="11130" xr:uid="{00000000-0005-0000-0000-0000C5100000}"/>
    <cellStyle name="40% - Accent2 24 3 3" xfId="16091" xr:uid="{00000000-0005-0000-0000-0000C6100000}"/>
    <cellStyle name="40% - Accent2 24 4" xfId="11128" xr:uid="{00000000-0005-0000-0000-0000C7100000}"/>
    <cellStyle name="40% - Accent2 24 5" xfId="16089" xr:uid="{00000000-0005-0000-0000-0000C8100000}"/>
    <cellStyle name="40% - Accent2 25" xfId="2470" xr:uid="{00000000-0005-0000-0000-0000C9100000}"/>
    <cellStyle name="40% - Accent2 25 2" xfId="2471" xr:uid="{00000000-0005-0000-0000-0000CA100000}"/>
    <cellStyle name="40% - Accent2 25 2 2" xfId="11132" xr:uid="{00000000-0005-0000-0000-0000CB100000}"/>
    <cellStyle name="40% - Accent2 25 2 3" xfId="16093" xr:uid="{00000000-0005-0000-0000-0000CC100000}"/>
    <cellStyle name="40% - Accent2 25 3" xfId="2472" xr:uid="{00000000-0005-0000-0000-0000CD100000}"/>
    <cellStyle name="40% - Accent2 25 3 2" xfId="11133" xr:uid="{00000000-0005-0000-0000-0000CE100000}"/>
    <cellStyle name="40% - Accent2 25 3 3" xfId="16094" xr:uid="{00000000-0005-0000-0000-0000CF100000}"/>
    <cellStyle name="40% - Accent2 25 4" xfId="11131" xr:uid="{00000000-0005-0000-0000-0000D0100000}"/>
    <cellStyle name="40% - Accent2 25 5" xfId="16092" xr:uid="{00000000-0005-0000-0000-0000D1100000}"/>
    <cellStyle name="40% - Accent2 26" xfId="2473" xr:uid="{00000000-0005-0000-0000-0000D2100000}"/>
    <cellStyle name="40% - Accent2 26 2" xfId="2474" xr:uid="{00000000-0005-0000-0000-0000D3100000}"/>
    <cellStyle name="40% - Accent2 26 2 2" xfId="11135" xr:uid="{00000000-0005-0000-0000-0000D4100000}"/>
    <cellStyle name="40% - Accent2 26 2 3" xfId="16096" xr:uid="{00000000-0005-0000-0000-0000D5100000}"/>
    <cellStyle name="40% - Accent2 26 3" xfId="2475" xr:uid="{00000000-0005-0000-0000-0000D6100000}"/>
    <cellStyle name="40% - Accent2 26 3 2" xfId="11136" xr:uid="{00000000-0005-0000-0000-0000D7100000}"/>
    <cellStyle name="40% - Accent2 26 3 3" xfId="16097" xr:uid="{00000000-0005-0000-0000-0000D8100000}"/>
    <cellStyle name="40% - Accent2 26 4" xfId="11134" xr:uid="{00000000-0005-0000-0000-0000D9100000}"/>
    <cellStyle name="40% - Accent2 26 5" xfId="16095" xr:uid="{00000000-0005-0000-0000-0000DA100000}"/>
    <cellStyle name="40% - Accent2 27" xfId="2476" xr:uid="{00000000-0005-0000-0000-0000DB100000}"/>
    <cellStyle name="40% - Accent2 27 2" xfId="2477" xr:uid="{00000000-0005-0000-0000-0000DC100000}"/>
    <cellStyle name="40% - Accent2 27 2 2" xfId="11138" xr:uid="{00000000-0005-0000-0000-0000DD100000}"/>
    <cellStyle name="40% - Accent2 27 2 3" xfId="16099" xr:uid="{00000000-0005-0000-0000-0000DE100000}"/>
    <cellStyle name="40% - Accent2 27 3" xfId="2478" xr:uid="{00000000-0005-0000-0000-0000DF100000}"/>
    <cellStyle name="40% - Accent2 27 3 2" xfId="11139" xr:uid="{00000000-0005-0000-0000-0000E0100000}"/>
    <cellStyle name="40% - Accent2 27 3 3" xfId="16100" xr:uid="{00000000-0005-0000-0000-0000E1100000}"/>
    <cellStyle name="40% - Accent2 27 4" xfId="11137" xr:uid="{00000000-0005-0000-0000-0000E2100000}"/>
    <cellStyle name="40% - Accent2 27 5" xfId="16098" xr:uid="{00000000-0005-0000-0000-0000E3100000}"/>
    <cellStyle name="40% - Accent2 28" xfId="2479" xr:uid="{00000000-0005-0000-0000-0000E4100000}"/>
    <cellStyle name="40% - Accent2 28 2" xfId="2480" xr:uid="{00000000-0005-0000-0000-0000E5100000}"/>
    <cellStyle name="40% - Accent2 28 2 2" xfId="11141" xr:uid="{00000000-0005-0000-0000-0000E6100000}"/>
    <cellStyle name="40% - Accent2 28 2 3" xfId="16102" xr:uid="{00000000-0005-0000-0000-0000E7100000}"/>
    <cellStyle name="40% - Accent2 28 3" xfId="2481" xr:uid="{00000000-0005-0000-0000-0000E8100000}"/>
    <cellStyle name="40% - Accent2 28 3 2" xfId="11142" xr:uid="{00000000-0005-0000-0000-0000E9100000}"/>
    <cellStyle name="40% - Accent2 28 3 3" xfId="16103" xr:uid="{00000000-0005-0000-0000-0000EA100000}"/>
    <cellStyle name="40% - Accent2 28 4" xfId="11140" xr:uid="{00000000-0005-0000-0000-0000EB100000}"/>
    <cellStyle name="40% - Accent2 28 5" xfId="16101" xr:uid="{00000000-0005-0000-0000-0000EC100000}"/>
    <cellStyle name="40% - Accent2 29" xfId="2482" xr:uid="{00000000-0005-0000-0000-0000ED100000}"/>
    <cellStyle name="40% - Accent2 29 2" xfId="2483" xr:uid="{00000000-0005-0000-0000-0000EE100000}"/>
    <cellStyle name="40% - Accent2 29 2 2" xfId="11144" xr:uid="{00000000-0005-0000-0000-0000EF100000}"/>
    <cellStyle name="40% - Accent2 29 2 3" xfId="16105" xr:uid="{00000000-0005-0000-0000-0000F0100000}"/>
    <cellStyle name="40% - Accent2 29 3" xfId="2484" xr:uid="{00000000-0005-0000-0000-0000F1100000}"/>
    <cellStyle name="40% - Accent2 29 3 2" xfId="11145" xr:uid="{00000000-0005-0000-0000-0000F2100000}"/>
    <cellStyle name="40% - Accent2 29 3 3" xfId="16106" xr:uid="{00000000-0005-0000-0000-0000F3100000}"/>
    <cellStyle name="40% - Accent2 29 4" xfId="11143" xr:uid="{00000000-0005-0000-0000-0000F4100000}"/>
    <cellStyle name="40% - Accent2 29 5" xfId="16104" xr:uid="{00000000-0005-0000-0000-0000F5100000}"/>
    <cellStyle name="40% - Accent2 3" xfId="2485" xr:uid="{00000000-0005-0000-0000-0000F6100000}"/>
    <cellStyle name="40% - Accent2 3 2" xfId="2486" xr:uid="{00000000-0005-0000-0000-0000F7100000}"/>
    <cellStyle name="40% - Accent2 3 2 2" xfId="11147" xr:uid="{00000000-0005-0000-0000-0000F8100000}"/>
    <cellStyle name="40% - Accent2 3 2 3" xfId="16108" xr:uid="{00000000-0005-0000-0000-0000F9100000}"/>
    <cellStyle name="40% - Accent2 3 3" xfId="2487" xr:uid="{00000000-0005-0000-0000-0000FA100000}"/>
    <cellStyle name="40% - Accent2 3 3 2" xfId="11148" xr:uid="{00000000-0005-0000-0000-0000FB100000}"/>
    <cellStyle name="40% - Accent2 3 3 3" xfId="16109" xr:uid="{00000000-0005-0000-0000-0000FC100000}"/>
    <cellStyle name="40% - Accent2 3 4" xfId="11146" xr:uid="{00000000-0005-0000-0000-0000FD100000}"/>
    <cellStyle name="40% - Accent2 3 5" xfId="16107" xr:uid="{00000000-0005-0000-0000-0000FE100000}"/>
    <cellStyle name="40% - Accent2 30" xfId="2488" xr:uid="{00000000-0005-0000-0000-0000FF100000}"/>
    <cellStyle name="40% - Accent2 30 2" xfId="2489" xr:uid="{00000000-0005-0000-0000-000000110000}"/>
    <cellStyle name="40% - Accent2 30 2 2" xfId="11150" xr:uid="{00000000-0005-0000-0000-000001110000}"/>
    <cellStyle name="40% - Accent2 30 2 3" xfId="16111" xr:uid="{00000000-0005-0000-0000-000002110000}"/>
    <cellStyle name="40% - Accent2 30 3" xfId="2490" xr:uid="{00000000-0005-0000-0000-000003110000}"/>
    <cellStyle name="40% - Accent2 30 3 2" xfId="11151" xr:uid="{00000000-0005-0000-0000-000004110000}"/>
    <cellStyle name="40% - Accent2 30 3 3" xfId="16112" xr:uid="{00000000-0005-0000-0000-000005110000}"/>
    <cellStyle name="40% - Accent2 30 4" xfId="11149" xr:uid="{00000000-0005-0000-0000-000006110000}"/>
    <cellStyle name="40% - Accent2 30 5" xfId="16110" xr:uid="{00000000-0005-0000-0000-000007110000}"/>
    <cellStyle name="40% - Accent2 31" xfId="2491" xr:uid="{00000000-0005-0000-0000-000008110000}"/>
    <cellStyle name="40% - Accent2 31 2" xfId="2492" xr:uid="{00000000-0005-0000-0000-000009110000}"/>
    <cellStyle name="40% - Accent2 31 2 2" xfId="11153" xr:uid="{00000000-0005-0000-0000-00000A110000}"/>
    <cellStyle name="40% - Accent2 31 2 3" xfId="16114" xr:uid="{00000000-0005-0000-0000-00000B110000}"/>
    <cellStyle name="40% - Accent2 31 3" xfId="2493" xr:uid="{00000000-0005-0000-0000-00000C110000}"/>
    <cellStyle name="40% - Accent2 31 3 2" xfId="11154" xr:uid="{00000000-0005-0000-0000-00000D110000}"/>
    <cellStyle name="40% - Accent2 31 3 3" xfId="16115" xr:uid="{00000000-0005-0000-0000-00000E110000}"/>
    <cellStyle name="40% - Accent2 31 4" xfId="11152" xr:uid="{00000000-0005-0000-0000-00000F110000}"/>
    <cellStyle name="40% - Accent2 31 5" xfId="16113" xr:uid="{00000000-0005-0000-0000-000010110000}"/>
    <cellStyle name="40% - Accent2 32" xfId="2494" xr:uid="{00000000-0005-0000-0000-000011110000}"/>
    <cellStyle name="40% - Accent2 32 2" xfId="2495" xr:uid="{00000000-0005-0000-0000-000012110000}"/>
    <cellStyle name="40% - Accent2 32 2 2" xfId="11156" xr:uid="{00000000-0005-0000-0000-000013110000}"/>
    <cellStyle name="40% - Accent2 32 2 3" xfId="16117" xr:uid="{00000000-0005-0000-0000-000014110000}"/>
    <cellStyle name="40% - Accent2 32 3" xfId="2496" xr:uid="{00000000-0005-0000-0000-000015110000}"/>
    <cellStyle name="40% - Accent2 32 3 2" xfId="11157" xr:uid="{00000000-0005-0000-0000-000016110000}"/>
    <cellStyle name="40% - Accent2 32 3 3" xfId="16118" xr:uid="{00000000-0005-0000-0000-000017110000}"/>
    <cellStyle name="40% - Accent2 32 4" xfId="11155" xr:uid="{00000000-0005-0000-0000-000018110000}"/>
    <cellStyle name="40% - Accent2 32 5" xfId="16116" xr:uid="{00000000-0005-0000-0000-000019110000}"/>
    <cellStyle name="40% - Accent2 33" xfId="2497" xr:uid="{00000000-0005-0000-0000-00001A110000}"/>
    <cellStyle name="40% - Accent2 33 2" xfId="2498" xr:uid="{00000000-0005-0000-0000-00001B110000}"/>
    <cellStyle name="40% - Accent2 33 2 2" xfId="11159" xr:uid="{00000000-0005-0000-0000-00001C110000}"/>
    <cellStyle name="40% - Accent2 33 2 3" xfId="16120" xr:uid="{00000000-0005-0000-0000-00001D110000}"/>
    <cellStyle name="40% - Accent2 33 3" xfId="2499" xr:uid="{00000000-0005-0000-0000-00001E110000}"/>
    <cellStyle name="40% - Accent2 33 3 2" xfId="11160" xr:uid="{00000000-0005-0000-0000-00001F110000}"/>
    <cellStyle name="40% - Accent2 33 3 3" xfId="16121" xr:uid="{00000000-0005-0000-0000-000020110000}"/>
    <cellStyle name="40% - Accent2 33 4" xfId="11158" xr:uid="{00000000-0005-0000-0000-000021110000}"/>
    <cellStyle name="40% - Accent2 33 5" xfId="16119" xr:uid="{00000000-0005-0000-0000-000022110000}"/>
    <cellStyle name="40% - Accent2 34" xfId="2500" xr:uid="{00000000-0005-0000-0000-000023110000}"/>
    <cellStyle name="40% - Accent2 34 2" xfId="2501" xr:uid="{00000000-0005-0000-0000-000024110000}"/>
    <cellStyle name="40% - Accent2 34 2 2" xfId="11162" xr:uid="{00000000-0005-0000-0000-000025110000}"/>
    <cellStyle name="40% - Accent2 34 2 3" xfId="16123" xr:uid="{00000000-0005-0000-0000-000026110000}"/>
    <cellStyle name="40% - Accent2 34 3" xfId="2502" xr:uid="{00000000-0005-0000-0000-000027110000}"/>
    <cellStyle name="40% - Accent2 34 3 2" xfId="11163" xr:uid="{00000000-0005-0000-0000-000028110000}"/>
    <cellStyle name="40% - Accent2 34 3 3" xfId="16124" xr:uid="{00000000-0005-0000-0000-000029110000}"/>
    <cellStyle name="40% - Accent2 34 4" xfId="11161" xr:uid="{00000000-0005-0000-0000-00002A110000}"/>
    <cellStyle name="40% - Accent2 34 5" xfId="16122" xr:uid="{00000000-0005-0000-0000-00002B110000}"/>
    <cellStyle name="40% - Accent2 35" xfId="2503" xr:uid="{00000000-0005-0000-0000-00002C110000}"/>
    <cellStyle name="40% - Accent2 35 2" xfId="2504" xr:uid="{00000000-0005-0000-0000-00002D110000}"/>
    <cellStyle name="40% - Accent2 35 2 2" xfId="11165" xr:uid="{00000000-0005-0000-0000-00002E110000}"/>
    <cellStyle name="40% - Accent2 35 2 3" xfId="16126" xr:uid="{00000000-0005-0000-0000-00002F110000}"/>
    <cellStyle name="40% - Accent2 35 3" xfId="2505" xr:uid="{00000000-0005-0000-0000-000030110000}"/>
    <cellStyle name="40% - Accent2 35 3 2" xfId="11166" xr:uid="{00000000-0005-0000-0000-000031110000}"/>
    <cellStyle name="40% - Accent2 35 3 3" xfId="16127" xr:uid="{00000000-0005-0000-0000-000032110000}"/>
    <cellStyle name="40% - Accent2 35 4" xfId="11164" xr:uid="{00000000-0005-0000-0000-000033110000}"/>
    <cellStyle name="40% - Accent2 35 5" xfId="16125" xr:uid="{00000000-0005-0000-0000-000034110000}"/>
    <cellStyle name="40% - Accent2 36" xfId="2506" xr:uid="{00000000-0005-0000-0000-000035110000}"/>
    <cellStyle name="40% - Accent2 36 2" xfId="2507" xr:uid="{00000000-0005-0000-0000-000036110000}"/>
    <cellStyle name="40% - Accent2 36 2 2" xfId="11168" xr:uid="{00000000-0005-0000-0000-000037110000}"/>
    <cellStyle name="40% - Accent2 36 2 3" xfId="16129" xr:uid="{00000000-0005-0000-0000-000038110000}"/>
    <cellStyle name="40% - Accent2 36 3" xfId="2508" xr:uid="{00000000-0005-0000-0000-000039110000}"/>
    <cellStyle name="40% - Accent2 36 3 2" xfId="11169" xr:uid="{00000000-0005-0000-0000-00003A110000}"/>
    <cellStyle name="40% - Accent2 36 3 3" xfId="16130" xr:uid="{00000000-0005-0000-0000-00003B110000}"/>
    <cellStyle name="40% - Accent2 36 4" xfId="11167" xr:uid="{00000000-0005-0000-0000-00003C110000}"/>
    <cellStyle name="40% - Accent2 36 5" xfId="16128" xr:uid="{00000000-0005-0000-0000-00003D110000}"/>
    <cellStyle name="40% - Accent2 37" xfId="2509" xr:uid="{00000000-0005-0000-0000-00003E110000}"/>
    <cellStyle name="40% - Accent2 37 2" xfId="2510" xr:uid="{00000000-0005-0000-0000-00003F110000}"/>
    <cellStyle name="40% - Accent2 37 2 2" xfId="11171" xr:uid="{00000000-0005-0000-0000-000040110000}"/>
    <cellStyle name="40% - Accent2 37 2 3" xfId="16132" xr:uid="{00000000-0005-0000-0000-000041110000}"/>
    <cellStyle name="40% - Accent2 37 3" xfId="2511" xr:uid="{00000000-0005-0000-0000-000042110000}"/>
    <cellStyle name="40% - Accent2 37 3 2" xfId="11172" xr:uid="{00000000-0005-0000-0000-000043110000}"/>
    <cellStyle name="40% - Accent2 37 3 3" xfId="16133" xr:uid="{00000000-0005-0000-0000-000044110000}"/>
    <cellStyle name="40% - Accent2 37 4" xfId="11170" xr:uid="{00000000-0005-0000-0000-000045110000}"/>
    <cellStyle name="40% - Accent2 37 5" xfId="16131" xr:uid="{00000000-0005-0000-0000-000046110000}"/>
    <cellStyle name="40% - Accent2 38" xfId="2512" xr:uid="{00000000-0005-0000-0000-000047110000}"/>
    <cellStyle name="40% - Accent2 38 2" xfId="2513" xr:uid="{00000000-0005-0000-0000-000048110000}"/>
    <cellStyle name="40% - Accent2 38 2 2" xfId="11174" xr:uid="{00000000-0005-0000-0000-000049110000}"/>
    <cellStyle name="40% - Accent2 38 2 3" xfId="16135" xr:uid="{00000000-0005-0000-0000-00004A110000}"/>
    <cellStyle name="40% - Accent2 38 3" xfId="2514" xr:uid="{00000000-0005-0000-0000-00004B110000}"/>
    <cellStyle name="40% - Accent2 38 3 2" xfId="11175" xr:uid="{00000000-0005-0000-0000-00004C110000}"/>
    <cellStyle name="40% - Accent2 38 3 3" xfId="16136" xr:uid="{00000000-0005-0000-0000-00004D110000}"/>
    <cellStyle name="40% - Accent2 38 4" xfId="11173" xr:uid="{00000000-0005-0000-0000-00004E110000}"/>
    <cellStyle name="40% - Accent2 38 5" xfId="16134" xr:uid="{00000000-0005-0000-0000-00004F110000}"/>
    <cellStyle name="40% - Accent2 39" xfId="2515" xr:uid="{00000000-0005-0000-0000-000050110000}"/>
    <cellStyle name="40% - Accent2 39 2" xfId="11176" xr:uid="{00000000-0005-0000-0000-000051110000}"/>
    <cellStyle name="40% - Accent2 39 3" xfId="16137" xr:uid="{00000000-0005-0000-0000-000052110000}"/>
    <cellStyle name="40% - Accent2 4" xfId="2516" xr:uid="{00000000-0005-0000-0000-000053110000}"/>
    <cellStyle name="40% - Accent2 4 2" xfId="2517" xr:uid="{00000000-0005-0000-0000-000054110000}"/>
    <cellStyle name="40% - Accent2 4 2 2" xfId="11178" xr:uid="{00000000-0005-0000-0000-000055110000}"/>
    <cellStyle name="40% - Accent2 4 2 3" xfId="16139" xr:uid="{00000000-0005-0000-0000-000056110000}"/>
    <cellStyle name="40% - Accent2 4 3" xfId="2518" xr:uid="{00000000-0005-0000-0000-000057110000}"/>
    <cellStyle name="40% - Accent2 4 3 2" xfId="11179" xr:uid="{00000000-0005-0000-0000-000058110000}"/>
    <cellStyle name="40% - Accent2 4 3 3" xfId="16140" xr:uid="{00000000-0005-0000-0000-000059110000}"/>
    <cellStyle name="40% - Accent2 4 4" xfId="11177" xr:uid="{00000000-0005-0000-0000-00005A110000}"/>
    <cellStyle name="40% - Accent2 4 5" xfId="16138" xr:uid="{00000000-0005-0000-0000-00005B110000}"/>
    <cellStyle name="40% - Accent2 40" xfId="2519" xr:uid="{00000000-0005-0000-0000-00005C110000}"/>
    <cellStyle name="40% - Accent2 40 2" xfId="11180" xr:uid="{00000000-0005-0000-0000-00005D110000}"/>
    <cellStyle name="40% - Accent2 40 3" xfId="16141" xr:uid="{00000000-0005-0000-0000-00005E110000}"/>
    <cellStyle name="40% - Accent2 41" xfId="2520" xr:uid="{00000000-0005-0000-0000-00005F110000}"/>
    <cellStyle name="40% - Accent2 41 2" xfId="11181" xr:uid="{00000000-0005-0000-0000-000060110000}"/>
    <cellStyle name="40% - Accent2 41 3" xfId="16142" xr:uid="{00000000-0005-0000-0000-000061110000}"/>
    <cellStyle name="40% - Accent2 42" xfId="2521" xr:uid="{00000000-0005-0000-0000-000062110000}"/>
    <cellStyle name="40% - Accent2 42 2" xfId="11182" xr:uid="{00000000-0005-0000-0000-000063110000}"/>
    <cellStyle name="40% - Accent2 42 3" xfId="16143" xr:uid="{00000000-0005-0000-0000-000064110000}"/>
    <cellStyle name="40% - Accent2 43" xfId="2522" xr:uid="{00000000-0005-0000-0000-000065110000}"/>
    <cellStyle name="40% - Accent2 43 2" xfId="11183" xr:uid="{00000000-0005-0000-0000-000066110000}"/>
    <cellStyle name="40% - Accent2 43 3" xfId="16144" xr:uid="{00000000-0005-0000-0000-000067110000}"/>
    <cellStyle name="40% - Accent2 44" xfId="2523" xr:uid="{00000000-0005-0000-0000-000068110000}"/>
    <cellStyle name="40% - Accent2 44 2" xfId="11184" xr:uid="{00000000-0005-0000-0000-000069110000}"/>
    <cellStyle name="40% - Accent2 44 3" xfId="16145" xr:uid="{00000000-0005-0000-0000-00006A110000}"/>
    <cellStyle name="40% - Accent2 45" xfId="2524" xr:uid="{00000000-0005-0000-0000-00006B110000}"/>
    <cellStyle name="40% - Accent2 45 2" xfId="11185" xr:uid="{00000000-0005-0000-0000-00006C110000}"/>
    <cellStyle name="40% - Accent2 45 3" xfId="16146" xr:uid="{00000000-0005-0000-0000-00006D110000}"/>
    <cellStyle name="40% - Accent2 46" xfId="2525" xr:uid="{00000000-0005-0000-0000-00006E110000}"/>
    <cellStyle name="40% - Accent2 46 2" xfId="11186" xr:uid="{00000000-0005-0000-0000-00006F110000}"/>
    <cellStyle name="40% - Accent2 46 3" xfId="16147" xr:uid="{00000000-0005-0000-0000-000070110000}"/>
    <cellStyle name="40% - Accent2 47" xfId="2526" xr:uid="{00000000-0005-0000-0000-000071110000}"/>
    <cellStyle name="40% - Accent2 47 2" xfId="11187" xr:uid="{00000000-0005-0000-0000-000072110000}"/>
    <cellStyle name="40% - Accent2 47 3" xfId="16148" xr:uid="{00000000-0005-0000-0000-000073110000}"/>
    <cellStyle name="40% - Accent2 48" xfId="2527" xr:uid="{00000000-0005-0000-0000-000074110000}"/>
    <cellStyle name="40% - Accent2 48 2" xfId="11188" xr:uid="{00000000-0005-0000-0000-000075110000}"/>
    <cellStyle name="40% - Accent2 48 3" xfId="16149" xr:uid="{00000000-0005-0000-0000-000076110000}"/>
    <cellStyle name="40% - Accent2 49" xfId="2528" xr:uid="{00000000-0005-0000-0000-000077110000}"/>
    <cellStyle name="40% - Accent2 49 2" xfId="11189" xr:uid="{00000000-0005-0000-0000-000078110000}"/>
    <cellStyle name="40% - Accent2 49 3" xfId="16150" xr:uid="{00000000-0005-0000-0000-000079110000}"/>
    <cellStyle name="40% - Accent2 5" xfId="2529" xr:uid="{00000000-0005-0000-0000-00007A110000}"/>
    <cellStyle name="40% - Accent2 5 2" xfId="2530" xr:uid="{00000000-0005-0000-0000-00007B110000}"/>
    <cellStyle name="40% - Accent2 5 2 2" xfId="11191" xr:uid="{00000000-0005-0000-0000-00007C110000}"/>
    <cellStyle name="40% - Accent2 5 2 3" xfId="16152" xr:uid="{00000000-0005-0000-0000-00007D110000}"/>
    <cellStyle name="40% - Accent2 5 3" xfId="2531" xr:uid="{00000000-0005-0000-0000-00007E110000}"/>
    <cellStyle name="40% - Accent2 5 3 2" xfId="11192" xr:uid="{00000000-0005-0000-0000-00007F110000}"/>
    <cellStyle name="40% - Accent2 5 3 3" xfId="16153" xr:uid="{00000000-0005-0000-0000-000080110000}"/>
    <cellStyle name="40% - Accent2 5 4" xfId="11190" xr:uid="{00000000-0005-0000-0000-000081110000}"/>
    <cellStyle name="40% - Accent2 5 5" xfId="16151" xr:uid="{00000000-0005-0000-0000-000082110000}"/>
    <cellStyle name="40% - Accent2 50" xfId="2532" xr:uid="{00000000-0005-0000-0000-000083110000}"/>
    <cellStyle name="40% - Accent2 50 2" xfId="11193" xr:uid="{00000000-0005-0000-0000-000084110000}"/>
    <cellStyle name="40% - Accent2 50 3" xfId="16154" xr:uid="{00000000-0005-0000-0000-000085110000}"/>
    <cellStyle name="40% - Accent2 51" xfId="2533" xr:uid="{00000000-0005-0000-0000-000086110000}"/>
    <cellStyle name="40% - Accent2 51 2" xfId="11194" xr:uid="{00000000-0005-0000-0000-000087110000}"/>
    <cellStyle name="40% - Accent2 51 3" xfId="16155" xr:uid="{00000000-0005-0000-0000-000088110000}"/>
    <cellStyle name="40% - Accent2 52" xfId="2534" xr:uid="{00000000-0005-0000-0000-000089110000}"/>
    <cellStyle name="40% - Accent2 52 2" xfId="11195" xr:uid="{00000000-0005-0000-0000-00008A110000}"/>
    <cellStyle name="40% - Accent2 52 3" xfId="16156" xr:uid="{00000000-0005-0000-0000-00008B110000}"/>
    <cellStyle name="40% - Accent2 53" xfId="2535" xr:uid="{00000000-0005-0000-0000-00008C110000}"/>
    <cellStyle name="40% - Accent2 53 2" xfId="11196" xr:uid="{00000000-0005-0000-0000-00008D110000}"/>
    <cellStyle name="40% - Accent2 53 3" xfId="16157" xr:uid="{00000000-0005-0000-0000-00008E110000}"/>
    <cellStyle name="40% - Accent2 54" xfId="2536" xr:uid="{00000000-0005-0000-0000-00008F110000}"/>
    <cellStyle name="40% - Accent2 54 2" xfId="11197" xr:uid="{00000000-0005-0000-0000-000090110000}"/>
    <cellStyle name="40% - Accent2 54 3" xfId="16158" xr:uid="{00000000-0005-0000-0000-000091110000}"/>
    <cellStyle name="40% - Accent2 55" xfId="2537" xr:uid="{00000000-0005-0000-0000-000092110000}"/>
    <cellStyle name="40% - Accent2 56" xfId="11082" xr:uid="{00000000-0005-0000-0000-000093110000}"/>
    <cellStyle name="40% - Accent2 6" xfId="2538" xr:uid="{00000000-0005-0000-0000-000094110000}"/>
    <cellStyle name="40% - Accent2 6 2" xfId="2539" xr:uid="{00000000-0005-0000-0000-000095110000}"/>
    <cellStyle name="40% - Accent2 6 2 2" xfId="11199" xr:uid="{00000000-0005-0000-0000-000096110000}"/>
    <cellStyle name="40% - Accent2 6 2 3" xfId="16160" xr:uid="{00000000-0005-0000-0000-000097110000}"/>
    <cellStyle name="40% - Accent2 6 3" xfId="2540" xr:uid="{00000000-0005-0000-0000-000098110000}"/>
    <cellStyle name="40% - Accent2 6 3 2" xfId="11200" xr:uid="{00000000-0005-0000-0000-000099110000}"/>
    <cellStyle name="40% - Accent2 6 3 3" xfId="16161" xr:uid="{00000000-0005-0000-0000-00009A110000}"/>
    <cellStyle name="40% - Accent2 6 4" xfId="11198" xr:uid="{00000000-0005-0000-0000-00009B110000}"/>
    <cellStyle name="40% - Accent2 6 5" xfId="16159" xr:uid="{00000000-0005-0000-0000-00009C110000}"/>
    <cellStyle name="40% - Accent2 7" xfId="2541" xr:uid="{00000000-0005-0000-0000-00009D110000}"/>
    <cellStyle name="40% - Accent2 7 2" xfId="2542" xr:uid="{00000000-0005-0000-0000-00009E110000}"/>
    <cellStyle name="40% - Accent2 7 2 2" xfId="11202" xr:uid="{00000000-0005-0000-0000-00009F110000}"/>
    <cellStyle name="40% - Accent2 7 2 3" xfId="16163" xr:uid="{00000000-0005-0000-0000-0000A0110000}"/>
    <cellStyle name="40% - Accent2 7 3" xfId="2543" xr:uid="{00000000-0005-0000-0000-0000A1110000}"/>
    <cellStyle name="40% - Accent2 7 3 2" xfId="11203" xr:uid="{00000000-0005-0000-0000-0000A2110000}"/>
    <cellStyle name="40% - Accent2 7 3 3" xfId="16164" xr:uid="{00000000-0005-0000-0000-0000A3110000}"/>
    <cellStyle name="40% - Accent2 7 4" xfId="11201" xr:uid="{00000000-0005-0000-0000-0000A4110000}"/>
    <cellStyle name="40% - Accent2 7 5" xfId="16162" xr:uid="{00000000-0005-0000-0000-0000A5110000}"/>
    <cellStyle name="40% - Accent2 8" xfId="2544" xr:uid="{00000000-0005-0000-0000-0000A6110000}"/>
    <cellStyle name="40% - Accent2 8 2" xfId="2545" xr:uid="{00000000-0005-0000-0000-0000A7110000}"/>
    <cellStyle name="40% - Accent2 8 2 2" xfId="11205" xr:uid="{00000000-0005-0000-0000-0000A8110000}"/>
    <cellStyle name="40% - Accent2 8 2 3" xfId="16166" xr:uid="{00000000-0005-0000-0000-0000A9110000}"/>
    <cellStyle name="40% - Accent2 8 3" xfId="2546" xr:uid="{00000000-0005-0000-0000-0000AA110000}"/>
    <cellStyle name="40% - Accent2 8 3 2" xfId="11206" xr:uid="{00000000-0005-0000-0000-0000AB110000}"/>
    <cellStyle name="40% - Accent2 8 3 3" xfId="16167" xr:uid="{00000000-0005-0000-0000-0000AC110000}"/>
    <cellStyle name="40% - Accent2 8 4" xfId="11204" xr:uid="{00000000-0005-0000-0000-0000AD110000}"/>
    <cellStyle name="40% - Accent2 8 5" xfId="16165" xr:uid="{00000000-0005-0000-0000-0000AE110000}"/>
    <cellStyle name="40% - Accent2 9" xfId="2547" xr:uid="{00000000-0005-0000-0000-0000AF110000}"/>
    <cellStyle name="40% - Accent2 9 2" xfId="2548" xr:uid="{00000000-0005-0000-0000-0000B0110000}"/>
    <cellStyle name="40% - Accent2 9 2 2" xfId="11208" xr:uid="{00000000-0005-0000-0000-0000B1110000}"/>
    <cellStyle name="40% - Accent2 9 2 3" xfId="16169" xr:uid="{00000000-0005-0000-0000-0000B2110000}"/>
    <cellStyle name="40% - Accent2 9 3" xfId="2549" xr:uid="{00000000-0005-0000-0000-0000B3110000}"/>
    <cellStyle name="40% - Accent2 9 3 2" xfId="11209" xr:uid="{00000000-0005-0000-0000-0000B4110000}"/>
    <cellStyle name="40% - Accent2 9 3 3" xfId="16170" xr:uid="{00000000-0005-0000-0000-0000B5110000}"/>
    <cellStyle name="40% - Accent2 9 4" xfId="11207" xr:uid="{00000000-0005-0000-0000-0000B6110000}"/>
    <cellStyle name="40% - Accent2 9 5" xfId="16168" xr:uid="{00000000-0005-0000-0000-0000B7110000}"/>
    <cellStyle name="40% - Accent3" xfId="17" xr:uid="{00000000-0005-0000-0000-0000B8110000}"/>
    <cellStyle name="40% - Accent3 10" xfId="2550" xr:uid="{00000000-0005-0000-0000-0000B9110000}"/>
    <cellStyle name="40% - Accent3 10 2" xfId="2551" xr:uid="{00000000-0005-0000-0000-0000BA110000}"/>
    <cellStyle name="40% - Accent3 10 2 2" xfId="11212" xr:uid="{00000000-0005-0000-0000-0000BB110000}"/>
    <cellStyle name="40% - Accent3 10 2 3" xfId="16172" xr:uid="{00000000-0005-0000-0000-0000BC110000}"/>
    <cellStyle name="40% - Accent3 10 3" xfId="2552" xr:uid="{00000000-0005-0000-0000-0000BD110000}"/>
    <cellStyle name="40% - Accent3 10 3 2" xfId="11213" xr:uid="{00000000-0005-0000-0000-0000BE110000}"/>
    <cellStyle name="40% - Accent3 10 3 3" xfId="16173" xr:uid="{00000000-0005-0000-0000-0000BF110000}"/>
    <cellStyle name="40% - Accent3 10 4" xfId="11211" xr:uid="{00000000-0005-0000-0000-0000C0110000}"/>
    <cellStyle name="40% - Accent3 10 5" xfId="16171" xr:uid="{00000000-0005-0000-0000-0000C1110000}"/>
    <cellStyle name="40% - Accent3 11" xfId="2553" xr:uid="{00000000-0005-0000-0000-0000C2110000}"/>
    <cellStyle name="40% - Accent3 11 2" xfId="2554" xr:uid="{00000000-0005-0000-0000-0000C3110000}"/>
    <cellStyle name="40% - Accent3 11 2 2" xfId="11215" xr:uid="{00000000-0005-0000-0000-0000C4110000}"/>
    <cellStyle name="40% - Accent3 11 2 3" xfId="16175" xr:uid="{00000000-0005-0000-0000-0000C5110000}"/>
    <cellStyle name="40% - Accent3 11 3" xfId="2555" xr:uid="{00000000-0005-0000-0000-0000C6110000}"/>
    <cellStyle name="40% - Accent3 11 3 2" xfId="11216" xr:uid="{00000000-0005-0000-0000-0000C7110000}"/>
    <cellStyle name="40% - Accent3 11 3 3" xfId="16176" xr:uid="{00000000-0005-0000-0000-0000C8110000}"/>
    <cellStyle name="40% - Accent3 11 4" xfId="11214" xr:uid="{00000000-0005-0000-0000-0000C9110000}"/>
    <cellStyle name="40% - Accent3 11 5" xfId="16174" xr:uid="{00000000-0005-0000-0000-0000CA110000}"/>
    <cellStyle name="40% - Accent3 12" xfId="2556" xr:uid="{00000000-0005-0000-0000-0000CB110000}"/>
    <cellStyle name="40% - Accent3 12 2" xfId="2557" xr:uid="{00000000-0005-0000-0000-0000CC110000}"/>
    <cellStyle name="40% - Accent3 12 2 2" xfId="11218" xr:uid="{00000000-0005-0000-0000-0000CD110000}"/>
    <cellStyle name="40% - Accent3 12 2 3" xfId="16178" xr:uid="{00000000-0005-0000-0000-0000CE110000}"/>
    <cellStyle name="40% - Accent3 12 3" xfId="2558" xr:uid="{00000000-0005-0000-0000-0000CF110000}"/>
    <cellStyle name="40% - Accent3 12 3 2" xfId="11219" xr:uid="{00000000-0005-0000-0000-0000D0110000}"/>
    <cellStyle name="40% - Accent3 12 3 3" xfId="16179" xr:uid="{00000000-0005-0000-0000-0000D1110000}"/>
    <cellStyle name="40% - Accent3 12 4" xfId="11217" xr:uid="{00000000-0005-0000-0000-0000D2110000}"/>
    <cellStyle name="40% - Accent3 12 5" xfId="16177" xr:uid="{00000000-0005-0000-0000-0000D3110000}"/>
    <cellStyle name="40% - Accent3 13" xfId="2559" xr:uid="{00000000-0005-0000-0000-0000D4110000}"/>
    <cellStyle name="40% - Accent3 13 2" xfId="2560" xr:uid="{00000000-0005-0000-0000-0000D5110000}"/>
    <cellStyle name="40% - Accent3 13 2 2" xfId="11221" xr:uid="{00000000-0005-0000-0000-0000D6110000}"/>
    <cellStyle name="40% - Accent3 13 2 3" xfId="16181" xr:uid="{00000000-0005-0000-0000-0000D7110000}"/>
    <cellStyle name="40% - Accent3 13 3" xfId="2561" xr:uid="{00000000-0005-0000-0000-0000D8110000}"/>
    <cellStyle name="40% - Accent3 13 3 2" xfId="11222" xr:uid="{00000000-0005-0000-0000-0000D9110000}"/>
    <cellStyle name="40% - Accent3 13 3 3" xfId="16182" xr:uid="{00000000-0005-0000-0000-0000DA110000}"/>
    <cellStyle name="40% - Accent3 13 4" xfId="11220" xr:uid="{00000000-0005-0000-0000-0000DB110000}"/>
    <cellStyle name="40% - Accent3 13 5" xfId="16180" xr:uid="{00000000-0005-0000-0000-0000DC110000}"/>
    <cellStyle name="40% - Accent3 14" xfId="2562" xr:uid="{00000000-0005-0000-0000-0000DD110000}"/>
    <cellStyle name="40% - Accent3 14 2" xfId="2563" xr:uid="{00000000-0005-0000-0000-0000DE110000}"/>
    <cellStyle name="40% - Accent3 14 2 2" xfId="11224" xr:uid="{00000000-0005-0000-0000-0000DF110000}"/>
    <cellStyle name="40% - Accent3 14 2 3" xfId="16184" xr:uid="{00000000-0005-0000-0000-0000E0110000}"/>
    <cellStyle name="40% - Accent3 14 3" xfId="2564" xr:uid="{00000000-0005-0000-0000-0000E1110000}"/>
    <cellStyle name="40% - Accent3 14 3 2" xfId="11225" xr:uid="{00000000-0005-0000-0000-0000E2110000}"/>
    <cellStyle name="40% - Accent3 14 3 3" xfId="16185" xr:uid="{00000000-0005-0000-0000-0000E3110000}"/>
    <cellStyle name="40% - Accent3 14 4" xfId="11223" xr:uid="{00000000-0005-0000-0000-0000E4110000}"/>
    <cellStyle name="40% - Accent3 14 5" xfId="16183" xr:uid="{00000000-0005-0000-0000-0000E5110000}"/>
    <cellStyle name="40% - Accent3 15" xfId="2565" xr:uid="{00000000-0005-0000-0000-0000E6110000}"/>
    <cellStyle name="40% - Accent3 15 2" xfId="2566" xr:uid="{00000000-0005-0000-0000-0000E7110000}"/>
    <cellStyle name="40% - Accent3 15 2 2" xfId="11227" xr:uid="{00000000-0005-0000-0000-0000E8110000}"/>
    <cellStyle name="40% - Accent3 15 2 3" xfId="16187" xr:uid="{00000000-0005-0000-0000-0000E9110000}"/>
    <cellStyle name="40% - Accent3 15 3" xfId="2567" xr:uid="{00000000-0005-0000-0000-0000EA110000}"/>
    <cellStyle name="40% - Accent3 15 3 2" xfId="11228" xr:uid="{00000000-0005-0000-0000-0000EB110000}"/>
    <cellStyle name="40% - Accent3 15 3 3" xfId="16188" xr:uid="{00000000-0005-0000-0000-0000EC110000}"/>
    <cellStyle name="40% - Accent3 15 4" xfId="11226" xr:uid="{00000000-0005-0000-0000-0000ED110000}"/>
    <cellStyle name="40% - Accent3 15 5" xfId="16186" xr:uid="{00000000-0005-0000-0000-0000EE110000}"/>
    <cellStyle name="40% - Accent3 16" xfId="2568" xr:uid="{00000000-0005-0000-0000-0000EF110000}"/>
    <cellStyle name="40% - Accent3 16 2" xfId="2569" xr:uid="{00000000-0005-0000-0000-0000F0110000}"/>
    <cellStyle name="40% - Accent3 16 2 2" xfId="11230" xr:uid="{00000000-0005-0000-0000-0000F1110000}"/>
    <cellStyle name="40% - Accent3 16 2 3" xfId="16190" xr:uid="{00000000-0005-0000-0000-0000F2110000}"/>
    <cellStyle name="40% - Accent3 16 3" xfId="2570" xr:uid="{00000000-0005-0000-0000-0000F3110000}"/>
    <cellStyle name="40% - Accent3 16 3 2" xfId="11231" xr:uid="{00000000-0005-0000-0000-0000F4110000}"/>
    <cellStyle name="40% - Accent3 16 3 3" xfId="16191" xr:uid="{00000000-0005-0000-0000-0000F5110000}"/>
    <cellStyle name="40% - Accent3 16 4" xfId="11229" xr:uid="{00000000-0005-0000-0000-0000F6110000}"/>
    <cellStyle name="40% - Accent3 16 5" xfId="16189" xr:uid="{00000000-0005-0000-0000-0000F7110000}"/>
    <cellStyle name="40% - Accent3 17" xfId="2571" xr:uid="{00000000-0005-0000-0000-0000F8110000}"/>
    <cellStyle name="40% - Accent3 17 2" xfId="2572" xr:uid="{00000000-0005-0000-0000-0000F9110000}"/>
    <cellStyle name="40% - Accent3 17 2 2" xfId="11233" xr:uid="{00000000-0005-0000-0000-0000FA110000}"/>
    <cellStyle name="40% - Accent3 17 2 3" xfId="16193" xr:uid="{00000000-0005-0000-0000-0000FB110000}"/>
    <cellStyle name="40% - Accent3 17 3" xfId="2573" xr:uid="{00000000-0005-0000-0000-0000FC110000}"/>
    <cellStyle name="40% - Accent3 17 3 2" xfId="11234" xr:uid="{00000000-0005-0000-0000-0000FD110000}"/>
    <cellStyle name="40% - Accent3 17 3 3" xfId="16194" xr:uid="{00000000-0005-0000-0000-0000FE110000}"/>
    <cellStyle name="40% - Accent3 17 4" xfId="11232" xr:uid="{00000000-0005-0000-0000-0000FF110000}"/>
    <cellStyle name="40% - Accent3 17 5" xfId="16192" xr:uid="{00000000-0005-0000-0000-000000120000}"/>
    <cellStyle name="40% - Accent3 18" xfId="2574" xr:uid="{00000000-0005-0000-0000-000001120000}"/>
    <cellStyle name="40% - Accent3 18 2" xfId="2575" xr:uid="{00000000-0005-0000-0000-000002120000}"/>
    <cellStyle name="40% - Accent3 18 2 2" xfId="11236" xr:uid="{00000000-0005-0000-0000-000003120000}"/>
    <cellStyle name="40% - Accent3 18 2 3" xfId="16196" xr:uid="{00000000-0005-0000-0000-000004120000}"/>
    <cellStyle name="40% - Accent3 18 3" xfId="2576" xr:uid="{00000000-0005-0000-0000-000005120000}"/>
    <cellStyle name="40% - Accent3 18 3 2" xfId="11237" xr:uid="{00000000-0005-0000-0000-000006120000}"/>
    <cellStyle name="40% - Accent3 18 3 3" xfId="16197" xr:uid="{00000000-0005-0000-0000-000007120000}"/>
    <cellStyle name="40% - Accent3 18 4" xfId="11235" xr:uid="{00000000-0005-0000-0000-000008120000}"/>
    <cellStyle name="40% - Accent3 18 5" xfId="16195" xr:uid="{00000000-0005-0000-0000-000009120000}"/>
    <cellStyle name="40% - Accent3 19" xfId="2577" xr:uid="{00000000-0005-0000-0000-00000A120000}"/>
    <cellStyle name="40% - Accent3 19 2" xfId="2578" xr:uid="{00000000-0005-0000-0000-00000B120000}"/>
    <cellStyle name="40% - Accent3 19 2 2" xfId="11239" xr:uid="{00000000-0005-0000-0000-00000C120000}"/>
    <cellStyle name="40% - Accent3 19 2 3" xfId="16199" xr:uid="{00000000-0005-0000-0000-00000D120000}"/>
    <cellStyle name="40% - Accent3 19 3" xfId="2579" xr:uid="{00000000-0005-0000-0000-00000E120000}"/>
    <cellStyle name="40% - Accent3 19 3 2" xfId="11240" xr:uid="{00000000-0005-0000-0000-00000F120000}"/>
    <cellStyle name="40% - Accent3 19 3 3" xfId="16200" xr:uid="{00000000-0005-0000-0000-000010120000}"/>
    <cellStyle name="40% - Accent3 19 4" xfId="11238" xr:uid="{00000000-0005-0000-0000-000011120000}"/>
    <cellStyle name="40% - Accent3 19 5" xfId="16198" xr:uid="{00000000-0005-0000-0000-000012120000}"/>
    <cellStyle name="40% - Accent3 2" xfId="18" xr:uid="{00000000-0005-0000-0000-000013120000}"/>
    <cellStyle name="40% - Accent3 2 2" xfId="2580" xr:uid="{00000000-0005-0000-0000-000014120000}"/>
    <cellStyle name="40% - Accent3 2 2 2" xfId="11242" xr:uid="{00000000-0005-0000-0000-000015120000}"/>
    <cellStyle name="40% - Accent3 2 2 3" xfId="16202" xr:uid="{00000000-0005-0000-0000-000016120000}"/>
    <cellStyle name="40% - Accent3 2 3" xfId="2581" xr:uid="{00000000-0005-0000-0000-000017120000}"/>
    <cellStyle name="40% - Accent3 2 3 2" xfId="11243" xr:uid="{00000000-0005-0000-0000-000018120000}"/>
    <cellStyle name="40% - Accent3 2 3 3" xfId="16203" xr:uid="{00000000-0005-0000-0000-000019120000}"/>
    <cellStyle name="40% - Accent3 2 4" xfId="2582" xr:uid="{00000000-0005-0000-0000-00001A120000}"/>
    <cellStyle name="40% - Accent3 2 5" xfId="11241" xr:uid="{00000000-0005-0000-0000-00001B120000}"/>
    <cellStyle name="40% - Accent3 2 6" xfId="16201" xr:uid="{00000000-0005-0000-0000-00001C120000}"/>
    <cellStyle name="40% - Accent3 20" xfId="2583" xr:uid="{00000000-0005-0000-0000-00001D120000}"/>
    <cellStyle name="40% - Accent3 20 2" xfId="2584" xr:uid="{00000000-0005-0000-0000-00001E120000}"/>
    <cellStyle name="40% - Accent3 20 2 2" xfId="11245" xr:uid="{00000000-0005-0000-0000-00001F120000}"/>
    <cellStyle name="40% - Accent3 20 2 3" xfId="16205" xr:uid="{00000000-0005-0000-0000-000020120000}"/>
    <cellStyle name="40% - Accent3 20 3" xfId="2585" xr:uid="{00000000-0005-0000-0000-000021120000}"/>
    <cellStyle name="40% - Accent3 20 3 2" xfId="11246" xr:uid="{00000000-0005-0000-0000-000022120000}"/>
    <cellStyle name="40% - Accent3 20 3 3" xfId="16206" xr:uid="{00000000-0005-0000-0000-000023120000}"/>
    <cellStyle name="40% - Accent3 20 4" xfId="11244" xr:uid="{00000000-0005-0000-0000-000024120000}"/>
    <cellStyle name="40% - Accent3 20 5" xfId="16204" xr:uid="{00000000-0005-0000-0000-000025120000}"/>
    <cellStyle name="40% - Accent3 21" xfId="2586" xr:uid="{00000000-0005-0000-0000-000026120000}"/>
    <cellStyle name="40% - Accent3 21 2" xfId="2587" xr:uid="{00000000-0005-0000-0000-000027120000}"/>
    <cellStyle name="40% - Accent3 21 2 2" xfId="11248" xr:uid="{00000000-0005-0000-0000-000028120000}"/>
    <cellStyle name="40% - Accent3 21 2 3" xfId="16208" xr:uid="{00000000-0005-0000-0000-000029120000}"/>
    <cellStyle name="40% - Accent3 21 3" xfId="2588" xr:uid="{00000000-0005-0000-0000-00002A120000}"/>
    <cellStyle name="40% - Accent3 21 3 2" xfId="11249" xr:uid="{00000000-0005-0000-0000-00002B120000}"/>
    <cellStyle name="40% - Accent3 21 3 3" xfId="16209" xr:uid="{00000000-0005-0000-0000-00002C120000}"/>
    <cellStyle name="40% - Accent3 21 4" xfId="11247" xr:uid="{00000000-0005-0000-0000-00002D120000}"/>
    <cellStyle name="40% - Accent3 21 5" xfId="16207" xr:uid="{00000000-0005-0000-0000-00002E120000}"/>
    <cellStyle name="40% - Accent3 22" xfId="2589" xr:uid="{00000000-0005-0000-0000-00002F120000}"/>
    <cellStyle name="40% - Accent3 22 2" xfId="2590" xr:uid="{00000000-0005-0000-0000-000030120000}"/>
    <cellStyle name="40% - Accent3 22 2 2" xfId="11251" xr:uid="{00000000-0005-0000-0000-000031120000}"/>
    <cellStyle name="40% - Accent3 22 2 3" xfId="16211" xr:uid="{00000000-0005-0000-0000-000032120000}"/>
    <cellStyle name="40% - Accent3 22 3" xfId="2591" xr:uid="{00000000-0005-0000-0000-000033120000}"/>
    <cellStyle name="40% - Accent3 22 3 2" xfId="11252" xr:uid="{00000000-0005-0000-0000-000034120000}"/>
    <cellStyle name="40% - Accent3 22 3 3" xfId="16212" xr:uid="{00000000-0005-0000-0000-000035120000}"/>
    <cellStyle name="40% - Accent3 22 4" xfId="11250" xr:uid="{00000000-0005-0000-0000-000036120000}"/>
    <cellStyle name="40% - Accent3 22 5" xfId="16210" xr:uid="{00000000-0005-0000-0000-000037120000}"/>
    <cellStyle name="40% - Accent3 23" xfId="2592" xr:uid="{00000000-0005-0000-0000-000038120000}"/>
    <cellStyle name="40% - Accent3 23 2" xfId="2593" xr:uid="{00000000-0005-0000-0000-000039120000}"/>
    <cellStyle name="40% - Accent3 23 2 2" xfId="11254" xr:uid="{00000000-0005-0000-0000-00003A120000}"/>
    <cellStyle name="40% - Accent3 23 2 3" xfId="16214" xr:uid="{00000000-0005-0000-0000-00003B120000}"/>
    <cellStyle name="40% - Accent3 23 3" xfId="2594" xr:uid="{00000000-0005-0000-0000-00003C120000}"/>
    <cellStyle name="40% - Accent3 23 3 2" xfId="11255" xr:uid="{00000000-0005-0000-0000-00003D120000}"/>
    <cellStyle name="40% - Accent3 23 3 3" xfId="16215" xr:uid="{00000000-0005-0000-0000-00003E120000}"/>
    <cellStyle name="40% - Accent3 23 4" xfId="11253" xr:uid="{00000000-0005-0000-0000-00003F120000}"/>
    <cellStyle name="40% - Accent3 23 5" xfId="16213" xr:uid="{00000000-0005-0000-0000-000040120000}"/>
    <cellStyle name="40% - Accent3 24" xfId="2595" xr:uid="{00000000-0005-0000-0000-000041120000}"/>
    <cellStyle name="40% - Accent3 24 2" xfId="2596" xr:uid="{00000000-0005-0000-0000-000042120000}"/>
    <cellStyle name="40% - Accent3 24 2 2" xfId="11257" xr:uid="{00000000-0005-0000-0000-000043120000}"/>
    <cellStyle name="40% - Accent3 24 2 3" xfId="16217" xr:uid="{00000000-0005-0000-0000-000044120000}"/>
    <cellStyle name="40% - Accent3 24 3" xfId="2597" xr:uid="{00000000-0005-0000-0000-000045120000}"/>
    <cellStyle name="40% - Accent3 24 3 2" xfId="11258" xr:uid="{00000000-0005-0000-0000-000046120000}"/>
    <cellStyle name="40% - Accent3 24 3 3" xfId="16218" xr:uid="{00000000-0005-0000-0000-000047120000}"/>
    <cellStyle name="40% - Accent3 24 4" xfId="11256" xr:uid="{00000000-0005-0000-0000-000048120000}"/>
    <cellStyle name="40% - Accent3 24 5" xfId="16216" xr:uid="{00000000-0005-0000-0000-000049120000}"/>
    <cellStyle name="40% - Accent3 25" xfId="2598" xr:uid="{00000000-0005-0000-0000-00004A120000}"/>
    <cellStyle name="40% - Accent3 25 2" xfId="2599" xr:uid="{00000000-0005-0000-0000-00004B120000}"/>
    <cellStyle name="40% - Accent3 25 2 2" xfId="11260" xr:uid="{00000000-0005-0000-0000-00004C120000}"/>
    <cellStyle name="40% - Accent3 25 2 3" xfId="16220" xr:uid="{00000000-0005-0000-0000-00004D120000}"/>
    <cellStyle name="40% - Accent3 25 3" xfId="2600" xr:uid="{00000000-0005-0000-0000-00004E120000}"/>
    <cellStyle name="40% - Accent3 25 3 2" xfId="11261" xr:uid="{00000000-0005-0000-0000-00004F120000}"/>
    <cellStyle name="40% - Accent3 25 3 3" xfId="16221" xr:uid="{00000000-0005-0000-0000-000050120000}"/>
    <cellStyle name="40% - Accent3 25 4" xfId="11259" xr:uid="{00000000-0005-0000-0000-000051120000}"/>
    <cellStyle name="40% - Accent3 25 5" xfId="16219" xr:uid="{00000000-0005-0000-0000-000052120000}"/>
    <cellStyle name="40% - Accent3 26" xfId="2601" xr:uid="{00000000-0005-0000-0000-000053120000}"/>
    <cellStyle name="40% - Accent3 26 2" xfId="2602" xr:uid="{00000000-0005-0000-0000-000054120000}"/>
    <cellStyle name="40% - Accent3 26 2 2" xfId="11263" xr:uid="{00000000-0005-0000-0000-000055120000}"/>
    <cellStyle name="40% - Accent3 26 2 3" xfId="16223" xr:uid="{00000000-0005-0000-0000-000056120000}"/>
    <cellStyle name="40% - Accent3 26 3" xfId="2603" xr:uid="{00000000-0005-0000-0000-000057120000}"/>
    <cellStyle name="40% - Accent3 26 3 2" xfId="11264" xr:uid="{00000000-0005-0000-0000-000058120000}"/>
    <cellStyle name="40% - Accent3 26 3 3" xfId="16224" xr:uid="{00000000-0005-0000-0000-000059120000}"/>
    <cellStyle name="40% - Accent3 26 4" xfId="11262" xr:uid="{00000000-0005-0000-0000-00005A120000}"/>
    <cellStyle name="40% - Accent3 26 5" xfId="16222" xr:uid="{00000000-0005-0000-0000-00005B120000}"/>
    <cellStyle name="40% - Accent3 27" xfId="2604" xr:uid="{00000000-0005-0000-0000-00005C120000}"/>
    <cellStyle name="40% - Accent3 27 2" xfId="2605" xr:uid="{00000000-0005-0000-0000-00005D120000}"/>
    <cellStyle name="40% - Accent3 27 2 2" xfId="11266" xr:uid="{00000000-0005-0000-0000-00005E120000}"/>
    <cellStyle name="40% - Accent3 27 2 3" xfId="16226" xr:uid="{00000000-0005-0000-0000-00005F120000}"/>
    <cellStyle name="40% - Accent3 27 3" xfId="2606" xr:uid="{00000000-0005-0000-0000-000060120000}"/>
    <cellStyle name="40% - Accent3 27 3 2" xfId="11267" xr:uid="{00000000-0005-0000-0000-000061120000}"/>
    <cellStyle name="40% - Accent3 27 3 3" xfId="16227" xr:uid="{00000000-0005-0000-0000-000062120000}"/>
    <cellStyle name="40% - Accent3 27 4" xfId="11265" xr:uid="{00000000-0005-0000-0000-000063120000}"/>
    <cellStyle name="40% - Accent3 27 5" xfId="16225" xr:uid="{00000000-0005-0000-0000-000064120000}"/>
    <cellStyle name="40% - Accent3 28" xfId="2607" xr:uid="{00000000-0005-0000-0000-000065120000}"/>
    <cellStyle name="40% - Accent3 28 2" xfId="2608" xr:uid="{00000000-0005-0000-0000-000066120000}"/>
    <cellStyle name="40% - Accent3 28 2 2" xfId="11269" xr:uid="{00000000-0005-0000-0000-000067120000}"/>
    <cellStyle name="40% - Accent3 28 2 3" xfId="16229" xr:uid="{00000000-0005-0000-0000-000068120000}"/>
    <cellStyle name="40% - Accent3 28 3" xfId="2609" xr:uid="{00000000-0005-0000-0000-000069120000}"/>
    <cellStyle name="40% - Accent3 28 3 2" xfId="11270" xr:uid="{00000000-0005-0000-0000-00006A120000}"/>
    <cellStyle name="40% - Accent3 28 3 3" xfId="16230" xr:uid="{00000000-0005-0000-0000-00006B120000}"/>
    <cellStyle name="40% - Accent3 28 4" xfId="11268" xr:uid="{00000000-0005-0000-0000-00006C120000}"/>
    <cellStyle name="40% - Accent3 28 5" xfId="16228" xr:uid="{00000000-0005-0000-0000-00006D120000}"/>
    <cellStyle name="40% - Accent3 29" xfId="2610" xr:uid="{00000000-0005-0000-0000-00006E120000}"/>
    <cellStyle name="40% - Accent3 29 2" xfId="2611" xr:uid="{00000000-0005-0000-0000-00006F120000}"/>
    <cellStyle name="40% - Accent3 29 2 2" xfId="11272" xr:uid="{00000000-0005-0000-0000-000070120000}"/>
    <cellStyle name="40% - Accent3 29 2 3" xfId="16232" xr:uid="{00000000-0005-0000-0000-000071120000}"/>
    <cellStyle name="40% - Accent3 29 3" xfId="2612" xr:uid="{00000000-0005-0000-0000-000072120000}"/>
    <cellStyle name="40% - Accent3 29 3 2" xfId="11273" xr:uid="{00000000-0005-0000-0000-000073120000}"/>
    <cellStyle name="40% - Accent3 29 3 3" xfId="16233" xr:uid="{00000000-0005-0000-0000-000074120000}"/>
    <cellStyle name="40% - Accent3 29 4" xfId="11271" xr:uid="{00000000-0005-0000-0000-000075120000}"/>
    <cellStyle name="40% - Accent3 29 5" xfId="16231" xr:uid="{00000000-0005-0000-0000-000076120000}"/>
    <cellStyle name="40% - Accent3 3" xfId="2613" xr:uid="{00000000-0005-0000-0000-000077120000}"/>
    <cellStyle name="40% - Accent3 3 2" xfId="2614" xr:uid="{00000000-0005-0000-0000-000078120000}"/>
    <cellStyle name="40% - Accent3 3 2 2" xfId="11275" xr:uid="{00000000-0005-0000-0000-000079120000}"/>
    <cellStyle name="40% - Accent3 3 2 3" xfId="16235" xr:uid="{00000000-0005-0000-0000-00007A120000}"/>
    <cellStyle name="40% - Accent3 3 3" xfId="2615" xr:uid="{00000000-0005-0000-0000-00007B120000}"/>
    <cellStyle name="40% - Accent3 3 3 2" xfId="11276" xr:uid="{00000000-0005-0000-0000-00007C120000}"/>
    <cellStyle name="40% - Accent3 3 3 3" xfId="16236" xr:uid="{00000000-0005-0000-0000-00007D120000}"/>
    <cellStyle name="40% - Accent3 3 4" xfId="11274" xr:uid="{00000000-0005-0000-0000-00007E120000}"/>
    <cellStyle name="40% - Accent3 3 5" xfId="16234" xr:uid="{00000000-0005-0000-0000-00007F120000}"/>
    <cellStyle name="40% - Accent3 30" xfId="2616" xr:uid="{00000000-0005-0000-0000-000080120000}"/>
    <cellStyle name="40% - Accent3 30 2" xfId="2617" xr:uid="{00000000-0005-0000-0000-000081120000}"/>
    <cellStyle name="40% - Accent3 30 2 2" xfId="11278" xr:uid="{00000000-0005-0000-0000-000082120000}"/>
    <cellStyle name="40% - Accent3 30 2 3" xfId="16238" xr:uid="{00000000-0005-0000-0000-000083120000}"/>
    <cellStyle name="40% - Accent3 30 3" xfId="2618" xr:uid="{00000000-0005-0000-0000-000084120000}"/>
    <cellStyle name="40% - Accent3 30 3 2" xfId="11279" xr:uid="{00000000-0005-0000-0000-000085120000}"/>
    <cellStyle name="40% - Accent3 30 3 3" xfId="16239" xr:uid="{00000000-0005-0000-0000-000086120000}"/>
    <cellStyle name="40% - Accent3 30 4" xfId="11277" xr:uid="{00000000-0005-0000-0000-000087120000}"/>
    <cellStyle name="40% - Accent3 30 5" xfId="16237" xr:uid="{00000000-0005-0000-0000-000088120000}"/>
    <cellStyle name="40% - Accent3 31" xfId="2619" xr:uid="{00000000-0005-0000-0000-000089120000}"/>
    <cellStyle name="40% - Accent3 31 2" xfId="2620" xr:uid="{00000000-0005-0000-0000-00008A120000}"/>
    <cellStyle name="40% - Accent3 31 2 2" xfId="11281" xr:uid="{00000000-0005-0000-0000-00008B120000}"/>
    <cellStyle name="40% - Accent3 31 2 3" xfId="16241" xr:uid="{00000000-0005-0000-0000-00008C120000}"/>
    <cellStyle name="40% - Accent3 31 3" xfId="2621" xr:uid="{00000000-0005-0000-0000-00008D120000}"/>
    <cellStyle name="40% - Accent3 31 3 2" xfId="11282" xr:uid="{00000000-0005-0000-0000-00008E120000}"/>
    <cellStyle name="40% - Accent3 31 3 3" xfId="16242" xr:uid="{00000000-0005-0000-0000-00008F120000}"/>
    <cellStyle name="40% - Accent3 31 4" xfId="11280" xr:uid="{00000000-0005-0000-0000-000090120000}"/>
    <cellStyle name="40% - Accent3 31 5" xfId="16240" xr:uid="{00000000-0005-0000-0000-000091120000}"/>
    <cellStyle name="40% - Accent3 32" xfId="2622" xr:uid="{00000000-0005-0000-0000-000092120000}"/>
    <cellStyle name="40% - Accent3 32 2" xfId="2623" xr:uid="{00000000-0005-0000-0000-000093120000}"/>
    <cellStyle name="40% - Accent3 32 2 2" xfId="11284" xr:uid="{00000000-0005-0000-0000-000094120000}"/>
    <cellStyle name="40% - Accent3 32 2 3" xfId="16244" xr:uid="{00000000-0005-0000-0000-000095120000}"/>
    <cellStyle name="40% - Accent3 32 3" xfId="2624" xr:uid="{00000000-0005-0000-0000-000096120000}"/>
    <cellStyle name="40% - Accent3 32 3 2" xfId="11285" xr:uid="{00000000-0005-0000-0000-000097120000}"/>
    <cellStyle name="40% - Accent3 32 3 3" xfId="16245" xr:uid="{00000000-0005-0000-0000-000098120000}"/>
    <cellStyle name="40% - Accent3 32 4" xfId="11283" xr:uid="{00000000-0005-0000-0000-000099120000}"/>
    <cellStyle name="40% - Accent3 32 5" xfId="16243" xr:uid="{00000000-0005-0000-0000-00009A120000}"/>
    <cellStyle name="40% - Accent3 33" xfId="2625" xr:uid="{00000000-0005-0000-0000-00009B120000}"/>
    <cellStyle name="40% - Accent3 33 2" xfId="2626" xr:uid="{00000000-0005-0000-0000-00009C120000}"/>
    <cellStyle name="40% - Accent3 33 2 2" xfId="11287" xr:uid="{00000000-0005-0000-0000-00009D120000}"/>
    <cellStyle name="40% - Accent3 33 2 3" xfId="16247" xr:uid="{00000000-0005-0000-0000-00009E120000}"/>
    <cellStyle name="40% - Accent3 33 3" xfId="2627" xr:uid="{00000000-0005-0000-0000-00009F120000}"/>
    <cellStyle name="40% - Accent3 33 3 2" xfId="11288" xr:uid="{00000000-0005-0000-0000-0000A0120000}"/>
    <cellStyle name="40% - Accent3 33 3 3" xfId="16248" xr:uid="{00000000-0005-0000-0000-0000A1120000}"/>
    <cellStyle name="40% - Accent3 33 4" xfId="11286" xr:uid="{00000000-0005-0000-0000-0000A2120000}"/>
    <cellStyle name="40% - Accent3 33 5" xfId="16246" xr:uid="{00000000-0005-0000-0000-0000A3120000}"/>
    <cellStyle name="40% - Accent3 34" xfId="2628" xr:uid="{00000000-0005-0000-0000-0000A4120000}"/>
    <cellStyle name="40% - Accent3 34 2" xfId="2629" xr:uid="{00000000-0005-0000-0000-0000A5120000}"/>
    <cellStyle name="40% - Accent3 34 2 2" xfId="11290" xr:uid="{00000000-0005-0000-0000-0000A6120000}"/>
    <cellStyle name="40% - Accent3 34 2 3" xfId="16250" xr:uid="{00000000-0005-0000-0000-0000A7120000}"/>
    <cellStyle name="40% - Accent3 34 3" xfId="2630" xr:uid="{00000000-0005-0000-0000-0000A8120000}"/>
    <cellStyle name="40% - Accent3 34 3 2" xfId="11291" xr:uid="{00000000-0005-0000-0000-0000A9120000}"/>
    <cellStyle name="40% - Accent3 34 3 3" xfId="16251" xr:uid="{00000000-0005-0000-0000-0000AA120000}"/>
    <cellStyle name="40% - Accent3 34 4" xfId="11289" xr:uid="{00000000-0005-0000-0000-0000AB120000}"/>
    <cellStyle name="40% - Accent3 34 5" xfId="16249" xr:uid="{00000000-0005-0000-0000-0000AC120000}"/>
    <cellStyle name="40% - Accent3 35" xfId="2631" xr:uid="{00000000-0005-0000-0000-0000AD120000}"/>
    <cellStyle name="40% - Accent3 35 2" xfId="2632" xr:uid="{00000000-0005-0000-0000-0000AE120000}"/>
    <cellStyle name="40% - Accent3 35 2 2" xfId="11293" xr:uid="{00000000-0005-0000-0000-0000AF120000}"/>
    <cellStyle name="40% - Accent3 35 2 3" xfId="16253" xr:uid="{00000000-0005-0000-0000-0000B0120000}"/>
    <cellStyle name="40% - Accent3 35 3" xfId="2633" xr:uid="{00000000-0005-0000-0000-0000B1120000}"/>
    <cellStyle name="40% - Accent3 35 3 2" xfId="11294" xr:uid="{00000000-0005-0000-0000-0000B2120000}"/>
    <cellStyle name="40% - Accent3 35 3 3" xfId="16254" xr:uid="{00000000-0005-0000-0000-0000B3120000}"/>
    <cellStyle name="40% - Accent3 35 4" xfId="11292" xr:uid="{00000000-0005-0000-0000-0000B4120000}"/>
    <cellStyle name="40% - Accent3 35 5" xfId="16252" xr:uid="{00000000-0005-0000-0000-0000B5120000}"/>
    <cellStyle name="40% - Accent3 36" xfId="2634" xr:uid="{00000000-0005-0000-0000-0000B6120000}"/>
    <cellStyle name="40% - Accent3 36 2" xfId="2635" xr:uid="{00000000-0005-0000-0000-0000B7120000}"/>
    <cellStyle name="40% - Accent3 36 2 2" xfId="11296" xr:uid="{00000000-0005-0000-0000-0000B8120000}"/>
    <cellStyle name="40% - Accent3 36 2 3" xfId="16256" xr:uid="{00000000-0005-0000-0000-0000B9120000}"/>
    <cellStyle name="40% - Accent3 36 3" xfId="2636" xr:uid="{00000000-0005-0000-0000-0000BA120000}"/>
    <cellStyle name="40% - Accent3 36 3 2" xfId="11297" xr:uid="{00000000-0005-0000-0000-0000BB120000}"/>
    <cellStyle name="40% - Accent3 36 3 3" xfId="16257" xr:uid="{00000000-0005-0000-0000-0000BC120000}"/>
    <cellStyle name="40% - Accent3 36 4" xfId="11295" xr:uid="{00000000-0005-0000-0000-0000BD120000}"/>
    <cellStyle name="40% - Accent3 36 5" xfId="16255" xr:uid="{00000000-0005-0000-0000-0000BE120000}"/>
    <cellStyle name="40% - Accent3 37" xfId="2637" xr:uid="{00000000-0005-0000-0000-0000BF120000}"/>
    <cellStyle name="40% - Accent3 37 2" xfId="2638" xr:uid="{00000000-0005-0000-0000-0000C0120000}"/>
    <cellStyle name="40% - Accent3 37 2 2" xfId="11299" xr:uid="{00000000-0005-0000-0000-0000C1120000}"/>
    <cellStyle name="40% - Accent3 37 2 3" xfId="16259" xr:uid="{00000000-0005-0000-0000-0000C2120000}"/>
    <cellStyle name="40% - Accent3 37 3" xfId="2639" xr:uid="{00000000-0005-0000-0000-0000C3120000}"/>
    <cellStyle name="40% - Accent3 37 3 2" xfId="11300" xr:uid="{00000000-0005-0000-0000-0000C4120000}"/>
    <cellStyle name="40% - Accent3 37 3 3" xfId="16260" xr:uid="{00000000-0005-0000-0000-0000C5120000}"/>
    <cellStyle name="40% - Accent3 37 4" xfId="11298" xr:uid="{00000000-0005-0000-0000-0000C6120000}"/>
    <cellStyle name="40% - Accent3 37 5" xfId="16258" xr:uid="{00000000-0005-0000-0000-0000C7120000}"/>
    <cellStyle name="40% - Accent3 38" xfId="2640" xr:uid="{00000000-0005-0000-0000-0000C8120000}"/>
    <cellStyle name="40% - Accent3 38 2" xfId="2641" xr:uid="{00000000-0005-0000-0000-0000C9120000}"/>
    <cellStyle name="40% - Accent3 38 2 2" xfId="11302" xr:uid="{00000000-0005-0000-0000-0000CA120000}"/>
    <cellStyle name="40% - Accent3 38 2 3" xfId="16262" xr:uid="{00000000-0005-0000-0000-0000CB120000}"/>
    <cellStyle name="40% - Accent3 38 3" xfId="2642" xr:uid="{00000000-0005-0000-0000-0000CC120000}"/>
    <cellStyle name="40% - Accent3 38 3 2" xfId="11303" xr:uid="{00000000-0005-0000-0000-0000CD120000}"/>
    <cellStyle name="40% - Accent3 38 3 3" xfId="16263" xr:uid="{00000000-0005-0000-0000-0000CE120000}"/>
    <cellStyle name="40% - Accent3 38 4" xfId="11301" xr:uid="{00000000-0005-0000-0000-0000CF120000}"/>
    <cellStyle name="40% - Accent3 38 5" xfId="16261" xr:uid="{00000000-0005-0000-0000-0000D0120000}"/>
    <cellStyle name="40% - Accent3 39" xfId="2643" xr:uid="{00000000-0005-0000-0000-0000D1120000}"/>
    <cellStyle name="40% - Accent3 39 2" xfId="11304" xr:uid="{00000000-0005-0000-0000-0000D2120000}"/>
    <cellStyle name="40% - Accent3 39 3" xfId="16264" xr:uid="{00000000-0005-0000-0000-0000D3120000}"/>
    <cellStyle name="40% - Accent3 4" xfId="2644" xr:uid="{00000000-0005-0000-0000-0000D4120000}"/>
    <cellStyle name="40% - Accent3 4 2" xfId="2645" xr:uid="{00000000-0005-0000-0000-0000D5120000}"/>
    <cellStyle name="40% - Accent3 4 2 2" xfId="11306" xr:uid="{00000000-0005-0000-0000-0000D6120000}"/>
    <cellStyle name="40% - Accent3 4 2 3" xfId="16266" xr:uid="{00000000-0005-0000-0000-0000D7120000}"/>
    <cellStyle name="40% - Accent3 4 3" xfId="2646" xr:uid="{00000000-0005-0000-0000-0000D8120000}"/>
    <cellStyle name="40% - Accent3 4 3 2" xfId="11307" xr:uid="{00000000-0005-0000-0000-0000D9120000}"/>
    <cellStyle name="40% - Accent3 4 3 3" xfId="16267" xr:uid="{00000000-0005-0000-0000-0000DA120000}"/>
    <cellStyle name="40% - Accent3 4 4" xfId="11305" xr:uid="{00000000-0005-0000-0000-0000DB120000}"/>
    <cellStyle name="40% - Accent3 4 5" xfId="16265" xr:uid="{00000000-0005-0000-0000-0000DC120000}"/>
    <cellStyle name="40% - Accent3 40" xfId="2647" xr:uid="{00000000-0005-0000-0000-0000DD120000}"/>
    <cellStyle name="40% - Accent3 40 2" xfId="11308" xr:uid="{00000000-0005-0000-0000-0000DE120000}"/>
    <cellStyle name="40% - Accent3 40 3" xfId="16268" xr:uid="{00000000-0005-0000-0000-0000DF120000}"/>
    <cellStyle name="40% - Accent3 41" xfId="2648" xr:uid="{00000000-0005-0000-0000-0000E0120000}"/>
    <cellStyle name="40% - Accent3 41 2" xfId="11309" xr:uid="{00000000-0005-0000-0000-0000E1120000}"/>
    <cellStyle name="40% - Accent3 41 3" xfId="16269" xr:uid="{00000000-0005-0000-0000-0000E2120000}"/>
    <cellStyle name="40% - Accent3 42" xfId="2649" xr:uid="{00000000-0005-0000-0000-0000E3120000}"/>
    <cellStyle name="40% - Accent3 42 2" xfId="11310" xr:uid="{00000000-0005-0000-0000-0000E4120000}"/>
    <cellStyle name="40% - Accent3 42 3" xfId="16270" xr:uid="{00000000-0005-0000-0000-0000E5120000}"/>
    <cellStyle name="40% - Accent3 43" xfId="2650" xr:uid="{00000000-0005-0000-0000-0000E6120000}"/>
    <cellStyle name="40% - Accent3 43 2" xfId="11311" xr:uid="{00000000-0005-0000-0000-0000E7120000}"/>
    <cellStyle name="40% - Accent3 43 3" xfId="16271" xr:uid="{00000000-0005-0000-0000-0000E8120000}"/>
    <cellStyle name="40% - Accent3 44" xfId="2651" xr:uid="{00000000-0005-0000-0000-0000E9120000}"/>
    <cellStyle name="40% - Accent3 44 2" xfId="11312" xr:uid="{00000000-0005-0000-0000-0000EA120000}"/>
    <cellStyle name="40% - Accent3 44 3" xfId="16272" xr:uid="{00000000-0005-0000-0000-0000EB120000}"/>
    <cellStyle name="40% - Accent3 45" xfId="2652" xr:uid="{00000000-0005-0000-0000-0000EC120000}"/>
    <cellStyle name="40% - Accent3 45 2" xfId="11313" xr:uid="{00000000-0005-0000-0000-0000ED120000}"/>
    <cellStyle name="40% - Accent3 45 3" xfId="16273" xr:uid="{00000000-0005-0000-0000-0000EE120000}"/>
    <cellStyle name="40% - Accent3 46" xfId="2653" xr:uid="{00000000-0005-0000-0000-0000EF120000}"/>
    <cellStyle name="40% - Accent3 46 2" xfId="11314" xr:uid="{00000000-0005-0000-0000-0000F0120000}"/>
    <cellStyle name="40% - Accent3 46 3" xfId="16274" xr:uid="{00000000-0005-0000-0000-0000F1120000}"/>
    <cellStyle name="40% - Accent3 47" xfId="2654" xr:uid="{00000000-0005-0000-0000-0000F2120000}"/>
    <cellStyle name="40% - Accent3 47 2" xfId="11315" xr:uid="{00000000-0005-0000-0000-0000F3120000}"/>
    <cellStyle name="40% - Accent3 47 3" xfId="16275" xr:uid="{00000000-0005-0000-0000-0000F4120000}"/>
    <cellStyle name="40% - Accent3 48" xfId="2655" xr:uid="{00000000-0005-0000-0000-0000F5120000}"/>
    <cellStyle name="40% - Accent3 48 2" xfId="11316" xr:uid="{00000000-0005-0000-0000-0000F6120000}"/>
    <cellStyle name="40% - Accent3 48 3" xfId="16276" xr:uid="{00000000-0005-0000-0000-0000F7120000}"/>
    <cellStyle name="40% - Accent3 49" xfId="2656" xr:uid="{00000000-0005-0000-0000-0000F8120000}"/>
    <cellStyle name="40% - Accent3 49 2" xfId="11317" xr:uid="{00000000-0005-0000-0000-0000F9120000}"/>
    <cellStyle name="40% - Accent3 49 3" xfId="16277" xr:uid="{00000000-0005-0000-0000-0000FA120000}"/>
    <cellStyle name="40% - Accent3 5" xfId="2657" xr:uid="{00000000-0005-0000-0000-0000FB120000}"/>
    <cellStyle name="40% - Accent3 5 2" xfId="2658" xr:uid="{00000000-0005-0000-0000-0000FC120000}"/>
    <cellStyle name="40% - Accent3 5 2 2" xfId="11319" xr:uid="{00000000-0005-0000-0000-0000FD120000}"/>
    <cellStyle name="40% - Accent3 5 2 3" xfId="16279" xr:uid="{00000000-0005-0000-0000-0000FE120000}"/>
    <cellStyle name="40% - Accent3 5 3" xfId="2659" xr:uid="{00000000-0005-0000-0000-0000FF120000}"/>
    <cellStyle name="40% - Accent3 5 3 2" xfId="11320" xr:uid="{00000000-0005-0000-0000-000000130000}"/>
    <cellStyle name="40% - Accent3 5 3 3" xfId="16280" xr:uid="{00000000-0005-0000-0000-000001130000}"/>
    <cellStyle name="40% - Accent3 5 4" xfId="11318" xr:uid="{00000000-0005-0000-0000-000002130000}"/>
    <cellStyle name="40% - Accent3 5 5" xfId="16278" xr:uid="{00000000-0005-0000-0000-000003130000}"/>
    <cellStyle name="40% - Accent3 50" xfId="2660" xr:uid="{00000000-0005-0000-0000-000004130000}"/>
    <cellStyle name="40% - Accent3 50 2" xfId="11321" xr:uid="{00000000-0005-0000-0000-000005130000}"/>
    <cellStyle name="40% - Accent3 50 3" xfId="16281" xr:uid="{00000000-0005-0000-0000-000006130000}"/>
    <cellStyle name="40% - Accent3 51" xfId="2661" xr:uid="{00000000-0005-0000-0000-000007130000}"/>
    <cellStyle name="40% - Accent3 51 2" xfId="11322" xr:uid="{00000000-0005-0000-0000-000008130000}"/>
    <cellStyle name="40% - Accent3 51 3" xfId="16282" xr:uid="{00000000-0005-0000-0000-000009130000}"/>
    <cellStyle name="40% - Accent3 52" xfId="2662" xr:uid="{00000000-0005-0000-0000-00000A130000}"/>
    <cellStyle name="40% - Accent3 52 2" xfId="11323" xr:uid="{00000000-0005-0000-0000-00000B130000}"/>
    <cellStyle name="40% - Accent3 52 3" xfId="16283" xr:uid="{00000000-0005-0000-0000-00000C130000}"/>
    <cellStyle name="40% - Accent3 53" xfId="2663" xr:uid="{00000000-0005-0000-0000-00000D130000}"/>
    <cellStyle name="40% - Accent3 53 2" xfId="11324" xr:uid="{00000000-0005-0000-0000-00000E130000}"/>
    <cellStyle name="40% - Accent3 53 3" xfId="16284" xr:uid="{00000000-0005-0000-0000-00000F130000}"/>
    <cellStyle name="40% - Accent3 54" xfId="2664" xr:uid="{00000000-0005-0000-0000-000010130000}"/>
    <cellStyle name="40% - Accent3 54 2" xfId="11325" xr:uid="{00000000-0005-0000-0000-000011130000}"/>
    <cellStyle name="40% - Accent3 54 3" xfId="16285" xr:uid="{00000000-0005-0000-0000-000012130000}"/>
    <cellStyle name="40% - Accent3 55" xfId="2665" xr:uid="{00000000-0005-0000-0000-000013130000}"/>
    <cellStyle name="40% - Accent3 56" xfId="11210" xr:uid="{00000000-0005-0000-0000-000014130000}"/>
    <cellStyle name="40% - Accent3 6" xfId="2666" xr:uid="{00000000-0005-0000-0000-000015130000}"/>
    <cellStyle name="40% - Accent3 6 2" xfId="2667" xr:uid="{00000000-0005-0000-0000-000016130000}"/>
    <cellStyle name="40% - Accent3 6 2 2" xfId="11327" xr:uid="{00000000-0005-0000-0000-000017130000}"/>
    <cellStyle name="40% - Accent3 6 2 3" xfId="16287" xr:uid="{00000000-0005-0000-0000-000018130000}"/>
    <cellStyle name="40% - Accent3 6 3" xfId="2668" xr:uid="{00000000-0005-0000-0000-000019130000}"/>
    <cellStyle name="40% - Accent3 6 3 2" xfId="11328" xr:uid="{00000000-0005-0000-0000-00001A130000}"/>
    <cellStyle name="40% - Accent3 6 3 3" xfId="16288" xr:uid="{00000000-0005-0000-0000-00001B130000}"/>
    <cellStyle name="40% - Accent3 6 4" xfId="11326" xr:uid="{00000000-0005-0000-0000-00001C130000}"/>
    <cellStyle name="40% - Accent3 6 5" xfId="16286" xr:uid="{00000000-0005-0000-0000-00001D130000}"/>
    <cellStyle name="40% - Accent3 7" xfId="2669" xr:uid="{00000000-0005-0000-0000-00001E130000}"/>
    <cellStyle name="40% - Accent3 7 2" xfId="2670" xr:uid="{00000000-0005-0000-0000-00001F130000}"/>
    <cellStyle name="40% - Accent3 7 2 2" xfId="11330" xr:uid="{00000000-0005-0000-0000-000020130000}"/>
    <cellStyle name="40% - Accent3 7 2 3" xfId="16290" xr:uid="{00000000-0005-0000-0000-000021130000}"/>
    <cellStyle name="40% - Accent3 7 3" xfId="2671" xr:uid="{00000000-0005-0000-0000-000022130000}"/>
    <cellStyle name="40% - Accent3 7 3 2" xfId="11331" xr:uid="{00000000-0005-0000-0000-000023130000}"/>
    <cellStyle name="40% - Accent3 7 3 3" xfId="16291" xr:uid="{00000000-0005-0000-0000-000024130000}"/>
    <cellStyle name="40% - Accent3 7 4" xfId="11329" xr:uid="{00000000-0005-0000-0000-000025130000}"/>
    <cellStyle name="40% - Accent3 7 5" xfId="16289" xr:uid="{00000000-0005-0000-0000-000026130000}"/>
    <cellStyle name="40% - Accent3 8" xfId="2672" xr:uid="{00000000-0005-0000-0000-000027130000}"/>
    <cellStyle name="40% - Accent3 8 2" xfId="2673" xr:uid="{00000000-0005-0000-0000-000028130000}"/>
    <cellStyle name="40% - Accent3 8 2 2" xfId="11333" xr:uid="{00000000-0005-0000-0000-000029130000}"/>
    <cellStyle name="40% - Accent3 8 2 3" xfId="16293" xr:uid="{00000000-0005-0000-0000-00002A130000}"/>
    <cellStyle name="40% - Accent3 8 3" xfId="2674" xr:uid="{00000000-0005-0000-0000-00002B130000}"/>
    <cellStyle name="40% - Accent3 8 3 2" xfId="11334" xr:uid="{00000000-0005-0000-0000-00002C130000}"/>
    <cellStyle name="40% - Accent3 8 3 3" xfId="16294" xr:uid="{00000000-0005-0000-0000-00002D130000}"/>
    <cellStyle name="40% - Accent3 8 4" xfId="11332" xr:uid="{00000000-0005-0000-0000-00002E130000}"/>
    <cellStyle name="40% - Accent3 8 5" xfId="16292" xr:uid="{00000000-0005-0000-0000-00002F130000}"/>
    <cellStyle name="40% - Accent3 9" xfId="2675" xr:uid="{00000000-0005-0000-0000-000030130000}"/>
    <cellStyle name="40% - Accent3 9 2" xfId="2676" xr:uid="{00000000-0005-0000-0000-000031130000}"/>
    <cellStyle name="40% - Accent3 9 2 2" xfId="11336" xr:uid="{00000000-0005-0000-0000-000032130000}"/>
    <cellStyle name="40% - Accent3 9 2 3" xfId="16296" xr:uid="{00000000-0005-0000-0000-000033130000}"/>
    <cellStyle name="40% - Accent3 9 3" xfId="2677" xr:uid="{00000000-0005-0000-0000-000034130000}"/>
    <cellStyle name="40% - Accent3 9 3 2" xfId="11337" xr:uid="{00000000-0005-0000-0000-000035130000}"/>
    <cellStyle name="40% - Accent3 9 3 3" xfId="16297" xr:uid="{00000000-0005-0000-0000-000036130000}"/>
    <cellStyle name="40% - Accent3 9 4" xfId="11335" xr:uid="{00000000-0005-0000-0000-000037130000}"/>
    <cellStyle name="40% - Accent3 9 5" xfId="16295" xr:uid="{00000000-0005-0000-0000-000038130000}"/>
    <cellStyle name="40% - Accent4" xfId="19" xr:uid="{00000000-0005-0000-0000-000039130000}"/>
    <cellStyle name="40% - Accent4 10" xfId="2678" xr:uid="{00000000-0005-0000-0000-00003A130000}"/>
    <cellStyle name="40% - Accent4 10 2" xfId="2679" xr:uid="{00000000-0005-0000-0000-00003B130000}"/>
    <cellStyle name="40% - Accent4 10 2 2" xfId="11340" xr:uid="{00000000-0005-0000-0000-00003C130000}"/>
    <cellStyle name="40% - Accent4 10 2 3" xfId="16299" xr:uid="{00000000-0005-0000-0000-00003D130000}"/>
    <cellStyle name="40% - Accent4 10 3" xfId="2680" xr:uid="{00000000-0005-0000-0000-00003E130000}"/>
    <cellStyle name="40% - Accent4 10 3 2" xfId="11341" xr:uid="{00000000-0005-0000-0000-00003F130000}"/>
    <cellStyle name="40% - Accent4 10 3 3" xfId="16300" xr:uid="{00000000-0005-0000-0000-000040130000}"/>
    <cellStyle name="40% - Accent4 10 4" xfId="11339" xr:uid="{00000000-0005-0000-0000-000041130000}"/>
    <cellStyle name="40% - Accent4 10 5" xfId="16298" xr:uid="{00000000-0005-0000-0000-000042130000}"/>
    <cellStyle name="40% - Accent4 11" xfId="2681" xr:uid="{00000000-0005-0000-0000-000043130000}"/>
    <cellStyle name="40% - Accent4 11 2" xfId="2682" xr:uid="{00000000-0005-0000-0000-000044130000}"/>
    <cellStyle name="40% - Accent4 11 2 2" xfId="11343" xr:uid="{00000000-0005-0000-0000-000045130000}"/>
    <cellStyle name="40% - Accent4 11 2 3" xfId="16302" xr:uid="{00000000-0005-0000-0000-000046130000}"/>
    <cellStyle name="40% - Accent4 11 3" xfId="2683" xr:uid="{00000000-0005-0000-0000-000047130000}"/>
    <cellStyle name="40% - Accent4 11 3 2" xfId="11344" xr:uid="{00000000-0005-0000-0000-000048130000}"/>
    <cellStyle name="40% - Accent4 11 3 3" xfId="16303" xr:uid="{00000000-0005-0000-0000-000049130000}"/>
    <cellStyle name="40% - Accent4 11 4" xfId="11342" xr:uid="{00000000-0005-0000-0000-00004A130000}"/>
    <cellStyle name="40% - Accent4 11 5" xfId="16301" xr:uid="{00000000-0005-0000-0000-00004B130000}"/>
    <cellStyle name="40% - Accent4 12" xfId="2684" xr:uid="{00000000-0005-0000-0000-00004C130000}"/>
    <cellStyle name="40% - Accent4 12 2" xfId="2685" xr:uid="{00000000-0005-0000-0000-00004D130000}"/>
    <cellStyle name="40% - Accent4 12 2 2" xfId="11346" xr:uid="{00000000-0005-0000-0000-00004E130000}"/>
    <cellStyle name="40% - Accent4 12 2 3" xfId="16305" xr:uid="{00000000-0005-0000-0000-00004F130000}"/>
    <cellStyle name="40% - Accent4 12 3" xfId="2686" xr:uid="{00000000-0005-0000-0000-000050130000}"/>
    <cellStyle name="40% - Accent4 12 3 2" xfId="11347" xr:uid="{00000000-0005-0000-0000-000051130000}"/>
    <cellStyle name="40% - Accent4 12 3 3" xfId="16306" xr:uid="{00000000-0005-0000-0000-000052130000}"/>
    <cellStyle name="40% - Accent4 12 4" xfId="11345" xr:uid="{00000000-0005-0000-0000-000053130000}"/>
    <cellStyle name="40% - Accent4 12 5" xfId="16304" xr:uid="{00000000-0005-0000-0000-000054130000}"/>
    <cellStyle name="40% - Accent4 13" xfId="2687" xr:uid="{00000000-0005-0000-0000-000055130000}"/>
    <cellStyle name="40% - Accent4 13 2" xfId="2688" xr:uid="{00000000-0005-0000-0000-000056130000}"/>
    <cellStyle name="40% - Accent4 13 2 2" xfId="11349" xr:uid="{00000000-0005-0000-0000-000057130000}"/>
    <cellStyle name="40% - Accent4 13 2 3" xfId="16308" xr:uid="{00000000-0005-0000-0000-000058130000}"/>
    <cellStyle name="40% - Accent4 13 3" xfId="2689" xr:uid="{00000000-0005-0000-0000-000059130000}"/>
    <cellStyle name="40% - Accent4 13 3 2" xfId="11350" xr:uid="{00000000-0005-0000-0000-00005A130000}"/>
    <cellStyle name="40% - Accent4 13 3 3" xfId="16309" xr:uid="{00000000-0005-0000-0000-00005B130000}"/>
    <cellStyle name="40% - Accent4 13 4" xfId="11348" xr:uid="{00000000-0005-0000-0000-00005C130000}"/>
    <cellStyle name="40% - Accent4 13 5" xfId="16307" xr:uid="{00000000-0005-0000-0000-00005D130000}"/>
    <cellStyle name="40% - Accent4 14" xfId="2690" xr:uid="{00000000-0005-0000-0000-00005E130000}"/>
    <cellStyle name="40% - Accent4 14 2" xfId="2691" xr:uid="{00000000-0005-0000-0000-00005F130000}"/>
    <cellStyle name="40% - Accent4 14 2 2" xfId="11352" xr:uid="{00000000-0005-0000-0000-000060130000}"/>
    <cellStyle name="40% - Accent4 14 2 3" xfId="16311" xr:uid="{00000000-0005-0000-0000-000061130000}"/>
    <cellStyle name="40% - Accent4 14 3" xfId="2692" xr:uid="{00000000-0005-0000-0000-000062130000}"/>
    <cellStyle name="40% - Accent4 14 3 2" xfId="11353" xr:uid="{00000000-0005-0000-0000-000063130000}"/>
    <cellStyle name="40% - Accent4 14 3 3" xfId="16312" xr:uid="{00000000-0005-0000-0000-000064130000}"/>
    <cellStyle name="40% - Accent4 14 4" xfId="11351" xr:uid="{00000000-0005-0000-0000-000065130000}"/>
    <cellStyle name="40% - Accent4 14 5" xfId="16310" xr:uid="{00000000-0005-0000-0000-000066130000}"/>
    <cellStyle name="40% - Accent4 15" xfId="2693" xr:uid="{00000000-0005-0000-0000-000067130000}"/>
    <cellStyle name="40% - Accent4 15 2" xfId="2694" xr:uid="{00000000-0005-0000-0000-000068130000}"/>
    <cellStyle name="40% - Accent4 15 2 2" xfId="11355" xr:uid="{00000000-0005-0000-0000-000069130000}"/>
    <cellStyle name="40% - Accent4 15 2 3" xfId="16314" xr:uid="{00000000-0005-0000-0000-00006A130000}"/>
    <cellStyle name="40% - Accent4 15 3" xfId="2695" xr:uid="{00000000-0005-0000-0000-00006B130000}"/>
    <cellStyle name="40% - Accent4 15 3 2" xfId="11356" xr:uid="{00000000-0005-0000-0000-00006C130000}"/>
    <cellStyle name="40% - Accent4 15 3 3" xfId="16315" xr:uid="{00000000-0005-0000-0000-00006D130000}"/>
    <cellStyle name="40% - Accent4 15 4" xfId="11354" xr:uid="{00000000-0005-0000-0000-00006E130000}"/>
    <cellStyle name="40% - Accent4 15 5" xfId="16313" xr:uid="{00000000-0005-0000-0000-00006F130000}"/>
    <cellStyle name="40% - Accent4 16" xfId="2696" xr:uid="{00000000-0005-0000-0000-000070130000}"/>
    <cellStyle name="40% - Accent4 16 2" xfId="2697" xr:uid="{00000000-0005-0000-0000-000071130000}"/>
    <cellStyle name="40% - Accent4 16 2 2" xfId="11358" xr:uid="{00000000-0005-0000-0000-000072130000}"/>
    <cellStyle name="40% - Accent4 16 2 3" xfId="16317" xr:uid="{00000000-0005-0000-0000-000073130000}"/>
    <cellStyle name="40% - Accent4 16 3" xfId="2698" xr:uid="{00000000-0005-0000-0000-000074130000}"/>
    <cellStyle name="40% - Accent4 16 3 2" xfId="11359" xr:uid="{00000000-0005-0000-0000-000075130000}"/>
    <cellStyle name="40% - Accent4 16 3 3" xfId="16318" xr:uid="{00000000-0005-0000-0000-000076130000}"/>
    <cellStyle name="40% - Accent4 16 4" xfId="11357" xr:uid="{00000000-0005-0000-0000-000077130000}"/>
    <cellStyle name="40% - Accent4 16 5" xfId="16316" xr:uid="{00000000-0005-0000-0000-000078130000}"/>
    <cellStyle name="40% - Accent4 17" xfId="2699" xr:uid="{00000000-0005-0000-0000-000079130000}"/>
    <cellStyle name="40% - Accent4 17 2" xfId="2700" xr:uid="{00000000-0005-0000-0000-00007A130000}"/>
    <cellStyle name="40% - Accent4 17 2 2" xfId="11361" xr:uid="{00000000-0005-0000-0000-00007B130000}"/>
    <cellStyle name="40% - Accent4 17 2 3" xfId="16320" xr:uid="{00000000-0005-0000-0000-00007C130000}"/>
    <cellStyle name="40% - Accent4 17 3" xfId="2701" xr:uid="{00000000-0005-0000-0000-00007D130000}"/>
    <cellStyle name="40% - Accent4 17 3 2" xfId="11362" xr:uid="{00000000-0005-0000-0000-00007E130000}"/>
    <cellStyle name="40% - Accent4 17 3 3" xfId="16321" xr:uid="{00000000-0005-0000-0000-00007F130000}"/>
    <cellStyle name="40% - Accent4 17 4" xfId="11360" xr:uid="{00000000-0005-0000-0000-000080130000}"/>
    <cellStyle name="40% - Accent4 17 5" xfId="16319" xr:uid="{00000000-0005-0000-0000-000081130000}"/>
    <cellStyle name="40% - Accent4 18" xfId="2702" xr:uid="{00000000-0005-0000-0000-000082130000}"/>
    <cellStyle name="40% - Accent4 18 2" xfId="2703" xr:uid="{00000000-0005-0000-0000-000083130000}"/>
    <cellStyle name="40% - Accent4 18 2 2" xfId="11364" xr:uid="{00000000-0005-0000-0000-000084130000}"/>
    <cellStyle name="40% - Accent4 18 2 3" xfId="16323" xr:uid="{00000000-0005-0000-0000-000085130000}"/>
    <cellStyle name="40% - Accent4 18 3" xfId="2704" xr:uid="{00000000-0005-0000-0000-000086130000}"/>
    <cellStyle name="40% - Accent4 18 3 2" xfId="11365" xr:uid="{00000000-0005-0000-0000-000087130000}"/>
    <cellStyle name="40% - Accent4 18 3 3" xfId="16324" xr:uid="{00000000-0005-0000-0000-000088130000}"/>
    <cellStyle name="40% - Accent4 18 4" xfId="11363" xr:uid="{00000000-0005-0000-0000-000089130000}"/>
    <cellStyle name="40% - Accent4 18 5" xfId="16322" xr:uid="{00000000-0005-0000-0000-00008A130000}"/>
    <cellStyle name="40% - Accent4 19" xfId="2705" xr:uid="{00000000-0005-0000-0000-00008B130000}"/>
    <cellStyle name="40% - Accent4 19 2" xfId="2706" xr:uid="{00000000-0005-0000-0000-00008C130000}"/>
    <cellStyle name="40% - Accent4 19 2 2" xfId="11367" xr:uid="{00000000-0005-0000-0000-00008D130000}"/>
    <cellStyle name="40% - Accent4 19 2 3" xfId="16326" xr:uid="{00000000-0005-0000-0000-00008E130000}"/>
    <cellStyle name="40% - Accent4 19 3" xfId="2707" xr:uid="{00000000-0005-0000-0000-00008F130000}"/>
    <cellStyle name="40% - Accent4 19 3 2" xfId="11368" xr:uid="{00000000-0005-0000-0000-000090130000}"/>
    <cellStyle name="40% - Accent4 19 3 3" xfId="16327" xr:uid="{00000000-0005-0000-0000-000091130000}"/>
    <cellStyle name="40% - Accent4 19 4" xfId="11366" xr:uid="{00000000-0005-0000-0000-000092130000}"/>
    <cellStyle name="40% - Accent4 19 5" xfId="16325" xr:uid="{00000000-0005-0000-0000-000093130000}"/>
    <cellStyle name="40% - Accent4 2" xfId="20" xr:uid="{00000000-0005-0000-0000-000094130000}"/>
    <cellStyle name="40% - Accent4 2 2" xfId="2708" xr:uid="{00000000-0005-0000-0000-000095130000}"/>
    <cellStyle name="40% - Accent4 2 2 2" xfId="11370" xr:uid="{00000000-0005-0000-0000-000096130000}"/>
    <cellStyle name="40% - Accent4 2 2 3" xfId="16329" xr:uid="{00000000-0005-0000-0000-000097130000}"/>
    <cellStyle name="40% - Accent4 2 3" xfId="2709" xr:uid="{00000000-0005-0000-0000-000098130000}"/>
    <cellStyle name="40% - Accent4 2 3 2" xfId="11371" xr:uid="{00000000-0005-0000-0000-000099130000}"/>
    <cellStyle name="40% - Accent4 2 3 3" xfId="16330" xr:uid="{00000000-0005-0000-0000-00009A130000}"/>
    <cellStyle name="40% - Accent4 2 4" xfId="2710" xr:uid="{00000000-0005-0000-0000-00009B130000}"/>
    <cellStyle name="40% - Accent4 2 5" xfId="11369" xr:uid="{00000000-0005-0000-0000-00009C130000}"/>
    <cellStyle name="40% - Accent4 2 6" xfId="16328" xr:uid="{00000000-0005-0000-0000-00009D130000}"/>
    <cellStyle name="40% - Accent4 20" xfId="2711" xr:uid="{00000000-0005-0000-0000-00009E130000}"/>
    <cellStyle name="40% - Accent4 20 2" xfId="2712" xr:uid="{00000000-0005-0000-0000-00009F130000}"/>
    <cellStyle name="40% - Accent4 20 2 2" xfId="11373" xr:uid="{00000000-0005-0000-0000-0000A0130000}"/>
    <cellStyle name="40% - Accent4 20 2 3" xfId="16332" xr:uid="{00000000-0005-0000-0000-0000A1130000}"/>
    <cellStyle name="40% - Accent4 20 3" xfId="2713" xr:uid="{00000000-0005-0000-0000-0000A2130000}"/>
    <cellStyle name="40% - Accent4 20 3 2" xfId="11374" xr:uid="{00000000-0005-0000-0000-0000A3130000}"/>
    <cellStyle name="40% - Accent4 20 3 3" xfId="16333" xr:uid="{00000000-0005-0000-0000-0000A4130000}"/>
    <cellStyle name="40% - Accent4 20 4" xfId="11372" xr:uid="{00000000-0005-0000-0000-0000A5130000}"/>
    <cellStyle name="40% - Accent4 20 5" xfId="16331" xr:uid="{00000000-0005-0000-0000-0000A6130000}"/>
    <cellStyle name="40% - Accent4 21" xfId="2714" xr:uid="{00000000-0005-0000-0000-0000A7130000}"/>
    <cellStyle name="40% - Accent4 21 2" xfId="2715" xr:uid="{00000000-0005-0000-0000-0000A8130000}"/>
    <cellStyle name="40% - Accent4 21 2 2" xfId="11376" xr:uid="{00000000-0005-0000-0000-0000A9130000}"/>
    <cellStyle name="40% - Accent4 21 2 3" xfId="16335" xr:uid="{00000000-0005-0000-0000-0000AA130000}"/>
    <cellStyle name="40% - Accent4 21 3" xfId="2716" xr:uid="{00000000-0005-0000-0000-0000AB130000}"/>
    <cellStyle name="40% - Accent4 21 3 2" xfId="11377" xr:uid="{00000000-0005-0000-0000-0000AC130000}"/>
    <cellStyle name="40% - Accent4 21 3 3" xfId="16336" xr:uid="{00000000-0005-0000-0000-0000AD130000}"/>
    <cellStyle name="40% - Accent4 21 4" xfId="11375" xr:uid="{00000000-0005-0000-0000-0000AE130000}"/>
    <cellStyle name="40% - Accent4 21 5" xfId="16334" xr:uid="{00000000-0005-0000-0000-0000AF130000}"/>
    <cellStyle name="40% - Accent4 22" xfId="2717" xr:uid="{00000000-0005-0000-0000-0000B0130000}"/>
    <cellStyle name="40% - Accent4 22 2" xfId="2718" xr:uid="{00000000-0005-0000-0000-0000B1130000}"/>
    <cellStyle name="40% - Accent4 22 2 2" xfId="11379" xr:uid="{00000000-0005-0000-0000-0000B2130000}"/>
    <cellStyle name="40% - Accent4 22 2 3" xfId="16338" xr:uid="{00000000-0005-0000-0000-0000B3130000}"/>
    <cellStyle name="40% - Accent4 22 3" xfId="2719" xr:uid="{00000000-0005-0000-0000-0000B4130000}"/>
    <cellStyle name="40% - Accent4 22 3 2" xfId="11380" xr:uid="{00000000-0005-0000-0000-0000B5130000}"/>
    <cellStyle name="40% - Accent4 22 3 3" xfId="16339" xr:uid="{00000000-0005-0000-0000-0000B6130000}"/>
    <cellStyle name="40% - Accent4 22 4" xfId="11378" xr:uid="{00000000-0005-0000-0000-0000B7130000}"/>
    <cellStyle name="40% - Accent4 22 5" xfId="16337" xr:uid="{00000000-0005-0000-0000-0000B8130000}"/>
    <cellStyle name="40% - Accent4 23" xfId="2720" xr:uid="{00000000-0005-0000-0000-0000B9130000}"/>
    <cellStyle name="40% - Accent4 23 2" xfId="2721" xr:uid="{00000000-0005-0000-0000-0000BA130000}"/>
    <cellStyle name="40% - Accent4 23 2 2" xfId="11382" xr:uid="{00000000-0005-0000-0000-0000BB130000}"/>
    <cellStyle name="40% - Accent4 23 2 3" xfId="16341" xr:uid="{00000000-0005-0000-0000-0000BC130000}"/>
    <cellStyle name="40% - Accent4 23 3" xfId="2722" xr:uid="{00000000-0005-0000-0000-0000BD130000}"/>
    <cellStyle name="40% - Accent4 23 3 2" xfId="11383" xr:uid="{00000000-0005-0000-0000-0000BE130000}"/>
    <cellStyle name="40% - Accent4 23 3 3" xfId="16342" xr:uid="{00000000-0005-0000-0000-0000BF130000}"/>
    <cellStyle name="40% - Accent4 23 4" xfId="11381" xr:uid="{00000000-0005-0000-0000-0000C0130000}"/>
    <cellStyle name="40% - Accent4 23 5" xfId="16340" xr:uid="{00000000-0005-0000-0000-0000C1130000}"/>
    <cellStyle name="40% - Accent4 24" xfId="2723" xr:uid="{00000000-0005-0000-0000-0000C2130000}"/>
    <cellStyle name="40% - Accent4 24 2" xfId="2724" xr:uid="{00000000-0005-0000-0000-0000C3130000}"/>
    <cellStyle name="40% - Accent4 24 2 2" xfId="11385" xr:uid="{00000000-0005-0000-0000-0000C4130000}"/>
    <cellStyle name="40% - Accent4 24 2 3" xfId="16344" xr:uid="{00000000-0005-0000-0000-0000C5130000}"/>
    <cellStyle name="40% - Accent4 24 3" xfId="2725" xr:uid="{00000000-0005-0000-0000-0000C6130000}"/>
    <cellStyle name="40% - Accent4 24 3 2" xfId="11386" xr:uid="{00000000-0005-0000-0000-0000C7130000}"/>
    <cellStyle name="40% - Accent4 24 3 3" xfId="16345" xr:uid="{00000000-0005-0000-0000-0000C8130000}"/>
    <cellStyle name="40% - Accent4 24 4" xfId="11384" xr:uid="{00000000-0005-0000-0000-0000C9130000}"/>
    <cellStyle name="40% - Accent4 24 5" xfId="16343" xr:uid="{00000000-0005-0000-0000-0000CA130000}"/>
    <cellStyle name="40% - Accent4 25" xfId="2726" xr:uid="{00000000-0005-0000-0000-0000CB130000}"/>
    <cellStyle name="40% - Accent4 25 2" xfId="2727" xr:uid="{00000000-0005-0000-0000-0000CC130000}"/>
    <cellStyle name="40% - Accent4 25 2 2" xfId="11388" xr:uid="{00000000-0005-0000-0000-0000CD130000}"/>
    <cellStyle name="40% - Accent4 25 2 3" xfId="16347" xr:uid="{00000000-0005-0000-0000-0000CE130000}"/>
    <cellStyle name="40% - Accent4 25 3" xfId="2728" xr:uid="{00000000-0005-0000-0000-0000CF130000}"/>
    <cellStyle name="40% - Accent4 25 3 2" xfId="11389" xr:uid="{00000000-0005-0000-0000-0000D0130000}"/>
    <cellStyle name="40% - Accent4 25 3 3" xfId="16348" xr:uid="{00000000-0005-0000-0000-0000D1130000}"/>
    <cellStyle name="40% - Accent4 25 4" xfId="11387" xr:uid="{00000000-0005-0000-0000-0000D2130000}"/>
    <cellStyle name="40% - Accent4 25 5" xfId="16346" xr:uid="{00000000-0005-0000-0000-0000D3130000}"/>
    <cellStyle name="40% - Accent4 26" xfId="2729" xr:uid="{00000000-0005-0000-0000-0000D4130000}"/>
    <cellStyle name="40% - Accent4 26 2" xfId="2730" xr:uid="{00000000-0005-0000-0000-0000D5130000}"/>
    <cellStyle name="40% - Accent4 26 2 2" xfId="11391" xr:uid="{00000000-0005-0000-0000-0000D6130000}"/>
    <cellStyle name="40% - Accent4 26 2 3" xfId="16350" xr:uid="{00000000-0005-0000-0000-0000D7130000}"/>
    <cellStyle name="40% - Accent4 26 3" xfId="2731" xr:uid="{00000000-0005-0000-0000-0000D8130000}"/>
    <cellStyle name="40% - Accent4 26 3 2" xfId="11392" xr:uid="{00000000-0005-0000-0000-0000D9130000}"/>
    <cellStyle name="40% - Accent4 26 3 3" xfId="16351" xr:uid="{00000000-0005-0000-0000-0000DA130000}"/>
    <cellStyle name="40% - Accent4 26 4" xfId="11390" xr:uid="{00000000-0005-0000-0000-0000DB130000}"/>
    <cellStyle name="40% - Accent4 26 5" xfId="16349" xr:uid="{00000000-0005-0000-0000-0000DC130000}"/>
    <cellStyle name="40% - Accent4 27" xfId="2732" xr:uid="{00000000-0005-0000-0000-0000DD130000}"/>
    <cellStyle name="40% - Accent4 27 2" xfId="2733" xr:uid="{00000000-0005-0000-0000-0000DE130000}"/>
    <cellStyle name="40% - Accent4 27 2 2" xfId="11394" xr:uid="{00000000-0005-0000-0000-0000DF130000}"/>
    <cellStyle name="40% - Accent4 27 2 3" xfId="16353" xr:uid="{00000000-0005-0000-0000-0000E0130000}"/>
    <cellStyle name="40% - Accent4 27 3" xfId="2734" xr:uid="{00000000-0005-0000-0000-0000E1130000}"/>
    <cellStyle name="40% - Accent4 27 3 2" xfId="11395" xr:uid="{00000000-0005-0000-0000-0000E2130000}"/>
    <cellStyle name="40% - Accent4 27 3 3" xfId="16354" xr:uid="{00000000-0005-0000-0000-0000E3130000}"/>
    <cellStyle name="40% - Accent4 27 4" xfId="11393" xr:uid="{00000000-0005-0000-0000-0000E4130000}"/>
    <cellStyle name="40% - Accent4 27 5" xfId="16352" xr:uid="{00000000-0005-0000-0000-0000E5130000}"/>
    <cellStyle name="40% - Accent4 28" xfId="2735" xr:uid="{00000000-0005-0000-0000-0000E6130000}"/>
    <cellStyle name="40% - Accent4 28 2" xfId="2736" xr:uid="{00000000-0005-0000-0000-0000E7130000}"/>
    <cellStyle name="40% - Accent4 28 2 2" xfId="11397" xr:uid="{00000000-0005-0000-0000-0000E8130000}"/>
    <cellStyle name="40% - Accent4 28 2 3" xfId="16356" xr:uid="{00000000-0005-0000-0000-0000E9130000}"/>
    <cellStyle name="40% - Accent4 28 3" xfId="2737" xr:uid="{00000000-0005-0000-0000-0000EA130000}"/>
    <cellStyle name="40% - Accent4 28 3 2" xfId="11398" xr:uid="{00000000-0005-0000-0000-0000EB130000}"/>
    <cellStyle name="40% - Accent4 28 3 3" xfId="16357" xr:uid="{00000000-0005-0000-0000-0000EC130000}"/>
    <cellStyle name="40% - Accent4 28 4" xfId="11396" xr:uid="{00000000-0005-0000-0000-0000ED130000}"/>
    <cellStyle name="40% - Accent4 28 5" xfId="16355" xr:uid="{00000000-0005-0000-0000-0000EE130000}"/>
    <cellStyle name="40% - Accent4 29" xfId="2738" xr:uid="{00000000-0005-0000-0000-0000EF130000}"/>
    <cellStyle name="40% - Accent4 29 2" xfId="2739" xr:uid="{00000000-0005-0000-0000-0000F0130000}"/>
    <cellStyle name="40% - Accent4 29 2 2" xfId="11400" xr:uid="{00000000-0005-0000-0000-0000F1130000}"/>
    <cellStyle name="40% - Accent4 29 2 3" xfId="16359" xr:uid="{00000000-0005-0000-0000-0000F2130000}"/>
    <cellStyle name="40% - Accent4 29 3" xfId="2740" xr:uid="{00000000-0005-0000-0000-0000F3130000}"/>
    <cellStyle name="40% - Accent4 29 3 2" xfId="11401" xr:uid="{00000000-0005-0000-0000-0000F4130000}"/>
    <cellStyle name="40% - Accent4 29 3 3" xfId="16360" xr:uid="{00000000-0005-0000-0000-0000F5130000}"/>
    <cellStyle name="40% - Accent4 29 4" xfId="11399" xr:uid="{00000000-0005-0000-0000-0000F6130000}"/>
    <cellStyle name="40% - Accent4 29 5" xfId="16358" xr:uid="{00000000-0005-0000-0000-0000F7130000}"/>
    <cellStyle name="40% - Accent4 3" xfId="2741" xr:uid="{00000000-0005-0000-0000-0000F8130000}"/>
    <cellStyle name="40% - Accent4 3 2" xfId="2742" xr:uid="{00000000-0005-0000-0000-0000F9130000}"/>
    <cellStyle name="40% - Accent4 3 2 2" xfId="11403" xr:uid="{00000000-0005-0000-0000-0000FA130000}"/>
    <cellStyle name="40% - Accent4 3 2 3" xfId="16362" xr:uid="{00000000-0005-0000-0000-0000FB130000}"/>
    <cellStyle name="40% - Accent4 3 3" xfId="2743" xr:uid="{00000000-0005-0000-0000-0000FC130000}"/>
    <cellStyle name="40% - Accent4 3 3 2" xfId="11404" xr:uid="{00000000-0005-0000-0000-0000FD130000}"/>
    <cellStyle name="40% - Accent4 3 3 3" xfId="16363" xr:uid="{00000000-0005-0000-0000-0000FE130000}"/>
    <cellStyle name="40% - Accent4 3 4" xfId="11402" xr:uid="{00000000-0005-0000-0000-0000FF130000}"/>
    <cellStyle name="40% - Accent4 3 5" xfId="16361" xr:uid="{00000000-0005-0000-0000-000000140000}"/>
    <cellStyle name="40% - Accent4 30" xfId="2744" xr:uid="{00000000-0005-0000-0000-000001140000}"/>
    <cellStyle name="40% - Accent4 30 2" xfId="2745" xr:uid="{00000000-0005-0000-0000-000002140000}"/>
    <cellStyle name="40% - Accent4 30 2 2" xfId="11406" xr:uid="{00000000-0005-0000-0000-000003140000}"/>
    <cellStyle name="40% - Accent4 30 2 3" xfId="16365" xr:uid="{00000000-0005-0000-0000-000004140000}"/>
    <cellStyle name="40% - Accent4 30 3" xfId="2746" xr:uid="{00000000-0005-0000-0000-000005140000}"/>
    <cellStyle name="40% - Accent4 30 3 2" xfId="11407" xr:uid="{00000000-0005-0000-0000-000006140000}"/>
    <cellStyle name="40% - Accent4 30 3 3" xfId="16366" xr:uid="{00000000-0005-0000-0000-000007140000}"/>
    <cellStyle name="40% - Accent4 30 4" xfId="11405" xr:uid="{00000000-0005-0000-0000-000008140000}"/>
    <cellStyle name="40% - Accent4 30 5" xfId="16364" xr:uid="{00000000-0005-0000-0000-000009140000}"/>
    <cellStyle name="40% - Accent4 31" xfId="2747" xr:uid="{00000000-0005-0000-0000-00000A140000}"/>
    <cellStyle name="40% - Accent4 31 2" xfId="2748" xr:uid="{00000000-0005-0000-0000-00000B140000}"/>
    <cellStyle name="40% - Accent4 31 2 2" xfId="11409" xr:uid="{00000000-0005-0000-0000-00000C140000}"/>
    <cellStyle name="40% - Accent4 31 2 3" xfId="16368" xr:uid="{00000000-0005-0000-0000-00000D140000}"/>
    <cellStyle name="40% - Accent4 31 3" xfId="2749" xr:uid="{00000000-0005-0000-0000-00000E140000}"/>
    <cellStyle name="40% - Accent4 31 3 2" xfId="11410" xr:uid="{00000000-0005-0000-0000-00000F140000}"/>
    <cellStyle name="40% - Accent4 31 3 3" xfId="16369" xr:uid="{00000000-0005-0000-0000-000010140000}"/>
    <cellStyle name="40% - Accent4 31 4" xfId="11408" xr:uid="{00000000-0005-0000-0000-000011140000}"/>
    <cellStyle name="40% - Accent4 31 5" xfId="16367" xr:uid="{00000000-0005-0000-0000-000012140000}"/>
    <cellStyle name="40% - Accent4 32" xfId="2750" xr:uid="{00000000-0005-0000-0000-000013140000}"/>
    <cellStyle name="40% - Accent4 32 2" xfId="2751" xr:uid="{00000000-0005-0000-0000-000014140000}"/>
    <cellStyle name="40% - Accent4 32 2 2" xfId="11412" xr:uid="{00000000-0005-0000-0000-000015140000}"/>
    <cellStyle name="40% - Accent4 32 2 3" xfId="16371" xr:uid="{00000000-0005-0000-0000-000016140000}"/>
    <cellStyle name="40% - Accent4 32 3" xfId="2752" xr:uid="{00000000-0005-0000-0000-000017140000}"/>
    <cellStyle name="40% - Accent4 32 3 2" xfId="11413" xr:uid="{00000000-0005-0000-0000-000018140000}"/>
    <cellStyle name="40% - Accent4 32 3 3" xfId="16372" xr:uid="{00000000-0005-0000-0000-000019140000}"/>
    <cellStyle name="40% - Accent4 32 4" xfId="11411" xr:uid="{00000000-0005-0000-0000-00001A140000}"/>
    <cellStyle name="40% - Accent4 32 5" xfId="16370" xr:uid="{00000000-0005-0000-0000-00001B140000}"/>
    <cellStyle name="40% - Accent4 33" xfId="2753" xr:uid="{00000000-0005-0000-0000-00001C140000}"/>
    <cellStyle name="40% - Accent4 33 2" xfId="2754" xr:uid="{00000000-0005-0000-0000-00001D140000}"/>
    <cellStyle name="40% - Accent4 33 2 2" xfId="11415" xr:uid="{00000000-0005-0000-0000-00001E140000}"/>
    <cellStyle name="40% - Accent4 33 2 3" xfId="16374" xr:uid="{00000000-0005-0000-0000-00001F140000}"/>
    <cellStyle name="40% - Accent4 33 3" xfId="2755" xr:uid="{00000000-0005-0000-0000-000020140000}"/>
    <cellStyle name="40% - Accent4 33 3 2" xfId="11416" xr:uid="{00000000-0005-0000-0000-000021140000}"/>
    <cellStyle name="40% - Accent4 33 3 3" xfId="16375" xr:uid="{00000000-0005-0000-0000-000022140000}"/>
    <cellStyle name="40% - Accent4 33 4" xfId="11414" xr:uid="{00000000-0005-0000-0000-000023140000}"/>
    <cellStyle name="40% - Accent4 33 5" xfId="16373" xr:uid="{00000000-0005-0000-0000-000024140000}"/>
    <cellStyle name="40% - Accent4 34" xfId="2756" xr:uid="{00000000-0005-0000-0000-000025140000}"/>
    <cellStyle name="40% - Accent4 34 2" xfId="2757" xr:uid="{00000000-0005-0000-0000-000026140000}"/>
    <cellStyle name="40% - Accent4 34 2 2" xfId="11418" xr:uid="{00000000-0005-0000-0000-000027140000}"/>
    <cellStyle name="40% - Accent4 34 2 3" xfId="16377" xr:uid="{00000000-0005-0000-0000-000028140000}"/>
    <cellStyle name="40% - Accent4 34 3" xfId="2758" xr:uid="{00000000-0005-0000-0000-000029140000}"/>
    <cellStyle name="40% - Accent4 34 3 2" xfId="11419" xr:uid="{00000000-0005-0000-0000-00002A140000}"/>
    <cellStyle name="40% - Accent4 34 3 3" xfId="16378" xr:uid="{00000000-0005-0000-0000-00002B140000}"/>
    <cellStyle name="40% - Accent4 34 4" xfId="11417" xr:uid="{00000000-0005-0000-0000-00002C140000}"/>
    <cellStyle name="40% - Accent4 34 5" xfId="16376" xr:uid="{00000000-0005-0000-0000-00002D140000}"/>
    <cellStyle name="40% - Accent4 35" xfId="2759" xr:uid="{00000000-0005-0000-0000-00002E140000}"/>
    <cellStyle name="40% - Accent4 35 2" xfId="2760" xr:uid="{00000000-0005-0000-0000-00002F140000}"/>
    <cellStyle name="40% - Accent4 35 2 2" xfId="11421" xr:uid="{00000000-0005-0000-0000-000030140000}"/>
    <cellStyle name="40% - Accent4 35 2 3" xfId="16380" xr:uid="{00000000-0005-0000-0000-000031140000}"/>
    <cellStyle name="40% - Accent4 35 3" xfId="2761" xr:uid="{00000000-0005-0000-0000-000032140000}"/>
    <cellStyle name="40% - Accent4 35 3 2" xfId="11422" xr:uid="{00000000-0005-0000-0000-000033140000}"/>
    <cellStyle name="40% - Accent4 35 3 3" xfId="16381" xr:uid="{00000000-0005-0000-0000-000034140000}"/>
    <cellStyle name="40% - Accent4 35 4" xfId="11420" xr:uid="{00000000-0005-0000-0000-000035140000}"/>
    <cellStyle name="40% - Accent4 35 5" xfId="16379" xr:uid="{00000000-0005-0000-0000-000036140000}"/>
    <cellStyle name="40% - Accent4 36" xfId="2762" xr:uid="{00000000-0005-0000-0000-000037140000}"/>
    <cellStyle name="40% - Accent4 36 2" xfId="2763" xr:uid="{00000000-0005-0000-0000-000038140000}"/>
    <cellStyle name="40% - Accent4 36 2 2" xfId="11424" xr:uid="{00000000-0005-0000-0000-000039140000}"/>
    <cellStyle name="40% - Accent4 36 2 3" xfId="16383" xr:uid="{00000000-0005-0000-0000-00003A140000}"/>
    <cellStyle name="40% - Accent4 36 3" xfId="2764" xr:uid="{00000000-0005-0000-0000-00003B140000}"/>
    <cellStyle name="40% - Accent4 36 3 2" xfId="11425" xr:uid="{00000000-0005-0000-0000-00003C140000}"/>
    <cellStyle name="40% - Accent4 36 3 3" xfId="16384" xr:uid="{00000000-0005-0000-0000-00003D140000}"/>
    <cellStyle name="40% - Accent4 36 4" xfId="11423" xr:uid="{00000000-0005-0000-0000-00003E140000}"/>
    <cellStyle name="40% - Accent4 36 5" xfId="16382" xr:uid="{00000000-0005-0000-0000-00003F140000}"/>
    <cellStyle name="40% - Accent4 37" xfId="2765" xr:uid="{00000000-0005-0000-0000-000040140000}"/>
    <cellStyle name="40% - Accent4 37 2" xfId="2766" xr:uid="{00000000-0005-0000-0000-000041140000}"/>
    <cellStyle name="40% - Accent4 37 2 2" xfId="11427" xr:uid="{00000000-0005-0000-0000-000042140000}"/>
    <cellStyle name="40% - Accent4 37 2 3" xfId="16386" xr:uid="{00000000-0005-0000-0000-000043140000}"/>
    <cellStyle name="40% - Accent4 37 3" xfId="2767" xr:uid="{00000000-0005-0000-0000-000044140000}"/>
    <cellStyle name="40% - Accent4 37 3 2" xfId="11428" xr:uid="{00000000-0005-0000-0000-000045140000}"/>
    <cellStyle name="40% - Accent4 37 3 3" xfId="16387" xr:uid="{00000000-0005-0000-0000-000046140000}"/>
    <cellStyle name="40% - Accent4 37 4" xfId="11426" xr:uid="{00000000-0005-0000-0000-000047140000}"/>
    <cellStyle name="40% - Accent4 37 5" xfId="16385" xr:uid="{00000000-0005-0000-0000-000048140000}"/>
    <cellStyle name="40% - Accent4 38" xfId="2768" xr:uid="{00000000-0005-0000-0000-000049140000}"/>
    <cellStyle name="40% - Accent4 38 2" xfId="2769" xr:uid="{00000000-0005-0000-0000-00004A140000}"/>
    <cellStyle name="40% - Accent4 38 2 2" xfId="11430" xr:uid="{00000000-0005-0000-0000-00004B140000}"/>
    <cellStyle name="40% - Accent4 38 2 3" xfId="16389" xr:uid="{00000000-0005-0000-0000-00004C140000}"/>
    <cellStyle name="40% - Accent4 38 3" xfId="2770" xr:uid="{00000000-0005-0000-0000-00004D140000}"/>
    <cellStyle name="40% - Accent4 38 3 2" xfId="11431" xr:uid="{00000000-0005-0000-0000-00004E140000}"/>
    <cellStyle name="40% - Accent4 38 3 3" xfId="16390" xr:uid="{00000000-0005-0000-0000-00004F140000}"/>
    <cellStyle name="40% - Accent4 38 4" xfId="11429" xr:uid="{00000000-0005-0000-0000-000050140000}"/>
    <cellStyle name="40% - Accent4 38 5" xfId="16388" xr:uid="{00000000-0005-0000-0000-000051140000}"/>
    <cellStyle name="40% - Accent4 39" xfId="2771" xr:uid="{00000000-0005-0000-0000-000052140000}"/>
    <cellStyle name="40% - Accent4 39 2" xfId="11432" xr:uid="{00000000-0005-0000-0000-000053140000}"/>
    <cellStyle name="40% - Accent4 39 3" xfId="16391" xr:uid="{00000000-0005-0000-0000-000054140000}"/>
    <cellStyle name="40% - Accent4 4" xfId="2772" xr:uid="{00000000-0005-0000-0000-000055140000}"/>
    <cellStyle name="40% - Accent4 4 2" xfId="2773" xr:uid="{00000000-0005-0000-0000-000056140000}"/>
    <cellStyle name="40% - Accent4 4 2 2" xfId="11434" xr:uid="{00000000-0005-0000-0000-000057140000}"/>
    <cellStyle name="40% - Accent4 4 2 3" xfId="16393" xr:uid="{00000000-0005-0000-0000-000058140000}"/>
    <cellStyle name="40% - Accent4 4 3" xfId="2774" xr:uid="{00000000-0005-0000-0000-000059140000}"/>
    <cellStyle name="40% - Accent4 4 3 2" xfId="11435" xr:uid="{00000000-0005-0000-0000-00005A140000}"/>
    <cellStyle name="40% - Accent4 4 3 3" xfId="16394" xr:uid="{00000000-0005-0000-0000-00005B140000}"/>
    <cellStyle name="40% - Accent4 4 4" xfId="11433" xr:uid="{00000000-0005-0000-0000-00005C140000}"/>
    <cellStyle name="40% - Accent4 4 5" xfId="16392" xr:uid="{00000000-0005-0000-0000-00005D140000}"/>
    <cellStyle name="40% - Accent4 40" xfId="2775" xr:uid="{00000000-0005-0000-0000-00005E140000}"/>
    <cellStyle name="40% - Accent4 40 2" xfId="11436" xr:uid="{00000000-0005-0000-0000-00005F140000}"/>
    <cellStyle name="40% - Accent4 40 3" xfId="16395" xr:uid="{00000000-0005-0000-0000-000060140000}"/>
    <cellStyle name="40% - Accent4 41" xfId="2776" xr:uid="{00000000-0005-0000-0000-000061140000}"/>
    <cellStyle name="40% - Accent4 41 2" xfId="11437" xr:uid="{00000000-0005-0000-0000-000062140000}"/>
    <cellStyle name="40% - Accent4 41 3" xfId="16396" xr:uid="{00000000-0005-0000-0000-000063140000}"/>
    <cellStyle name="40% - Accent4 42" xfId="2777" xr:uid="{00000000-0005-0000-0000-000064140000}"/>
    <cellStyle name="40% - Accent4 42 2" xfId="11438" xr:uid="{00000000-0005-0000-0000-000065140000}"/>
    <cellStyle name="40% - Accent4 42 3" xfId="16397" xr:uid="{00000000-0005-0000-0000-000066140000}"/>
    <cellStyle name="40% - Accent4 43" xfId="2778" xr:uid="{00000000-0005-0000-0000-000067140000}"/>
    <cellStyle name="40% - Accent4 43 2" xfId="11439" xr:uid="{00000000-0005-0000-0000-000068140000}"/>
    <cellStyle name="40% - Accent4 43 3" xfId="16398" xr:uid="{00000000-0005-0000-0000-000069140000}"/>
    <cellStyle name="40% - Accent4 44" xfId="2779" xr:uid="{00000000-0005-0000-0000-00006A140000}"/>
    <cellStyle name="40% - Accent4 44 2" xfId="11440" xr:uid="{00000000-0005-0000-0000-00006B140000}"/>
    <cellStyle name="40% - Accent4 44 3" xfId="16399" xr:uid="{00000000-0005-0000-0000-00006C140000}"/>
    <cellStyle name="40% - Accent4 45" xfId="2780" xr:uid="{00000000-0005-0000-0000-00006D140000}"/>
    <cellStyle name="40% - Accent4 45 2" xfId="11441" xr:uid="{00000000-0005-0000-0000-00006E140000}"/>
    <cellStyle name="40% - Accent4 45 3" xfId="16400" xr:uid="{00000000-0005-0000-0000-00006F140000}"/>
    <cellStyle name="40% - Accent4 46" xfId="2781" xr:uid="{00000000-0005-0000-0000-000070140000}"/>
    <cellStyle name="40% - Accent4 46 2" xfId="11442" xr:uid="{00000000-0005-0000-0000-000071140000}"/>
    <cellStyle name="40% - Accent4 46 3" xfId="16401" xr:uid="{00000000-0005-0000-0000-000072140000}"/>
    <cellStyle name="40% - Accent4 47" xfId="2782" xr:uid="{00000000-0005-0000-0000-000073140000}"/>
    <cellStyle name="40% - Accent4 47 2" xfId="11443" xr:uid="{00000000-0005-0000-0000-000074140000}"/>
    <cellStyle name="40% - Accent4 47 3" xfId="16402" xr:uid="{00000000-0005-0000-0000-000075140000}"/>
    <cellStyle name="40% - Accent4 48" xfId="2783" xr:uid="{00000000-0005-0000-0000-000076140000}"/>
    <cellStyle name="40% - Accent4 48 2" xfId="11444" xr:uid="{00000000-0005-0000-0000-000077140000}"/>
    <cellStyle name="40% - Accent4 48 3" xfId="16403" xr:uid="{00000000-0005-0000-0000-000078140000}"/>
    <cellStyle name="40% - Accent4 49" xfId="2784" xr:uid="{00000000-0005-0000-0000-000079140000}"/>
    <cellStyle name="40% - Accent4 49 2" xfId="11445" xr:uid="{00000000-0005-0000-0000-00007A140000}"/>
    <cellStyle name="40% - Accent4 49 3" xfId="16404" xr:uid="{00000000-0005-0000-0000-00007B140000}"/>
    <cellStyle name="40% - Accent4 5" xfId="2785" xr:uid="{00000000-0005-0000-0000-00007C140000}"/>
    <cellStyle name="40% - Accent4 5 2" xfId="2786" xr:uid="{00000000-0005-0000-0000-00007D140000}"/>
    <cellStyle name="40% - Accent4 5 2 2" xfId="11447" xr:uid="{00000000-0005-0000-0000-00007E140000}"/>
    <cellStyle name="40% - Accent4 5 2 3" xfId="16406" xr:uid="{00000000-0005-0000-0000-00007F140000}"/>
    <cellStyle name="40% - Accent4 5 3" xfId="2787" xr:uid="{00000000-0005-0000-0000-000080140000}"/>
    <cellStyle name="40% - Accent4 5 3 2" xfId="11448" xr:uid="{00000000-0005-0000-0000-000081140000}"/>
    <cellStyle name="40% - Accent4 5 3 3" xfId="16407" xr:uid="{00000000-0005-0000-0000-000082140000}"/>
    <cellStyle name="40% - Accent4 5 4" xfId="11446" xr:uid="{00000000-0005-0000-0000-000083140000}"/>
    <cellStyle name="40% - Accent4 5 5" xfId="16405" xr:uid="{00000000-0005-0000-0000-000084140000}"/>
    <cellStyle name="40% - Accent4 50" xfId="2788" xr:uid="{00000000-0005-0000-0000-000085140000}"/>
    <cellStyle name="40% - Accent4 50 2" xfId="11449" xr:uid="{00000000-0005-0000-0000-000086140000}"/>
    <cellStyle name="40% - Accent4 50 3" xfId="16408" xr:uid="{00000000-0005-0000-0000-000087140000}"/>
    <cellStyle name="40% - Accent4 51" xfId="2789" xr:uid="{00000000-0005-0000-0000-000088140000}"/>
    <cellStyle name="40% - Accent4 51 2" xfId="11450" xr:uid="{00000000-0005-0000-0000-000089140000}"/>
    <cellStyle name="40% - Accent4 51 3" xfId="16409" xr:uid="{00000000-0005-0000-0000-00008A140000}"/>
    <cellStyle name="40% - Accent4 52" xfId="2790" xr:uid="{00000000-0005-0000-0000-00008B140000}"/>
    <cellStyle name="40% - Accent4 52 2" xfId="11451" xr:uid="{00000000-0005-0000-0000-00008C140000}"/>
    <cellStyle name="40% - Accent4 52 3" xfId="16410" xr:uid="{00000000-0005-0000-0000-00008D140000}"/>
    <cellStyle name="40% - Accent4 53" xfId="2791" xr:uid="{00000000-0005-0000-0000-00008E140000}"/>
    <cellStyle name="40% - Accent4 53 2" xfId="11452" xr:uid="{00000000-0005-0000-0000-00008F140000}"/>
    <cellStyle name="40% - Accent4 53 3" xfId="16411" xr:uid="{00000000-0005-0000-0000-000090140000}"/>
    <cellStyle name="40% - Accent4 54" xfId="2792" xr:uid="{00000000-0005-0000-0000-000091140000}"/>
    <cellStyle name="40% - Accent4 54 2" xfId="11453" xr:uid="{00000000-0005-0000-0000-000092140000}"/>
    <cellStyle name="40% - Accent4 54 3" xfId="16412" xr:uid="{00000000-0005-0000-0000-000093140000}"/>
    <cellStyle name="40% - Accent4 55" xfId="2793" xr:uid="{00000000-0005-0000-0000-000094140000}"/>
    <cellStyle name="40% - Accent4 56" xfId="11338" xr:uid="{00000000-0005-0000-0000-000095140000}"/>
    <cellStyle name="40% - Accent4 6" xfId="2794" xr:uid="{00000000-0005-0000-0000-000096140000}"/>
    <cellStyle name="40% - Accent4 6 2" xfId="2795" xr:uid="{00000000-0005-0000-0000-000097140000}"/>
    <cellStyle name="40% - Accent4 6 2 2" xfId="11455" xr:uid="{00000000-0005-0000-0000-000098140000}"/>
    <cellStyle name="40% - Accent4 6 2 3" xfId="16414" xr:uid="{00000000-0005-0000-0000-000099140000}"/>
    <cellStyle name="40% - Accent4 6 3" xfId="2796" xr:uid="{00000000-0005-0000-0000-00009A140000}"/>
    <cellStyle name="40% - Accent4 6 3 2" xfId="11456" xr:uid="{00000000-0005-0000-0000-00009B140000}"/>
    <cellStyle name="40% - Accent4 6 3 3" xfId="16415" xr:uid="{00000000-0005-0000-0000-00009C140000}"/>
    <cellStyle name="40% - Accent4 6 4" xfId="11454" xr:uid="{00000000-0005-0000-0000-00009D140000}"/>
    <cellStyle name="40% - Accent4 6 5" xfId="16413" xr:uid="{00000000-0005-0000-0000-00009E140000}"/>
    <cellStyle name="40% - Accent4 7" xfId="2797" xr:uid="{00000000-0005-0000-0000-00009F140000}"/>
    <cellStyle name="40% - Accent4 7 2" xfId="2798" xr:uid="{00000000-0005-0000-0000-0000A0140000}"/>
    <cellStyle name="40% - Accent4 7 2 2" xfId="11458" xr:uid="{00000000-0005-0000-0000-0000A1140000}"/>
    <cellStyle name="40% - Accent4 7 2 3" xfId="16417" xr:uid="{00000000-0005-0000-0000-0000A2140000}"/>
    <cellStyle name="40% - Accent4 7 3" xfId="2799" xr:uid="{00000000-0005-0000-0000-0000A3140000}"/>
    <cellStyle name="40% - Accent4 7 3 2" xfId="11459" xr:uid="{00000000-0005-0000-0000-0000A4140000}"/>
    <cellStyle name="40% - Accent4 7 3 3" xfId="16418" xr:uid="{00000000-0005-0000-0000-0000A5140000}"/>
    <cellStyle name="40% - Accent4 7 4" xfId="11457" xr:uid="{00000000-0005-0000-0000-0000A6140000}"/>
    <cellStyle name="40% - Accent4 7 5" xfId="16416" xr:uid="{00000000-0005-0000-0000-0000A7140000}"/>
    <cellStyle name="40% - Accent4 8" xfId="2800" xr:uid="{00000000-0005-0000-0000-0000A8140000}"/>
    <cellStyle name="40% - Accent4 8 2" xfId="2801" xr:uid="{00000000-0005-0000-0000-0000A9140000}"/>
    <cellStyle name="40% - Accent4 8 2 2" xfId="11461" xr:uid="{00000000-0005-0000-0000-0000AA140000}"/>
    <cellStyle name="40% - Accent4 8 2 3" xfId="16420" xr:uid="{00000000-0005-0000-0000-0000AB140000}"/>
    <cellStyle name="40% - Accent4 8 3" xfId="2802" xr:uid="{00000000-0005-0000-0000-0000AC140000}"/>
    <cellStyle name="40% - Accent4 8 3 2" xfId="11462" xr:uid="{00000000-0005-0000-0000-0000AD140000}"/>
    <cellStyle name="40% - Accent4 8 3 3" xfId="16421" xr:uid="{00000000-0005-0000-0000-0000AE140000}"/>
    <cellStyle name="40% - Accent4 8 4" xfId="11460" xr:uid="{00000000-0005-0000-0000-0000AF140000}"/>
    <cellStyle name="40% - Accent4 8 5" xfId="16419" xr:uid="{00000000-0005-0000-0000-0000B0140000}"/>
    <cellStyle name="40% - Accent4 9" xfId="2803" xr:uid="{00000000-0005-0000-0000-0000B1140000}"/>
    <cellStyle name="40% - Accent4 9 2" xfId="2804" xr:uid="{00000000-0005-0000-0000-0000B2140000}"/>
    <cellStyle name="40% - Accent4 9 2 2" xfId="11464" xr:uid="{00000000-0005-0000-0000-0000B3140000}"/>
    <cellStyle name="40% - Accent4 9 2 3" xfId="16423" xr:uid="{00000000-0005-0000-0000-0000B4140000}"/>
    <cellStyle name="40% - Accent4 9 3" xfId="2805" xr:uid="{00000000-0005-0000-0000-0000B5140000}"/>
    <cellStyle name="40% - Accent4 9 3 2" xfId="11465" xr:uid="{00000000-0005-0000-0000-0000B6140000}"/>
    <cellStyle name="40% - Accent4 9 3 3" xfId="16424" xr:uid="{00000000-0005-0000-0000-0000B7140000}"/>
    <cellStyle name="40% - Accent4 9 4" xfId="11463" xr:uid="{00000000-0005-0000-0000-0000B8140000}"/>
    <cellStyle name="40% - Accent4 9 5" xfId="16422" xr:uid="{00000000-0005-0000-0000-0000B9140000}"/>
    <cellStyle name="40% - Accent5" xfId="21" xr:uid="{00000000-0005-0000-0000-0000BA140000}"/>
    <cellStyle name="40% - Accent5 10" xfId="2806" xr:uid="{00000000-0005-0000-0000-0000BB140000}"/>
    <cellStyle name="40% - Accent5 10 2" xfId="2807" xr:uid="{00000000-0005-0000-0000-0000BC140000}"/>
    <cellStyle name="40% - Accent5 10 2 2" xfId="11468" xr:uid="{00000000-0005-0000-0000-0000BD140000}"/>
    <cellStyle name="40% - Accent5 10 2 3" xfId="16426" xr:uid="{00000000-0005-0000-0000-0000BE140000}"/>
    <cellStyle name="40% - Accent5 10 3" xfId="2808" xr:uid="{00000000-0005-0000-0000-0000BF140000}"/>
    <cellStyle name="40% - Accent5 10 3 2" xfId="11469" xr:uid="{00000000-0005-0000-0000-0000C0140000}"/>
    <cellStyle name="40% - Accent5 10 3 3" xfId="16427" xr:uid="{00000000-0005-0000-0000-0000C1140000}"/>
    <cellStyle name="40% - Accent5 10 4" xfId="11467" xr:uid="{00000000-0005-0000-0000-0000C2140000}"/>
    <cellStyle name="40% - Accent5 10 5" xfId="16425" xr:uid="{00000000-0005-0000-0000-0000C3140000}"/>
    <cellStyle name="40% - Accent5 11" xfId="2809" xr:uid="{00000000-0005-0000-0000-0000C4140000}"/>
    <cellStyle name="40% - Accent5 11 2" xfId="2810" xr:uid="{00000000-0005-0000-0000-0000C5140000}"/>
    <cellStyle name="40% - Accent5 11 2 2" xfId="11471" xr:uid="{00000000-0005-0000-0000-0000C6140000}"/>
    <cellStyle name="40% - Accent5 11 2 3" xfId="16429" xr:uid="{00000000-0005-0000-0000-0000C7140000}"/>
    <cellStyle name="40% - Accent5 11 3" xfId="2811" xr:uid="{00000000-0005-0000-0000-0000C8140000}"/>
    <cellStyle name="40% - Accent5 11 3 2" xfId="11472" xr:uid="{00000000-0005-0000-0000-0000C9140000}"/>
    <cellStyle name="40% - Accent5 11 3 3" xfId="16430" xr:uid="{00000000-0005-0000-0000-0000CA140000}"/>
    <cellStyle name="40% - Accent5 11 4" xfId="11470" xr:uid="{00000000-0005-0000-0000-0000CB140000}"/>
    <cellStyle name="40% - Accent5 11 5" xfId="16428" xr:uid="{00000000-0005-0000-0000-0000CC140000}"/>
    <cellStyle name="40% - Accent5 12" xfId="2812" xr:uid="{00000000-0005-0000-0000-0000CD140000}"/>
    <cellStyle name="40% - Accent5 12 2" xfId="2813" xr:uid="{00000000-0005-0000-0000-0000CE140000}"/>
    <cellStyle name="40% - Accent5 12 2 2" xfId="11474" xr:uid="{00000000-0005-0000-0000-0000CF140000}"/>
    <cellStyle name="40% - Accent5 12 2 3" xfId="16432" xr:uid="{00000000-0005-0000-0000-0000D0140000}"/>
    <cellStyle name="40% - Accent5 12 3" xfId="2814" xr:uid="{00000000-0005-0000-0000-0000D1140000}"/>
    <cellStyle name="40% - Accent5 12 3 2" xfId="11475" xr:uid="{00000000-0005-0000-0000-0000D2140000}"/>
    <cellStyle name="40% - Accent5 12 3 3" xfId="16433" xr:uid="{00000000-0005-0000-0000-0000D3140000}"/>
    <cellStyle name="40% - Accent5 12 4" xfId="11473" xr:uid="{00000000-0005-0000-0000-0000D4140000}"/>
    <cellStyle name="40% - Accent5 12 5" xfId="16431" xr:uid="{00000000-0005-0000-0000-0000D5140000}"/>
    <cellStyle name="40% - Accent5 13" xfId="2815" xr:uid="{00000000-0005-0000-0000-0000D6140000}"/>
    <cellStyle name="40% - Accent5 13 2" xfId="2816" xr:uid="{00000000-0005-0000-0000-0000D7140000}"/>
    <cellStyle name="40% - Accent5 13 2 2" xfId="11477" xr:uid="{00000000-0005-0000-0000-0000D8140000}"/>
    <cellStyle name="40% - Accent5 13 2 3" xfId="16435" xr:uid="{00000000-0005-0000-0000-0000D9140000}"/>
    <cellStyle name="40% - Accent5 13 3" xfId="2817" xr:uid="{00000000-0005-0000-0000-0000DA140000}"/>
    <cellStyle name="40% - Accent5 13 3 2" xfId="11478" xr:uid="{00000000-0005-0000-0000-0000DB140000}"/>
    <cellStyle name="40% - Accent5 13 3 3" xfId="16436" xr:uid="{00000000-0005-0000-0000-0000DC140000}"/>
    <cellStyle name="40% - Accent5 13 4" xfId="11476" xr:uid="{00000000-0005-0000-0000-0000DD140000}"/>
    <cellStyle name="40% - Accent5 13 5" xfId="16434" xr:uid="{00000000-0005-0000-0000-0000DE140000}"/>
    <cellStyle name="40% - Accent5 14" xfId="2818" xr:uid="{00000000-0005-0000-0000-0000DF140000}"/>
    <cellStyle name="40% - Accent5 14 2" xfId="2819" xr:uid="{00000000-0005-0000-0000-0000E0140000}"/>
    <cellStyle name="40% - Accent5 14 2 2" xfId="11480" xr:uid="{00000000-0005-0000-0000-0000E1140000}"/>
    <cellStyle name="40% - Accent5 14 2 3" xfId="16438" xr:uid="{00000000-0005-0000-0000-0000E2140000}"/>
    <cellStyle name="40% - Accent5 14 3" xfId="2820" xr:uid="{00000000-0005-0000-0000-0000E3140000}"/>
    <cellStyle name="40% - Accent5 14 3 2" xfId="11481" xr:uid="{00000000-0005-0000-0000-0000E4140000}"/>
    <cellStyle name="40% - Accent5 14 3 3" xfId="16439" xr:uid="{00000000-0005-0000-0000-0000E5140000}"/>
    <cellStyle name="40% - Accent5 14 4" xfId="11479" xr:uid="{00000000-0005-0000-0000-0000E6140000}"/>
    <cellStyle name="40% - Accent5 14 5" xfId="16437" xr:uid="{00000000-0005-0000-0000-0000E7140000}"/>
    <cellStyle name="40% - Accent5 15" xfId="2821" xr:uid="{00000000-0005-0000-0000-0000E8140000}"/>
    <cellStyle name="40% - Accent5 15 2" xfId="2822" xr:uid="{00000000-0005-0000-0000-0000E9140000}"/>
    <cellStyle name="40% - Accent5 15 2 2" xfId="11483" xr:uid="{00000000-0005-0000-0000-0000EA140000}"/>
    <cellStyle name="40% - Accent5 15 2 3" xfId="16441" xr:uid="{00000000-0005-0000-0000-0000EB140000}"/>
    <cellStyle name="40% - Accent5 15 3" xfId="2823" xr:uid="{00000000-0005-0000-0000-0000EC140000}"/>
    <cellStyle name="40% - Accent5 15 3 2" xfId="11484" xr:uid="{00000000-0005-0000-0000-0000ED140000}"/>
    <cellStyle name="40% - Accent5 15 3 3" xfId="16442" xr:uid="{00000000-0005-0000-0000-0000EE140000}"/>
    <cellStyle name="40% - Accent5 15 4" xfId="11482" xr:uid="{00000000-0005-0000-0000-0000EF140000}"/>
    <cellStyle name="40% - Accent5 15 5" xfId="16440" xr:uid="{00000000-0005-0000-0000-0000F0140000}"/>
    <cellStyle name="40% - Accent5 16" xfId="2824" xr:uid="{00000000-0005-0000-0000-0000F1140000}"/>
    <cellStyle name="40% - Accent5 16 2" xfId="2825" xr:uid="{00000000-0005-0000-0000-0000F2140000}"/>
    <cellStyle name="40% - Accent5 16 2 2" xfId="11486" xr:uid="{00000000-0005-0000-0000-0000F3140000}"/>
    <cellStyle name="40% - Accent5 16 2 3" xfId="16444" xr:uid="{00000000-0005-0000-0000-0000F4140000}"/>
    <cellStyle name="40% - Accent5 16 3" xfId="2826" xr:uid="{00000000-0005-0000-0000-0000F5140000}"/>
    <cellStyle name="40% - Accent5 16 3 2" xfId="11487" xr:uid="{00000000-0005-0000-0000-0000F6140000}"/>
    <cellStyle name="40% - Accent5 16 3 3" xfId="16445" xr:uid="{00000000-0005-0000-0000-0000F7140000}"/>
    <cellStyle name="40% - Accent5 16 4" xfId="11485" xr:uid="{00000000-0005-0000-0000-0000F8140000}"/>
    <cellStyle name="40% - Accent5 16 5" xfId="16443" xr:uid="{00000000-0005-0000-0000-0000F9140000}"/>
    <cellStyle name="40% - Accent5 17" xfId="2827" xr:uid="{00000000-0005-0000-0000-0000FA140000}"/>
    <cellStyle name="40% - Accent5 17 2" xfId="2828" xr:uid="{00000000-0005-0000-0000-0000FB140000}"/>
    <cellStyle name="40% - Accent5 17 2 2" xfId="11489" xr:uid="{00000000-0005-0000-0000-0000FC140000}"/>
    <cellStyle name="40% - Accent5 17 2 3" xfId="16447" xr:uid="{00000000-0005-0000-0000-0000FD140000}"/>
    <cellStyle name="40% - Accent5 17 3" xfId="2829" xr:uid="{00000000-0005-0000-0000-0000FE140000}"/>
    <cellStyle name="40% - Accent5 17 3 2" xfId="11490" xr:uid="{00000000-0005-0000-0000-0000FF140000}"/>
    <cellStyle name="40% - Accent5 17 3 3" xfId="16448" xr:uid="{00000000-0005-0000-0000-000000150000}"/>
    <cellStyle name="40% - Accent5 17 4" xfId="11488" xr:uid="{00000000-0005-0000-0000-000001150000}"/>
    <cellStyle name="40% - Accent5 17 5" xfId="16446" xr:uid="{00000000-0005-0000-0000-000002150000}"/>
    <cellStyle name="40% - Accent5 18" xfId="2830" xr:uid="{00000000-0005-0000-0000-000003150000}"/>
    <cellStyle name="40% - Accent5 18 2" xfId="2831" xr:uid="{00000000-0005-0000-0000-000004150000}"/>
    <cellStyle name="40% - Accent5 18 2 2" xfId="11492" xr:uid="{00000000-0005-0000-0000-000005150000}"/>
    <cellStyle name="40% - Accent5 18 2 3" xfId="16450" xr:uid="{00000000-0005-0000-0000-000006150000}"/>
    <cellStyle name="40% - Accent5 18 3" xfId="2832" xr:uid="{00000000-0005-0000-0000-000007150000}"/>
    <cellStyle name="40% - Accent5 18 3 2" xfId="11493" xr:uid="{00000000-0005-0000-0000-000008150000}"/>
    <cellStyle name="40% - Accent5 18 3 3" xfId="16451" xr:uid="{00000000-0005-0000-0000-000009150000}"/>
    <cellStyle name="40% - Accent5 18 4" xfId="11491" xr:uid="{00000000-0005-0000-0000-00000A150000}"/>
    <cellStyle name="40% - Accent5 18 5" xfId="16449" xr:uid="{00000000-0005-0000-0000-00000B150000}"/>
    <cellStyle name="40% - Accent5 19" xfId="2833" xr:uid="{00000000-0005-0000-0000-00000C150000}"/>
    <cellStyle name="40% - Accent5 19 2" xfId="2834" xr:uid="{00000000-0005-0000-0000-00000D150000}"/>
    <cellStyle name="40% - Accent5 19 2 2" xfId="11495" xr:uid="{00000000-0005-0000-0000-00000E150000}"/>
    <cellStyle name="40% - Accent5 19 2 3" xfId="16453" xr:uid="{00000000-0005-0000-0000-00000F150000}"/>
    <cellStyle name="40% - Accent5 19 3" xfId="2835" xr:uid="{00000000-0005-0000-0000-000010150000}"/>
    <cellStyle name="40% - Accent5 19 3 2" xfId="11496" xr:uid="{00000000-0005-0000-0000-000011150000}"/>
    <cellStyle name="40% - Accent5 19 3 3" xfId="16454" xr:uid="{00000000-0005-0000-0000-000012150000}"/>
    <cellStyle name="40% - Accent5 19 4" xfId="11494" xr:uid="{00000000-0005-0000-0000-000013150000}"/>
    <cellStyle name="40% - Accent5 19 5" xfId="16452" xr:uid="{00000000-0005-0000-0000-000014150000}"/>
    <cellStyle name="40% - Accent5 2" xfId="22" xr:uid="{00000000-0005-0000-0000-000015150000}"/>
    <cellStyle name="40% - Accent5 2 2" xfId="2836" xr:uid="{00000000-0005-0000-0000-000016150000}"/>
    <cellStyle name="40% - Accent5 2 2 2" xfId="11498" xr:uid="{00000000-0005-0000-0000-000017150000}"/>
    <cellStyle name="40% - Accent5 2 2 3" xfId="16456" xr:uid="{00000000-0005-0000-0000-000018150000}"/>
    <cellStyle name="40% - Accent5 2 3" xfId="2837" xr:uid="{00000000-0005-0000-0000-000019150000}"/>
    <cellStyle name="40% - Accent5 2 3 2" xfId="11499" xr:uid="{00000000-0005-0000-0000-00001A150000}"/>
    <cellStyle name="40% - Accent5 2 3 3" xfId="16457" xr:uid="{00000000-0005-0000-0000-00001B150000}"/>
    <cellStyle name="40% - Accent5 2 4" xfId="2838" xr:uid="{00000000-0005-0000-0000-00001C150000}"/>
    <cellStyle name="40% - Accent5 2 5" xfId="11497" xr:uid="{00000000-0005-0000-0000-00001D150000}"/>
    <cellStyle name="40% - Accent5 2 6" xfId="16455" xr:uid="{00000000-0005-0000-0000-00001E150000}"/>
    <cellStyle name="40% - Accent5 20" xfId="2839" xr:uid="{00000000-0005-0000-0000-00001F150000}"/>
    <cellStyle name="40% - Accent5 20 2" xfId="2840" xr:uid="{00000000-0005-0000-0000-000020150000}"/>
    <cellStyle name="40% - Accent5 20 2 2" xfId="11501" xr:uid="{00000000-0005-0000-0000-000021150000}"/>
    <cellStyle name="40% - Accent5 20 2 3" xfId="16459" xr:uid="{00000000-0005-0000-0000-000022150000}"/>
    <cellStyle name="40% - Accent5 20 3" xfId="2841" xr:uid="{00000000-0005-0000-0000-000023150000}"/>
    <cellStyle name="40% - Accent5 20 3 2" xfId="11502" xr:uid="{00000000-0005-0000-0000-000024150000}"/>
    <cellStyle name="40% - Accent5 20 3 3" xfId="16460" xr:uid="{00000000-0005-0000-0000-000025150000}"/>
    <cellStyle name="40% - Accent5 20 4" xfId="11500" xr:uid="{00000000-0005-0000-0000-000026150000}"/>
    <cellStyle name="40% - Accent5 20 5" xfId="16458" xr:uid="{00000000-0005-0000-0000-000027150000}"/>
    <cellStyle name="40% - Accent5 21" xfId="2842" xr:uid="{00000000-0005-0000-0000-000028150000}"/>
    <cellStyle name="40% - Accent5 21 2" xfId="2843" xr:uid="{00000000-0005-0000-0000-000029150000}"/>
    <cellStyle name="40% - Accent5 21 2 2" xfId="11504" xr:uid="{00000000-0005-0000-0000-00002A150000}"/>
    <cellStyle name="40% - Accent5 21 2 3" xfId="16462" xr:uid="{00000000-0005-0000-0000-00002B150000}"/>
    <cellStyle name="40% - Accent5 21 3" xfId="2844" xr:uid="{00000000-0005-0000-0000-00002C150000}"/>
    <cellStyle name="40% - Accent5 21 3 2" xfId="11505" xr:uid="{00000000-0005-0000-0000-00002D150000}"/>
    <cellStyle name="40% - Accent5 21 3 3" xfId="16463" xr:uid="{00000000-0005-0000-0000-00002E150000}"/>
    <cellStyle name="40% - Accent5 21 4" xfId="11503" xr:uid="{00000000-0005-0000-0000-00002F150000}"/>
    <cellStyle name="40% - Accent5 21 5" xfId="16461" xr:uid="{00000000-0005-0000-0000-000030150000}"/>
    <cellStyle name="40% - Accent5 22" xfId="2845" xr:uid="{00000000-0005-0000-0000-000031150000}"/>
    <cellStyle name="40% - Accent5 22 2" xfId="2846" xr:uid="{00000000-0005-0000-0000-000032150000}"/>
    <cellStyle name="40% - Accent5 22 2 2" xfId="11507" xr:uid="{00000000-0005-0000-0000-000033150000}"/>
    <cellStyle name="40% - Accent5 22 2 3" xfId="16465" xr:uid="{00000000-0005-0000-0000-000034150000}"/>
    <cellStyle name="40% - Accent5 22 3" xfId="2847" xr:uid="{00000000-0005-0000-0000-000035150000}"/>
    <cellStyle name="40% - Accent5 22 3 2" xfId="11508" xr:uid="{00000000-0005-0000-0000-000036150000}"/>
    <cellStyle name="40% - Accent5 22 3 3" xfId="16466" xr:uid="{00000000-0005-0000-0000-000037150000}"/>
    <cellStyle name="40% - Accent5 22 4" xfId="11506" xr:uid="{00000000-0005-0000-0000-000038150000}"/>
    <cellStyle name="40% - Accent5 22 5" xfId="16464" xr:uid="{00000000-0005-0000-0000-000039150000}"/>
    <cellStyle name="40% - Accent5 23" xfId="2848" xr:uid="{00000000-0005-0000-0000-00003A150000}"/>
    <cellStyle name="40% - Accent5 23 2" xfId="2849" xr:uid="{00000000-0005-0000-0000-00003B150000}"/>
    <cellStyle name="40% - Accent5 23 2 2" xfId="11510" xr:uid="{00000000-0005-0000-0000-00003C150000}"/>
    <cellStyle name="40% - Accent5 23 2 3" xfId="16468" xr:uid="{00000000-0005-0000-0000-00003D150000}"/>
    <cellStyle name="40% - Accent5 23 3" xfId="2850" xr:uid="{00000000-0005-0000-0000-00003E150000}"/>
    <cellStyle name="40% - Accent5 23 3 2" xfId="11511" xr:uid="{00000000-0005-0000-0000-00003F150000}"/>
    <cellStyle name="40% - Accent5 23 3 3" xfId="16469" xr:uid="{00000000-0005-0000-0000-000040150000}"/>
    <cellStyle name="40% - Accent5 23 4" xfId="11509" xr:uid="{00000000-0005-0000-0000-000041150000}"/>
    <cellStyle name="40% - Accent5 23 5" xfId="16467" xr:uid="{00000000-0005-0000-0000-000042150000}"/>
    <cellStyle name="40% - Accent5 24" xfId="2851" xr:uid="{00000000-0005-0000-0000-000043150000}"/>
    <cellStyle name="40% - Accent5 24 2" xfId="2852" xr:uid="{00000000-0005-0000-0000-000044150000}"/>
    <cellStyle name="40% - Accent5 24 2 2" xfId="11513" xr:uid="{00000000-0005-0000-0000-000045150000}"/>
    <cellStyle name="40% - Accent5 24 2 3" xfId="16471" xr:uid="{00000000-0005-0000-0000-000046150000}"/>
    <cellStyle name="40% - Accent5 24 3" xfId="2853" xr:uid="{00000000-0005-0000-0000-000047150000}"/>
    <cellStyle name="40% - Accent5 24 3 2" xfId="11514" xr:uid="{00000000-0005-0000-0000-000048150000}"/>
    <cellStyle name="40% - Accent5 24 3 3" xfId="16472" xr:uid="{00000000-0005-0000-0000-000049150000}"/>
    <cellStyle name="40% - Accent5 24 4" xfId="11512" xr:uid="{00000000-0005-0000-0000-00004A150000}"/>
    <cellStyle name="40% - Accent5 24 5" xfId="16470" xr:uid="{00000000-0005-0000-0000-00004B150000}"/>
    <cellStyle name="40% - Accent5 25" xfId="2854" xr:uid="{00000000-0005-0000-0000-00004C150000}"/>
    <cellStyle name="40% - Accent5 25 2" xfId="2855" xr:uid="{00000000-0005-0000-0000-00004D150000}"/>
    <cellStyle name="40% - Accent5 25 2 2" xfId="11516" xr:uid="{00000000-0005-0000-0000-00004E150000}"/>
    <cellStyle name="40% - Accent5 25 2 3" xfId="16474" xr:uid="{00000000-0005-0000-0000-00004F150000}"/>
    <cellStyle name="40% - Accent5 25 3" xfId="2856" xr:uid="{00000000-0005-0000-0000-000050150000}"/>
    <cellStyle name="40% - Accent5 25 3 2" xfId="11517" xr:uid="{00000000-0005-0000-0000-000051150000}"/>
    <cellStyle name="40% - Accent5 25 3 3" xfId="16475" xr:uid="{00000000-0005-0000-0000-000052150000}"/>
    <cellStyle name="40% - Accent5 25 4" xfId="11515" xr:uid="{00000000-0005-0000-0000-000053150000}"/>
    <cellStyle name="40% - Accent5 25 5" xfId="16473" xr:uid="{00000000-0005-0000-0000-000054150000}"/>
    <cellStyle name="40% - Accent5 26" xfId="2857" xr:uid="{00000000-0005-0000-0000-000055150000}"/>
    <cellStyle name="40% - Accent5 26 2" xfId="2858" xr:uid="{00000000-0005-0000-0000-000056150000}"/>
    <cellStyle name="40% - Accent5 26 2 2" xfId="11519" xr:uid="{00000000-0005-0000-0000-000057150000}"/>
    <cellStyle name="40% - Accent5 26 2 3" xfId="16477" xr:uid="{00000000-0005-0000-0000-000058150000}"/>
    <cellStyle name="40% - Accent5 26 3" xfId="2859" xr:uid="{00000000-0005-0000-0000-000059150000}"/>
    <cellStyle name="40% - Accent5 26 3 2" xfId="11520" xr:uid="{00000000-0005-0000-0000-00005A150000}"/>
    <cellStyle name="40% - Accent5 26 3 3" xfId="16478" xr:uid="{00000000-0005-0000-0000-00005B150000}"/>
    <cellStyle name="40% - Accent5 26 4" xfId="11518" xr:uid="{00000000-0005-0000-0000-00005C150000}"/>
    <cellStyle name="40% - Accent5 26 5" xfId="16476" xr:uid="{00000000-0005-0000-0000-00005D150000}"/>
    <cellStyle name="40% - Accent5 27" xfId="2860" xr:uid="{00000000-0005-0000-0000-00005E150000}"/>
    <cellStyle name="40% - Accent5 27 2" xfId="2861" xr:uid="{00000000-0005-0000-0000-00005F150000}"/>
    <cellStyle name="40% - Accent5 27 2 2" xfId="11522" xr:uid="{00000000-0005-0000-0000-000060150000}"/>
    <cellStyle name="40% - Accent5 27 2 3" xfId="16480" xr:uid="{00000000-0005-0000-0000-000061150000}"/>
    <cellStyle name="40% - Accent5 27 3" xfId="2862" xr:uid="{00000000-0005-0000-0000-000062150000}"/>
    <cellStyle name="40% - Accent5 27 3 2" xfId="11523" xr:uid="{00000000-0005-0000-0000-000063150000}"/>
    <cellStyle name="40% - Accent5 27 3 3" xfId="16481" xr:uid="{00000000-0005-0000-0000-000064150000}"/>
    <cellStyle name="40% - Accent5 27 4" xfId="11521" xr:uid="{00000000-0005-0000-0000-000065150000}"/>
    <cellStyle name="40% - Accent5 27 5" xfId="16479" xr:uid="{00000000-0005-0000-0000-000066150000}"/>
    <cellStyle name="40% - Accent5 28" xfId="2863" xr:uid="{00000000-0005-0000-0000-000067150000}"/>
    <cellStyle name="40% - Accent5 28 2" xfId="2864" xr:uid="{00000000-0005-0000-0000-000068150000}"/>
    <cellStyle name="40% - Accent5 28 2 2" xfId="11525" xr:uid="{00000000-0005-0000-0000-000069150000}"/>
    <cellStyle name="40% - Accent5 28 2 3" xfId="16483" xr:uid="{00000000-0005-0000-0000-00006A150000}"/>
    <cellStyle name="40% - Accent5 28 3" xfId="2865" xr:uid="{00000000-0005-0000-0000-00006B150000}"/>
    <cellStyle name="40% - Accent5 28 3 2" xfId="11526" xr:uid="{00000000-0005-0000-0000-00006C150000}"/>
    <cellStyle name="40% - Accent5 28 3 3" xfId="16484" xr:uid="{00000000-0005-0000-0000-00006D150000}"/>
    <cellStyle name="40% - Accent5 28 4" xfId="11524" xr:uid="{00000000-0005-0000-0000-00006E150000}"/>
    <cellStyle name="40% - Accent5 28 5" xfId="16482" xr:uid="{00000000-0005-0000-0000-00006F150000}"/>
    <cellStyle name="40% - Accent5 29" xfId="2866" xr:uid="{00000000-0005-0000-0000-000070150000}"/>
    <cellStyle name="40% - Accent5 29 2" xfId="2867" xr:uid="{00000000-0005-0000-0000-000071150000}"/>
    <cellStyle name="40% - Accent5 29 2 2" xfId="11528" xr:uid="{00000000-0005-0000-0000-000072150000}"/>
    <cellStyle name="40% - Accent5 29 2 3" xfId="16486" xr:uid="{00000000-0005-0000-0000-000073150000}"/>
    <cellStyle name="40% - Accent5 29 3" xfId="2868" xr:uid="{00000000-0005-0000-0000-000074150000}"/>
    <cellStyle name="40% - Accent5 29 3 2" xfId="11529" xr:uid="{00000000-0005-0000-0000-000075150000}"/>
    <cellStyle name="40% - Accent5 29 3 3" xfId="16487" xr:uid="{00000000-0005-0000-0000-000076150000}"/>
    <cellStyle name="40% - Accent5 29 4" xfId="11527" xr:uid="{00000000-0005-0000-0000-000077150000}"/>
    <cellStyle name="40% - Accent5 29 5" xfId="16485" xr:uid="{00000000-0005-0000-0000-000078150000}"/>
    <cellStyle name="40% - Accent5 3" xfId="2869" xr:uid="{00000000-0005-0000-0000-000079150000}"/>
    <cellStyle name="40% - Accent5 3 2" xfId="2870" xr:uid="{00000000-0005-0000-0000-00007A150000}"/>
    <cellStyle name="40% - Accent5 3 2 2" xfId="11531" xr:uid="{00000000-0005-0000-0000-00007B150000}"/>
    <cellStyle name="40% - Accent5 3 2 3" xfId="16489" xr:uid="{00000000-0005-0000-0000-00007C150000}"/>
    <cellStyle name="40% - Accent5 3 3" xfId="2871" xr:uid="{00000000-0005-0000-0000-00007D150000}"/>
    <cellStyle name="40% - Accent5 3 3 2" xfId="11532" xr:uid="{00000000-0005-0000-0000-00007E150000}"/>
    <cellStyle name="40% - Accent5 3 3 3" xfId="16490" xr:uid="{00000000-0005-0000-0000-00007F150000}"/>
    <cellStyle name="40% - Accent5 3 4" xfId="11530" xr:uid="{00000000-0005-0000-0000-000080150000}"/>
    <cellStyle name="40% - Accent5 3 5" xfId="16488" xr:uid="{00000000-0005-0000-0000-000081150000}"/>
    <cellStyle name="40% - Accent5 30" xfId="2872" xr:uid="{00000000-0005-0000-0000-000082150000}"/>
    <cellStyle name="40% - Accent5 30 2" xfId="2873" xr:uid="{00000000-0005-0000-0000-000083150000}"/>
    <cellStyle name="40% - Accent5 30 2 2" xfId="11534" xr:uid="{00000000-0005-0000-0000-000084150000}"/>
    <cellStyle name="40% - Accent5 30 2 3" xfId="16492" xr:uid="{00000000-0005-0000-0000-000085150000}"/>
    <cellStyle name="40% - Accent5 30 3" xfId="2874" xr:uid="{00000000-0005-0000-0000-000086150000}"/>
    <cellStyle name="40% - Accent5 30 3 2" xfId="11535" xr:uid="{00000000-0005-0000-0000-000087150000}"/>
    <cellStyle name="40% - Accent5 30 3 3" xfId="16493" xr:uid="{00000000-0005-0000-0000-000088150000}"/>
    <cellStyle name="40% - Accent5 30 4" xfId="11533" xr:uid="{00000000-0005-0000-0000-000089150000}"/>
    <cellStyle name="40% - Accent5 30 5" xfId="16491" xr:uid="{00000000-0005-0000-0000-00008A150000}"/>
    <cellStyle name="40% - Accent5 31" xfId="2875" xr:uid="{00000000-0005-0000-0000-00008B150000}"/>
    <cellStyle name="40% - Accent5 31 2" xfId="2876" xr:uid="{00000000-0005-0000-0000-00008C150000}"/>
    <cellStyle name="40% - Accent5 31 2 2" xfId="11537" xr:uid="{00000000-0005-0000-0000-00008D150000}"/>
    <cellStyle name="40% - Accent5 31 2 3" xfId="16495" xr:uid="{00000000-0005-0000-0000-00008E150000}"/>
    <cellStyle name="40% - Accent5 31 3" xfId="2877" xr:uid="{00000000-0005-0000-0000-00008F150000}"/>
    <cellStyle name="40% - Accent5 31 3 2" xfId="11538" xr:uid="{00000000-0005-0000-0000-000090150000}"/>
    <cellStyle name="40% - Accent5 31 3 3" xfId="16496" xr:uid="{00000000-0005-0000-0000-000091150000}"/>
    <cellStyle name="40% - Accent5 31 4" xfId="11536" xr:uid="{00000000-0005-0000-0000-000092150000}"/>
    <cellStyle name="40% - Accent5 31 5" xfId="16494" xr:uid="{00000000-0005-0000-0000-000093150000}"/>
    <cellStyle name="40% - Accent5 32" xfId="2878" xr:uid="{00000000-0005-0000-0000-000094150000}"/>
    <cellStyle name="40% - Accent5 32 2" xfId="2879" xr:uid="{00000000-0005-0000-0000-000095150000}"/>
    <cellStyle name="40% - Accent5 32 2 2" xfId="11540" xr:uid="{00000000-0005-0000-0000-000096150000}"/>
    <cellStyle name="40% - Accent5 32 2 3" xfId="16498" xr:uid="{00000000-0005-0000-0000-000097150000}"/>
    <cellStyle name="40% - Accent5 32 3" xfId="2880" xr:uid="{00000000-0005-0000-0000-000098150000}"/>
    <cellStyle name="40% - Accent5 32 3 2" xfId="11541" xr:uid="{00000000-0005-0000-0000-000099150000}"/>
    <cellStyle name="40% - Accent5 32 3 3" xfId="16499" xr:uid="{00000000-0005-0000-0000-00009A150000}"/>
    <cellStyle name="40% - Accent5 32 4" xfId="11539" xr:uid="{00000000-0005-0000-0000-00009B150000}"/>
    <cellStyle name="40% - Accent5 32 5" xfId="16497" xr:uid="{00000000-0005-0000-0000-00009C150000}"/>
    <cellStyle name="40% - Accent5 33" xfId="2881" xr:uid="{00000000-0005-0000-0000-00009D150000}"/>
    <cellStyle name="40% - Accent5 33 2" xfId="2882" xr:uid="{00000000-0005-0000-0000-00009E150000}"/>
    <cellStyle name="40% - Accent5 33 2 2" xfId="11543" xr:uid="{00000000-0005-0000-0000-00009F150000}"/>
    <cellStyle name="40% - Accent5 33 2 3" xfId="16501" xr:uid="{00000000-0005-0000-0000-0000A0150000}"/>
    <cellStyle name="40% - Accent5 33 3" xfId="2883" xr:uid="{00000000-0005-0000-0000-0000A1150000}"/>
    <cellStyle name="40% - Accent5 33 3 2" xfId="11544" xr:uid="{00000000-0005-0000-0000-0000A2150000}"/>
    <cellStyle name="40% - Accent5 33 3 3" xfId="16502" xr:uid="{00000000-0005-0000-0000-0000A3150000}"/>
    <cellStyle name="40% - Accent5 33 4" xfId="11542" xr:uid="{00000000-0005-0000-0000-0000A4150000}"/>
    <cellStyle name="40% - Accent5 33 5" xfId="16500" xr:uid="{00000000-0005-0000-0000-0000A5150000}"/>
    <cellStyle name="40% - Accent5 34" xfId="2884" xr:uid="{00000000-0005-0000-0000-0000A6150000}"/>
    <cellStyle name="40% - Accent5 34 2" xfId="2885" xr:uid="{00000000-0005-0000-0000-0000A7150000}"/>
    <cellStyle name="40% - Accent5 34 2 2" xfId="11546" xr:uid="{00000000-0005-0000-0000-0000A8150000}"/>
    <cellStyle name="40% - Accent5 34 2 3" xfId="16504" xr:uid="{00000000-0005-0000-0000-0000A9150000}"/>
    <cellStyle name="40% - Accent5 34 3" xfId="2886" xr:uid="{00000000-0005-0000-0000-0000AA150000}"/>
    <cellStyle name="40% - Accent5 34 3 2" xfId="11547" xr:uid="{00000000-0005-0000-0000-0000AB150000}"/>
    <cellStyle name="40% - Accent5 34 3 3" xfId="16505" xr:uid="{00000000-0005-0000-0000-0000AC150000}"/>
    <cellStyle name="40% - Accent5 34 4" xfId="11545" xr:uid="{00000000-0005-0000-0000-0000AD150000}"/>
    <cellStyle name="40% - Accent5 34 5" xfId="16503" xr:uid="{00000000-0005-0000-0000-0000AE150000}"/>
    <cellStyle name="40% - Accent5 35" xfId="2887" xr:uid="{00000000-0005-0000-0000-0000AF150000}"/>
    <cellStyle name="40% - Accent5 35 2" xfId="2888" xr:uid="{00000000-0005-0000-0000-0000B0150000}"/>
    <cellStyle name="40% - Accent5 35 2 2" xfId="11549" xr:uid="{00000000-0005-0000-0000-0000B1150000}"/>
    <cellStyle name="40% - Accent5 35 2 3" xfId="16507" xr:uid="{00000000-0005-0000-0000-0000B2150000}"/>
    <cellStyle name="40% - Accent5 35 3" xfId="2889" xr:uid="{00000000-0005-0000-0000-0000B3150000}"/>
    <cellStyle name="40% - Accent5 35 3 2" xfId="11550" xr:uid="{00000000-0005-0000-0000-0000B4150000}"/>
    <cellStyle name="40% - Accent5 35 3 3" xfId="16508" xr:uid="{00000000-0005-0000-0000-0000B5150000}"/>
    <cellStyle name="40% - Accent5 35 4" xfId="11548" xr:uid="{00000000-0005-0000-0000-0000B6150000}"/>
    <cellStyle name="40% - Accent5 35 5" xfId="16506" xr:uid="{00000000-0005-0000-0000-0000B7150000}"/>
    <cellStyle name="40% - Accent5 36" xfId="2890" xr:uid="{00000000-0005-0000-0000-0000B8150000}"/>
    <cellStyle name="40% - Accent5 36 2" xfId="2891" xr:uid="{00000000-0005-0000-0000-0000B9150000}"/>
    <cellStyle name="40% - Accent5 36 2 2" xfId="11552" xr:uid="{00000000-0005-0000-0000-0000BA150000}"/>
    <cellStyle name="40% - Accent5 36 2 3" xfId="16510" xr:uid="{00000000-0005-0000-0000-0000BB150000}"/>
    <cellStyle name="40% - Accent5 36 3" xfId="2892" xr:uid="{00000000-0005-0000-0000-0000BC150000}"/>
    <cellStyle name="40% - Accent5 36 3 2" xfId="11553" xr:uid="{00000000-0005-0000-0000-0000BD150000}"/>
    <cellStyle name="40% - Accent5 36 3 3" xfId="16511" xr:uid="{00000000-0005-0000-0000-0000BE150000}"/>
    <cellStyle name="40% - Accent5 36 4" xfId="11551" xr:uid="{00000000-0005-0000-0000-0000BF150000}"/>
    <cellStyle name="40% - Accent5 36 5" xfId="16509" xr:uid="{00000000-0005-0000-0000-0000C0150000}"/>
    <cellStyle name="40% - Accent5 37" xfId="2893" xr:uid="{00000000-0005-0000-0000-0000C1150000}"/>
    <cellStyle name="40% - Accent5 37 2" xfId="2894" xr:uid="{00000000-0005-0000-0000-0000C2150000}"/>
    <cellStyle name="40% - Accent5 37 2 2" xfId="11555" xr:uid="{00000000-0005-0000-0000-0000C3150000}"/>
    <cellStyle name="40% - Accent5 37 2 3" xfId="16513" xr:uid="{00000000-0005-0000-0000-0000C4150000}"/>
    <cellStyle name="40% - Accent5 37 3" xfId="2895" xr:uid="{00000000-0005-0000-0000-0000C5150000}"/>
    <cellStyle name="40% - Accent5 37 3 2" xfId="11556" xr:uid="{00000000-0005-0000-0000-0000C6150000}"/>
    <cellStyle name="40% - Accent5 37 3 3" xfId="16514" xr:uid="{00000000-0005-0000-0000-0000C7150000}"/>
    <cellStyle name="40% - Accent5 37 4" xfId="11554" xr:uid="{00000000-0005-0000-0000-0000C8150000}"/>
    <cellStyle name="40% - Accent5 37 5" xfId="16512" xr:uid="{00000000-0005-0000-0000-0000C9150000}"/>
    <cellStyle name="40% - Accent5 38" xfId="2896" xr:uid="{00000000-0005-0000-0000-0000CA150000}"/>
    <cellStyle name="40% - Accent5 38 2" xfId="2897" xr:uid="{00000000-0005-0000-0000-0000CB150000}"/>
    <cellStyle name="40% - Accent5 38 2 2" xfId="11558" xr:uid="{00000000-0005-0000-0000-0000CC150000}"/>
    <cellStyle name="40% - Accent5 38 2 3" xfId="16516" xr:uid="{00000000-0005-0000-0000-0000CD150000}"/>
    <cellStyle name="40% - Accent5 38 3" xfId="2898" xr:uid="{00000000-0005-0000-0000-0000CE150000}"/>
    <cellStyle name="40% - Accent5 38 3 2" xfId="11559" xr:uid="{00000000-0005-0000-0000-0000CF150000}"/>
    <cellStyle name="40% - Accent5 38 3 3" xfId="16517" xr:uid="{00000000-0005-0000-0000-0000D0150000}"/>
    <cellStyle name="40% - Accent5 38 4" xfId="11557" xr:uid="{00000000-0005-0000-0000-0000D1150000}"/>
    <cellStyle name="40% - Accent5 38 5" xfId="16515" xr:uid="{00000000-0005-0000-0000-0000D2150000}"/>
    <cellStyle name="40% - Accent5 39" xfId="2899" xr:uid="{00000000-0005-0000-0000-0000D3150000}"/>
    <cellStyle name="40% - Accent5 39 2" xfId="11560" xr:uid="{00000000-0005-0000-0000-0000D4150000}"/>
    <cellStyle name="40% - Accent5 39 3" xfId="16518" xr:uid="{00000000-0005-0000-0000-0000D5150000}"/>
    <cellStyle name="40% - Accent5 4" xfId="2900" xr:uid="{00000000-0005-0000-0000-0000D6150000}"/>
    <cellStyle name="40% - Accent5 4 2" xfId="2901" xr:uid="{00000000-0005-0000-0000-0000D7150000}"/>
    <cellStyle name="40% - Accent5 4 2 2" xfId="11562" xr:uid="{00000000-0005-0000-0000-0000D8150000}"/>
    <cellStyle name="40% - Accent5 4 2 3" xfId="16520" xr:uid="{00000000-0005-0000-0000-0000D9150000}"/>
    <cellStyle name="40% - Accent5 4 3" xfId="2902" xr:uid="{00000000-0005-0000-0000-0000DA150000}"/>
    <cellStyle name="40% - Accent5 4 3 2" xfId="11563" xr:uid="{00000000-0005-0000-0000-0000DB150000}"/>
    <cellStyle name="40% - Accent5 4 3 3" xfId="16521" xr:uid="{00000000-0005-0000-0000-0000DC150000}"/>
    <cellStyle name="40% - Accent5 4 4" xfId="11561" xr:uid="{00000000-0005-0000-0000-0000DD150000}"/>
    <cellStyle name="40% - Accent5 4 5" xfId="16519" xr:uid="{00000000-0005-0000-0000-0000DE150000}"/>
    <cellStyle name="40% - Accent5 40" xfId="2903" xr:uid="{00000000-0005-0000-0000-0000DF150000}"/>
    <cellStyle name="40% - Accent5 40 2" xfId="11564" xr:uid="{00000000-0005-0000-0000-0000E0150000}"/>
    <cellStyle name="40% - Accent5 40 3" xfId="16522" xr:uid="{00000000-0005-0000-0000-0000E1150000}"/>
    <cellStyle name="40% - Accent5 41" xfId="2904" xr:uid="{00000000-0005-0000-0000-0000E2150000}"/>
    <cellStyle name="40% - Accent5 41 2" xfId="11565" xr:uid="{00000000-0005-0000-0000-0000E3150000}"/>
    <cellStyle name="40% - Accent5 41 3" xfId="16523" xr:uid="{00000000-0005-0000-0000-0000E4150000}"/>
    <cellStyle name="40% - Accent5 42" xfId="2905" xr:uid="{00000000-0005-0000-0000-0000E5150000}"/>
    <cellStyle name="40% - Accent5 42 2" xfId="11566" xr:uid="{00000000-0005-0000-0000-0000E6150000}"/>
    <cellStyle name="40% - Accent5 42 3" xfId="16524" xr:uid="{00000000-0005-0000-0000-0000E7150000}"/>
    <cellStyle name="40% - Accent5 43" xfId="2906" xr:uid="{00000000-0005-0000-0000-0000E8150000}"/>
    <cellStyle name="40% - Accent5 43 2" xfId="11567" xr:uid="{00000000-0005-0000-0000-0000E9150000}"/>
    <cellStyle name="40% - Accent5 43 3" xfId="16525" xr:uid="{00000000-0005-0000-0000-0000EA150000}"/>
    <cellStyle name="40% - Accent5 44" xfId="2907" xr:uid="{00000000-0005-0000-0000-0000EB150000}"/>
    <cellStyle name="40% - Accent5 44 2" xfId="11568" xr:uid="{00000000-0005-0000-0000-0000EC150000}"/>
    <cellStyle name="40% - Accent5 44 3" xfId="16526" xr:uid="{00000000-0005-0000-0000-0000ED150000}"/>
    <cellStyle name="40% - Accent5 45" xfId="2908" xr:uid="{00000000-0005-0000-0000-0000EE150000}"/>
    <cellStyle name="40% - Accent5 45 2" xfId="11569" xr:uid="{00000000-0005-0000-0000-0000EF150000}"/>
    <cellStyle name="40% - Accent5 45 3" xfId="16527" xr:uid="{00000000-0005-0000-0000-0000F0150000}"/>
    <cellStyle name="40% - Accent5 46" xfId="2909" xr:uid="{00000000-0005-0000-0000-0000F1150000}"/>
    <cellStyle name="40% - Accent5 46 2" xfId="11570" xr:uid="{00000000-0005-0000-0000-0000F2150000}"/>
    <cellStyle name="40% - Accent5 46 3" xfId="16528" xr:uid="{00000000-0005-0000-0000-0000F3150000}"/>
    <cellStyle name="40% - Accent5 47" xfId="2910" xr:uid="{00000000-0005-0000-0000-0000F4150000}"/>
    <cellStyle name="40% - Accent5 47 2" xfId="11571" xr:uid="{00000000-0005-0000-0000-0000F5150000}"/>
    <cellStyle name="40% - Accent5 47 3" xfId="16529" xr:uid="{00000000-0005-0000-0000-0000F6150000}"/>
    <cellStyle name="40% - Accent5 48" xfId="2911" xr:uid="{00000000-0005-0000-0000-0000F7150000}"/>
    <cellStyle name="40% - Accent5 48 2" xfId="11572" xr:uid="{00000000-0005-0000-0000-0000F8150000}"/>
    <cellStyle name="40% - Accent5 48 3" xfId="16530" xr:uid="{00000000-0005-0000-0000-0000F9150000}"/>
    <cellStyle name="40% - Accent5 49" xfId="2912" xr:uid="{00000000-0005-0000-0000-0000FA150000}"/>
    <cellStyle name="40% - Accent5 49 2" xfId="11573" xr:uid="{00000000-0005-0000-0000-0000FB150000}"/>
    <cellStyle name="40% - Accent5 49 3" xfId="16531" xr:uid="{00000000-0005-0000-0000-0000FC150000}"/>
    <cellStyle name="40% - Accent5 5" xfId="2913" xr:uid="{00000000-0005-0000-0000-0000FD150000}"/>
    <cellStyle name="40% - Accent5 5 2" xfId="2914" xr:uid="{00000000-0005-0000-0000-0000FE150000}"/>
    <cellStyle name="40% - Accent5 5 2 2" xfId="11575" xr:uid="{00000000-0005-0000-0000-0000FF150000}"/>
    <cellStyle name="40% - Accent5 5 2 3" xfId="16533" xr:uid="{00000000-0005-0000-0000-000000160000}"/>
    <cellStyle name="40% - Accent5 5 3" xfId="2915" xr:uid="{00000000-0005-0000-0000-000001160000}"/>
    <cellStyle name="40% - Accent5 5 3 2" xfId="11576" xr:uid="{00000000-0005-0000-0000-000002160000}"/>
    <cellStyle name="40% - Accent5 5 3 3" xfId="16534" xr:uid="{00000000-0005-0000-0000-000003160000}"/>
    <cellStyle name="40% - Accent5 5 4" xfId="11574" xr:uid="{00000000-0005-0000-0000-000004160000}"/>
    <cellStyle name="40% - Accent5 5 5" xfId="16532" xr:uid="{00000000-0005-0000-0000-000005160000}"/>
    <cellStyle name="40% - Accent5 50" xfId="2916" xr:uid="{00000000-0005-0000-0000-000006160000}"/>
    <cellStyle name="40% - Accent5 50 2" xfId="11577" xr:uid="{00000000-0005-0000-0000-000007160000}"/>
    <cellStyle name="40% - Accent5 50 3" xfId="16535" xr:uid="{00000000-0005-0000-0000-000008160000}"/>
    <cellStyle name="40% - Accent5 51" xfId="2917" xr:uid="{00000000-0005-0000-0000-000009160000}"/>
    <cellStyle name="40% - Accent5 51 2" xfId="11578" xr:uid="{00000000-0005-0000-0000-00000A160000}"/>
    <cellStyle name="40% - Accent5 51 3" xfId="16536" xr:uid="{00000000-0005-0000-0000-00000B160000}"/>
    <cellStyle name="40% - Accent5 52" xfId="2918" xr:uid="{00000000-0005-0000-0000-00000C160000}"/>
    <cellStyle name="40% - Accent5 52 2" xfId="11579" xr:uid="{00000000-0005-0000-0000-00000D160000}"/>
    <cellStyle name="40% - Accent5 52 3" xfId="16537" xr:uid="{00000000-0005-0000-0000-00000E160000}"/>
    <cellStyle name="40% - Accent5 53" xfId="2919" xr:uid="{00000000-0005-0000-0000-00000F160000}"/>
    <cellStyle name="40% - Accent5 53 2" xfId="11580" xr:uid="{00000000-0005-0000-0000-000010160000}"/>
    <cellStyle name="40% - Accent5 53 3" xfId="16538" xr:uid="{00000000-0005-0000-0000-000011160000}"/>
    <cellStyle name="40% - Accent5 54" xfId="2920" xr:uid="{00000000-0005-0000-0000-000012160000}"/>
    <cellStyle name="40% - Accent5 54 2" xfId="11581" xr:uid="{00000000-0005-0000-0000-000013160000}"/>
    <cellStyle name="40% - Accent5 54 3" xfId="16539" xr:uid="{00000000-0005-0000-0000-000014160000}"/>
    <cellStyle name="40% - Accent5 55" xfId="2921" xr:uid="{00000000-0005-0000-0000-000015160000}"/>
    <cellStyle name="40% - Accent5 56" xfId="11466" xr:uid="{00000000-0005-0000-0000-000016160000}"/>
    <cellStyle name="40% - Accent5 6" xfId="2922" xr:uid="{00000000-0005-0000-0000-000017160000}"/>
    <cellStyle name="40% - Accent5 6 2" xfId="2923" xr:uid="{00000000-0005-0000-0000-000018160000}"/>
    <cellStyle name="40% - Accent5 6 2 2" xfId="11583" xr:uid="{00000000-0005-0000-0000-000019160000}"/>
    <cellStyle name="40% - Accent5 6 2 3" xfId="16541" xr:uid="{00000000-0005-0000-0000-00001A160000}"/>
    <cellStyle name="40% - Accent5 6 3" xfId="2924" xr:uid="{00000000-0005-0000-0000-00001B160000}"/>
    <cellStyle name="40% - Accent5 6 3 2" xfId="11584" xr:uid="{00000000-0005-0000-0000-00001C160000}"/>
    <cellStyle name="40% - Accent5 6 3 3" xfId="16542" xr:uid="{00000000-0005-0000-0000-00001D160000}"/>
    <cellStyle name="40% - Accent5 6 4" xfId="11582" xr:uid="{00000000-0005-0000-0000-00001E160000}"/>
    <cellStyle name="40% - Accent5 6 5" xfId="16540" xr:uid="{00000000-0005-0000-0000-00001F160000}"/>
    <cellStyle name="40% - Accent5 7" xfId="2925" xr:uid="{00000000-0005-0000-0000-000020160000}"/>
    <cellStyle name="40% - Accent5 7 2" xfId="2926" xr:uid="{00000000-0005-0000-0000-000021160000}"/>
    <cellStyle name="40% - Accent5 7 2 2" xfId="11586" xr:uid="{00000000-0005-0000-0000-000022160000}"/>
    <cellStyle name="40% - Accent5 7 2 3" xfId="16544" xr:uid="{00000000-0005-0000-0000-000023160000}"/>
    <cellStyle name="40% - Accent5 7 3" xfId="2927" xr:uid="{00000000-0005-0000-0000-000024160000}"/>
    <cellStyle name="40% - Accent5 7 3 2" xfId="11587" xr:uid="{00000000-0005-0000-0000-000025160000}"/>
    <cellStyle name="40% - Accent5 7 3 3" xfId="16545" xr:uid="{00000000-0005-0000-0000-000026160000}"/>
    <cellStyle name="40% - Accent5 7 4" xfId="11585" xr:uid="{00000000-0005-0000-0000-000027160000}"/>
    <cellStyle name="40% - Accent5 7 5" xfId="16543" xr:uid="{00000000-0005-0000-0000-000028160000}"/>
    <cellStyle name="40% - Accent5 8" xfId="2928" xr:uid="{00000000-0005-0000-0000-000029160000}"/>
    <cellStyle name="40% - Accent5 8 2" xfId="2929" xr:uid="{00000000-0005-0000-0000-00002A160000}"/>
    <cellStyle name="40% - Accent5 8 2 2" xfId="11589" xr:uid="{00000000-0005-0000-0000-00002B160000}"/>
    <cellStyle name="40% - Accent5 8 2 3" xfId="16547" xr:uid="{00000000-0005-0000-0000-00002C160000}"/>
    <cellStyle name="40% - Accent5 8 3" xfId="2930" xr:uid="{00000000-0005-0000-0000-00002D160000}"/>
    <cellStyle name="40% - Accent5 8 3 2" xfId="11590" xr:uid="{00000000-0005-0000-0000-00002E160000}"/>
    <cellStyle name="40% - Accent5 8 3 3" xfId="16548" xr:uid="{00000000-0005-0000-0000-00002F160000}"/>
    <cellStyle name="40% - Accent5 8 4" xfId="11588" xr:uid="{00000000-0005-0000-0000-000030160000}"/>
    <cellStyle name="40% - Accent5 8 5" xfId="16546" xr:uid="{00000000-0005-0000-0000-000031160000}"/>
    <cellStyle name="40% - Accent5 9" xfId="2931" xr:uid="{00000000-0005-0000-0000-000032160000}"/>
    <cellStyle name="40% - Accent5 9 2" xfId="2932" xr:uid="{00000000-0005-0000-0000-000033160000}"/>
    <cellStyle name="40% - Accent5 9 2 2" xfId="11592" xr:uid="{00000000-0005-0000-0000-000034160000}"/>
    <cellStyle name="40% - Accent5 9 2 3" xfId="16550" xr:uid="{00000000-0005-0000-0000-000035160000}"/>
    <cellStyle name="40% - Accent5 9 3" xfId="2933" xr:uid="{00000000-0005-0000-0000-000036160000}"/>
    <cellStyle name="40% - Accent5 9 3 2" xfId="11593" xr:uid="{00000000-0005-0000-0000-000037160000}"/>
    <cellStyle name="40% - Accent5 9 3 3" xfId="16551" xr:uid="{00000000-0005-0000-0000-000038160000}"/>
    <cellStyle name="40% - Accent5 9 4" xfId="11591" xr:uid="{00000000-0005-0000-0000-000039160000}"/>
    <cellStyle name="40% - Accent5 9 5" xfId="16549" xr:uid="{00000000-0005-0000-0000-00003A160000}"/>
    <cellStyle name="40% - Accent6" xfId="23" xr:uid="{00000000-0005-0000-0000-00003B160000}"/>
    <cellStyle name="40% - Accent6 10" xfId="2934" xr:uid="{00000000-0005-0000-0000-00003C160000}"/>
    <cellStyle name="40% - Accent6 10 2" xfId="2935" xr:uid="{00000000-0005-0000-0000-00003D160000}"/>
    <cellStyle name="40% - Accent6 10 2 2" xfId="11596" xr:uid="{00000000-0005-0000-0000-00003E160000}"/>
    <cellStyle name="40% - Accent6 10 2 3" xfId="16553" xr:uid="{00000000-0005-0000-0000-00003F160000}"/>
    <cellStyle name="40% - Accent6 10 3" xfId="2936" xr:uid="{00000000-0005-0000-0000-000040160000}"/>
    <cellStyle name="40% - Accent6 10 3 2" xfId="11597" xr:uid="{00000000-0005-0000-0000-000041160000}"/>
    <cellStyle name="40% - Accent6 10 3 3" xfId="16554" xr:uid="{00000000-0005-0000-0000-000042160000}"/>
    <cellStyle name="40% - Accent6 10 4" xfId="11595" xr:uid="{00000000-0005-0000-0000-000043160000}"/>
    <cellStyle name="40% - Accent6 10 5" xfId="16552" xr:uid="{00000000-0005-0000-0000-000044160000}"/>
    <cellStyle name="40% - Accent6 11" xfId="2937" xr:uid="{00000000-0005-0000-0000-000045160000}"/>
    <cellStyle name="40% - Accent6 11 2" xfId="2938" xr:uid="{00000000-0005-0000-0000-000046160000}"/>
    <cellStyle name="40% - Accent6 11 2 2" xfId="11599" xr:uid="{00000000-0005-0000-0000-000047160000}"/>
    <cellStyle name="40% - Accent6 11 2 3" xfId="16556" xr:uid="{00000000-0005-0000-0000-000048160000}"/>
    <cellStyle name="40% - Accent6 11 3" xfId="2939" xr:uid="{00000000-0005-0000-0000-000049160000}"/>
    <cellStyle name="40% - Accent6 11 3 2" xfId="11600" xr:uid="{00000000-0005-0000-0000-00004A160000}"/>
    <cellStyle name="40% - Accent6 11 3 3" xfId="16557" xr:uid="{00000000-0005-0000-0000-00004B160000}"/>
    <cellStyle name="40% - Accent6 11 4" xfId="11598" xr:uid="{00000000-0005-0000-0000-00004C160000}"/>
    <cellStyle name="40% - Accent6 11 5" xfId="16555" xr:uid="{00000000-0005-0000-0000-00004D160000}"/>
    <cellStyle name="40% - Accent6 12" xfId="2940" xr:uid="{00000000-0005-0000-0000-00004E160000}"/>
    <cellStyle name="40% - Accent6 12 2" xfId="2941" xr:uid="{00000000-0005-0000-0000-00004F160000}"/>
    <cellStyle name="40% - Accent6 12 2 2" xfId="11602" xr:uid="{00000000-0005-0000-0000-000050160000}"/>
    <cellStyle name="40% - Accent6 12 2 3" xfId="16559" xr:uid="{00000000-0005-0000-0000-000051160000}"/>
    <cellStyle name="40% - Accent6 12 3" xfId="2942" xr:uid="{00000000-0005-0000-0000-000052160000}"/>
    <cellStyle name="40% - Accent6 12 3 2" xfId="11603" xr:uid="{00000000-0005-0000-0000-000053160000}"/>
    <cellStyle name="40% - Accent6 12 3 3" xfId="16560" xr:uid="{00000000-0005-0000-0000-000054160000}"/>
    <cellStyle name="40% - Accent6 12 4" xfId="11601" xr:uid="{00000000-0005-0000-0000-000055160000}"/>
    <cellStyle name="40% - Accent6 12 5" xfId="16558" xr:uid="{00000000-0005-0000-0000-000056160000}"/>
    <cellStyle name="40% - Accent6 13" xfId="2943" xr:uid="{00000000-0005-0000-0000-000057160000}"/>
    <cellStyle name="40% - Accent6 13 2" xfId="2944" xr:uid="{00000000-0005-0000-0000-000058160000}"/>
    <cellStyle name="40% - Accent6 13 2 2" xfId="11605" xr:uid="{00000000-0005-0000-0000-000059160000}"/>
    <cellStyle name="40% - Accent6 13 2 3" xfId="16562" xr:uid="{00000000-0005-0000-0000-00005A160000}"/>
    <cellStyle name="40% - Accent6 13 3" xfId="2945" xr:uid="{00000000-0005-0000-0000-00005B160000}"/>
    <cellStyle name="40% - Accent6 13 3 2" xfId="11606" xr:uid="{00000000-0005-0000-0000-00005C160000}"/>
    <cellStyle name="40% - Accent6 13 3 3" xfId="16563" xr:uid="{00000000-0005-0000-0000-00005D160000}"/>
    <cellStyle name="40% - Accent6 13 4" xfId="11604" xr:uid="{00000000-0005-0000-0000-00005E160000}"/>
    <cellStyle name="40% - Accent6 13 5" xfId="16561" xr:uid="{00000000-0005-0000-0000-00005F160000}"/>
    <cellStyle name="40% - Accent6 14" xfId="2946" xr:uid="{00000000-0005-0000-0000-000060160000}"/>
    <cellStyle name="40% - Accent6 14 2" xfId="2947" xr:uid="{00000000-0005-0000-0000-000061160000}"/>
    <cellStyle name="40% - Accent6 14 2 2" xfId="11608" xr:uid="{00000000-0005-0000-0000-000062160000}"/>
    <cellStyle name="40% - Accent6 14 2 3" xfId="16565" xr:uid="{00000000-0005-0000-0000-000063160000}"/>
    <cellStyle name="40% - Accent6 14 3" xfId="2948" xr:uid="{00000000-0005-0000-0000-000064160000}"/>
    <cellStyle name="40% - Accent6 14 3 2" xfId="11609" xr:uid="{00000000-0005-0000-0000-000065160000}"/>
    <cellStyle name="40% - Accent6 14 3 3" xfId="16566" xr:uid="{00000000-0005-0000-0000-000066160000}"/>
    <cellStyle name="40% - Accent6 14 4" xfId="11607" xr:uid="{00000000-0005-0000-0000-000067160000}"/>
    <cellStyle name="40% - Accent6 14 5" xfId="16564" xr:uid="{00000000-0005-0000-0000-000068160000}"/>
    <cellStyle name="40% - Accent6 15" xfId="2949" xr:uid="{00000000-0005-0000-0000-000069160000}"/>
    <cellStyle name="40% - Accent6 15 2" xfId="2950" xr:uid="{00000000-0005-0000-0000-00006A160000}"/>
    <cellStyle name="40% - Accent6 15 2 2" xfId="11611" xr:uid="{00000000-0005-0000-0000-00006B160000}"/>
    <cellStyle name="40% - Accent6 15 2 3" xfId="16568" xr:uid="{00000000-0005-0000-0000-00006C160000}"/>
    <cellStyle name="40% - Accent6 15 3" xfId="2951" xr:uid="{00000000-0005-0000-0000-00006D160000}"/>
    <cellStyle name="40% - Accent6 15 3 2" xfId="11612" xr:uid="{00000000-0005-0000-0000-00006E160000}"/>
    <cellStyle name="40% - Accent6 15 3 3" xfId="16569" xr:uid="{00000000-0005-0000-0000-00006F160000}"/>
    <cellStyle name="40% - Accent6 15 4" xfId="11610" xr:uid="{00000000-0005-0000-0000-000070160000}"/>
    <cellStyle name="40% - Accent6 15 5" xfId="16567" xr:uid="{00000000-0005-0000-0000-000071160000}"/>
    <cellStyle name="40% - Accent6 16" xfId="2952" xr:uid="{00000000-0005-0000-0000-000072160000}"/>
    <cellStyle name="40% - Accent6 16 2" xfId="2953" xr:uid="{00000000-0005-0000-0000-000073160000}"/>
    <cellStyle name="40% - Accent6 16 2 2" xfId="11614" xr:uid="{00000000-0005-0000-0000-000074160000}"/>
    <cellStyle name="40% - Accent6 16 2 3" xfId="16571" xr:uid="{00000000-0005-0000-0000-000075160000}"/>
    <cellStyle name="40% - Accent6 16 3" xfId="2954" xr:uid="{00000000-0005-0000-0000-000076160000}"/>
    <cellStyle name="40% - Accent6 16 3 2" xfId="11615" xr:uid="{00000000-0005-0000-0000-000077160000}"/>
    <cellStyle name="40% - Accent6 16 3 3" xfId="16572" xr:uid="{00000000-0005-0000-0000-000078160000}"/>
    <cellStyle name="40% - Accent6 16 4" xfId="11613" xr:uid="{00000000-0005-0000-0000-000079160000}"/>
    <cellStyle name="40% - Accent6 16 5" xfId="16570" xr:uid="{00000000-0005-0000-0000-00007A160000}"/>
    <cellStyle name="40% - Accent6 17" xfId="2955" xr:uid="{00000000-0005-0000-0000-00007B160000}"/>
    <cellStyle name="40% - Accent6 17 2" xfId="2956" xr:uid="{00000000-0005-0000-0000-00007C160000}"/>
    <cellStyle name="40% - Accent6 17 2 2" xfId="11617" xr:uid="{00000000-0005-0000-0000-00007D160000}"/>
    <cellStyle name="40% - Accent6 17 2 3" xfId="16574" xr:uid="{00000000-0005-0000-0000-00007E160000}"/>
    <cellStyle name="40% - Accent6 17 3" xfId="2957" xr:uid="{00000000-0005-0000-0000-00007F160000}"/>
    <cellStyle name="40% - Accent6 17 3 2" xfId="11618" xr:uid="{00000000-0005-0000-0000-000080160000}"/>
    <cellStyle name="40% - Accent6 17 3 3" xfId="16575" xr:uid="{00000000-0005-0000-0000-000081160000}"/>
    <cellStyle name="40% - Accent6 17 4" xfId="11616" xr:uid="{00000000-0005-0000-0000-000082160000}"/>
    <cellStyle name="40% - Accent6 17 5" xfId="16573" xr:uid="{00000000-0005-0000-0000-000083160000}"/>
    <cellStyle name="40% - Accent6 18" xfId="2958" xr:uid="{00000000-0005-0000-0000-000084160000}"/>
    <cellStyle name="40% - Accent6 18 2" xfId="2959" xr:uid="{00000000-0005-0000-0000-000085160000}"/>
    <cellStyle name="40% - Accent6 18 2 2" xfId="11620" xr:uid="{00000000-0005-0000-0000-000086160000}"/>
    <cellStyle name="40% - Accent6 18 2 3" xfId="16577" xr:uid="{00000000-0005-0000-0000-000087160000}"/>
    <cellStyle name="40% - Accent6 18 3" xfId="2960" xr:uid="{00000000-0005-0000-0000-000088160000}"/>
    <cellStyle name="40% - Accent6 18 3 2" xfId="11621" xr:uid="{00000000-0005-0000-0000-000089160000}"/>
    <cellStyle name="40% - Accent6 18 3 3" xfId="16578" xr:uid="{00000000-0005-0000-0000-00008A160000}"/>
    <cellStyle name="40% - Accent6 18 4" xfId="11619" xr:uid="{00000000-0005-0000-0000-00008B160000}"/>
    <cellStyle name="40% - Accent6 18 5" xfId="16576" xr:uid="{00000000-0005-0000-0000-00008C160000}"/>
    <cellStyle name="40% - Accent6 19" xfId="2961" xr:uid="{00000000-0005-0000-0000-00008D160000}"/>
    <cellStyle name="40% - Accent6 19 2" xfId="2962" xr:uid="{00000000-0005-0000-0000-00008E160000}"/>
    <cellStyle name="40% - Accent6 19 2 2" xfId="11623" xr:uid="{00000000-0005-0000-0000-00008F160000}"/>
    <cellStyle name="40% - Accent6 19 2 3" xfId="16580" xr:uid="{00000000-0005-0000-0000-000090160000}"/>
    <cellStyle name="40% - Accent6 19 3" xfId="2963" xr:uid="{00000000-0005-0000-0000-000091160000}"/>
    <cellStyle name="40% - Accent6 19 3 2" xfId="11624" xr:uid="{00000000-0005-0000-0000-000092160000}"/>
    <cellStyle name="40% - Accent6 19 3 3" xfId="16581" xr:uid="{00000000-0005-0000-0000-000093160000}"/>
    <cellStyle name="40% - Accent6 19 4" xfId="11622" xr:uid="{00000000-0005-0000-0000-000094160000}"/>
    <cellStyle name="40% - Accent6 19 5" xfId="16579" xr:uid="{00000000-0005-0000-0000-000095160000}"/>
    <cellStyle name="40% - Accent6 2" xfId="24" xr:uid="{00000000-0005-0000-0000-000096160000}"/>
    <cellStyle name="40% - Accent6 2 2" xfId="2964" xr:uid="{00000000-0005-0000-0000-000097160000}"/>
    <cellStyle name="40% - Accent6 2 2 2" xfId="11626" xr:uid="{00000000-0005-0000-0000-000098160000}"/>
    <cellStyle name="40% - Accent6 2 2 3" xfId="16583" xr:uid="{00000000-0005-0000-0000-000099160000}"/>
    <cellStyle name="40% - Accent6 2 3" xfId="2965" xr:uid="{00000000-0005-0000-0000-00009A160000}"/>
    <cellStyle name="40% - Accent6 2 3 2" xfId="11627" xr:uid="{00000000-0005-0000-0000-00009B160000}"/>
    <cellStyle name="40% - Accent6 2 3 3" xfId="16584" xr:uid="{00000000-0005-0000-0000-00009C160000}"/>
    <cellStyle name="40% - Accent6 2 4" xfId="2966" xr:uid="{00000000-0005-0000-0000-00009D160000}"/>
    <cellStyle name="40% - Accent6 2 5" xfId="11625" xr:uid="{00000000-0005-0000-0000-00009E160000}"/>
    <cellStyle name="40% - Accent6 2 6" xfId="16582" xr:uid="{00000000-0005-0000-0000-00009F160000}"/>
    <cellStyle name="40% - Accent6 20" xfId="2967" xr:uid="{00000000-0005-0000-0000-0000A0160000}"/>
    <cellStyle name="40% - Accent6 20 2" xfId="2968" xr:uid="{00000000-0005-0000-0000-0000A1160000}"/>
    <cellStyle name="40% - Accent6 20 2 2" xfId="11629" xr:uid="{00000000-0005-0000-0000-0000A2160000}"/>
    <cellStyle name="40% - Accent6 20 2 3" xfId="16586" xr:uid="{00000000-0005-0000-0000-0000A3160000}"/>
    <cellStyle name="40% - Accent6 20 3" xfId="2969" xr:uid="{00000000-0005-0000-0000-0000A4160000}"/>
    <cellStyle name="40% - Accent6 20 3 2" xfId="11630" xr:uid="{00000000-0005-0000-0000-0000A5160000}"/>
    <cellStyle name="40% - Accent6 20 3 3" xfId="16587" xr:uid="{00000000-0005-0000-0000-0000A6160000}"/>
    <cellStyle name="40% - Accent6 20 4" xfId="11628" xr:uid="{00000000-0005-0000-0000-0000A7160000}"/>
    <cellStyle name="40% - Accent6 20 5" xfId="16585" xr:uid="{00000000-0005-0000-0000-0000A8160000}"/>
    <cellStyle name="40% - Accent6 21" xfId="2970" xr:uid="{00000000-0005-0000-0000-0000A9160000}"/>
    <cellStyle name="40% - Accent6 21 2" xfId="2971" xr:uid="{00000000-0005-0000-0000-0000AA160000}"/>
    <cellStyle name="40% - Accent6 21 2 2" xfId="11632" xr:uid="{00000000-0005-0000-0000-0000AB160000}"/>
    <cellStyle name="40% - Accent6 21 2 3" xfId="16589" xr:uid="{00000000-0005-0000-0000-0000AC160000}"/>
    <cellStyle name="40% - Accent6 21 3" xfId="2972" xr:uid="{00000000-0005-0000-0000-0000AD160000}"/>
    <cellStyle name="40% - Accent6 21 3 2" xfId="11633" xr:uid="{00000000-0005-0000-0000-0000AE160000}"/>
    <cellStyle name="40% - Accent6 21 3 3" xfId="16590" xr:uid="{00000000-0005-0000-0000-0000AF160000}"/>
    <cellStyle name="40% - Accent6 21 4" xfId="11631" xr:uid="{00000000-0005-0000-0000-0000B0160000}"/>
    <cellStyle name="40% - Accent6 21 5" xfId="16588" xr:uid="{00000000-0005-0000-0000-0000B1160000}"/>
    <cellStyle name="40% - Accent6 22" xfId="2973" xr:uid="{00000000-0005-0000-0000-0000B2160000}"/>
    <cellStyle name="40% - Accent6 22 2" xfId="2974" xr:uid="{00000000-0005-0000-0000-0000B3160000}"/>
    <cellStyle name="40% - Accent6 22 2 2" xfId="11635" xr:uid="{00000000-0005-0000-0000-0000B4160000}"/>
    <cellStyle name="40% - Accent6 22 2 3" xfId="16592" xr:uid="{00000000-0005-0000-0000-0000B5160000}"/>
    <cellStyle name="40% - Accent6 22 3" xfId="2975" xr:uid="{00000000-0005-0000-0000-0000B6160000}"/>
    <cellStyle name="40% - Accent6 22 3 2" xfId="11636" xr:uid="{00000000-0005-0000-0000-0000B7160000}"/>
    <cellStyle name="40% - Accent6 22 3 3" xfId="16593" xr:uid="{00000000-0005-0000-0000-0000B8160000}"/>
    <cellStyle name="40% - Accent6 22 4" xfId="11634" xr:uid="{00000000-0005-0000-0000-0000B9160000}"/>
    <cellStyle name="40% - Accent6 22 5" xfId="16591" xr:uid="{00000000-0005-0000-0000-0000BA160000}"/>
    <cellStyle name="40% - Accent6 23" xfId="2976" xr:uid="{00000000-0005-0000-0000-0000BB160000}"/>
    <cellStyle name="40% - Accent6 23 2" xfId="2977" xr:uid="{00000000-0005-0000-0000-0000BC160000}"/>
    <cellStyle name="40% - Accent6 23 2 2" xfId="11638" xr:uid="{00000000-0005-0000-0000-0000BD160000}"/>
    <cellStyle name="40% - Accent6 23 2 3" xfId="16595" xr:uid="{00000000-0005-0000-0000-0000BE160000}"/>
    <cellStyle name="40% - Accent6 23 3" xfId="2978" xr:uid="{00000000-0005-0000-0000-0000BF160000}"/>
    <cellStyle name="40% - Accent6 23 3 2" xfId="11639" xr:uid="{00000000-0005-0000-0000-0000C0160000}"/>
    <cellStyle name="40% - Accent6 23 3 3" xfId="16596" xr:uid="{00000000-0005-0000-0000-0000C1160000}"/>
    <cellStyle name="40% - Accent6 23 4" xfId="11637" xr:uid="{00000000-0005-0000-0000-0000C2160000}"/>
    <cellStyle name="40% - Accent6 23 5" xfId="16594" xr:uid="{00000000-0005-0000-0000-0000C3160000}"/>
    <cellStyle name="40% - Accent6 24" xfId="2979" xr:uid="{00000000-0005-0000-0000-0000C4160000}"/>
    <cellStyle name="40% - Accent6 24 2" xfId="2980" xr:uid="{00000000-0005-0000-0000-0000C5160000}"/>
    <cellStyle name="40% - Accent6 24 2 2" xfId="11641" xr:uid="{00000000-0005-0000-0000-0000C6160000}"/>
    <cellStyle name="40% - Accent6 24 2 3" xfId="16598" xr:uid="{00000000-0005-0000-0000-0000C7160000}"/>
    <cellStyle name="40% - Accent6 24 3" xfId="2981" xr:uid="{00000000-0005-0000-0000-0000C8160000}"/>
    <cellStyle name="40% - Accent6 24 3 2" xfId="11642" xr:uid="{00000000-0005-0000-0000-0000C9160000}"/>
    <cellStyle name="40% - Accent6 24 3 3" xfId="16599" xr:uid="{00000000-0005-0000-0000-0000CA160000}"/>
    <cellStyle name="40% - Accent6 24 4" xfId="11640" xr:uid="{00000000-0005-0000-0000-0000CB160000}"/>
    <cellStyle name="40% - Accent6 24 5" xfId="16597" xr:uid="{00000000-0005-0000-0000-0000CC160000}"/>
    <cellStyle name="40% - Accent6 25" xfId="2982" xr:uid="{00000000-0005-0000-0000-0000CD160000}"/>
    <cellStyle name="40% - Accent6 25 2" xfId="2983" xr:uid="{00000000-0005-0000-0000-0000CE160000}"/>
    <cellStyle name="40% - Accent6 25 2 2" xfId="11644" xr:uid="{00000000-0005-0000-0000-0000CF160000}"/>
    <cellStyle name="40% - Accent6 25 2 3" xfId="16601" xr:uid="{00000000-0005-0000-0000-0000D0160000}"/>
    <cellStyle name="40% - Accent6 25 3" xfId="2984" xr:uid="{00000000-0005-0000-0000-0000D1160000}"/>
    <cellStyle name="40% - Accent6 25 3 2" xfId="11645" xr:uid="{00000000-0005-0000-0000-0000D2160000}"/>
    <cellStyle name="40% - Accent6 25 3 3" xfId="16602" xr:uid="{00000000-0005-0000-0000-0000D3160000}"/>
    <cellStyle name="40% - Accent6 25 4" xfId="11643" xr:uid="{00000000-0005-0000-0000-0000D4160000}"/>
    <cellStyle name="40% - Accent6 25 5" xfId="16600" xr:uid="{00000000-0005-0000-0000-0000D5160000}"/>
    <cellStyle name="40% - Accent6 26" xfId="2985" xr:uid="{00000000-0005-0000-0000-0000D6160000}"/>
    <cellStyle name="40% - Accent6 26 2" xfId="2986" xr:uid="{00000000-0005-0000-0000-0000D7160000}"/>
    <cellStyle name="40% - Accent6 26 2 2" xfId="11647" xr:uid="{00000000-0005-0000-0000-0000D8160000}"/>
    <cellStyle name="40% - Accent6 26 2 3" xfId="16604" xr:uid="{00000000-0005-0000-0000-0000D9160000}"/>
    <cellStyle name="40% - Accent6 26 3" xfId="2987" xr:uid="{00000000-0005-0000-0000-0000DA160000}"/>
    <cellStyle name="40% - Accent6 26 3 2" xfId="11648" xr:uid="{00000000-0005-0000-0000-0000DB160000}"/>
    <cellStyle name="40% - Accent6 26 3 3" xfId="16605" xr:uid="{00000000-0005-0000-0000-0000DC160000}"/>
    <cellStyle name="40% - Accent6 26 4" xfId="11646" xr:uid="{00000000-0005-0000-0000-0000DD160000}"/>
    <cellStyle name="40% - Accent6 26 5" xfId="16603" xr:uid="{00000000-0005-0000-0000-0000DE160000}"/>
    <cellStyle name="40% - Accent6 27" xfId="2988" xr:uid="{00000000-0005-0000-0000-0000DF160000}"/>
    <cellStyle name="40% - Accent6 27 2" xfId="2989" xr:uid="{00000000-0005-0000-0000-0000E0160000}"/>
    <cellStyle name="40% - Accent6 27 2 2" xfId="11650" xr:uid="{00000000-0005-0000-0000-0000E1160000}"/>
    <cellStyle name="40% - Accent6 27 2 3" xfId="16607" xr:uid="{00000000-0005-0000-0000-0000E2160000}"/>
    <cellStyle name="40% - Accent6 27 3" xfId="2990" xr:uid="{00000000-0005-0000-0000-0000E3160000}"/>
    <cellStyle name="40% - Accent6 27 3 2" xfId="11651" xr:uid="{00000000-0005-0000-0000-0000E4160000}"/>
    <cellStyle name="40% - Accent6 27 3 3" xfId="16608" xr:uid="{00000000-0005-0000-0000-0000E5160000}"/>
    <cellStyle name="40% - Accent6 27 4" xfId="11649" xr:uid="{00000000-0005-0000-0000-0000E6160000}"/>
    <cellStyle name="40% - Accent6 27 5" xfId="16606" xr:uid="{00000000-0005-0000-0000-0000E7160000}"/>
    <cellStyle name="40% - Accent6 28" xfId="2991" xr:uid="{00000000-0005-0000-0000-0000E8160000}"/>
    <cellStyle name="40% - Accent6 28 2" xfId="2992" xr:uid="{00000000-0005-0000-0000-0000E9160000}"/>
    <cellStyle name="40% - Accent6 28 2 2" xfId="11653" xr:uid="{00000000-0005-0000-0000-0000EA160000}"/>
    <cellStyle name="40% - Accent6 28 2 3" xfId="16610" xr:uid="{00000000-0005-0000-0000-0000EB160000}"/>
    <cellStyle name="40% - Accent6 28 3" xfId="2993" xr:uid="{00000000-0005-0000-0000-0000EC160000}"/>
    <cellStyle name="40% - Accent6 28 3 2" xfId="11654" xr:uid="{00000000-0005-0000-0000-0000ED160000}"/>
    <cellStyle name="40% - Accent6 28 3 3" xfId="16611" xr:uid="{00000000-0005-0000-0000-0000EE160000}"/>
    <cellStyle name="40% - Accent6 28 4" xfId="11652" xr:uid="{00000000-0005-0000-0000-0000EF160000}"/>
    <cellStyle name="40% - Accent6 28 5" xfId="16609" xr:uid="{00000000-0005-0000-0000-0000F0160000}"/>
    <cellStyle name="40% - Accent6 29" xfId="2994" xr:uid="{00000000-0005-0000-0000-0000F1160000}"/>
    <cellStyle name="40% - Accent6 29 2" xfId="2995" xr:uid="{00000000-0005-0000-0000-0000F2160000}"/>
    <cellStyle name="40% - Accent6 29 2 2" xfId="11656" xr:uid="{00000000-0005-0000-0000-0000F3160000}"/>
    <cellStyle name="40% - Accent6 29 2 3" xfId="16613" xr:uid="{00000000-0005-0000-0000-0000F4160000}"/>
    <cellStyle name="40% - Accent6 29 3" xfId="2996" xr:uid="{00000000-0005-0000-0000-0000F5160000}"/>
    <cellStyle name="40% - Accent6 29 3 2" xfId="11657" xr:uid="{00000000-0005-0000-0000-0000F6160000}"/>
    <cellStyle name="40% - Accent6 29 3 3" xfId="16614" xr:uid="{00000000-0005-0000-0000-0000F7160000}"/>
    <cellStyle name="40% - Accent6 29 4" xfId="11655" xr:uid="{00000000-0005-0000-0000-0000F8160000}"/>
    <cellStyle name="40% - Accent6 29 5" xfId="16612" xr:uid="{00000000-0005-0000-0000-0000F9160000}"/>
    <cellStyle name="40% - Accent6 3" xfId="2997" xr:uid="{00000000-0005-0000-0000-0000FA160000}"/>
    <cellStyle name="40% - Accent6 3 2" xfId="2998" xr:uid="{00000000-0005-0000-0000-0000FB160000}"/>
    <cellStyle name="40% - Accent6 3 2 2" xfId="11659" xr:uid="{00000000-0005-0000-0000-0000FC160000}"/>
    <cellStyle name="40% - Accent6 3 2 3" xfId="16616" xr:uid="{00000000-0005-0000-0000-0000FD160000}"/>
    <cellStyle name="40% - Accent6 3 3" xfId="2999" xr:uid="{00000000-0005-0000-0000-0000FE160000}"/>
    <cellStyle name="40% - Accent6 3 3 2" xfId="11660" xr:uid="{00000000-0005-0000-0000-0000FF160000}"/>
    <cellStyle name="40% - Accent6 3 3 3" xfId="16617" xr:uid="{00000000-0005-0000-0000-000000170000}"/>
    <cellStyle name="40% - Accent6 3 4" xfId="11658" xr:uid="{00000000-0005-0000-0000-000001170000}"/>
    <cellStyle name="40% - Accent6 3 5" xfId="16615" xr:uid="{00000000-0005-0000-0000-000002170000}"/>
    <cellStyle name="40% - Accent6 30" xfId="3000" xr:uid="{00000000-0005-0000-0000-000003170000}"/>
    <cellStyle name="40% - Accent6 30 2" xfId="3001" xr:uid="{00000000-0005-0000-0000-000004170000}"/>
    <cellStyle name="40% - Accent6 30 2 2" xfId="11662" xr:uid="{00000000-0005-0000-0000-000005170000}"/>
    <cellStyle name="40% - Accent6 30 2 3" xfId="16619" xr:uid="{00000000-0005-0000-0000-000006170000}"/>
    <cellStyle name="40% - Accent6 30 3" xfId="3002" xr:uid="{00000000-0005-0000-0000-000007170000}"/>
    <cellStyle name="40% - Accent6 30 3 2" xfId="11663" xr:uid="{00000000-0005-0000-0000-000008170000}"/>
    <cellStyle name="40% - Accent6 30 3 3" xfId="16620" xr:uid="{00000000-0005-0000-0000-000009170000}"/>
    <cellStyle name="40% - Accent6 30 4" xfId="11661" xr:uid="{00000000-0005-0000-0000-00000A170000}"/>
    <cellStyle name="40% - Accent6 30 5" xfId="16618" xr:uid="{00000000-0005-0000-0000-00000B170000}"/>
    <cellStyle name="40% - Accent6 31" xfId="3003" xr:uid="{00000000-0005-0000-0000-00000C170000}"/>
    <cellStyle name="40% - Accent6 31 2" xfId="3004" xr:uid="{00000000-0005-0000-0000-00000D170000}"/>
    <cellStyle name="40% - Accent6 31 2 2" xfId="11665" xr:uid="{00000000-0005-0000-0000-00000E170000}"/>
    <cellStyle name="40% - Accent6 31 2 3" xfId="16622" xr:uid="{00000000-0005-0000-0000-00000F170000}"/>
    <cellStyle name="40% - Accent6 31 3" xfId="3005" xr:uid="{00000000-0005-0000-0000-000010170000}"/>
    <cellStyle name="40% - Accent6 31 3 2" xfId="11666" xr:uid="{00000000-0005-0000-0000-000011170000}"/>
    <cellStyle name="40% - Accent6 31 3 3" xfId="16623" xr:uid="{00000000-0005-0000-0000-000012170000}"/>
    <cellStyle name="40% - Accent6 31 4" xfId="11664" xr:uid="{00000000-0005-0000-0000-000013170000}"/>
    <cellStyle name="40% - Accent6 31 5" xfId="16621" xr:uid="{00000000-0005-0000-0000-000014170000}"/>
    <cellStyle name="40% - Accent6 32" xfId="3006" xr:uid="{00000000-0005-0000-0000-000015170000}"/>
    <cellStyle name="40% - Accent6 32 2" xfId="3007" xr:uid="{00000000-0005-0000-0000-000016170000}"/>
    <cellStyle name="40% - Accent6 32 2 2" xfId="11668" xr:uid="{00000000-0005-0000-0000-000017170000}"/>
    <cellStyle name="40% - Accent6 32 2 3" xfId="16625" xr:uid="{00000000-0005-0000-0000-000018170000}"/>
    <cellStyle name="40% - Accent6 32 3" xfId="3008" xr:uid="{00000000-0005-0000-0000-000019170000}"/>
    <cellStyle name="40% - Accent6 32 3 2" xfId="11669" xr:uid="{00000000-0005-0000-0000-00001A170000}"/>
    <cellStyle name="40% - Accent6 32 3 3" xfId="16626" xr:uid="{00000000-0005-0000-0000-00001B170000}"/>
    <cellStyle name="40% - Accent6 32 4" xfId="11667" xr:uid="{00000000-0005-0000-0000-00001C170000}"/>
    <cellStyle name="40% - Accent6 32 5" xfId="16624" xr:uid="{00000000-0005-0000-0000-00001D170000}"/>
    <cellStyle name="40% - Accent6 33" xfId="3009" xr:uid="{00000000-0005-0000-0000-00001E170000}"/>
    <cellStyle name="40% - Accent6 33 2" xfId="3010" xr:uid="{00000000-0005-0000-0000-00001F170000}"/>
    <cellStyle name="40% - Accent6 33 2 2" xfId="11671" xr:uid="{00000000-0005-0000-0000-000020170000}"/>
    <cellStyle name="40% - Accent6 33 2 3" xfId="16628" xr:uid="{00000000-0005-0000-0000-000021170000}"/>
    <cellStyle name="40% - Accent6 33 3" xfId="3011" xr:uid="{00000000-0005-0000-0000-000022170000}"/>
    <cellStyle name="40% - Accent6 33 3 2" xfId="11672" xr:uid="{00000000-0005-0000-0000-000023170000}"/>
    <cellStyle name="40% - Accent6 33 3 3" xfId="16629" xr:uid="{00000000-0005-0000-0000-000024170000}"/>
    <cellStyle name="40% - Accent6 33 4" xfId="11670" xr:uid="{00000000-0005-0000-0000-000025170000}"/>
    <cellStyle name="40% - Accent6 33 5" xfId="16627" xr:uid="{00000000-0005-0000-0000-000026170000}"/>
    <cellStyle name="40% - Accent6 34" xfId="3012" xr:uid="{00000000-0005-0000-0000-000027170000}"/>
    <cellStyle name="40% - Accent6 34 2" xfId="3013" xr:uid="{00000000-0005-0000-0000-000028170000}"/>
    <cellStyle name="40% - Accent6 34 2 2" xfId="11674" xr:uid="{00000000-0005-0000-0000-000029170000}"/>
    <cellStyle name="40% - Accent6 34 2 3" xfId="16631" xr:uid="{00000000-0005-0000-0000-00002A170000}"/>
    <cellStyle name="40% - Accent6 34 3" xfId="3014" xr:uid="{00000000-0005-0000-0000-00002B170000}"/>
    <cellStyle name="40% - Accent6 34 3 2" xfId="11675" xr:uid="{00000000-0005-0000-0000-00002C170000}"/>
    <cellStyle name="40% - Accent6 34 3 3" xfId="16632" xr:uid="{00000000-0005-0000-0000-00002D170000}"/>
    <cellStyle name="40% - Accent6 34 4" xfId="11673" xr:uid="{00000000-0005-0000-0000-00002E170000}"/>
    <cellStyle name="40% - Accent6 34 5" xfId="16630" xr:uid="{00000000-0005-0000-0000-00002F170000}"/>
    <cellStyle name="40% - Accent6 35" xfId="3015" xr:uid="{00000000-0005-0000-0000-000030170000}"/>
    <cellStyle name="40% - Accent6 35 2" xfId="3016" xr:uid="{00000000-0005-0000-0000-000031170000}"/>
    <cellStyle name="40% - Accent6 35 2 2" xfId="11677" xr:uid="{00000000-0005-0000-0000-000032170000}"/>
    <cellStyle name="40% - Accent6 35 2 3" xfId="16634" xr:uid="{00000000-0005-0000-0000-000033170000}"/>
    <cellStyle name="40% - Accent6 35 3" xfId="3017" xr:uid="{00000000-0005-0000-0000-000034170000}"/>
    <cellStyle name="40% - Accent6 35 3 2" xfId="11678" xr:uid="{00000000-0005-0000-0000-000035170000}"/>
    <cellStyle name="40% - Accent6 35 3 3" xfId="16635" xr:uid="{00000000-0005-0000-0000-000036170000}"/>
    <cellStyle name="40% - Accent6 35 4" xfId="11676" xr:uid="{00000000-0005-0000-0000-000037170000}"/>
    <cellStyle name="40% - Accent6 35 5" xfId="16633" xr:uid="{00000000-0005-0000-0000-000038170000}"/>
    <cellStyle name="40% - Accent6 36" xfId="3018" xr:uid="{00000000-0005-0000-0000-000039170000}"/>
    <cellStyle name="40% - Accent6 36 2" xfId="3019" xr:uid="{00000000-0005-0000-0000-00003A170000}"/>
    <cellStyle name="40% - Accent6 36 2 2" xfId="11680" xr:uid="{00000000-0005-0000-0000-00003B170000}"/>
    <cellStyle name="40% - Accent6 36 2 3" xfId="16637" xr:uid="{00000000-0005-0000-0000-00003C170000}"/>
    <cellStyle name="40% - Accent6 36 3" xfId="3020" xr:uid="{00000000-0005-0000-0000-00003D170000}"/>
    <cellStyle name="40% - Accent6 36 3 2" xfId="11681" xr:uid="{00000000-0005-0000-0000-00003E170000}"/>
    <cellStyle name="40% - Accent6 36 3 3" xfId="16638" xr:uid="{00000000-0005-0000-0000-00003F170000}"/>
    <cellStyle name="40% - Accent6 36 4" xfId="11679" xr:uid="{00000000-0005-0000-0000-000040170000}"/>
    <cellStyle name="40% - Accent6 36 5" xfId="16636" xr:uid="{00000000-0005-0000-0000-000041170000}"/>
    <cellStyle name="40% - Accent6 37" xfId="3021" xr:uid="{00000000-0005-0000-0000-000042170000}"/>
    <cellStyle name="40% - Accent6 37 2" xfId="3022" xr:uid="{00000000-0005-0000-0000-000043170000}"/>
    <cellStyle name="40% - Accent6 37 2 2" xfId="11683" xr:uid="{00000000-0005-0000-0000-000044170000}"/>
    <cellStyle name="40% - Accent6 37 2 3" xfId="16640" xr:uid="{00000000-0005-0000-0000-000045170000}"/>
    <cellStyle name="40% - Accent6 37 3" xfId="3023" xr:uid="{00000000-0005-0000-0000-000046170000}"/>
    <cellStyle name="40% - Accent6 37 3 2" xfId="11684" xr:uid="{00000000-0005-0000-0000-000047170000}"/>
    <cellStyle name="40% - Accent6 37 3 3" xfId="16641" xr:uid="{00000000-0005-0000-0000-000048170000}"/>
    <cellStyle name="40% - Accent6 37 4" xfId="11682" xr:uid="{00000000-0005-0000-0000-000049170000}"/>
    <cellStyle name="40% - Accent6 37 5" xfId="16639" xr:uid="{00000000-0005-0000-0000-00004A170000}"/>
    <cellStyle name="40% - Accent6 38" xfId="3024" xr:uid="{00000000-0005-0000-0000-00004B170000}"/>
    <cellStyle name="40% - Accent6 38 2" xfId="3025" xr:uid="{00000000-0005-0000-0000-00004C170000}"/>
    <cellStyle name="40% - Accent6 38 2 2" xfId="11686" xr:uid="{00000000-0005-0000-0000-00004D170000}"/>
    <cellStyle name="40% - Accent6 38 2 3" xfId="16643" xr:uid="{00000000-0005-0000-0000-00004E170000}"/>
    <cellStyle name="40% - Accent6 38 3" xfId="3026" xr:uid="{00000000-0005-0000-0000-00004F170000}"/>
    <cellStyle name="40% - Accent6 38 3 2" xfId="11687" xr:uid="{00000000-0005-0000-0000-000050170000}"/>
    <cellStyle name="40% - Accent6 38 3 3" xfId="16644" xr:uid="{00000000-0005-0000-0000-000051170000}"/>
    <cellStyle name="40% - Accent6 38 4" xfId="11685" xr:uid="{00000000-0005-0000-0000-000052170000}"/>
    <cellStyle name="40% - Accent6 38 5" xfId="16642" xr:uid="{00000000-0005-0000-0000-000053170000}"/>
    <cellStyle name="40% - Accent6 39" xfId="3027" xr:uid="{00000000-0005-0000-0000-000054170000}"/>
    <cellStyle name="40% - Accent6 39 2" xfId="11688" xr:uid="{00000000-0005-0000-0000-000055170000}"/>
    <cellStyle name="40% - Accent6 39 3" xfId="16645" xr:uid="{00000000-0005-0000-0000-000056170000}"/>
    <cellStyle name="40% - Accent6 4" xfId="3028" xr:uid="{00000000-0005-0000-0000-000057170000}"/>
    <cellStyle name="40% - Accent6 4 2" xfId="3029" xr:uid="{00000000-0005-0000-0000-000058170000}"/>
    <cellStyle name="40% - Accent6 4 2 2" xfId="11690" xr:uid="{00000000-0005-0000-0000-000059170000}"/>
    <cellStyle name="40% - Accent6 4 2 3" xfId="16647" xr:uid="{00000000-0005-0000-0000-00005A170000}"/>
    <cellStyle name="40% - Accent6 4 3" xfId="3030" xr:uid="{00000000-0005-0000-0000-00005B170000}"/>
    <cellStyle name="40% - Accent6 4 3 2" xfId="11691" xr:uid="{00000000-0005-0000-0000-00005C170000}"/>
    <cellStyle name="40% - Accent6 4 3 3" xfId="16648" xr:uid="{00000000-0005-0000-0000-00005D170000}"/>
    <cellStyle name="40% - Accent6 4 4" xfId="11689" xr:uid="{00000000-0005-0000-0000-00005E170000}"/>
    <cellStyle name="40% - Accent6 4 5" xfId="16646" xr:uid="{00000000-0005-0000-0000-00005F170000}"/>
    <cellStyle name="40% - Accent6 40" xfId="3031" xr:uid="{00000000-0005-0000-0000-000060170000}"/>
    <cellStyle name="40% - Accent6 40 2" xfId="11692" xr:uid="{00000000-0005-0000-0000-000061170000}"/>
    <cellStyle name="40% - Accent6 40 3" xfId="16649" xr:uid="{00000000-0005-0000-0000-000062170000}"/>
    <cellStyle name="40% - Accent6 41" xfId="3032" xr:uid="{00000000-0005-0000-0000-000063170000}"/>
    <cellStyle name="40% - Accent6 41 2" xfId="11693" xr:uid="{00000000-0005-0000-0000-000064170000}"/>
    <cellStyle name="40% - Accent6 41 3" xfId="16650" xr:uid="{00000000-0005-0000-0000-000065170000}"/>
    <cellStyle name="40% - Accent6 42" xfId="3033" xr:uid="{00000000-0005-0000-0000-000066170000}"/>
    <cellStyle name="40% - Accent6 42 2" xfId="11694" xr:uid="{00000000-0005-0000-0000-000067170000}"/>
    <cellStyle name="40% - Accent6 42 3" xfId="16651" xr:uid="{00000000-0005-0000-0000-000068170000}"/>
    <cellStyle name="40% - Accent6 43" xfId="3034" xr:uid="{00000000-0005-0000-0000-000069170000}"/>
    <cellStyle name="40% - Accent6 43 2" xfId="11695" xr:uid="{00000000-0005-0000-0000-00006A170000}"/>
    <cellStyle name="40% - Accent6 43 3" xfId="16652" xr:uid="{00000000-0005-0000-0000-00006B170000}"/>
    <cellStyle name="40% - Accent6 44" xfId="3035" xr:uid="{00000000-0005-0000-0000-00006C170000}"/>
    <cellStyle name="40% - Accent6 44 2" xfId="11696" xr:uid="{00000000-0005-0000-0000-00006D170000}"/>
    <cellStyle name="40% - Accent6 44 3" xfId="16653" xr:uid="{00000000-0005-0000-0000-00006E170000}"/>
    <cellStyle name="40% - Accent6 45" xfId="3036" xr:uid="{00000000-0005-0000-0000-00006F170000}"/>
    <cellStyle name="40% - Accent6 45 2" xfId="11697" xr:uid="{00000000-0005-0000-0000-000070170000}"/>
    <cellStyle name="40% - Accent6 45 3" xfId="16654" xr:uid="{00000000-0005-0000-0000-000071170000}"/>
    <cellStyle name="40% - Accent6 46" xfId="3037" xr:uid="{00000000-0005-0000-0000-000072170000}"/>
    <cellStyle name="40% - Accent6 46 2" xfId="11698" xr:uid="{00000000-0005-0000-0000-000073170000}"/>
    <cellStyle name="40% - Accent6 46 3" xfId="16655" xr:uid="{00000000-0005-0000-0000-000074170000}"/>
    <cellStyle name="40% - Accent6 47" xfId="3038" xr:uid="{00000000-0005-0000-0000-000075170000}"/>
    <cellStyle name="40% - Accent6 47 2" xfId="11699" xr:uid="{00000000-0005-0000-0000-000076170000}"/>
    <cellStyle name="40% - Accent6 47 3" xfId="16656" xr:uid="{00000000-0005-0000-0000-000077170000}"/>
    <cellStyle name="40% - Accent6 48" xfId="3039" xr:uid="{00000000-0005-0000-0000-000078170000}"/>
    <cellStyle name="40% - Accent6 48 2" xfId="11700" xr:uid="{00000000-0005-0000-0000-000079170000}"/>
    <cellStyle name="40% - Accent6 48 3" xfId="16657" xr:uid="{00000000-0005-0000-0000-00007A170000}"/>
    <cellStyle name="40% - Accent6 49" xfId="3040" xr:uid="{00000000-0005-0000-0000-00007B170000}"/>
    <cellStyle name="40% - Accent6 49 2" xfId="11701" xr:uid="{00000000-0005-0000-0000-00007C170000}"/>
    <cellStyle name="40% - Accent6 49 3" xfId="16658" xr:uid="{00000000-0005-0000-0000-00007D170000}"/>
    <cellStyle name="40% - Accent6 5" xfId="3041" xr:uid="{00000000-0005-0000-0000-00007E170000}"/>
    <cellStyle name="40% - Accent6 5 2" xfId="3042" xr:uid="{00000000-0005-0000-0000-00007F170000}"/>
    <cellStyle name="40% - Accent6 5 2 2" xfId="11703" xr:uid="{00000000-0005-0000-0000-000080170000}"/>
    <cellStyle name="40% - Accent6 5 2 3" xfId="16660" xr:uid="{00000000-0005-0000-0000-000081170000}"/>
    <cellStyle name="40% - Accent6 5 3" xfId="3043" xr:uid="{00000000-0005-0000-0000-000082170000}"/>
    <cellStyle name="40% - Accent6 5 3 2" xfId="11704" xr:uid="{00000000-0005-0000-0000-000083170000}"/>
    <cellStyle name="40% - Accent6 5 3 3" xfId="16661" xr:uid="{00000000-0005-0000-0000-000084170000}"/>
    <cellStyle name="40% - Accent6 5 4" xfId="11702" xr:uid="{00000000-0005-0000-0000-000085170000}"/>
    <cellStyle name="40% - Accent6 5 5" xfId="16659" xr:uid="{00000000-0005-0000-0000-000086170000}"/>
    <cellStyle name="40% - Accent6 50" xfId="3044" xr:uid="{00000000-0005-0000-0000-000087170000}"/>
    <cellStyle name="40% - Accent6 50 2" xfId="11705" xr:uid="{00000000-0005-0000-0000-000088170000}"/>
    <cellStyle name="40% - Accent6 50 3" xfId="16662" xr:uid="{00000000-0005-0000-0000-000089170000}"/>
    <cellStyle name="40% - Accent6 51" xfId="3045" xr:uid="{00000000-0005-0000-0000-00008A170000}"/>
    <cellStyle name="40% - Accent6 51 2" xfId="11706" xr:uid="{00000000-0005-0000-0000-00008B170000}"/>
    <cellStyle name="40% - Accent6 51 3" xfId="16663" xr:uid="{00000000-0005-0000-0000-00008C170000}"/>
    <cellStyle name="40% - Accent6 52" xfId="3046" xr:uid="{00000000-0005-0000-0000-00008D170000}"/>
    <cellStyle name="40% - Accent6 52 2" xfId="11707" xr:uid="{00000000-0005-0000-0000-00008E170000}"/>
    <cellStyle name="40% - Accent6 52 3" xfId="16664" xr:uid="{00000000-0005-0000-0000-00008F170000}"/>
    <cellStyle name="40% - Accent6 53" xfId="3047" xr:uid="{00000000-0005-0000-0000-000090170000}"/>
    <cellStyle name="40% - Accent6 53 2" xfId="11708" xr:uid="{00000000-0005-0000-0000-000091170000}"/>
    <cellStyle name="40% - Accent6 53 3" xfId="16665" xr:uid="{00000000-0005-0000-0000-000092170000}"/>
    <cellStyle name="40% - Accent6 54" xfId="3048" xr:uid="{00000000-0005-0000-0000-000093170000}"/>
    <cellStyle name="40% - Accent6 54 2" xfId="11709" xr:uid="{00000000-0005-0000-0000-000094170000}"/>
    <cellStyle name="40% - Accent6 54 3" xfId="16666" xr:uid="{00000000-0005-0000-0000-000095170000}"/>
    <cellStyle name="40% - Accent6 55" xfId="3049" xr:uid="{00000000-0005-0000-0000-000096170000}"/>
    <cellStyle name="40% - Accent6 56" xfId="11594" xr:uid="{00000000-0005-0000-0000-000097170000}"/>
    <cellStyle name="40% - Accent6 6" xfId="3050" xr:uid="{00000000-0005-0000-0000-000098170000}"/>
    <cellStyle name="40% - Accent6 6 2" xfId="3051" xr:uid="{00000000-0005-0000-0000-000099170000}"/>
    <cellStyle name="40% - Accent6 6 2 2" xfId="11711" xr:uid="{00000000-0005-0000-0000-00009A170000}"/>
    <cellStyle name="40% - Accent6 6 2 3" xfId="16668" xr:uid="{00000000-0005-0000-0000-00009B170000}"/>
    <cellStyle name="40% - Accent6 6 3" xfId="3052" xr:uid="{00000000-0005-0000-0000-00009C170000}"/>
    <cellStyle name="40% - Accent6 6 3 2" xfId="11712" xr:uid="{00000000-0005-0000-0000-00009D170000}"/>
    <cellStyle name="40% - Accent6 6 3 3" xfId="16669" xr:uid="{00000000-0005-0000-0000-00009E170000}"/>
    <cellStyle name="40% - Accent6 6 4" xfId="11710" xr:uid="{00000000-0005-0000-0000-00009F170000}"/>
    <cellStyle name="40% - Accent6 6 5" xfId="16667" xr:uid="{00000000-0005-0000-0000-0000A0170000}"/>
    <cellStyle name="40% - Accent6 7" xfId="3053" xr:uid="{00000000-0005-0000-0000-0000A1170000}"/>
    <cellStyle name="40% - Accent6 7 2" xfId="3054" xr:uid="{00000000-0005-0000-0000-0000A2170000}"/>
    <cellStyle name="40% - Accent6 7 2 2" xfId="11714" xr:uid="{00000000-0005-0000-0000-0000A3170000}"/>
    <cellStyle name="40% - Accent6 7 2 3" xfId="16671" xr:uid="{00000000-0005-0000-0000-0000A4170000}"/>
    <cellStyle name="40% - Accent6 7 3" xfId="3055" xr:uid="{00000000-0005-0000-0000-0000A5170000}"/>
    <cellStyle name="40% - Accent6 7 3 2" xfId="11715" xr:uid="{00000000-0005-0000-0000-0000A6170000}"/>
    <cellStyle name="40% - Accent6 7 3 3" xfId="16672" xr:uid="{00000000-0005-0000-0000-0000A7170000}"/>
    <cellStyle name="40% - Accent6 7 4" xfId="11713" xr:uid="{00000000-0005-0000-0000-0000A8170000}"/>
    <cellStyle name="40% - Accent6 7 5" xfId="16670" xr:uid="{00000000-0005-0000-0000-0000A9170000}"/>
    <cellStyle name="40% - Accent6 8" xfId="3056" xr:uid="{00000000-0005-0000-0000-0000AA170000}"/>
    <cellStyle name="40% - Accent6 8 2" xfId="3057" xr:uid="{00000000-0005-0000-0000-0000AB170000}"/>
    <cellStyle name="40% - Accent6 8 2 2" xfId="11717" xr:uid="{00000000-0005-0000-0000-0000AC170000}"/>
    <cellStyle name="40% - Accent6 8 2 3" xfId="16674" xr:uid="{00000000-0005-0000-0000-0000AD170000}"/>
    <cellStyle name="40% - Accent6 8 3" xfId="3058" xr:uid="{00000000-0005-0000-0000-0000AE170000}"/>
    <cellStyle name="40% - Accent6 8 3 2" xfId="11718" xr:uid="{00000000-0005-0000-0000-0000AF170000}"/>
    <cellStyle name="40% - Accent6 8 3 3" xfId="16675" xr:uid="{00000000-0005-0000-0000-0000B0170000}"/>
    <cellStyle name="40% - Accent6 8 4" xfId="11716" xr:uid="{00000000-0005-0000-0000-0000B1170000}"/>
    <cellStyle name="40% - Accent6 8 5" xfId="16673" xr:uid="{00000000-0005-0000-0000-0000B2170000}"/>
    <cellStyle name="40% - Accent6 9" xfId="3059" xr:uid="{00000000-0005-0000-0000-0000B3170000}"/>
    <cellStyle name="40% - Accent6 9 2" xfId="3060" xr:uid="{00000000-0005-0000-0000-0000B4170000}"/>
    <cellStyle name="40% - Accent6 9 2 2" xfId="11720" xr:uid="{00000000-0005-0000-0000-0000B5170000}"/>
    <cellStyle name="40% - Accent6 9 2 3" xfId="16677" xr:uid="{00000000-0005-0000-0000-0000B6170000}"/>
    <cellStyle name="40% - Accent6 9 3" xfId="3061" xr:uid="{00000000-0005-0000-0000-0000B7170000}"/>
    <cellStyle name="40% - Accent6 9 3 2" xfId="11721" xr:uid="{00000000-0005-0000-0000-0000B8170000}"/>
    <cellStyle name="40% - Accent6 9 3 3" xfId="16678" xr:uid="{00000000-0005-0000-0000-0000B9170000}"/>
    <cellStyle name="40% - Accent6 9 4" xfId="11719" xr:uid="{00000000-0005-0000-0000-0000BA170000}"/>
    <cellStyle name="40% - Accent6 9 5" xfId="16676" xr:uid="{00000000-0005-0000-0000-0000BB170000}"/>
    <cellStyle name="40% - Akzent1" xfId="11722" xr:uid="{00000000-0005-0000-0000-0000BC170000}"/>
    <cellStyle name="40% - Akzent1 2" xfId="3062" xr:uid="{00000000-0005-0000-0000-0000BD170000}"/>
    <cellStyle name="40% - Akzent1 3" xfId="3063" xr:uid="{00000000-0005-0000-0000-0000BE170000}"/>
    <cellStyle name="40% - Akzent1_Magna_Electronics_Europe_IBM_DASBudget2011_1_Pivot" xfId="3064" xr:uid="{00000000-0005-0000-0000-0000BF170000}"/>
    <cellStyle name="40% - Akzent2" xfId="11723" xr:uid="{00000000-0005-0000-0000-0000C0170000}"/>
    <cellStyle name="40% - Akzent2 2" xfId="3065" xr:uid="{00000000-0005-0000-0000-0000C1170000}"/>
    <cellStyle name="40% - Akzent2 3" xfId="3066" xr:uid="{00000000-0005-0000-0000-0000C2170000}"/>
    <cellStyle name="40% - Akzent3" xfId="11724" xr:uid="{00000000-0005-0000-0000-0000C3170000}"/>
    <cellStyle name="40% - Akzent3 2" xfId="3067" xr:uid="{00000000-0005-0000-0000-0000C4170000}"/>
    <cellStyle name="40% - Akzent3 3" xfId="3068" xr:uid="{00000000-0005-0000-0000-0000C5170000}"/>
    <cellStyle name="40% - Akzent3_Magna_Electronics_Europe_IBM_DASBudget2011_1_Pivot" xfId="3069" xr:uid="{00000000-0005-0000-0000-0000C6170000}"/>
    <cellStyle name="40% - Akzent4" xfId="11725" xr:uid="{00000000-0005-0000-0000-0000C7170000}"/>
    <cellStyle name="40% - Akzent4 2" xfId="3070" xr:uid="{00000000-0005-0000-0000-0000C8170000}"/>
    <cellStyle name="40% - Akzent4 3" xfId="3071" xr:uid="{00000000-0005-0000-0000-0000C9170000}"/>
    <cellStyle name="40% - Akzent4_Magna_Electronics_Europe_IBM_DASBudget2011_1_Pivot" xfId="3072" xr:uid="{00000000-0005-0000-0000-0000CA170000}"/>
    <cellStyle name="40% - Akzent5" xfId="11726" xr:uid="{00000000-0005-0000-0000-0000CB170000}"/>
    <cellStyle name="40% - Akzent5 2" xfId="3073" xr:uid="{00000000-0005-0000-0000-0000CC170000}"/>
    <cellStyle name="40% - Akzent5 3" xfId="3074" xr:uid="{00000000-0005-0000-0000-0000CD170000}"/>
    <cellStyle name="40% - Akzent6" xfId="11727" xr:uid="{00000000-0005-0000-0000-0000CE170000}"/>
    <cellStyle name="40% - Akzent6 2" xfId="3075" xr:uid="{00000000-0005-0000-0000-0000CF170000}"/>
    <cellStyle name="40% - Akzent6 3" xfId="3076" xr:uid="{00000000-0005-0000-0000-0000D0170000}"/>
    <cellStyle name="40% - Akzent6_Magna_Electronics_Europe_IBM_DASBudget2011_1_Pivot" xfId="3077" xr:uid="{00000000-0005-0000-0000-0000D1170000}"/>
    <cellStyle name="40% - 强调文字颜色 1" xfId="3078" xr:uid="{00000000-0005-0000-0000-0000D2170000}"/>
    <cellStyle name="40% - 强调文字颜色 2" xfId="3079" xr:uid="{00000000-0005-0000-0000-0000D3170000}"/>
    <cellStyle name="40% - 强调文字颜色 3" xfId="3080" xr:uid="{00000000-0005-0000-0000-0000D4170000}"/>
    <cellStyle name="40% - 强调文字颜色 4" xfId="3081" xr:uid="{00000000-0005-0000-0000-0000D5170000}"/>
    <cellStyle name="40% - 强调文字颜色 5" xfId="3082" xr:uid="{00000000-0005-0000-0000-0000D6170000}"/>
    <cellStyle name="40% - 强调文字颜色 6" xfId="3083" xr:uid="{00000000-0005-0000-0000-0000D7170000}"/>
    <cellStyle name="40% - 輔色1" xfId="3084" xr:uid="{00000000-0005-0000-0000-0000D8170000}"/>
    <cellStyle name="40% - 輔色2" xfId="3085" xr:uid="{00000000-0005-0000-0000-0000D9170000}"/>
    <cellStyle name="40% - 輔色3" xfId="3086" xr:uid="{00000000-0005-0000-0000-0000DA170000}"/>
    <cellStyle name="40% - 輔色4" xfId="3087" xr:uid="{00000000-0005-0000-0000-0000DB170000}"/>
    <cellStyle name="40% - 輔色5" xfId="3088" xr:uid="{00000000-0005-0000-0000-0000DC170000}"/>
    <cellStyle name="40% - 輔色6" xfId="3089" xr:uid="{00000000-0005-0000-0000-0000DD170000}"/>
    <cellStyle name="60% - Accent1" xfId="25" xr:uid="{00000000-0005-0000-0000-0000DE170000}"/>
    <cellStyle name="60% - Accent1 2" xfId="3090" xr:uid="{00000000-0005-0000-0000-0000DF170000}"/>
    <cellStyle name="60% - Accent1 3" xfId="3091" xr:uid="{00000000-0005-0000-0000-0000E0170000}"/>
    <cellStyle name="60% - Accent1 4" xfId="11728" xr:uid="{00000000-0005-0000-0000-0000E1170000}"/>
    <cellStyle name="60% - Accent2" xfId="26" xr:uid="{00000000-0005-0000-0000-0000E2170000}"/>
    <cellStyle name="60% - Accent2 2" xfId="3092" xr:uid="{00000000-0005-0000-0000-0000E3170000}"/>
    <cellStyle name="60% - Accent2 3" xfId="3093" xr:uid="{00000000-0005-0000-0000-0000E4170000}"/>
    <cellStyle name="60% - Accent2 4" xfId="11729" xr:uid="{00000000-0005-0000-0000-0000E5170000}"/>
    <cellStyle name="60% - Accent3" xfId="27" xr:uid="{00000000-0005-0000-0000-0000E6170000}"/>
    <cellStyle name="60% - Accent3 2" xfId="3094" xr:uid="{00000000-0005-0000-0000-0000E7170000}"/>
    <cellStyle name="60% - Accent3 3" xfId="3095" xr:uid="{00000000-0005-0000-0000-0000E8170000}"/>
    <cellStyle name="60% - Accent3 4" xfId="11730" xr:uid="{00000000-0005-0000-0000-0000E9170000}"/>
    <cellStyle name="60% - Accent4" xfId="28" xr:uid="{00000000-0005-0000-0000-0000EA170000}"/>
    <cellStyle name="60% - Accent4 2" xfId="3096" xr:uid="{00000000-0005-0000-0000-0000EB170000}"/>
    <cellStyle name="60% - Accent4 3" xfId="3097" xr:uid="{00000000-0005-0000-0000-0000EC170000}"/>
    <cellStyle name="60% - Accent4 4" xfId="11731" xr:uid="{00000000-0005-0000-0000-0000ED170000}"/>
    <cellStyle name="60% - Accent5" xfId="29" xr:uid="{00000000-0005-0000-0000-0000EE170000}"/>
    <cellStyle name="60% - Accent5 2" xfId="3098" xr:uid="{00000000-0005-0000-0000-0000EF170000}"/>
    <cellStyle name="60% - Accent5 3" xfId="3099" xr:uid="{00000000-0005-0000-0000-0000F0170000}"/>
    <cellStyle name="60% - Accent5 4" xfId="11732" xr:uid="{00000000-0005-0000-0000-0000F1170000}"/>
    <cellStyle name="60% - Accent6" xfId="30" xr:uid="{00000000-0005-0000-0000-0000F2170000}"/>
    <cellStyle name="60% - Accent6 2" xfId="3100" xr:uid="{00000000-0005-0000-0000-0000F3170000}"/>
    <cellStyle name="60% - Accent6 3" xfId="3101" xr:uid="{00000000-0005-0000-0000-0000F4170000}"/>
    <cellStyle name="60% - Accent6 4" xfId="11733" xr:uid="{00000000-0005-0000-0000-0000F5170000}"/>
    <cellStyle name="60% - Akzent1" xfId="11734" xr:uid="{00000000-0005-0000-0000-0000F6170000}"/>
    <cellStyle name="60% - Akzent1 2" xfId="3102" xr:uid="{00000000-0005-0000-0000-0000F7170000}"/>
    <cellStyle name="60% - Akzent1 3" xfId="3103" xr:uid="{00000000-0005-0000-0000-0000F8170000}"/>
    <cellStyle name="60% - Akzent1_Magna_Electronics_Europe_IBM_DASBudget2011_1_Pivot" xfId="3104" xr:uid="{00000000-0005-0000-0000-0000F9170000}"/>
    <cellStyle name="60% - Akzent2" xfId="11735" xr:uid="{00000000-0005-0000-0000-0000FA170000}"/>
    <cellStyle name="60% - Akzent2 2" xfId="3105" xr:uid="{00000000-0005-0000-0000-0000FB170000}"/>
    <cellStyle name="60% - Akzent2 3" xfId="3106" xr:uid="{00000000-0005-0000-0000-0000FC170000}"/>
    <cellStyle name="60% - Akzent2_Magna_Electronics_Europe_IBM_DASBudget2011_1_Pivot" xfId="3107" xr:uid="{00000000-0005-0000-0000-0000FD170000}"/>
    <cellStyle name="60% - Akzent3" xfId="11736" xr:uid="{00000000-0005-0000-0000-0000FE170000}"/>
    <cellStyle name="60% - Akzent3 2" xfId="3108" xr:uid="{00000000-0005-0000-0000-0000FF170000}"/>
    <cellStyle name="60% - Akzent3 3" xfId="3109" xr:uid="{00000000-0005-0000-0000-000000180000}"/>
    <cellStyle name="60% - Akzent3_Magna_Electronics_Europe_IBM_DASBudget2011_1_Pivot" xfId="3110" xr:uid="{00000000-0005-0000-0000-000001180000}"/>
    <cellStyle name="60% - Akzent4" xfId="11737" xr:uid="{00000000-0005-0000-0000-000002180000}"/>
    <cellStyle name="60% - Akzent4 2" xfId="3111" xr:uid="{00000000-0005-0000-0000-000003180000}"/>
    <cellStyle name="60% - Akzent4 3" xfId="3112" xr:uid="{00000000-0005-0000-0000-000004180000}"/>
    <cellStyle name="60% - Akzent4_Magna_Electronics_Europe_IBM_DASBudget2011_1_Pivot" xfId="3113" xr:uid="{00000000-0005-0000-0000-000005180000}"/>
    <cellStyle name="60% - Akzent5" xfId="11738" xr:uid="{00000000-0005-0000-0000-000006180000}"/>
    <cellStyle name="60% - Akzent5 2" xfId="3114" xr:uid="{00000000-0005-0000-0000-000007180000}"/>
    <cellStyle name="60% - Akzent5 3" xfId="3115" xr:uid="{00000000-0005-0000-0000-000008180000}"/>
    <cellStyle name="60% - Akzent5_Magna_Electronics_Europe_IBM_DASBudget2011_1_Pivot" xfId="3116" xr:uid="{00000000-0005-0000-0000-000009180000}"/>
    <cellStyle name="60% - Akzent6" xfId="11739" xr:uid="{00000000-0005-0000-0000-00000A180000}"/>
    <cellStyle name="60% - Akzent6 2" xfId="3117" xr:uid="{00000000-0005-0000-0000-00000B180000}"/>
    <cellStyle name="60% - Akzent6 3" xfId="3118" xr:uid="{00000000-0005-0000-0000-00000C180000}"/>
    <cellStyle name="60% - Akzent6_Magna_Electronics_Europe_IBM_DASBudget2011_1_Pivot" xfId="3119" xr:uid="{00000000-0005-0000-0000-00000D180000}"/>
    <cellStyle name="60% - 强调文字颜色 1" xfId="3120" xr:uid="{00000000-0005-0000-0000-00000E180000}"/>
    <cellStyle name="60% - 强调文字颜色 2" xfId="3121" xr:uid="{00000000-0005-0000-0000-00000F180000}"/>
    <cellStyle name="60% - 强调文字颜色 3" xfId="3122" xr:uid="{00000000-0005-0000-0000-000010180000}"/>
    <cellStyle name="60% - 强调文字颜色 4" xfId="3123" xr:uid="{00000000-0005-0000-0000-000011180000}"/>
    <cellStyle name="60% - 强调文字颜色 5" xfId="3124" xr:uid="{00000000-0005-0000-0000-000012180000}"/>
    <cellStyle name="60% - 强调文字颜色 6" xfId="3125" xr:uid="{00000000-0005-0000-0000-000013180000}"/>
    <cellStyle name="60% - 輔色1" xfId="3126" xr:uid="{00000000-0005-0000-0000-000014180000}"/>
    <cellStyle name="60% - 輔色2" xfId="3127" xr:uid="{00000000-0005-0000-0000-000015180000}"/>
    <cellStyle name="60% - 輔色3" xfId="3128" xr:uid="{00000000-0005-0000-0000-000016180000}"/>
    <cellStyle name="60% - 輔色4" xfId="3129" xr:uid="{00000000-0005-0000-0000-000017180000}"/>
    <cellStyle name="60% - 輔色5" xfId="3130" xr:uid="{00000000-0005-0000-0000-000018180000}"/>
    <cellStyle name="60% - 輔色6" xfId="3131" xr:uid="{00000000-0005-0000-0000-000019180000}"/>
    <cellStyle name="6401" xfId="3132" xr:uid="{00000000-0005-0000-0000-00001A180000}"/>
    <cellStyle name="6401 2" xfId="20023" xr:uid="{00000000-0005-0000-0000-00001B180000}"/>
    <cellStyle name="a_mcs_rev" xfId="3133" xr:uid="{00000000-0005-0000-0000-00001C180000}"/>
    <cellStyle name="a_mcs_rev 2" xfId="3134" xr:uid="{00000000-0005-0000-0000-00001D180000}"/>
    <cellStyle name="a_mcs_rev 2 2" xfId="3135" xr:uid="{00000000-0005-0000-0000-00001E180000}"/>
    <cellStyle name="a_mcs_rev 3" xfId="3136" xr:uid="{00000000-0005-0000-0000-00001F180000}"/>
    <cellStyle name="a_rev" xfId="3137" xr:uid="{00000000-0005-0000-0000-000020180000}"/>
    <cellStyle name="a_rev_02 to 04RiskAdjustedOutlook_3_4" xfId="3138" xr:uid="{00000000-0005-0000-0000-000021180000}"/>
    <cellStyle name="a_rev_02 to 04RiskAdjustedOutlook_3_4_L50031 Q AA-FES-Assumptions" xfId="3139" xr:uid="{00000000-0005-0000-0000-000022180000}"/>
    <cellStyle name="a_rev_02 to 04RiskAdjustedOutlook_3_4_L50031 Q AA-FES-Assumptions_VITM_EBOM_09Nov06" xfId="3140" xr:uid="{00000000-0005-0000-0000-000023180000}"/>
    <cellStyle name="a_rev_19 income statement" xfId="3141" xr:uid="{00000000-0005-0000-0000-000024180000}"/>
    <cellStyle name="a_rev_19 income statement_L50031 Q AA-FES-Assumptions" xfId="3142" xr:uid="{00000000-0005-0000-0000-000025180000}"/>
    <cellStyle name="a_rev_19 income statement_L50031 Q AA-FES-Assumptions_VITM_EBOM_09Nov06" xfId="3143" xr:uid="{00000000-0005-0000-0000-000026180000}"/>
    <cellStyle name="a_rev_2" xfId="3144" xr:uid="{00000000-0005-0000-0000-000027180000}"/>
    <cellStyle name="a_rev_2_L50031 Q AA-FES-Assumptions" xfId="3145" xr:uid="{00000000-0005-0000-0000-000028180000}"/>
    <cellStyle name="a_rev_2_L50031 Q AA-FES-Assumptions_VITM_EBOM_09Nov06" xfId="3146" xr:uid="{00000000-0005-0000-0000-000029180000}"/>
    <cellStyle name="a_rev_2_RO_Sept10" xfId="3147" xr:uid="{00000000-0005-0000-0000-00002A180000}"/>
    <cellStyle name="a_rev_2_RO_Sept10_L50031 Q AA-FES-Assumptions" xfId="3148" xr:uid="{00000000-0005-0000-0000-00002B180000}"/>
    <cellStyle name="a_rev_2_RO_Sept10_L50031 Q AA-FES-Assumptions_VITM_EBOM_09Nov06" xfId="3149" xr:uid="{00000000-0005-0000-0000-00002C180000}"/>
    <cellStyle name="a_rev_2001 0210(A)sum" xfId="3150" xr:uid="{00000000-0005-0000-0000-00002D180000}"/>
    <cellStyle name="a_rev_2001 0210(A)sum_L50031 Q AA-FES-Assumptions" xfId="3151" xr:uid="{00000000-0005-0000-0000-00002E180000}"/>
    <cellStyle name="a_rev_2001 0210(A)sum_L50031 Q AA-FES-Assumptions_VITM_EBOM_09Nov06" xfId="3152" xr:uid="{00000000-0005-0000-0000-00002F180000}"/>
    <cellStyle name="a_rev_income statement_10_09" xfId="3153" xr:uid="{00000000-0005-0000-0000-000030180000}"/>
    <cellStyle name="a_rev_income statement_10_09_L50031 Q AA-FES-Assumptions" xfId="3154" xr:uid="{00000000-0005-0000-0000-000031180000}"/>
    <cellStyle name="a_rev_income statement_10_09_L50031 Q AA-FES-Assumptions_VITM_EBOM_09Nov06" xfId="3155" xr:uid="{00000000-0005-0000-0000-000032180000}"/>
    <cellStyle name="a_rev_L50031 Q AA-FES-Assumptions" xfId="3156" xr:uid="{00000000-0005-0000-0000-000033180000}"/>
    <cellStyle name="a_rev_L50031 Q AA-FES-Assumptions_VITM_EBOM_09Nov06" xfId="3157" xr:uid="{00000000-0005-0000-0000-000034180000}"/>
    <cellStyle name="a_rev_Lm bud perf" xfId="3158" xr:uid="{00000000-0005-0000-0000-000035180000}"/>
    <cellStyle name="a_rev_Lm bud perf_L50031 Q AA-FES-Assumptions" xfId="3159" xr:uid="{00000000-0005-0000-0000-000036180000}"/>
    <cellStyle name="a_rev_Lm bud perf_L50031 Q AA-FES-Assumptions_VITM_EBOM_09Nov06" xfId="3160" xr:uid="{00000000-0005-0000-0000-000037180000}"/>
    <cellStyle name="a_rev_LM4p8ForecastMay30v1" xfId="3161" xr:uid="{00000000-0005-0000-0000-000038180000}"/>
    <cellStyle name="a_rev_LM4p8ForecastMay30v1_L50031 Q AA-FES-Assumptions" xfId="3162" xr:uid="{00000000-0005-0000-0000-000039180000}"/>
    <cellStyle name="a_rev_LM4p8ForecastMay30v1_L50031 Q AA-FES-Assumptions_VITM_EBOM_09Nov06" xfId="3163" xr:uid="{00000000-0005-0000-0000-00003A180000}"/>
    <cellStyle name="a_rev_NA CBG 12+0 Actual Draft" xfId="3164" xr:uid="{00000000-0005-0000-0000-00003B180000}"/>
    <cellStyle name="a_rev_NA CBG 12+0 Actual Draft_L50031 Q AA-FES-Assumptions" xfId="3165" xr:uid="{00000000-0005-0000-0000-00003C180000}"/>
    <cellStyle name="a_rev_NA CBG 12+0 Actual Draft_L50031 Q AA-FES-Assumptions_VITM_EBOM_09Nov06" xfId="3166" xr:uid="{00000000-0005-0000-0000-00003D180000}"/>
    <cellStyle name="a_vol" xfId="3167" xr:uid="{00000000-0005-0000-0000-00003E180000}"/>
    <cellStyle name="A¨­￠￢￠O [0]_          " xfId="3168" xr:uid="{00000000-0005-0000-0000-00003F180000}"/>
    <cellStyle name="A¨­￠￢￠O_          " xfId="3169" xr:uid="{00000000-0005-0000-0000-000040180000}"/>
    <cellStyle name="ac" xfId="3170" xr:uid="{00000000-0005-0000-0000-000041180000}"/>
    <cellStyle name="ac 2" xfId="3171" xr:uid="{00000000-0005-0000-0000-000042180000}"/>
    <cellStyle name="ac 2 2" xfId="3172" xr:uid="{00000000-0005-0000-0000-000043180000}"/>
    <cellStyle name="ac 2 2 2" xfId="20024" xr:uid="{00000000-0005-0000-0000-000044180000}"/>
    <cellStyle name="ac 2 3" xfId="20025" xr:uid="{00000000-0005-0000-0000-000045180000}"/>
    <cellStyle name="ac 3" xfId="3173" xr:uid="{00000000-0005-0000-0000-000046180000}"/>
    <cellStyle name="ac 3 2" xfId="3174" xr:uid="{00000000-0005-0000-0000-000047180000}"/>
    <cellStyle name="ac 3 2 2" xfId="20026" xr:uid="{00000000-0005-0000-0000-000048180000}"/>
    <cellStyle name="ac 3 3" xfId="20027" xr:uid="{00000000-0005-0000-0000-000049180000}"/>
    <cellStyle name="ac 4" xfId="3175" xr:uid="{00000000-0005-0000-0000-00004A180000}"/>
    <cellStyle name="ac 4 2" xfId="3176" xr:uid="{00000000-0005-0000-0000-00004B180000}"/>
    <cellStyle name="ac 4 2 2" xfId="20028" xr:uid="{00000000-0005-0000-0000-00004C180000}"/>
    <cellStyle name="ac 4 3" xfId="20029" xr:uid="{00000000-0005-0000-0000-00004D180000}"/>
    <cellStyle name="ac 5" xfId="3177" xr:uid="{00000000-0005-0000-0000-00004E180000}"/>
    <cellStyle name="ac 5 2" xfId="20030" xr:uid="{00000000-0005-0000-0000-00004F180000}"/>
    <cellStyle name="ac 6" xfId="20031" xr:uid="{00000000-0005-0000-0000-000050180000}"/>
    <cellStyle name="Accent1" xfId="31" xr:uid="{00000000-0005-0000-0000-000051180000}"/>
    <cellStyle name="Accent1 - 20%" xfId="3178" xr:uid="{00000000-0005-0000-0000-000052180000}"/>
    <cellStyle name="Accent1 - 40%" xfId="3179" xr:uid="{00000000-0005-0000-0000-000053180000}"/>
    <cellStyle name="Accent1 - 60%" xfId="3180" xr:uid="{00000000-0005-0000-0000-000054180000}"/>
    <cellStyle name="Accent1 10" xfId="15152" xr:uid="{00000000-0005-0000-0000-000055180000}"/>
    <cellStyle name="Accent1 11" xfId="11781" xr:uid="{00000000-0005-0000-0000-000056180000}"/>
    <cellStyle name="Accent1 12" xfId="16679" xr:uid="{00000000-0005-0000-0000-000057180000}"/>
    <cellStyle name="Accent1 2" xfId="3181" xr:uid="{00000000-0005-0000-0000-000058180000}"/>
    <cellStyle name="Accent1 3" xfId="3182" xr:uid="{00000000-0005-0000-0000-000059180000}"/>
    <cellStyle name="Accent1 4" xfId="3183" xr:uid="{00000000-0005-0000-0000-00005A180000}"/>
    <cellStyle name="Accent1 5" xfId="3184" xr:uid="{00000000-0005-0000-0000-00005B180000}"/>
    <cellStyle name="Accent1 6" xfId="11740" xr:uid="{00000000-0005-0000-0000-00005C180000}"/>
    <cellStyle name="Accent1 7" xfId="11776" xr:uid="{00000000-0005-0000-0000-00005D180000}"/>
    <cellStyle name="Accent1 8" xfId="15150" xr:uid="{00000000-0005-0000-0000-00005E180000}"/>
    <cellStyle name="Accent1 9" xfId="11779" xr:uid="{00000000-0005-0000-0000-00005F180000}"/>
    <cellStyle name="Accent2" xfId="32" xr:uid="{00000000-0005-0000-0000-000060180000}"/>
    <cellStyle name="Accent2 - 20%" xfId="3185" xr:uid="{00000000-0005-0000-0000-000061180000}"/>
    <cellStyle name="Accent2 - 40%" xfId="3186" xr:uid="{00000000-0005-0000-0000-000062180000}"/>
    <cellStyle name="Accent2 - 60%" xfId="3187" xr:uid="{00000000-0005-0000-0000-000063180000}"/>
    <cellStyle name="Accent2 10" xfId="15151" xr:uid="{00000000-0005-0000-0000-000064180000}"/>
    <cellStyle name="Accent2 11" xfId="11780" xr:uid="{00000000-0005-0000-0000-000065180000}"/>
    <cellStyle name="Accent2 12" xfId="16680" xr:uid="{00000000-0005-0000-0000-000066180000}"/>
    <cellStyle name="Accent2 2" xfId="3188" xr:uid="{00000000-0005-0000-0000-000067180000}"/>
    <cellStyle name="Accent2 3" xfId="3189" xr:uid="{00000000-0005-0000-0000-000068180000}"/>
    <cellStyle name="Accent2 4" xfId="3190" xr:uid="{00000000-0005-0000-0000-000069180000}"/>
    <cellStyle name="Accent2 5" xfId="3191" xr:uid="{00000000-0005-0000-0000-00006A180000}"/>
    <cellStyle name="Accent2 6" xfId="11741" xr:uid="{00000000-0005-0000-0000-00006B180000}"/>
    <cellStyle name="Accent2 7" xfId="11773" xr:uid="{00000000-0005-0000-0000-00006C180000}"/>
    <cellStyle name="Accent2 8" xfId="15148" xr:uid="{00000000-0005-0000-0000-00006D180000}"/>
    <cellStyle name="Accent2 9" xfId="11777" xr:uid="{00000000-0005-0000-0000-00006E180000}"/>
    <cellStyle name="Accent3" xfId="33" xr:uid="{00000000-0005-0000-0000-00006F180000}"/>
    <cellStyle name="Accent3 - 20%" xfId="3192" xr:uid="{00000000-0005-0000-0000-000070180000}"/>
    <cellStyle name="Accent3 - 40%" xfId="3193" xr:uid="{00000000-0005-0000-0000-000071180000}"/>
    <cellStyle name="Accent3 - 60%" xfId="3194" xr:uid="{00000000-0005-0000-0000-000072180000}"/>
    <cellStyle name="Accent3 10" xfId="15149" xr:uid="{00000000-0005-0000-0000-000073180000}"/>
    <cellStyle name="Accent3 11" xfId="11778" xr:uid="{00000000-0005-0000-0000-000074180000}"/>
    <cellStyle name="Accent3 12" xfId="16681" xr:uid="{00000000-0005-0000-0000-000075180000}"/>
    <cellStyle name="Accent3 2" xfId="3195" xr:uid="{00000000-0005-0000-0000-000076180000}"/>
    <cellStyle name="Accent3 3" xfId="3196" xr:uid="{00000000-0005-0000-0000-000077180000}"/>
    <cellStyle name="Accent3 4" xfId="3197" xr:uid="{00000000-0005-0000-0000-000078180000}"/>
    <cellStyle name="Accent3 5" xfId="3198" xr:uid="{00000000-0005-0000-0000-000079180000}"/>
    <cellStyle name="Accent3 6" xfId="11742" xr:uid="{00000000-0005-0000-0000-00007A180000}"/>
    <cellStyle name="Accent3 7" xfId="11771" xr:uid="{00000000-0005-0000-0000-00007B180000}"/>
    <cellStyle name="Accent3 8" xfId="15146" xr:uid="{00000000-0005-0000-0000-00007C180000}"/>
    <cellStyle name="Accent3 9" xfId="11774" xr:uid="{00000000-0005-0000-0000-00007D180000}"/>
    <cellStyle name="Accent4" xfId="34" xr:uid="{00000000-0005-0000-0000-00007E180000}"/>
    <cellStyle name="Accent4 - 20%" xfId="3199" xr:uid="{00000000-0005-0000-0000-00007F180000}"/>
    <cellStyle name="Accent4 - 40%" xfId="3200" xr:uid="{00000000-0005-0000-0000-000080180000}"/>
    <cellStyle name="Accent4 - 60%" xfId="3201" xr:uid="{00000000-0005-0000-0000-000081180000}"/>
    <cellStyle name="Accent4 10" xfId="15147" xr:uid="{00000000-0005-0000-0000-000082180000}"/>
    <cellStyle name="Accent4 11" xfId="11775" xr:uid="{00000000-0005-0000-0000-000083180000}"/>
    <cellStyle name="Accent4 12" xfId="16682" xr:uid="{00000000-0005-0000-0000-000084180000}"/>
    <cellStyle name="Accent4 2" xfId="3202" xr:uid="{00000000-0005-0000-0000-000085180000}"/>
    <cellStyle name="Accent4 3" xfId="3203" xr:uid="{00000000-0005-0000-0000-000086180000}"/>
    <cellStyle name="Accent4 4" xfId="3204" xr:uid="{00000000-0005-0000-0000-000087180000}"/>
    <cellStyle name="Accent4 5" xfId="3205" xr:uid="{00000000-0005-0000-0000-000088180000}"/>
    <cellStyle name="Accent4 6" xfId="11743" xr:uid="{00000000-0005-0000-0000-000089180000}"/>
    <cellStyle name="Accent4 7" xfId="11769" xr:uid="{00000000-0005-0000-0000-00008A180000}"/>
    <cellStyle name="Accent4 8" xfId="15145" xr:uid="{00000000-0005-0000-0000-00008B180000}"/>
    <cellStyle name="Accent4 9" xfId="11772" xr:uid="{00000000-0005-0000-0000-00008C180000}"/>
    <cellStyle name="Accent5" xfId="35" xr:uid="{00000000-0005-0000-0000-00008D180000}"/>
    <cellStyle name="Accent5 - 20%" xfId="3206" xr:uid="{00000000-0005-0000-0000-00008E180000}"/>
    <cellStyle name="Accent5 - 40%" xfId="3207" xr:uid="{00000000-0005-0000-0000-00008F180000}"/>
    <cellStyle name="Accent5 - 60%" xfId="3208" xr:uid="{00000000-0005-0000-0000-000090180000}"/>
    <cellStyle name="Accent5 10" xfId="15144" xr:uid="{00000000-0005-0000-0000-000091180000}"/>
    <cellStyle name="Accent5 11" xfId="11770" xr:uid="{00000000-0005-0000-0000-000092180000}"/>
    <cellStyle name="Accent5 12" xfId="16683" xr:uid="{00000000-0005-0000-0000-000093180000}"/>
    <cellStyle name="Accent5 2" xfId="3209" xr:uid="{00000000-0005-0000-0000-000094180000}"/>
    <cellStyle name="Accent5 3" xfId="3210" xr:uid="{00000000-0005-0000-0000-000095180000}"/>
    <cellStyle name="Accent5 4" xfId="3211" xr:uid="{00000000-0005-0000-0000-000096180000}"/>
    <cellStyle name="Accent5 5" xfId="3212" xr:uid="{00000000-0005-0000-0000-000097180000}"/>
    <cellStyle name="Accent5 6" xfId="11744" xr:uid="{00000000-0005-0000-0000-000098180000}"/>
    <cellStyle name="Accent5 7" xfId="11766" xr:uid="{00000000-0005-0000-0000-000099180000}"/>
    <cellStyle name="Accent5 8" xfId="15143" xr:uid="{00000000-0005-0000-0000-00009A180000}"/>
    <cellStyle name="Accent5 9" xfId="11768" xr:uid="{00000000-0005-0000-0000-00009B180000}"/>
    <cellStyle name="Accent6" xfId="36" xr:uid="{00000000-0005-0000-0000-00009C180000}"/>
    <cellStyle name="Accent6 - 20%" xfId="3213" xr:uid="{00000000-0005-0000-0000-00009D180000}"/>
    <cellStyle name="Accent6 - 40%" xfId="3214" xr:uid="{00000000-0005-0000-0000-00009E180000}"/>
    <cellStyle name="Accent6 - 60%" xfId="3215" xr:uid="{00000000-0005-0000-0000-00009F180000}"/>
    <cellStyle name="Accent6 10" xfId="15142" xr:uid="{00000000-0005-0000-0000-0000A0180000}"/>
    <cellStyle name="Accent6 11" xfId="11767" xr:uid="{00000000-0005-0000-0000-0000A1180000}"/>
    <cellStyle name="Accent6 12" xfId="16684" xr:uid="{00000000-0005-0000-0000-0000A2180000}"/>
    <cellStyle name="Accent6 2" xfId="3216" xr:uid="{00000000-0005-0000-0000-0000A3180000}"/>
    <cellStyle name="Accent6 3" xfId="3217" xr:uid="{00000000-0005-0000-0000-0000A4180000}"/>
    <cellStyle name="Accent6 4" xfId="3218" xr:uid="{00000000-0005-0000-0000-0000A5180000}"/>
    <cellStyle name="Accent6 5" xfId="3219" xr:uid="{00000000-0005-0000-0000-0000A6180000}"/>
    <cellStyle name="Accent6 6" xfId="11745" xr:uid="{00000000-0005-0000-0000-0000A7180000}"/>
    <cellStyle name="Accent6 7" xfId="11764" xr:uid="{00000000-0005-0000-0000-0000A8180000}"/>
    <cellStyle name="Accent6 8" xfId="15141" xr:uid="{00000000-0005-0000-0000-0000A9180000}"/>
    <cellStyle name="Accent6 9" xfId="11765" xr:uid="{00000000-0005-0000-0000-0000AA180000}"/>
    <cellStyle name="accesscolumn" xfId="3220" xr:uid="{00000000-0005-0000-0000-0000AB180000}"/>
    <cellStyle name="accesscolumn 2" xfId="3221" xr:uid="{00000000-0005-0000-0000-0000AC180000}"/>
    <cellStyle name="Accounting" xfId="3222" xr:uid="{00000000-0005-0000-0000-0000AD180000}"/>
    <cellStyle name="AeE­ [0]" xfId="3223" xr:uid="{00000000-0005-0000-0000-0000AE180000}"/>
    <cellStyle name="ÅëÈ­ [0]_´ë¿ìÃâÇÏ¿äÃ» " xfId="3224" xr:uid="{00000000-0005-0000-0000-0000AF180000}"/>
    <cellStyle name="AeE­ [0]_´e¿iAaCI¿aA≫ " xfId="3225" xr:uid="{00000000-0005-0000-0000-0000B0180000}"/>
    <cellStyle name="AeE­_          " xfId="3226" xr:uid="{00000000-0005-0000-0000-0000B1180000}"/>
    <cellStyle name="ÅëÈ­_´ë¿ìÃâÇÏ¿äÃ» " xfId="3227" xr:uid="{00000000-0005-0000-0000-0000B2180000}"/>
    <cellStyle name="AeE­_´e¿iAaCI¿aA≫ " xfId="3228" xr:uid="{00000000-0005-0000-0000-0000B3180000}"/>
    <cellStyle name="AeE¡ⓒ [0]_          " xfId="3229" xr:uid="{00000000-0005-0000-0000-0000B4180000}"/>
    <cellStyle name="AeE¡ⓒ_          " xfId="3230" xr:uid="{00000000-0005-0000-0000-0000B5180000}"/>
    <cellStyle name="Akzent1 2" xfId="3231" xr:uid="{00000000-0005-0000-0000-0000B6180000}"/>
    <cellStyle name="Akzent1 3" xfId="3232" xr:uid="{00000000-0005-0000-0000-0000B7180000}"/>
    <cellStyle name="Akzent2 2" xfId="3233" xr:uid="{00000000-0005-0000-0000-0000B8180000}"/>
    <cellStyle name="Akzent2 3" xfId="3234" xr:uid="{00000000-0005-0000-0000-0000B9180000}"/>
    <cellStyle name="Akzent3 2" xfId="3235" xr:uid="{00000000-0005-0000-0000-0000BA180000}"/>
    <cellStyle name="Akzent3 3" xfId="3236" xr:uid="{00000000-0005-0000-0000-0000BB180000}"/>
    <cellStyle name="Akzent4 2" xfId="3237" xr:uid="{00000000-0005-0000-0000-0000BC180000}"/>
    <cellStyle name="Akzent4 3" xfId="3238" xr:uid="{00000000-0005-0000-0000-0000BD180000}"/>
    <cellStyle name="Akzent5 2" xfId="3239" xr:uid="{00000000-0005-0000-0000-0000BE180000}"/>
    <cellStyle name="Akzent5 3" xfId="3240" xr:uid="{00000000-0005-0000-0000-0000BF180000}"/>
    <cellStyle name="Akzent6 2" xfId="3241" xr:uid="{00000000-0005-0000-0000-0000C0180000}"/>
    <cellStyle name="Akzent6 3" xfId="3242" xr:uid="{00000000-0005-0000-0000-0000C1180000}"/>
    <cellStyle name="args.style" xfId="3243" xr:uid="{00000000-0005-0000-0000-0000C2180000}"/>
    <cellStyle name="Array-Entered" xfId="3244" xr:uid="{00000000-0005-0000-0000-0000C3180000}"/>
    <cellStyle name="AÞ¸¶ [0]" xfId="3245" xr:uid="{00000000-0005-0000-0000-0000C4180000}"/>
    <cellStyle name="ÄÞ¸¶ [0]_´ë¿ìÃâÇÏ¿äÃ» " xfId="3246" xr:uid="{00000000-0005-0000-0000-0000C5180000}"/>
    <cellStyle name="AÞ¸¶ [0]_´e¿iAaCI¿aA≫ " xfId="3247" xr:uid="{00000000-0005-0000-0000-0000C6180000}"/>
    <cellStyle name="AÞ¸¶_          " xfId="3248" xr:uid="{00000000-0005-0000-0000-0000C7180000}"/>
    <cellStyle name="ÄÞ¸¶_´ë¿ìÃâÇÏ¿äÃ» " xfId="3249" xr:uid="{00000000-0005-0000-0000-0000C8180000}"/>
    <cellStyle name="AÞ¸¶_´e¿iAaCI¿aA≫ " xfId="3250" xr:uid="{00000000-0005-0000-0000-0000C9180000}"/>
    <cellStyle name="Ausgabe 2" xfId="3251" xr:uid="{00000000-0005-0000-0000-0000CA180000}"/>
    <cellStyle name="Ausgabe 3" xfId="3252" xr:uid="{00000000-0005-0000-0000-0000CB180000}"/>
    <cellStyle name="AutoFormat-Optionen" xfId="3253" xr:uid="{00000000-0005-0000-0000-0000CC180000}"/>
    <cellStyle name="B/(W)" xfId="3254" xr:uid="{00000000-0005-0000-0000-0000CD180000}"/>
    <cellStyle name="Bad" xfId="37" xr:uid="{00000000-0005-0000-0000-0000CE180000}"/>
    <cellStyle name="Bad 2" xfId="3255" xr:uid="{00000000-0005-0000-0000-0000CF180000}"/>
    <cellStyle name="Bad 3" xfId="3256" xr:uid="{00000000-0005-0000-0000-0000D0180000}"/>
    <cellStyle name="Bad 4" xfId="11746" xr:uid="{00000000-0005-0000-0000-0000D1180000}"/>
    <cellStyle name="bar" xfId="3257" xr:uid="{00000000-0005-0000-0000-0000D2180000}"/>
    <cellStyle name="baseentity" xfId="3258" xr:uid="{00000000-0005-0000-0000-0000D3180000}"/>
    <cellStyle name="baseentity 2" xfId="3259" xr:uid="{00000000-0005-0000-0000-0000D4180000}"/>
    <cellStyle name="Berechnung 2" xfId="3260" xr:uid="{00000000-0005-0000-0000-0000D5180000}"/>
    <cellStyle name="Berechnung 3" xfId="3261" xr:uid="{00000000-0005-0000-0000-0000D6180000}"/>
    <cellStyle name="Besuchter Hyperlink" xfId="3262" xr:uid="{00000000-0005-0000-0000-0000D7180000}"/>
    <cellStyle name="blue" xfId="3263" xr:uid="{00000000-0005-0000-0000-0000D8180000}"/>
    <cellStyle name="blue 2" xfId="20032" xr:uid="{00000000-0005-0000-0000-0000D9180000}"/>
    <cellStyle name="Blue Dollars" xfId="3264" xr:uid="{00000000-0005-0000-0000-0000DA180000}"/>
    <cellStyle name="Blue Numbers" xfId="3265" xr:uid="{00000000-0005-0000-0000-0000DB180000}"/>
    <cellStyle name="Blue_Project M Tooling 22019" xfId="3266" xr:uid="{00000000-0005-0000-0000-0000DC180000}"/>
    <cellStyle name="Body - No Decimal Place" xfId="3267" xr:uid="{00000000-0005-0000-0000-0000DD180000}"/>
    <cellStyle name="BodyText" xfId="3268" xr:uid="{00000000-0005-0000-0000-0000DE180000}"/>
    <cellStyle name="Bolivars" xfId="3269" xr:uid="{00000000-0005-0000-0000-0000DF180000}"/>
    <cellStyle name="Bottom Row" xfId="3270" xr:uid="{00000000-0005-0000-0000-0000E0180000}"/>
    <cellStyle name="Bottom Row 2" xfId="20033" xr:uid="{00000000-0005-0000-0000-0000E1180000}"/>
    <cellStyle name="BoxedTotal" xfId="3271" xr:uid="{00000000-0005-0000-0000-0000E2180000}"/>
    <cellStyle name="BuiltOpt_Content" xfId="3272" xr:uid="{00000000-0005-0000-0000-0000E3180000}"/>
    <cellStyle name="BuiltOption_Content" xfId="3273" xr:uid="{00000000-0005-0000-0000-0000E4180000}"/>
    <cellStyle name="C?AØ_¿?¾÷CoE² " xfId="3274" xr:uid="{00000000-0005-0000-0000-0000E5180000}"/>
    <cellStyle name="C¡IA¨ª_          " xfId="3275" xr:uid="{00000000-0005-0000-0000-0000E6180000}"/>
    <cellStyle name="C￥AØ_          " xfId="3276" xr:uid="{00000000-0005-0000-0000-0000E7180000}"/>
    <cellStyle name="Ç¥ÁØ_´ë¿ìÃâÇÏ¿äÃ» " xfId="3277" xr:uid="{00000000-0005-0000-0000-0000E8180000}"/>
    <cellStyle name="C￥AØ_´e¿iAaCI¿aA≫ " xfId="3278" xr:uid="{00000000-0005-0000-0000-0000E9180000}"/>
    <cellStyle name="Ç¥ÁØ_PRCPOSITION J-100 " xfId="3279" xr:uid="{00000000-0005-0000-0000-0000EA180000}"/>
    <cellStyle name="C￥AØ_T-100 ³≫¼o 4DR NB PHASE I " xfId="3280" xr:uid="{00000000-0005-0000-0000-0000EB180000}"/>
    <cellStyle name="Calc Currency (0)" xfId="3281" xr:uid="{00000000-0005-0000-0000-0000EC180000}"/>
    <cellStyle name="Calc Currency (2)" xfId="3282" xr:uid="{00000000-0005-0000-0000-0000ED180000}"/>
    <cellStyle name="Calc opsec" xfId="3283" xr:uid="{00000000-0005-0000-0000-0000EE180000}"/>
    <cellStyle name="Calc opsec 2" xfId="20034" xr:uid="{00000000-0005-0000-0000-0000EF180000}"/>
    <cellStyle name="Calc Percent (0)" xfId="3284" xr:uid="{00000000-0005-0000-0000-0000F0180000}"/>
    <cellStyle name="Calc Percent (1)" xfId="3285" xr:uid="{00000000-0005-0000-0000-0000F1180000}"/>
    <cellStyle name="Calc Percent (2)" xfId="3286" xr:uid="{00000000-0005-0000-0000-0000F2180000}"/>
    <cellStyle name="Calc total" xfId="3287" xr:uid="{00000000-0005-0000-0000-0000F3180000}"/>
    <cellStyle name="Calc total 2" xfId="20035" xr:uid="{00000000-0005-0000-0000-0000F4180000}"/>
    <cellStyle name="Calc Units (0)" xfId="3288" xr:uid="{00000000-0005-0000-0000-0000F5180000}"/>
    <cellStyle name="Calc Units (1)" xfId="3289" xr:uid="{00000000-0005-0000-0000-0000F6180000}"/>
    <cellStyle name="Calc Units (2)" xfId="3290" xr:uid="{00000000-0005-0000-0000-0000F7180000}"/>
    <cellStyle name="calcentity" xfId="3291" xr:uid="{00000000-0005-0000-0000-0000F8180000}"/>
    <cellStyle name="calcentity 2" xfId="3292" xr:uid="{00000000-0005-0000-0000-0000F9180000}"/>
    <cellStyle name="Calculation" xfId="38" xr:uid="{00000000-0005-0000-0000-0000FA180000}"/>
    <cellStyle name="Calculation 2" xfId="3293" xr:uid="{00000000-0005-0000-0000-0000FB180000}"/>
    <cellStyle name="Calculation 3" xfId="3294" xr:uid="{00000000-0005-0000-0000-0000FC180000}"/>
    <cellStyle name="Calculation 4" xfId="11747" xr:uid="{00000000-0005-0000-0000-0000FD180000}"/>
    <cellStyle name="čárky [0]_548stavokonstr" xfId="3295" xr:uid="{00000000-0005-0000-0000-0000FE180000}"/>
    <cellStyle name="cárky [0]_laroux" xfId="3296" xr:uid="{00000000-0005-0000-0000-0000FF180000}"/>
    <cellStyle name="čárky [0]_laroux" xfId="3297" xr:uid="{00000000-0005-0000-0000-000000190000}"/>
    <cellStyle name="cárky [0]_laroux_1" xfId="3298" xr:uid="{00000000-0005-0000-0000-000001190000}"/>
    <cellStyle name="čárky [0]_laroux_1" xfId="3299" xr:uid="{00000000-0005-0000-0000-000002190000}"/>
    <cellStyle name="cárky [0]_laroux_2" xfId="3300" xr:uid="{00000000-0005-0000-0000-000003190000}"/>
    <cellStyle name="čárky [0]_laroux_2" xfId="3301" xr:uid="{00000000-0005-0000-0000-000004190000}"/>
    <cellStyle name="čárky_548stavokonstr" xfId="3302" xr:uid="{00000000-0005-0000-0000-000005190000}"/>
    <cellStyle name="cárky_laroux" xfId="3303" xr:uid="{00000000-0005-0000-0000-000006190000}"/>
    <cellStyle name="čárky_laroux" xfId="3304" xr:uid="{00000000-0005-0000-0000-000007190000}"/>
    <cellStyle name="cárky_laroux_1" xfId="3305" xr:uid="{00000000-0005-0000-0000-000008190000}"/>
    <cellStyle name="čárky_laroux_1" xfId="3306" xr:uid="{00000000-0005-0000-0000-000009190000}"/>
    <cellStyle name="cárky_laroux_2" xfId="3307" xr:uid="{00000000-0005-0000-0000-00000A190000}"/>
    <cellStyle name="čárky_laroux_2" xfId="3308" xr:uid="{00000000-0005-0000-0000-00000B190000}"/>
    <cellStyle name="category" xfId="3309" xr:uid="{00000000-0005-0000-0000-00000C190000}"/>
    <cellStyle name="Celkem" xfId="3310" xr:uid="{00000000-0005-0000-0000-00000D190000}"/>
    <cellStyle name="center" xfId="3311" xr:uid="{00000000-0005-0000-0000-00000E190000}"/>
    <cellStyle name="cents" xfId="3312" xr:uid="{00000000-0005-0000-0000-00000F190000}"/>
    <cellStyle name="Cgmma [0]_Focus History" xfId="3313" xr:uid="{00000000-0005-0000-0000-000010190000}"/>
    <cellStyle name="Check Cell" xfId="39" xr:uid="{00000000-0005-0000-0000-000011190000}"/>
    <cellStyle name="Check Cell 2" xfId="3314" xr:uid="{00000000-0005-0000-0000-000012190000}"/>
    <cellStyle name="Check Cell 3" xfId="3315" xr:uid="{00000000-0005-0000-0000-000013190000}"/>
    <cellStyle name="Check Cell 4" xfId="11748" xr:uid="{00000000-0005-0000-0000-000014190000}"/>
    <cellStyle name="cisla" xfId="3316" xr:uid="{00000000-0005-0000-0000-000015190000}"/>
    <cellStyle name="col head" xfId="3317" xr:uid="{00000000-0005-0000-0000-000016190000}"/>
    <cellStyle name="col headu" xfId="3318" xr:uid="{00000000-0005-0000-0000-000017190000}"/>
    <cellStyle name="col headu 2" xfId="3319" xr:uid="{00000000-0005-0000-0000-000018190000}"/>
    <cellStyle name="col headu 2 2" xfId="3320" xr:uid="{00000000-0005-0000-0000-000019190000}"/>
    <cellStyle name="col headu 2 2 2" xfId="20036" xr:uid="{00000000-0005-0000-0000-00001A190000}"/>
    <cellStyle name="col headu 2 3" xfId="20037" xr:uid="{00000000-0005-0000-0000-00001B190000}"/>
    <cellStyle name="col headu 3" xfId="3321" xr:uid="{00000000-0005-0000-0000-00001C190000}"/>
    <cellStyle name="col headu 3 2" xfId="3322" xr:uid="{00000000-0005-0000-0000-00001D190000}"/>
    <cellStyle name="col headu 3 2 2" xfId="20038" xr:uid="{00000000-0005-0000-0000-00001E190000}"/>
    <cellStyle name="col headu 3 3" xfId="20039" xr:uid="{00000000-0005-0000-0000-00001F190000}"/>
    <cellStyle name="col headu 4" xfId="3323" xr:uid="{00000000-0005-0000-0000-000020190000}"/>
    <cellStyle name="col headu 4 2" xfId="3324" xr:uid="{00000000-0005-0000-0000-000021190000}"/>
    <cellStyle name="col headu 4 2 2" xfId="20040" xr:uid="{00000000-0005-0000-0000-000022190000}"/>
    <cellStyle name="col headu 4 3" xfId="20041" xr:uid="{00000000-0005-0000-0000-000023190000}"/>
    <cellStyle name="col headu 5" xfId="3325" xr:uid="{00000000-0005-0000-0000-000024190000}"/>
    <cellStyle name="col headu 5 2" xfId="20042" xr:uid="{00000000-0005-0000-0000-000025190000}"/>
    <cellStyle name="col headu 6" xfId="20043" xr:uid="{00000000-0005-0000-0000-000026190000}"/>
    <cellStyle name="CombinedVol_Data" xfId="3326" xr:uid="{00000000-0005-0000-0000-000027190000}"/>
    <cellStyle name="Comma" xfId="40" builtinId="3"/>
    <cellStyle name="Comma  - Style1" xfId="3327" xr:uid="{00000000-0005-0000-0000-000029190000}"/>
    <cellStyle name="Comma  - Style2" xfId="3328" xr:uid="{00000000-0005-0000-0000-00002A190000}"/>
    <cellStyle name="Comma  - Style3" xfId="3329" xr:uid="{00000000-0005-0000-0000-00002B190000}"/>
    <cellStyle name="Comma  - Style4" xfId="3330" xr:uid="{00000000-0005-0000-0000-00002C190000}"/>
    <cellStyle name="Comma  - Style5" xfId="3331" xr:uid="{00000000-0005-0000-0000-00002D190000}"/>
    <cellStyle name="Comma  - Style6" xfId="3332" xr:uid="{00000000-0005-0000-0000-00002E190000}"/>
    <cellStyle name="Comma  - Style7" xfId="3333" xr:uid="{00000000-0005-0000-0000-00002F190000}"/>
    <cellStyle name="Comma  - Style8" xfId="3334" xr:uid="{00000000-0005-0000-0000-000030190000}"/>
    <cellStyle name="Comma (0,0)" xfId="3335" xr:uid="{00000000-0005-0000-0000-000031190000}"/>
    <cellStyle name="Comma (0,0) -" xfId="3336" xr:uid="{00000000-0005-0000-0000-000032190000}"/>
    <cellStyle name="Comma (0,0) incl." xfId="3337" xr:uid="{00000000-0005-0000-0000-000033190000}"/>
    <cellStyle name="Comma (0,0) N/A" xfId="3338" xr:uid="{00000000-0005-0000-0000-000034190000}"/>
    <cellStyle name="Comma (0,0) TBD" xfId="3339" xr:uid="{00000000-0005-0000-0000-000035190000}"/>
    <cellStyle name="Comma (0,0) TBD-" xfId="3340" xr:uid="{00000000-0005-0000-0000-000036190000}"/>
    <cellStyle name="Comma (0,0) TBD_(4+8) YoY (3)" xfId="3341" xr:uid="{00000000-0005-0000-0000-000037190000}"/>
    <cellStyle name="Comma (0,0) TBD-_Europe Region" xfId="3342" xr:uid="{00000000-0005-0000-0000-000038190000}"/>
    <cellStyle name="Comma (0,0) TBD_H-C Facer" xfId="3343" xr:uid="{00000000-0005-0000-0000-000039190000}"/>
    <cellStyle name="Comma (0,0) TBD-_Page 2f (2)" xfId="3344" xr:uid="{00000000-0005-0000-0000-00003A190000}"/>
    <cellStyle name="Comma (0,0) TBD_Tab 1" xfId="3345" xr:uid="{00000000-0005-0000-0000-00003B190000}"/>
    <cellStyle name="Comma (0,0) TBD-_YoY" xfId="3346" xr:uid="{00000000-0005-0000-0000-00003C190000}"/>
    <cellStyle name="Comma (0,0) TBD_YoY (4)" xfId="3347" xr:uid="{00000000-0005-0000-0000-00003D190000}"/>
    <cellStyle name="Comma (0,0)_Tab 1" xfId="3348" xr:uid="{00000000-0005-0000-0000-00003E190000}"/>
    <cellStyle name="Comma (0,00)" xfId="3349" xr:uid="{00000000-0005-0000-0000-00003F190000}"/>
    <cellStyle name="Comma (0,00) -" xfId="3350" xr:uid="{00000000-0005-0000-0000-000040190000}"/>
    <cellStyle name="Comma (0,00) incl." xfId="3351" xr:uid="{00000000-0005-0000-0000-000041190000}"/>
    <cellStyle name="Comma (0,00) N/A" xfId="3352" xr:uid="{00000000-0005-0000-0000-000042190000}"/>
    <cellStyle name="Comma (0,00) TBD" xfId="3353" xr:uid="{00000000-0005-0000-0000-000043190000}"/>
    <cellStyle name="Comma (0,00) TBD-" xfId="3354" xr:uid="{00000000-0005-0000-0000-000044190000}"/>
    <cellStyle name="Comma (0,00) TBD_Europe Region" xfId="3355" xr:uid="{00000000-0005-0000-0000-000045190000}"/>
    <cellStyle name="Comma (0,00) TBD-_Europe Region" xfId="3356" xr:uid="{00000000-0005-0000-0000-000046190000}"/>
    <cellStyle name="Comma (0,00) TBD_Page 2f (2)" xfId="3357" xr:uid="{00000000-0005-0000-0000-000047190000}"/>
    <cellStyle name="Comma (0,00) TBD-_Page 2f (2)" xfId="3358" xr:uid="{00000000-0005-0000-0000-000048190000}"/>
    <cellStyle name="Comma (0,00) TBD_Tab 1" xfId="3359" xr:uid="{00000000-0005-0000-0000-000049190000}"/>
    <cellStyle name="Comma (0,00) TBD-_YoY" xfId="3360" xr:uid="{00000000-0005-0000-0000-00004A190000}"/>
    <cellStyle name="Comma (0,00)_B Car facer (2f)" xfId="3361" xr:uid="{00000000-0005-0000-0000-00004B190000}"/>
    <cellStyle name="Comma (0,000)" xfId="3362" xr:uid="{00000000-0005-0000-0000-00004C190000}"/>
    <cellStyle name="Comma (0,000) -" xfId="3363" xr:uid="{00000000-0005-0000-0000-00004D190000}"/>
    <cellStyle name="Comma (0,000) incl." xfId="3364" xr:uid="{00000000-0005-0000-0000-00004E190000}"/>
    <cellStyle name="Comma (0,000) N/A" xfId="3365" xr:uid="{00000000-0005-0000-0000-00004F190000}"/>
    <cellStyle name="Comma (0,000) TBD" xfId="3366" xr:uid="{00000000-0005-0000-0000-000050190000}"/>
    <cellStyle name="Comma (0,000) TBD-" xfId="3367" xr:uid="{00000000-0005-0000-0000-000051190000}"/>
    <cellStyle name="Comma (0,000) TBD_Page 2f (2)" xfId="3368" xr:uid="{00000000-0005-0000-0000-000052190000}"/>
    <cellStyle name="Comma (0,000) TBD-_Page 2f (2)" xfId="3369" xr:uid="{00000000-0005-0000-0000-000053190000}"/>
    <cellStyle name="Comma (0,000) TBD_Tab 1" xfId="3370" xr:uid="{00000000-0005-0000-0000-000054190000}"/>
    <cellStyle name="Comma (0,000) TBD-_YoY" xfId="3371" xr:uid="{00000000-0005-0000-0000-000055190000}"/>
    <cellStyle name="Comma (0,000)_(4+8) YoY (3)" xfId="3372" xr:uid="{00000000-0005-0000-0000-000056190000}"/>
    <cellStyle name="Comma (00)" xfId="3373" xr:uid="{00000000-0005-0000-0000-000057190000}"/>
    <cellStyle name="Comma (000)" xfId="3374" xr:uid="{00000000-0005-0000-0000-000058190000}"/>
    <cellStyle name="Comma (1)" xfId="3375" xr:uid="{00000000-0005-0000-0000-000059190000}"/>
    <cellStyle name="Comma (2)" xfId="3376" xr:uid="{00000000-0005-0000-0000-00005A190000}"/>
    <cellStyle name="Comma (Mils.)" xfId="3377" xr:uid="{00000000-0005-0000-0000-00005B190000}"/>
    <cellStyle name="Comma [0] -" xfId="3378" xr:uid="{00000000-0005-0000-0000-00005C190000}"/>
    <cellStyle name="Comma [0] 2" xfId="3379" xr:uid="{00000000-0005-0000-0000-00005D190000}"/>
    <cellStyle name="Comma [0] incl." xfId="3380" xr:uid="{00000000-0005-0000-0000-00005E190000}"/>
    <cellStyle name="Comma [0] N/A" xfId="3381" xr:uid="{00000000-0005-0000-0000-00005F190000}"/>
    <cellStyle name="Comma [0] TBD" xfId="3382" xr:uid="{00000000-0005-0000-0000-000060190000}"/>
    <cellStyle name="Comma [0] TBD-" xfId="3383" xr:uid="{00000000-0005-0000-0000-000061190000}"/>
    <cellStyle name="Comma [0] TBD_$137m Roadmap" xfId="3384" xr:uid="{00000000-0005-0000-0000-000062190000}"/>
    <cellStyle name="Comma [0] TBD-_$137m Roadmap" xfId="3385" xr:uid="{00000000-0005-0000-0000-000063190000}"/>
    <cellStyle name="Comma [0] TBD_$137m Roadmap1" xfId="3386" xr:uid="{00000000-0005-0000-0000-000064190000}"/>
    <cellStyle name="Comma [0] TBD-_$137m Roadmap1" xfId="3387" xr:uid="{00000000-0005-0000-0000-000065190000}"/>
    <cellStyle name="Comma [0] TBD_$137m Roadmap2" xfId="3388" xr:uid="{00000000-0005-0000-0000-000066190000}"/>
    <cellStyle name="Comma [0] TBD-_$137m Roadmap2" xfId="3389" xr:uid="{00000000-0005-0000-0000-000067190000}"/>
    <cellStyle name="Comma [0] TBD_$400M Roadmap_Nov 7 9+3+12 Update" xfId="3390" xr:uid="{00000000-0005-0000-0000-000068190000}"/>
    <cellStyle name="Comma [0] TBD-_$400M Roadmap_Nov 7 9+3+12 Update" xfId="3391" xr:uid="{00000000-0005-0000-0000-000069190000}"/>
    <cellStyle name="Comma [0] TBD_$400M Roadmap_Oct 21 MCAP" xfId="3392" xr:uid="{00000000-0005-0000-0000-00006A190000}"/>
    <cellStyle name="Comma [0] TBD-_$400M Roadmap_Oct 21 MCAP" xfId="3393" xr:uid="{00000000-0005-0000-0000-00006B190000}"/>
    <cellStyle name="Comma [0] TBD_1+11PBR.3.17" xfId="3394" xr:uid="{00000000-0005-0000-0000-00006C190000}"/>
    <cellStyle name="Comma [0] TBD-_1+11PBR.3.17" xfId="3395" xr:uid="{00000000-0005-0000-0000-00006D190000}"/>
    <cellStyle name="Comma [0] TBD_17 Feb JJP B Plan update version 2" xfId="3396" xr:uid="{00000000-0005-0000-0000-00006E190000}"/>
    <cellStyle name="Comma [0] TBD-_17 Feb JJP B Plan update version 2" xfId="3397" xr:uid="{00000000-0005-0000-0000-00006F190000}"/>
    <cellStyle name="Comma [0] TBD_2002BusPlanAttachments" xfId="3398" xr:uid="{00000000-0005-0000-0000-000070190000}"/>
    <cellStyle name="Comma [0] TBD-_2002BusPlanAttachments" xfId="3399" xr:uid="{00000000-0005-0000-0000-000071190000}"/>
    <cellStyle name="Comma [0] TBD_2002BusPlanAttachments - Revised" xfId="3400" xr:uid="{00000000-0005-0000-0000-000072190000}"/>
    <cellStyle name="Comma [0] TBD-_2002BusPlanAttachments - Revised" xfId="3401" xr:uid="{00000000-0005-0000-0000-000073190000}"/>
    <cellStyle name="Comma [0] TBD_2003 r&amp;o" xfId="3402" xr:uid="{00000000-0005-0000-0000-000074190000}"/>
    <cellStyle name="Comma [0] TBD-_2003 r&amp;o" xfId="3403" xr:uid="{00000000-0005-0000-0000-000075190000}"/>
    <cellStyle name="Comma [0] TBD_2005 Global ARM_TVM Summary 012 ForecastFinal022205" xfId="3404" xr:uid="{00000000-0005-0000-0000-000076190000}"/>
    <cellStyle name="Comma [0] TBD-_2005 Global ARM_TVM Summary 012 ForecastFinal022205" xfId="3405" xr:uid="{00000000-0005-0000-0000-000077190000}"/>
    <cellStyle name="Comma [0] TBD_2005 Global ARM_TVM Summary 66" xfId="3406" xr:uid="{00000000-0005-0000-0000-000078190000}"/>
    <cellStyle name="Comma [0] TBD-_2005 Global ARM_TVM Summary 66" xfId="3407" xr:uid="{00000000-0005-0000-0000-000079190000}"/>
    <cellStyle name="Comma [0] TBD_2005 Roadmap_39status FINAL v2_" xfId="3408" xr:uid="{00000000-0005-0000-0000-00007A190000}"/>
    <cellStyle name="Comma [0] TBD-_2005 Roadmap_39status FINAL v2_" xfId="3409" xr:uid="{00000000-0005-0000-0000-00007B190000}"/>
    <cellStyle name="Comma [0] TBD_2005 Roadmap_39status FINAL_" xfId="3410" xr:uid="{00000000-0005-0000-0000-00007C190000}"/>
    <cellStyle name="Comma [0] TBD-_2005 Roadmap_39status FINAL_" xfId="3411" xr:uid="{00000000-0005-0000-0000-00007D190000}"/>
    <cellStyle name="Comma [0] TBD_2005 Roadmap_39status_" xfId="3412" xr:uid="{00000000-0005-0000-0000-00007E190000}"/>
    <cellStyle name="Comma [0] TBD-_2005 Roadmap_39status_" xfId="3413" xr:uid="{00000000-0005-0000-0000-00007F190000}"/>
    <cellStyle name="Comma [0] TBD_2005 Roadmap_48status preliminaryL_" xfId="3414" xr:uid="{00000000-0005-0000-0000-000080190000}"/>
    <cellStyle name="Comma [0] TBD-_2005 Roadmap_48status preliminaryL_" xfId="3415" xr:uid="{00000000-0005-0000-0000-000081190000}"/>
    <cellStyle name="Comma [0] TBD_2006 7+5 Forecast Submission" xfId="3416" xr:uid="{00000000-0005-0000-0000-000082190000}"/>
    <cellStyle name="Comma [0] TBD-_2006 7+5 Forecast Submission" xfId="3417" xr:uid="{00000000-0005-0000-0000-000083190000}"/>
    <cellStyle name="Comma [0] TBD_2007 CRID 10_03_2006" xfId="3418" xr:uid="{00000000-0005-0000-0000-000084190000}"/>
    <cellStyle name="Comma [0] TBD-_2007 CRID 10_03_2006" xfId="3419" xr:uid="{00000000-0005-0000-0000-000085190000}"/>
    <cellStyle name="Comma [0] TBD_3_9 CLT Review_6" xfId="3420" xr:uid="{00000000-0005-0000-0000-000086190000}"/>
    <cellStyle name="Comma [0] TBD-_3_9 CLT Review_6" xfId="3421" xr:uid="{00000000-0005-0000-0000-000087190000}"/>
    <cellStyle name="Comma [0] TBD_3+9 Corp Fcst42006" xfId="3422" xr:uid="{00000000-0005-0000-0000-000088190000}"/>
    <cellStyle name="Comma [0] TBD-_3+9 Corp Fcst42006" xfId="3423" xr:uid="{00000000-0005-0000-0000-000089190000}"/>
    <cellStyle name="Comma [0] TBD_4) Company Service Vehicles (2+10)" xfId="3424" xr:uid="{00000000-0005-0000-0000-00008A190000}"/>
    <cellStyle name="Comma [0] TBD-_4) Company Service Vehicles (2+10)" xfId="3425" xr:uid="{00000000-0005-0000-0000-00008B190000}"/>
    <cellStyle name="Comma [0] TBD_50_50 Consol_060706" xfId="3426" xr:uid="{00000000-0005-0000-0000-00008C190000}"/>
    <cellStyle name="Comma [0] TBD-_50_50 Consol_060706" xfId="3427" xr:uid="{00000000-0005-0000-0000-00008D190000}"/>
    <cellStyle name="Comma [0] TBD_6+6 YOYbprI-Iv2" xfId="3428" xr:uid="{00000000-0005-0000-0000-00008E190000}"/>
    <cellStyle name="Comma [0] TBD-_6+6 YOYbprI-Iv2" xfId="3429" xr:uid="{00000000-0005-0000-0000-00008F190000}"/>
    <cellStyle name="Comma [0] TBD_6+6 YOYbprI-Iv3" xfId="3430" xr:uid="{00000000-0005-0000-0000-000090190000}"/>
    <cellStyle name="Comma [0] TBD-_6+6 YOYbprI-Iv3" xfId="3431" xr:uid="{00000000-0005-0000-0000-000091190000}"/>
    <cellStyle name="Comma [0] TBD_7+5 YOYbprI-I" xfId="3432" xr:uid="{00000000-0005-0000-0000-000092190000}"/>
    <cellStyle name="Comma [0] TBD-_7+5 YOYbprI-I" xfId="3433" xr:uid="{00000000-0005-0000-0000-000093190000}"/>
    <cellStyle name="Comma [0] TBD_ARM 151004 DRAFT" xfId="3434" xr:uid="{00000000-0005-0000-0000-000094190000}"/>
    <cellStyle name="Comma [0] TBD-_ARM 151004 DRAFT" xfId="3435" xr:uid="{00000000-0005-0000-0000-000095190000}"/>
    <cellStyle name="Comma [0] TBD_ARM input (66)" xfId="3436" xr:uid="{00000000-0005-0000-0000-000096190000}"/>
    <cellStyle name="Comma [0] TBD-_ARM input (66)" xfId="3437" xr:uid="{00000000-0005-0000-0000-000097190000}"/>
    <cellStyle name="Comma [0] TBD_Att III Input By Region and CBG NA 84" xfId="3438" xr:uid="{00000000-0005-0000-0000-000098190000}"/>
    <cellStyle name="Comma [0] TBD-_Att III Input By Region and CBG NA 84" xfId="3439" xr:uid="{00000000-0005-0000-0000-000099190000}"/>
    <cellStyle name="Comma [0] TBD_Att III Input By Region and CBG NA 93" xfId="3440" xr:uid="{00000000-0005-0000-0000-00009A190000}"/>
    <cellStyle name="Comma [0] TBD-_Att III Input By Region and CBG NA 93" xfId="3441" xr:uid="{00000000-0005-0000-0000-00009B190000}"/>
    <cellStyle name="Comma [0] TBD_Att III Input By Region and CBG NA PCO 3+9" xfId="3442" xr:uid="{00000000-0005-0000-0000-00009C190000}"/>
    <cellStyle name="Comma [0] TBD-_Att III Input By Region and CBG NA PCO 3+9" xfId="3443" xr:uid="{00000000-0005-0000-0000-00009D190000}"/>
    <cellStyle name="Comma [0] TBD_Attachment III Input By Region and CBG" xfId="3444" xr:uid="{00000000-0005-0000-0000-00009E190000}"/>
    <cellStyle name="Comma [0] TBD-_Attachment III Input By Region and CBG" xfId="3445" xr:uid="{00000000-0005-0000-0000-00009F190000}"/>
    <cellStyle name="Comma [0] TBD_Aug2005 PBR" xfId="3446" xr:uid="{00000000-0005-0000-0000-0000A0190000}"/>
    <cellStyle name="Comma [0] TBD-_Aug2005 PBR" xfId="3447" xr:uid="{00000000-0005-0000-0000-0000A1190000}"/>
    <cellStyle name="Comma [0] TBD_AugustPBRtopics_submitters" xfId="3448" xr:uid="{00000000-0005-0000-0000-0000A2190000}"/>
    <cellStyle name="Comma [0] TBD-_AugustPBRtopics_submitters" xfId="3449" xr:uid="{00000000-0005-0000-0000-0000A3190000}"/>
    <cellStyle name="Comma [0] TBD_Body Exterior MP 060506 - Overlay" xfId="3450" xr:uid="{00000000-0005-0000-0000-0000A4190000}"/>
    <cellStyle name="Comma [0] TBD-_Body Exterior MP 060506 - Overlay" xfId="3451" xr:uid="{00000000-0005-0000-0000-0000A5190000}"/>
    <cellStyle name="Comma [0] TBD_Body Exterior MP 071006 for 6+6" xfId="3452" xr:uid="{00000000-0005-0000-0000-0000A6190000}"/>
    <cellStyle name="Comma [0] TBD-_Body Exterior MP 071006 for 6+6" xfId="3453" xr:uid="{00000000-0005-0000-0000-0000A7190000}"/>
    <cellStyle name="Comma [0] TBD_Body Exterior MP 080706 for 7+5" xfId="3454" xr:uid="{00000000-0005-0000-0000-0000A8190000}"/>
    <cellStyle name="Comma [0] TBD-_Body Exterior MP 080706 for 7+5" xfId="3455" xr:uid="{00000000-0005-0000-0000-0000A9190000}"/>
    <cellStyle name="Comma [0] TBD_Body Exterior MP 091106 for 8+4" xfId="3456" xr:uid="{00000000-0005-0000-0000-0000AA190000}"/>
    <cellStyle name="Comma [0] TBD-_Body Exterior MP 091106 for 8+4" xfId="3457" xr:uid="{00000000-0005-0000-0000-0000AB190000}"/>
    <cellStyle name="Comma [0] TBD_Book3" xfId="3458" xr:uid="{00000000-0005-0000-0000-0000AC190000}"/>
    <cellStyle name="Comma [0] TBD-_Book3" xfId="3459" xr:uid="{00000000-0005-0000-0000-0000AD190000}"/>
    <cellStyle name="Comma [0] TBD_Book4" xfId="3460" xr:uid="{00000000-0005-0000-0000-0000AE190000}"/>
    <cellStyle name="Comma [0] TBD-_Book4" xfId="3461" xr:uid="{00000000-0005-0000-0000-0000AF190000}"/>
    <cellStyle name="Comma [0] TBD_Calendarisation 2003 Total PAG vs 11+1" xfId="3462" xr:uid="{00000000-0005-0000-0000-0000B0190000}"/>
    <cellStyle name="Comma [0] TBD-_Calendarisation 2003 Total PAG vs 11+1" xfId="3463" xr:uid="{00000000-0005-0000-0000-0000B1190000}"/>
    <cellStyle name="Comma [0] TBD_Calendarised 2004 Budget v7 Update" xfId="3464" xr:uid="{00000000-0005-0000-0000-0000B2190000}"/>
    <cellStyle name="Comma [0] TBD-_Calendarised 2004 Budget v7 Update" xfId="3465" xr:uid="{00000000-0005-0000-0000-0000B3190000}"/>
    <cellStyle name="Comma [0] TBD_Chassis_ MP_08June2006" xfId="3466" xr:uid="{00000000-0005-0000-0000-0000B4190000}"/>
    <cellStyle name="Comma [0] TBD-_Chassis_ MP_08June2006" xfId="3467" xr:uid="{00000000-0005-0000-0000-0000B5190000}"/>
    <cellStyle name="Comma [0] TBD_Chassis_ MP_09Oct2006" xfId="3468" xr:uid="{00000000-0005-0000-0000-0000B6190000}"/>
    <cellStyle name="Comma [0] TBD-_Chassis_ MP_09Oct2006" xfId="3469" xr:uid="{00000000-0005-0000-0000-0000B7190000}"/>
    <cellStyle name="Comma [0] TBD_Chassis_ MP_10Aug2006_v2" xfId="3470" xr:uid="{00000000-0005-0000-0000-0000B8190000}"/>
    <cellStyle name="Comma [0] TBD-_Chassis_ MP_10Aug2006_v2" xfId="3471" xr:uid="{00000000-0005-0000-0000-0000B9190000}"/>
    <cellStyle name="Comma [0] TBD_Chassis_ MP_11Sept2006" xfId="3472" xr:uid="{00000000-0005-0000-0000-0000BA190000}"/>
    <cellStyle name="Comma [0] TBD-_Chassis_ MP_11Sept2006" xfId="3473" xr:uid="{00000000-0005-0000-0000-0000BB190000}"/>
    <cellStyle name="Comma [0] TBD_Chassis_ MP_11Sept2006v2" xfId="3474" xr:uid="{00000000-0005-0000-0000-0000BC190000}"/>
    <cellStyle name="Comma [0] TBD-_Chassis_ MP_11Sept2006v2" xfId="3475" xr:uid="{00000000-0005-0000-0000-0000BD190000}"/>
    <cellStyle name="Comma [0] TBD_Chassis_ MP_13July2006" xfId="3476" xr:uid="{00000000-0005-0000-0000-0000BE190000}"/>
    <cellStyle name="Comma [0] TBD-_Chassis_ MP_13July2006" xfId="3477" xr:uid="{00000000-0005-0000-0000-0000BF190000}"/>
    <cellStyle name="Comma [0] TBD_Copy of Interior_MP_and_MP_Team_Reporting_6_5_06_" xfId="3478" xr:uid="{00000000-0005-0000-0000-0000C0190000}"/>
    <cellStyle name="Comma [0] TBD-_Copy of Interior_MP_and_MP_Team_Reporting_6_5_06_" xfId="3479" xr:uid="{00000000-0005-0000-0000-0000C1190000}"/>
    <cellStyle name="Comma [0] TBD_Corp O'lay Matl" xfId="3480" xr:uid="{00000000-0005-0000-0000-0000C2190000}"/>
    <cellStyle name="Comma [0] TBD-_Corp O'lay Matl" xfId="3481" xr:uid="{00000000-0005-0000-0000-0000C3190000}"/>
    <cellStyle name="Comma [0] TBD_CSV (84) Status" xfId="3482" xr:uid="{00000000-0005-0000-0000-0000C4190000}"/>
    <cellStyle name="Comma [0] TBD-_CSV (84) Status" xfId="3483" xr:uid="{00000000-0005-0000-0000-0000C5190000}"/>
    <cellStyle name="Comma [0] TBD_CSV 66 Status1" xfId="3484" xr:uid="{00000000-0005-0000-0000-0000C6190000}"/>
    <cellStyle name="Comma [0] TBD-_CSV 66 Status1" xfId="3485" xr:uid="{00000000-0005-0000-0000-0000C7190000}"/>
    <cellStyle name="Comma [0] TBD_CSV_48 Status (update)1" xfId="3486" xr:uid="{00000000-0005-0000-0000-0000C8190000}"/>
    <cellStyle name="Comma [0] TBD-_CSV_48 Status (update)1" xfId="3487" xr:uid="{00000000-0005-0000-0000-0000C9190000}"/>
    <cellStyle name="Comma [0] TBD_Dick Langley data 030305" xfId="3488" xr:uid="{00000000-0005-0000-0000-0000CA190000}"/>
    <cellStyle name="Comma [0] TBD-_Dick Langley data 030305" xfId="3489" xr:uid="{00000000-0005-0000-0000-0000CB190000}"/>
    <cellStyle name="Comma [0] TBD_Electrical - MP and MP Team Reports  13Jul2006" xfId="3490" xr:uid="{00000000-0005-0000-0000-0000CC190000}"/>
    <cellStyle name="Comma [0] TBD-_Electrical - MP and MP Team Reports  13Jul2006" xfId="3491" xr:uid="{00000000-0005-0000-0000-0000CD190000}"/>
    <cellStyle name="Comma [0] TBD_Electrical MP and MP Team Reports_10Aug2006" xfId="3492" xr:uid="{00000000-0005-0000-0000-0000CE190000}"/>
    <cellStyle name="Comma [0] TBD-_Electrical MP and MP Team Reports_10Aug2006" xfId="3493" xr:uid="{00000000-0005-0000-0000-0000CF190000}"/>
    <cellStyle name="Comma [0] TBD_Electrical MP and MP Team Reports_14Sep2006 wPPA" xfId="3494" xr:uid="{00000000-0005-0000-0000-0000D0190000}"/>
    <cellStyle name="Comma [0] TBD-_Electrical MP and MP Team Reports_14Sep2006 wPPA" xfId="3495" xr:uid="{00000000-0005-0000-0000-0000D1190000}"/>
    <cellStyle name="Comma [0] TBD_Electrical_MP and MP Team Reports_ 8Jun2006" xfId="3496" xr:uid="{00000000-0005-0000-0000-0000D2190000}"/>
    <cellStyle name="Comma [0] TBD-_Electrical_MP and MP Team Reports_ 8Jun2006" xfId="3497" xr:uid="{00000000-0005-0000-0000-0000D3190000}"/>
    <cellStyle name="Comma [0] TBD_Electrical_MP_13Apr2006" xfId="3498" xr:uid="{00000000-0005-0000-0000-0000D4190000}"/>
    <cellStyle name="Comma [0] TBD-_Electrical_MP_13Apr2006" xfId="3499" xr:uid="{00000000-0005-0000-0000-0000D5190000}"/>
    <cellStyle name="Comma [0] TBD_EMS August PBR" xfId="3500" xr:uid="{00000000-0005-0000-0000-0000D6190000}"/>
    <cellStyle name="Comma [0] TBD-_EMS August PBR" xfId="3501" xr:uid="{00000000-0005-0000-0000-0000D7190000}"/>
    <cellStyle name="Comma [0] TBD_Europe Region" xfId="3502" xr:uid="{00000000-0005-0000-0000-0000D8190000}"/>
    <cellStyle name="Comma [0] TBD-_Europe Region" xfId="3503" xr:uid="{00000000-0005-0000-0000-0000D9190000}"/>
    <cellStyle name="Comma [0] TBD_Feb 3 2006 IACM Status" xfId="3504" xr:uid="{00000000-0005-0000-0000-0000DA190000}"/>
    <cellStyle name="Comma [0] TBD-_Feb 3 2006 IACM Status" xfId="3505" xr:uid="{00000000-0005-0000-0000-0000DB190000}"/>
    <cellStyle name="Comma [0] TBD_Flash Report 012005" xfId="3506" xr:uid="{00000000-0005-0000-0000-0000DC190000}"/>
    <cellStyle name="Comma [0] TBD-_Flash Report 012005" xfId="3507" xr:uid="{00000000-0005-0000-0000-0000DD190000}"/>
    <cellStyle name="Comma [0] TBD_Global 8+4 YOYbprI-I" xfId="3508" xr:uid="{00000000-0005-0000-0000-0000DE190000}"/>
    <cellStyle name="Comma [0] TBD-_Global 8+4 YOYbprI-I" xfId="3509" xr:uid="{00000000-0005-0000-0000-0000DF190000}"/>
    <cellStyle name="Comma [0] TBD_Global Steel and Raw Materials.2006.Sept OCCE" xfId="3510" xr:uid="{00000000-0005-0000-0000-0000E0190000}"/>
    <cellStyle name="Comma [0] TBD-_Global Steel and Raw Materials.2006.Sept OCCE" xfId="3511" xr:uid="{00000000-0005-0000-0000-0000E1190000}"/>
    <cellStyle name="Comma [0] TBD_Interior_MP_and_MP_Team_6+6 071006" xfId="3512" xr:uid="{00000000-0005-0000-0000-0000E2190000}"/>
    <cellStyle name="Comma [0] TBD-_Interior_MP_and_MP_Team_6+6 071006" xfId="3513" xr:uid="{00000000-0005-0000-0000-0000E3190000}"/>
    <cellStyle name="Comma [0] TBD_Interior_MP_and_MP_Team_7+5 080706" xfId="3514" xr:uid="{00000000-0005-0000-0000-0000E4190000}"/>
    <cellStyle name="Comma [0] TBD-_Interior_MP_and_MP_Team_7+5 080706" xfId="3515" xr:uid="{00000000-0005-0000-0000-0000E5190000}"/>
    <cellStyle name="Comma [0] TBD_Interior_MP_and_MP_Team_8_4_091406CLT" xfId="3516" xr:uid="{00000000-0005-0000-0000-0000E6190000}"/>
    <cellStyle name="Comma [0] TBD-_Interior_MP_and_MP_Team_8_4_091406CLT" xfId="3517" xr:uid="{00000000-0005-0000-0000-0000E7190000}"/>
    <cellStyle name="Comma [0] TBD_Interior_MP_and_MP_Team_Reporting_6_5_06_" xfId="3518" xr:uid="{00000000-0005-0000-0000-0000E8190000}"/>
    <cellStyle name="Comma [0] TBD-_Interior_MP_and_MP_Team_Reporting_6_5_06_" xfId="3519" xr:uid="{00000000-0005-0000-0000-0000E9190000}"/>
    <cellStyle name="Comma [0] TBD_Inventory 1-pager" xfId="3520" xr:uid="{00000000-0005-0000-0000-0000EA190000}"/>
    <cellStyle name="Comma [0] TBD-_Inventory 1-pager" xfId="3521" xr:uid="{00000000-0005-0000-0000-0000EB190000}"/>
    <cellStyle name="Comma [0] TBD_Inventory at 210" xfId="3522" xr:uid="{00000000-0005-0000-0000-0000EC190000}"/>
    <cellStyle name="Comma [0] TBD-_Inventory at 210" xfId="3523" xr:uid="{00000000-0005-0000-0000-0000ED190000}"/>
    <cellStyle name="Comma [0] TBD_Inventory at 4+8" xfId="3524" xr:uid="{00000000-0005-0000-0000-0000EE190000}"/>
    <cellStyle name="Comma [0] TBD-_Inventory at 4+8" xfId="3525" xr:uid="{00000000-0005-0000-0000-0000EF190000}"/>
    <cellStyle name="Comma [0] TBD_J&amp;LR 6+6 QoQ" xfId="3526" xr:uid="{00000000-0005-0000-0000-0000F0190000}"/>
    <cellStyle name="Comma [0] TBD-_J&amp;LR 6+6 QoQ" xfId="3527" xr:uid="{00000000-0005-0000-0000-0000F1190000}"/>
    <cellStyle name="Comma [0] TBD_JDC Review 3-17-05" xfId="3528" xr:uid="{00000000-0005-0000-0000-0000F2190000}"/>
    <cellStyle name="Comma [0] TBD-_JDC Review 3-17-05" xfId="3529" xr:uid="{00000000-0005-0000-0000-0000F3190000}"/>
    <cellStyle name="Comma [0] TBD_JLR 0+12 Forecast v11c part2" xfId="3530" xr:uid="{00000000-0005-0000-0000-0000F4190000}"/>
    <cellStyle name="Comma [0] TBD-_JLR 0+12 Forecast v11c part2" xfId="3531" xr:uid="{00000000-0005-0000-0000-0000F5190000}"/>
    <cellStyle name="Comma [0] TBD_Karen 2006 7+5 (2)" xfId="3532" xr:uid="{00000000-0005-0000-0000-0000F6190000}"/>
    <cellStyle name="Comma [0] TBD-_Karen 2006 7+5 (2)" xfId="3533" xr:uid="{00000000-0005-0000-0000-0000F7190000}"/>
    <cellStyle name="Comma [0] TBD_MP and MP Team Reporting - PTE 060806" xfId="3534" xr:uid="{00000000-0005-0000-0000-0000F8190000}"/>
    <cellStyle name="Comma [0] TBD-_MP and MP Team Reporting - PTE 060806" xfId="3535" xr:uid="{00000000-0005-0000-0000-0000F9190000}"/>
    <cellStyle name="Comma [0] TBD_MP and MP Team Reporting - PTE 071006" xfId="3536" xr:uid="{00000000-0005-0000-0000-0000FA190000}"/>
    <cellStyle name="Comma [0] TBD-_MP and MP Team Reporting - PTE 071006" xfId="3537" xr:uid="{00000000-0005-0000-0000-0000FB190000}"/>
    <cellStyle name="Comma [0] TBD_MP and MP Team Reporting - PTE 081006" xfId="3538" xr:uid="{00000000-0005-0000-0000-0000FC190000}"/>
    <cellStyle name="Comma [0] TBD-_MP and MP Team Reporting - PTE 081006" xfId="3539" xr:uid="{00000000-0005-0000-0000-0000FD190000}"/>
    <cellStyle name="Comma [0] TBD_MP and MP Team Reporting - PTE 091406" xfId="3540" xr:uid="{00000000-0005-0000-0000-0000FE190000}"/>
    <cellStyle name="Comma [0] TBD-_MP and MP Team Reporting - PTE 091406" xfId="3541" xr:uid="{00000000-0005-0000-0000-0000FF190000}"/>
    <cellStyle name="Comma [0] TBD_MP Consolidation 041306" xfId="3542" xr:uid="{00000000-0005-0000-0000-0000001A0000}"/>
    <cellStyle name="Comma [0] TBD-_MP Consolidation 041306" xfId="3543" xr:uid="{00000000-0005-0000-0000-0000011A0000}"/>
    <cellStyle name="Comma [0] TBD_MP Formats" xfId="3544" xr:uid="{00000000-0005-0000-0000-0000021A0000}"/>
    <cellStyle name="Comma [0] TBD-_MP Formats" xfId="3545" xr:uid="{00000000-0005-0000-0000-0000031A0000}"/>
    <cellStyle name="Comma [0] TBD_MP_Consolidation_4.27.2006" xfId="3546" xr:uid="{00000000-0005-0000-0000-0000041A0000}"/>
    <cellStyle name="Comma [0] TBD-_MP_Consolidation_4.27.2006" xfId="3547" xr:uid="{00000000-0005-0000-0000-0000051A0000}"/>
    <cellStyle name="Comma [0] TBD_NA CBG Roadmaps 2006 (Sept SBG)_Task Update_v5" xfId="3548" xr:uid="{00000000-0005-0000-0000-0000061A0000}"/>
    <cellStyle name="Comma [0] TBD-_NA CBG Roadmaps 2006 (Sept SBG)_Task Update_v5" xfId="3549" xr:uid="{00000000-0005-0000-0000-0000071A0000}"/>
    <cellStyle name="Comma [0] TBD_NA PCO 2006 5+7 Forecast Submission" xfId="3550" xr:uid="{00000000-0005-0000-0000-0000081A0000}"/>
    <cellStyle name="Comma [0] TBD-_NA PCO 2006 5+7 Forecast Submission" xfId="3551" xr:uid="{00000000-0005-0000-0000-0000091A0000}"/>
    <cellStyle name="Comma [0] TBD_NA PCO 2006 6+6 Forecast Submission" xfId="3552" xr:uid="{00000000-0005-0000-0000-00000A1A0000}"/>
    <cellStyle name="Comma [0] TBD-_NA PCO 2006 6+6 Forecast Submission" xfId="3553" xr:uid="{00000000-0005-0000-0000-00000B1A0000}"/>
    <cellStyle name="Comma [0] TBD_Nov 11 Deep Dive Workplan" xfId="3554" xr:uid="{00000000-0005-0000-0000-00000C1A0000}"/>
    <cellStyle name="Comma [0] TBD-_Nov 11 Deep Dive Workplan" xfId="3555" xr:uid="{00000000-0005-0000-0000-00000D1A0000}"/>
    <cellStyle name="Comma [0] TBD_October 2005 PBR" xfId="3556" xr:uid="{00000000-0005-0000-0000-00000E1A0000}"/>
    <cellStyle name="Comma [0] TBD-_October 2005 PBR" xfId="3557" xr:uid="{00000000-0005-0000-0000-00000F1A0000}"/>
    <cellStyle name="Comma [0] TBD_PAG August 14 Status" xfId="3558" xr:uid="{00000000-0005-0000-0000-0000101A0000}"/>
    <cellStyle name="Comma [0] TBD-_PAG August 14 Status" xfId="3559" xr:uid="{00000000-0005-0000-0000-0000111A0000}"/>
    <cellStyle name="Comma [0] TBD_PAG Budget consol vs 10+2" xfId="3560" xr:uid="{00000000-0005-0000-0000-0000121A0000}"/>
    <cellStyle name="Comma [0] TBD-_PAG Budget consol vs 10+2" xfId="3561" xr:uid="{00000000-0005-0000-0000-0000131A0000}"/>
    <cellStyle name="Comma [0] TBD_PAG Budget consol vs 11+1" xfId="3562" xr:uid="{00000000-0005-0000-0000-0000141A0000}"/>
    <cellStyle name="Comma [0] TBD-_PAG Budget consol vs 11+1" xfId="3563" xr:uid="{00000000-0005-0000-0000-0000151A0000}"/>
    <cellStyle name="Comma [0] TBD_PAG Calendarised 2004 Budet - Derek backup" xfId="3564" xr:uid="{00000000-0005-0000-0000-0000161A0000}"/>
    <cellStyle name="Comma [0] TBD-_PAG Calendarised 2004 Budet - Derek backup" xfId="3565" xr:uid="{00000000-0005-0000-0000-0000171A0000}"/>
    <cellStyle name="Comma [0] TBD_PAG Calendarised 2004 Budet - Derek backupUpdateJan15 - new risksCostPerfUpdate" xfId="3566" xr:uid="{00000000-0005-0000-0000-0000181A0000}"/>
    <cellStyle name="Comma [0] TBD-_PAG Calendarised 2004 Budet - Derek backupUpdateJan15 - new risksCostPerfUpdate" xfId="3567" xr:uid="{00000000-0005-0000-0000-0000191A0000}"/>
    <cellStyle name="Comma [0] TBD_PAG consol 10+2 v3" xfId="3568" xr:uid="{00000000-0005-0000-0000-00001A1A0000}"/>
    <cellStyle name="Comma [0] TBD-_PAG consol 10+2 v3" xfId="3569" xr:uid="{00000000-0005-0000-0000-00001B1A0000}"/>
    <cellStyle name="Comma [0] TBD_PAG YoY Summary by Qtr &amp; Brand" xfId="3570" xr:uid="{00000000-0005-0000-0000-00001C1A0000}"/>
    <cellStyle name="Comma [0] TBD-_PAG YoY Summary by Qtr &amp; Brand" xfId="3571" xr:uid="{00000000-0005-0000-0000-00001D1A0000}"/>
    <cellStyle name="Comma [0] TBD_Page 2f (2)" xfId="3572" xr:uid="{00000000-0005-0000-0000-00001E1A0000}"/>
    <cellStyle name="Comma [0] TBD-_Page 2f (2)" xfId="3573" xr:uid="{00000000-0005-0000-0000-00001F1A0000}"/>
    <cellStyle name="Comma [0] TBD_Profitable Growth for Thursfield Feb 2003 v2" xfId="3574" xr:uid="{00000000-0005-0000-0000-0000201A0000}"/>
    <cellStyle name="Comma [0] TBD-_Profitable Growth for Thursfield Feb 2003 v2" xfId="3575" xr:uid="{00000000-0005-0000-0000-0000211A0000}"/>
    <cellStyle name="Comma [0] TBD_PTO_MP_10Aug2006" xfId="3576" xr:uid="{00000000-0005-0000-0000-0000221A0000}"/>
    <cellStyle name="Comma [0] TBD-_PTO_MP_10Aug2006" xfId="3577" xr:uid="{00000000-0005-0000-0000-0000231A0000}"/>
    <cellStyle name="Comma [0] TBD_PTO_MP_14Sept2006" xfId="3578" xr:uid="{00000000-0005-0000-0000-0000241A0000}"/>
    <cellStyle name="Comma [0] TBD-_PTO_MP_14Sept2006" xfId="3579" xr:uid="{00000000-0005-0000-0000-0000251A0000}"/>
    <cellStyle name="Comma [0] TBD_PTO_MP_8June2006" xfId="3580" xr:uid="{00000000-0005-0000-0000-0000261A0000}"/>
    <cellStyle name="Comma [0] TBD-_PTO_MP_8June2006" xfId="3581" xr:uid="{00000000-0005-0000-0000-0000271A0000}"/>
    <cellStyle name="Comma [0] TBD_r&amp;o" xfId="3582" xr:uid="{00000000-0005-0000-0000-0000281A0000}"/>
    <cellStyle name="Comma [0] TBD-_Sept 24 SBG Volvo Cars" xfId="3583" xr:uid="{00000000-0005-0000-0000-0000291A0000}"/>
    <cellStyle name="Comma [0] TBD_Sept 9, 2005 PBR" xfId="3584" xr:uid="{00000000-0005-0000-0000-00002A1A0000}"/>
    <cellStyle name="Comma [0] TBD-_Sept 9, 2005 PBR" xfId="3585" xr:uid="{00000000-0005-0000-0000-00002B1A0000}"/>
    <cellStyle name="Comma [0] TBD_Steel &amp; Raw Materials" xfId="3586" xr:uid="{00000000-0005-0000-0000-00002C1A0000}"/>
    <cellStyle name="Comma [0] TBD-_Steel &amp; Raw Materials" xfId="3587" xr:uid="{00000000-0005-0000-0000-00002D1A0000}"/>
    <cellStyle name="Comma [0] TBD_Steel &amp; Raw Materials.8+4" xfId="3588" xr:uid="{00000000-0005-0000-0000-00002E1A0000}"/>
    <cellStyle name="Comma [0] TBD-_Steel &amp; Raw Materials.8+4" xfId="3589" xr:uid="{00000000-0005-0000-0000-00002F1A0000}"/>
    <cellStyle name="Comma [0] TBD_Trend of Cost_Global" xfId="3590" xr:uid="{00000000-0005-0000-0000-0000301A0000}"/>
    <cellStyle name="Comma [0] TBD-_Trend of Cost_Global" xfId="3591" xr:uid="{00000000-0005-0000-0000-0000311A0000}"/>
    <cellStyle name="Comma [0] TBD_Volvo Budget Quarter Cash Flow 21Jan04" xfId="3592" xr:uid="{00000000-0005-0000-0000-0000321A0000}"/>
    <cellStyle name="Comma [0] TBD-_Volvo Budget Quarter Cash Flow 21Jan04" xfId="3593" xr:uid="{00000000-0005-0000-0000-0000331A0000}"/>
    <cellStyle name="Comma [0] TBD_Volvo Forecast Input Template" xfId="3594" xr:uid="{00000000-0005-0000-0000-0000341A0000}"/>
    <cellStyle name="Comma [0] TBD-_Volvo Forecast Input Template" xfId="3595" xr:uid="{00000000-0005-0000-0000-0000351A0000}"/>
    <cellStyle name="Comma [0] TBD_Year over Year schedules_post Mr Fields Review" xfId="3596" xr:uid="{00000000-0005-0000-0000-0000361A0000}"/>
    <cellStyle name="Comma [0] TBD-_Year over Year schedules_post Mr Fields Review" xfId="3597" xr:uid="{00000000-0005-0000-0000-0000371A0000}"/>
    <cellStyle name="Comma [0] TBD_YoY BP6 2003-2007 Summary" xfId="3598" xr:uid="{00000000-0005-0000-0000-0000381A0000}"/>
    <cellStyle name="Comma [0] TBD-_YoY BP6 2003-2007 Summary" xfId="3599" xr:uid="{00000000-0005-0000-0000-0000391A0000}"/>
    <cellStyle name="Comma [00]" xfId="3600" xr:uid="{00000000-0005-0000-0000-00003A1A0000}"/>
    <cellStyle name="Comma [1]" xfId="3601" xr:uid="{00000000-0005-0000-0000-00003B1A0000}"/>
    <cellStyle name="Comma [1a]" xfId="3602" xr:uid="{00000000-0005-0000-0000-00003C1A0000}"/>
    <cellStyle name="Comma [2]" xfId="3603" xr:uid="{00000000-0005-0000-0000-00003D1A0000}"/>
    <cellStyle name="Comma 0" xfId="3604" xr:uid="{00000000-0005-0000-0000-00003E1A0000}"/>
    <cellStyle name="Comma 10" xfId="3605" xr:uid="{00000000-0005-0000-0000-00003F1A0000}"/>
    <cellStyle name="Comma 10 2" xfId="11749" xr:uid="{00000000-0005-0000-0000-0000401A0000}"/>
    <cellStyle name="Comma 10 3" xfId="16685" xr:uid="{00000000-0005-0000-0000-0000411A0000}"/>
    <cellStyle name="Comma 11" xfId="3606" xr:uid="{00000000-0005-0000-0000-0000421A0000}"/>
    <cellStyle name="Comma 12" xfId="3607" xr:uid="{00000000-0005-0000-0000-0000431A0000}"/>
    <cellStyle name="Comma 13" xfId="3608" xr:uid="{00000000-0005-0000-0000-0000441A0000}"/>
    <cellStyle name="Comma 14" xfId="3609" xr:uid="{00000000-0005-0000-0000-0000451A0000}"/>
    <cellStyle name="Comma 15" xfId="3610" xr:uid="{00000000-0005-0000-0000-0000461A0000}"/>
    <cellStyle name="Comma 16" xfId="3611" xr:uid="{00000000-0005-0000-0000-0000471A0000}"/>
    <cellStyle name="Comma 17" xfId="3612" xr:uid="{00000000-0005-0000-0000-0000481A0000}"/>
    <cellStyle name="Comma 17 2" xfId="11750" xr:uid="{00000000-0005-0000-0000-0000491A0000}"/>
    <cellStyle name="Comma 17 3" xfId="16686" xr:uid="{00000000-0005-0000-0000-00004A1A0000}"/>
    <cellStyle name="Comma 18" xfId="3613" xr:uid="{00000000-0005-0000-0000-00004B1A0000}"/>
    <cellStyle name="Comma 19" xfId="3614" xr:uid="{00000000-0005-0000-0000-00004C1A0000}"/>
    <cellStyle name="Comma 2" xfId="3615" xr:uid="{00000000-0005-0000-0000-00004D1A0000}"/>
    <cellStyle name="Comma 2 2" xfId="3616" xr:uid="{00000000-0005-0000-0000-00004E1A0000}"/>
    <cellStyle name="Comma 2 2 2" xfId="3617" xr:uid="{00000000-0005-0000-0000-00004F1A0000}"/>
    <cellStyle name="Comma 2 2 3" xfId="3618" xr:uid="{00000000-0005-0000-0000-0000501A0000}"/>
    <cellStyle name="Comma 2 2 4" xfId="3619" xr:uid="{00000000-0005-0000-0000-0000511A0000}"/>
    <cellStyle name="Comma 2 2 5" xfId="3620" xr:uid="{00000000-0005-0000-0000-0000521A0000}"/>
    <cellStyle name="Comma 2 3" xfId="3621" xr:uid="{00000000-0005-0000-0000-0000531A0000}"/>
    <cellStyle name="Comma 2 3 2" xfId="3622" xr:uid="{00000000-0005-0000-0000-0000541A0000}"/>
    <cellStyle name="Comma 2 3 3" xfId="3623" xr:uid="{00000000-0005-0000-0000-0000551A0000}"/>
    <cellStyle name="Comma 2 4" xfId="3624" xr:uid="{00000000-0005-0000-0000-0000561A0000}"/>
    <cellStyle name="Comma 2 4 2" xfId="11751" xr:uid="{00000000-0005-0000-0000-0000571A0000}"/>
    <cellStyle name="Comma 2 4 3" xfId="16687" xr:uid="{00000000-0005-0000-0000-0000581A0000}"/>
    <cellStyle name="Comma 2 5" xfId="3625" xr:uid="{00000000-0005-0000-0000-0000591A0000}"/>
    <cellStyle name="Comma 2 6" xfId="3626" xr:uid="{00000000-0005-0000-0000-00005A1A0000}"/>
    <cellStyle name="Comma 2_2013 BP Placeholders" xfId="3627" xr:uid="{00000000-0005-0000-0000-00005B1A0000}"/>
    <cellStyle name="Comma 20" xfId="3628" xr:uid="{00000000-0005-0000-0000-00005C1A0000}"/>
    <cellStyle name="Comma 20 2" xfId="11752" xr:uid="{00000000-0005-0000-0000-00005D1A0000}"/>
    <cellStyle name="Comma 20 3" xfId="16688" xr:uid="{00000000-0005-0000-0000-00005E1A0000}"/>
    <cellStyle name="Comma 21" xfId="3629" xr:uid="{00000000-0005-0000-0000-00005F1A0000}"/>
    <cellStyle name="Comma 21 2" xfId="11753" xr:uid="{00000000-0005-0000-0000-0000601A0000}"/>
    <cellStyle name="Comma 21 3" xfId="16689" xr:uid="{00000000-0005-0000-0000-0000611A0000}"/>
    <cellStyle name="Comma 22" xfId="3630" xr:uid="{00000000-0005-0000-0000-0000621A0000}"/>
    <cellStyle name="Comma 22 2" xfId="11754" xr:uid="{00000000-0005-0000-0000-0000631A0000}"/>
    <cellStyle name="Comma 22 3" xfId="16690" xr:uid="{00000000-0005-0000-0000-0000641A0000}"/>
    <cellStyle name="Comma 23" xfId="3631" xr:uid="{00000000-0005-0000-0000-0000651A0000}"/>
    <cellStyle name="Comma 23 2" xfId="11755" xr:uid="{00000000-0005-0000-0000-0000661A0000}"/>
    <cellStyle name="Comma 23 3" xfId="16691" xr:uid="{00000000-0005-0000-0000-0000671A0000}"/>
    <cellStyle name="Comma 24" xfId="3632" xr:uid="{00000000-0005-0000-0000-0000681A0000}"/>
    <cellStyle name="Comma 24 2" xfId="11756" xr:uid="{00000000-0005-0000-0000-0000691A0000}"/>
    <cellStyle name="Comma 24 3" xfId="16692" xr:uid="{00000000-0005-0000-0000-00006A1A0000}"/>
    <cellStyle name="Comma 25" xfId="3633" xr:uid="{00000000-0005-0000-0000-00006B1A0000}"/>
    <cellStyle name="Comma 25 2" xfId="11757" xr:uid="{00000000-0005-0000-0000-00006C1A0000}"/>
    <cellStyle name="Comma 25 3" xfId="16693" xr:uid="{00000000-0005-0000-0000-00006D1A0000}"/>
    <cellStyle name="Comma 26" xfId="3634" xr:uid="{00000000-0005-0000-0000-00006E1A0000}"/>
    <cellStyle name="Comma 26 2" xfId="11758" xr:uid="{00000000-0005-0000-0000-00006F1A0000}"/>
    <cellStyle name="Comma 26 3" xfId="16694" xr:uid="{00000000-0005-0000-0000-0000701A0000}"/>
    <cellStyle name="Comma 27" xfId="3635" xr:uid="{00000000-0005-0000-0000-0000711A0000}"/>
    <cellStyle name="Comma 3" xfId="3636" xr:uid="{00000000-0005-0000-0000-0000721A0000}"/>
    <cellStyle name="Comma 3 2" xfId="3637" xr:uid="{00000000-0005-0000-0000-0000731A0000}"/>
    <cellStyle name="Comma 4" xfId="3638" xr:uid="{00000000-0005-0000-0000-0000741A0000}"/>
    <cellStyle name="Comma 4 2" xfId="3639" xr:uid="{00000000-0005-0000-0000-0000751A0000}"/>
    <cellStyle name="Comma 5" xfId="3640" xr:uid="{00000000-0005-0000-0000-0000761A0000}"/>
    <cellStyle name="Comma 5 2" xfId="3641" xr:uid="{00000000-0005-0000-0000-0000771A0000}"/>
    <cellStyle name="Comma 5 2 2" xfId="11760" xr:uid="{00000000-0005-0000-0000-0000781A0000}"/>
    <cellStyle name="Comma 5 2 3" xfId="16696" xr:uid="{00000000-0005-0000-0000-0000791A0000}"/>
    <cellStyle name="Comma 5 3" xfId="3642" xr:uid="{00000000-0005-0000-0000-00007A1A0000}"/>
    <cellStyle name="Comma 5 3 2" xfId="11761" xr:uid="{00000000-0005-0000-0000-00007B1A0000}"/>
    <cellStyle name="Comma 5 3 3" xfId="16697" xr:uid="{00000000-0005-0000-0000-00007C1A0000}"/>
    <cellStyle name="Comma 5 4" xfId="11759" xr:uid="{00000000-0005-0000-0000-00007D1A0000}"/>
    <cellStyle name="Comma 5 5" xfId="16695" xr:uid="{00000000-0005-0000-0000-00007E1A0000}"/>
    <cellStyle name="Comma 6" xfId="3643" xr:uid="{00000000-0005-0000-0000-00007F1A0000}"/>
    <cellStyle name="Comma 7" xfId="3644" xr:uid="{00000000-0005-0000-0000-0000801A0000}"/>
    <cellStyle name="Comma 7 2" xfId="3645" xr:uid="{00000000-0005-0000-0000-0000811A0000}"/>
    <cellStyle name="Comma 7 3" xfId="3646" xr:uid="{00000000-0005-0000-0000-0000821A0000}"/>
    <cellStyle name="Comma 8" xfId="3647" xr:uid="{00000000-0005-0000-0000-0000831A0000}"/>
    <cellStyle name="Comma 8 2" xfId="11762" xr:uid="{00000000-0005-0000-0000-0000841A0000}"/>
    <cellStyle name="Comma 8 3" xfId="16698" xr:uid="{00000000-0005-0000-0000-0000851A0000}"/>
    <cellStyle name="Comma 9" xfId="3648" xr:uid="{00000000-0005-0000-0000-0000861A0000}"/>
    <cellStyle name="Comma 9 2" xfId="11763" xr:uid="{00000000-0005-0000-0000-0000871A0000}"/>
    <cellStyle name="Comma 9 3" xfId="16699" xr:uid="{00000000-0005-0000-0000-0000881A0000}"/>
    <cellStyle name="comma zerodec" xfId="3649" xr:uid="{00000000-0005-0000-0000-0000891A0000}"/>
    <cellStyle name="Comma, 0" xfId="3650" xr:uid="{00000000-0005-0000-0000-00008A1A0000}"/>
    <cellStyle name="Comma[2]" xfId="3651" xr:uid="{00000000-0005-0000-0000-00008B1A0000}"/>
    <cellStyle name="Comma0" xfId="3652" xr:uid="{00000000-0005-0000-0000-00008C1A0000}"/>
    <cellStyle name="Comment" xfId="3653" xr:uid="{00000000-0005-0000-0000-00008D1A0000}"/>
    <cellStyle name="Copied" xfId="3654" xr:uid="{00000000-0005-0000-0000-00008E1A0000}"/>
    <cellStyle name="cost" xfId="3655" xr:uid="{00000000-0005-0000-0000-00008F1A0000}"/>
    <cellStyle name="COST1" xfId="3656" xr:uid="{00000000-0005-0000-0000-0000901A0000}"/>
    <cellStyle name="curr1" xfId="3657" xr:uid="{00000000-0005-0000-0000-0000911A0000}"/>
    <cellStyle name="curr2" xfId="3658" xr:uid="{00000000-0005-0000-0000-0000921A0000}"/>
    <cellStyle name="Currency $" xfId="3659" xr:uid="{00000000-0005-0000-0000-0000931A0000}"/>
    <cellStyle name="Currency (0)" xfId="3660" xr:uid="{00000000-0005-0000-0000-0000941A0000}"/>
    <cellStyle name="Currency (0) -" xfId="3661" xr:uid="{00000000-0005-0000-0000-0000951A0000}"/>
    <cellStyle name="Currency (0) incl." xfId="3662" xr:uid="{00000000-0005-0000-0000-0000961A0000}"/>
    <cellStyle name="Currency (0) N/A" xfId="3663" xr:uid="{00000000-0005-0000-0000-0000971A0000}"/>
    <cellStyle name="Currency (0) TBD" xfId="3664" xr:uid="{00000000-0005-0000-0000-0000981A0000}"/>
    <cellStyle name="Currency (0) TBD-" xfId="3665" xr:uid="{00000000-0005-0000-0000-0000991A0000}"/>
    <cellStyle name="Currency (0) TBD_$137m Roadmap" xfId="3666" xr:uid="{00000000-0005-0000-0000-00009A1A0000}"/>
    <cellStyle name="Currency (0) TBD-_$137m Roadmap" xfId="3667" xr:uid="{00000000-0005-0000-0000-00009B1A0000}"/>
    <cellStyle name="Currency (0) TBD_$137m Roadmap1" xfId="3668" xr:uid="{00000000-0005-0000-0000-00009C1A0000}"/>
    <cellStyle name="Currency (0) TBD-_$137m Roadmap1" xfId="3669" xr:uid="{00000000-0005-0000-0000-00009D1A0000}"/>
    <cellStyle name="Currency (0) TBD_$137m Roadmap2" xfId="3670" xr:uid="{00000000-0005-0000-0000-00009E1A0000}"/>
    <cellStyle name="Currency (0) TBD-_$137m Roadmap2" xfId="3671" xr:uid="{00000000-0005-0000-0000-00009F1A0000}"/>
    <cellStyle name="Currency (0) TBD_$400M Roadmap_Nov 7 9+3+12 Update" xfId="3672" xr:uid="{00000000-0005-0000-0000-0000A01A0000}"/>
    <cellStyle name="Currency (0) TBD-_$400M Roadmap_Nov 7 9+3+12 Update" xfId="3673" xr:uid="{00000000-0005-0000-0000-0000A11A0000}"/>
    <cellStyle name="Currency (0) TBD_$400M Roadmap_Oct 21 MCAP" xfId="3674" xr:uid="{00000000-0005-0000-0000-0000A21A0000}"/>
    <cellStyle name="Currency (0) TBD-_$400M Roadmap_Oct 21 MCAP" xfId="3675" xr:uid="{00000000-0005-0000-0000-0000A31A0000}"/>
    <cellStyle name="Currency (0) TBD_1+11PBR.3.17" xfId="3676" xr:uid="{00000000-0005-0000-0000-0000A41A0000}"/>
    <cellStyle name="Currency (0) TBD-_1+11PBR.3.17" xfId="3677" xr:uid="{00000000-0005-0000-0000-0000A51A0000}"/>
    <cellStyle name="Currency (0) TBD_17 Feb JJP B Plan update version 2" xfId="3678" xr:uid="{00000000-0005-0000-0000-0000A61A0000}"/>
    <cellStyle name="Currency (0) TBD-_17 Feb JJP B Plan update version 2" xfId="3679" xr:uid="{00000000-0005-0000-0000-0000A71A0000}"/>
    <cellStyle name="Currency (0) TBD_2002BusPlanAttachments" xfId="3680" xr:uid="{00000000-0005-0000-0000-0000A81A0000}"/>
    <cellStyle name="Currency (0) TBD-_2002BusPlanAttachments" xfId="3681" xr:uid="{00000000-0005-0000-0000-0000A91A0000}"/>
    <cellStyle name="Currency (0) TBD_2002BusPlanAttachments - Revised" xfId="3682" xr:uid="{00000000-0005-0000-0000-0000AA1A0000}"/>
    <cellStyle name="Currency (0) TBD-_2002BusPlanAttachments - Revised" xfId="3683" xr:uid="{00000000-0005-0000-0000-0000AB1A0000}"/>
    <cellStyle name="Currency (0) TBD_2003 r&amp;o" xfId="3684" xr:uid="{00000000-0005-0000-0000-0000AC1A0000}"/>
    <cellStyle name="Currency (0) TBD-_2003 r&amp;o" xfId="3685" xr:uid="{00000000-0005-0000-0000-0000AD1A0000}"/>
    <cellStyle name="Currency (0) TBD_2005 Global ARM_TVM Summary 012 ForecastFinal022205" xfId="3686" xr:uid="{00000000-0005-0000-0000-0000AE1A0000}"/>
    <cellStyle name="Currency (0) TBD-_2005 Global ARM_TVM Summary 012 ForecastFinal022205" xfId="3687" xr:uid="{00000000-0005-0000-0000-0000AF1A0000}"/>
    <cellStyle name="Currency (0) TBD_2005 Global ARM_TVM Summary 66" xfId="3688" xr:uid="{00000000-0005-0000-0000-0000B01A0000}"/>
    <cellStyle name="Currency (0) TBD-_2005 Global ARM_TVM Summary 66" xfId="3689" xr:uid="{00000000-0005-0000-0000-0000B11A0000}"/>
    <cellStyle name="Currency (0) TBD_2005 Roadmap_39status FINAL v2_" xfId="3690" xr:uid="{00000000-0005-0000-0000-0000B21A0000}"/>
    <cellStyle name="Currency (0) TBD-_2005 Roadmap_39status FINAL v2_" xfId="3691" xr:uid="{00000000-0005-0000-0000-0000B31A0000}"/>
    <cellStyle name="Currency (0) TBD_2005 Roadmap_39status FINAL_" xfId="3692" xr:uid="{00000000-0005-0000-0000-0000B41A0000}"/>
    <cellStyle name="Currency (0) TBD-_2005 Roadmap_39status FINAL_" xfId="3693" xr:uid="{00000000-0005-0000-0000-0000B51A0000}"/>
    <cellStyle name="Currency (0) TBD_2005 Roadmap_39status_" xfId="3694" xr:uid="{00000000-0005-0000-0000-0000B61A0000}"/>
    <cellStyle name="Currency (0) TBD-_2005 Roadmap_39status_" xfId="3695" xr:uid="{00000000-0005-0000-0000-0000B71A0000}"/>
    <cellStyle name="Currency (0) TBD_2005 Roadmap_48status preliminaryL_" xfId="3696" xr:uid="{00000000-0005-0000-0000-0000B81A0000}"/>
    <cellStyle name="Currency (0) TBD-_2005 Roadmap_48status preliminaryL_" xfId="3697" xr:uid="{00000000-0005-0000-0000-0000B91A0000}"/>
    <cellStyle name="Currency (0) TBD_2006 7+5 Forecast Submission" xfId="3698" xr:uid="{00000000-0005-0000-0000-0000BA1A0000}"/>
    <cellStyle name="Currency (0) TBD-_2006 7+5 Forecast Submission" xfId="3699" xr:uid="{00000000-0005-0000-0000-0000BB1A0000}"/>
    <cellStyle name="Currency (0) TBD_2007 CRID 10_03_2006" xfId="3700" xr:uid="{00000000-0005-0000-0000-0000BC1A0000}"/>
    <cellStyle name="Currency (0) TBD-_2007 CRID 10_03_2006" xfId="3701" xr:uid="{00000000-0005-0000-0000-0000BD1A0000}"/>
    <cellStyle name="Currency (0) TBD_3_9 CLT Review_6" xfId="3702" xr:uid="{00000000-0005-0000-0000-0000BE1A0000}"/>
    <cellStyle name="Currency (0) TBD-_3_9 CLT Review_6" xfId="3703" xr:uid="{00000000-0005-0000-0000-0000BF1A0000}"/>
    <cellStyle name="Currency (0) TBD_3+9 Corp Fcst42006" xfId="3704" xr:uid="{00000000-0005-0000-0000-0000C01A0000}"/>
    <cellStyle name="Currency (0) TBD-_3+9 Corp Fcst42006" xfId="3705" xr:uid="{00000000-0005-0000-0000-0000C11A0000}"/>
    <cellStyle name="Currency (0) TBD_4) Company Service Vehicles (2+10)" xfId="3706" xr:uid="{00000000-0005-0000-0000-0000C21A0000}"/>
    <cellStyle name="Currency (0) TBD-_4) Company Service Vehicles (2+10)" xfId="3707" xr:uid="{00000000-0005-0000-0000-0000C31A0000}"/>
    <cellStyle name="Currency (0) TBD_50_50 Consol_060706" xfId="3708" xr:uid="{00000000-0005-0000-0000-0000C41A0000}"/>
    <cellStyle name="Currency (0) TBD-_50_50 Consol_060706" xfId="3709" xr:uid="{00000000-0005-0000-0000-0000C51A0000}"/>
    <cellStyle name="Currency (0) TBD_6+6 YOYbprI-Iv2" xfId="3710" xr:uid="{00000000-0005-0000-0000-0000C61A0000}"/>
    <cellStyle name="Currency (0) TBD-_6+6 YOYbprI-Iv2" xfId="3711" xr:uid="{00000000-0005-0000-0000-0000C71A0000}"/>
    <cellStyle name="Currency (0) TBD_6+6 YOYbprI-Iv3" xfId="3712" xr:uid="{00000000-0005-0000-0000-0000C81A0000}"/>
    <cellStyle name="Currency (0) TBD-_6+6 YOYbprI-Iv3" xfId="3713" xr:uid="{00000000-0005-0000-0000-0000C91A0000}"/>
    <cellStyle name="Currency (0) TBD_7+5 YOYbprI-I" xfId="3714" xr:uid="{00000000-0005-0000-0000-0000CA1A0000}"/>
    <cellStyle name="Currency (0) TBD-_7+5 YOYbprI-I" xfId="3715" xr:uid="{00000000-0005-0000-0000-0000CB1A0000}"/>
    <cellStyle name="Currency (0) TBD_ARM 151004 DRAFT" xfId="3716" xr:uid="{00000000-0005-0000-0000-0000CC1A0000}"/>
    <cellStyle name="Currency (0) TBD-_ARM 151004 DRAFT" xfId="3717" xr:uid="{00000000-0005-0000-0000-0000CD1A0000}"/>
    <cellStyle name="Currency (0) TBD_ARM input (66)" xfId="3718" xr:uid="{00000000-0005-0000-0000-0000CE1A0000}"/>
    <cellStyle name="Currency (0) TBD-_ARM input (66)" xfId="3719" xr:uid="{00000000-0005-0000-0000-0000CF1A0000}"/>
    <cellStyle name="Currency (0) TBD_Att III Input By Region and CBG NA 84" xfId="3720" xr:uid="{00000000-0005-0000-0000-0000D01A0000}"/>
    <cellStyle name="Currency (0) TBD-_Att III Input By Region and CBG NA 84" xfId="3721" xr:uid="{00000000-0005-0000-0000-0000D11A0000}"/>
    <cellStyle name="Currency (0) TBD_Att III Input By Region and CBG NA 93" xfId="3722" xr:uid="{00000000-0005-0000-0000-0000D21A0000}"/>
    <cellStyle name="Currency (0) TBD-_Att III Input By Region and CBG NA 93" xfId="3723" xr:uid="{00000000-0005-0000-0000-0000D31A0000}"/>
    <cellStyle name="Currency (0) TBD_Att III Input By Region and CBG NA PCO 3+9" xfId="3724" xr:uid="{00000000-0005-0000-0000-0000D41A0000}"/>
    <cellStyle name="Currency (0) TBD-_Att III Input By Region and CBG NA PCO 3+9" xfId="3725" xr:uid="{00000000-0005-0000-0000-0000D51A0000}"/>
    <cellStyle name="Currency (0) TBD_Attachment III Input By Region and CBG" xfId="3726" xr:uid="{00000000-0005-0000-0000-0000D61A0000}"/>
    <cellStyle name="Currency (0) TBD-_Attachment III Input By Region and CBG" xfId="3727" xr:uid="{00000000-0005-0000-0000-0000D71A0000}"/>
    <cellStyle name="Currency (0) TBD_Aug2005 PBR" xfId="3728" xr:uid="{00000000-0005-0000-0000-0000D81A0000}"/>
    <cellStyle name="Currency (0) TBD-_Aug2005 PBR" xfId="3729" xr:uid="{00000000-0005-0000-0000-0000D91A0000}"/>
    <cellStyle name="Currency (0) TBD_AugustPBRtopics_submitters" xfId="3730" xr:uid="{00000000-0005-0000-0000-0000DA1A0000}"/>
    <cellStyle name="Currency (0) TBD-_AugustPBRtopics_submitters" xfId="3731" xr:uid="{00000000-0005-0000-0000-0000DB1A0000}"/>
    <cellStyle name="Currency (0) TBD_Body Exterior MP 060506 - Overlay" xfId="3732" xr:uid="{00000000-0005-0000-0000-0000DC1A0000}"/>
    <cellStyle name="Currency (0) TBD-_Body Exterior MP 060506 - Overlay" xfId="3733" xr:uid="{00000000-0005-0000-0000-0000DD1A0000}"/>
    <cellStyle name="Currency (0) TBD_Body Exterior MP 071006 for 6+6" xfId="3734" xr:uid="{00000000-0005-0000-0000-0000DE1A0000}"/>
    <cellStyle name="Currency (0) TBD-_Body Exterior MP 071006 for 6+6" xfId="3735" xr:uid="{00000000-0005-0000-0000-0000DF1A0000}"/>
    <cellStyle name="Currency (0) TBD_Body Exterior MP 080706 for 7+5" xfId="3736" xr:uid="{00000000-0005-0000-0000-0000E01A0000}"/>
    <cellStyle name="Currency (0) TBD-_Body Exterior MP 080706 for 7+5" xfId="3737" xr:uid="{00000000-0005-0000-0000-0000E11A0000}"/>
    <cellStyle name="Currency (0) TBD_Body Exterior MP 091106 for 8+4" xfId="3738" xr:uid="{00000000-0005-0000-0000-0000E21A0000}"/>
    <cellStyle name="Currency (0) TBD-_Body Exterior MP 091106 for 8+4" xfId="3739" xr:uid="{00000000-0005-0000-0000-0000E31A0000}"/>
    <cellStyle name="Currency (0) TBD_Book3" xfId="3740" xr:uid="{00000000-0005-0000-0000-0000E41A0000}"/>
    <cellStyle name="Currency (0) TBD-_Book3" xfId="3741" xr:uid="{00000000-0005-0000-0000-0000E51A0000}"/>
    <cellStyle name="Currency (0) TBD_Book4" xfId="3742" xr:uid="{00000000-0005-0000-0000-0000E61A0000}"/>
    <cellStyle name="Currency (0) TBD-_Book4" xfId="3743" xr:uid="{00000000-0005-0000-0000-0000E71A0000}"/>
    <cellStyle name="Currency (0) TBD_Calendarisation 2003 Total PAG vs 11+1" xfId="3744" xr:uid="{00000000-0005-0000-0000-0000E81A0000}"/>
    <cellStyle name="Currency (0) TBD-_Calendarisation 2003 Total PAG vs 11+1" xfId="3745" xr:uid="{00000000-0005-0000-0000-0000E91A0000}"/>
    <cellStyle name="Currency (0) TBD_Calendarised 2004 Budget v7 Update" xfId="3746" xr:uid="{00000000-0005-0000-0000-0000EA1A0000}"/>
    <cellStyle name="Currency (0) TBD-_Calendarised 2004 Budget v7 Update" xfId="3747" xr:uid="{00000000-0005-0000-0000-0000EB1A0000}"/>
    <cellStyle name="Currency (0) TBD_Chassis_ MP_08June2006" xfId="3748" xr:uid="{00000000-0005-0000-0000-0000EC1A0000}"/>
    <cellStyle name="Currency (0) TBD-_Chassis_ MP_08June2006" xfId="3749" xr:uid="{00000000-0005-0000-0000-0000ED1A0000}"/>
    <cellStyle name="Currency (0) TBD_Chassis_ MP_09Oct2006" xfId="3750" xr:uid="{00000000-0005-0000-0000-0000EE1A0000}"/>
    <cellStyle name="Currency (0) TBD-_Chassis_ MP_09Oct2006" xfId="3751" xr:uid="{00000000-0005-0000-0000-0000EF1A0000}"/>
    <cellStyle name="Currency (0) TBD_Chassis_ MP_10Aug2006_v2" xfId="3752" xr:uid="{00000000-0005-0000-0000-0000F01A0000}"/>
    <cellStyle name="Currency (0) TBD-_Chassis_ MP_10Aug2006_v2" xfId="3753" xr:uid="{00000000-0005-0000-0000-0000F11A0000}"/>
    <cellStyle name="Currency (0) TBD_Chassis_ MP_11Sept2006" xfId="3754" xr:uid="{00000000-0005-0000-0000-0000F21A0000}"/>
    <cellStyle name="Currency (0) TBD-_Chassis_ MP_11Sept2006" xfId="3755" xr:uid="{00000000-0005-0000-0000-0000F31A0000}"/>
    <cellStyle name="Currency (0) TBD_Chassis_ MP_11Sept2006v2" xfId="3756" xr:uid="{00000000-0005-0000-0000-0000F41A0000}"/>
    <cellStyle name="Currency (0) TBD-_Chassis_ MP_11Sept2006v2" xfId="3757" xr:uid="{00000000-0005-0000-0000-0000F51A0000}"/>
    <cellStyle name="Currency (0) TBD_Chassis_ MP_13July2006" xfId="3758" xr:uid="{00000000-0005-0000-0000-0000F61A0000}"/>
    <cellStyle name="Currency (0) TBD-_Chassis_ MP_13July2006" xfId="3759" xr:uid="{00000000-0005-0000-0000-0000F71A0000}"/>
    <cellStyle name="Currency (0) TBD_Copy of Interior_MP_and_MP_Team_Reporting_6_5_06_" xfId="3760" xr:uid="{00000000-0005-0000-0000-0000F81A0000}"/>
    <cellStyle name="Currency (0) TBD-_Copy of Interior_MP_and_MP_Team_Reporting_6_5_06_" xfId="3761" xr:uid="{00000000-0005-0000-0000-0000F91A0000}"/>
    <cellStyle name="Currency (0) TBD_Corp O'lay Matl" xfId="3762" xr:uid="{00000000-0005-0000-0000-0000FA1A0000}"/>
    <cellStyle name="Currency (0) TBD-_Corp O'lay Matl" xfId="3763" xr:uid="{00000000-0005-0000-0000-0000FB1A0000}"/>
    <cellStyle name="Currency (0) TBD_CSV (84) Status" xfId="3764" xr:uid="{00000000-0005-0000-0000-0000FC1A0000}"/>
    <cellStyle name="Currency (0) TBD-_CSV (84) Status" xfId="3765" xr:uid="{00000000-0005-0000-0000-0000FD1A0000}"/>
    <cellStyle name="Currency (0) TBD_CSV 66 Status1" xfId="3766" xr:uid="{00000000-0005-0000-0000-0000FE1A0000}"/>
    <cellStyle name="Currency (0) TBD-_CSV 66 Status1" xfId="3767" xr:uid="{00000000-0005-0000-0000-0000FF1A0000}"/>
    <cellStyle name="Currency (0) TBD_CSV_48 Status (update)1" xfId="3768" xr:uid="{00000000-0005-0000-0000-0000001B0000}"/>
    <cellStyle name="Currency (0) TBD-_CSV_48 Status (update)1" xfId="3769" xr:uid="{00000000-0005-0000-0000-0000011B0000}"/>
    <cellStyle name="Currency (0) TBD_Dick Langley data 030305" xfId="3770" xr:uid="{00000000-0005-0000-0000-0000021B0000}"/>
    <cellStyle name="Currency (0) TBD-_Dick Langley data 030305" xfId="3771" xr:uid="{00000000-0005-0000-0000-0000031B0000}"/>
    <cellStyle name="Currency (0) TBD_Electrical - MP and MP Team Reports  13Jul2006" xfId="3772" xr:uid="{00000000-0005-0000-0000-0000041B0000}"/>
    <cellStyle name="Currency (0) TBD-_Electrical - MP and MP Team Reports  13Jul2006" xfId="3773" xr:uid="{00000000-0005-0000-0000-0000051B0000}"/>
    <cellStyle name="Currency (0) TBD_Electrical MP and MP Team Reports_10Aug2006" xfId="3774" xr:uid="{00000000-0005-0000-0000-0000061B0000}"/>
    <cellStyle name="Currency (0) TBD-_Electrical MP and MP Team Reports_10Aug2006" xfId="3775" xr:uid="{00000000-0005-0000-0000-0000071B0000}"/>
    <cellStyle name="Currency (0) TBD_Electrical MP and MP Team Reports_14Sep2006 wPPA" xfId="3776" xr:uid="{00000000-0005-0000-0000-0000081B0000}"/>
    <cellStyle name="Currency (0) TBD-_Electrical MP and MP Team Reports_14Sep2006 wPPA" xfId="3777" xr:uid="{00000000-0005-0000-0000-0000091B0000}"/>
    <cellStyle name="Currency (0) TBD_Electrical_MP and MP Team Reports_ 8Jun2006" xfId="3778" xr:uid="{00000000-0005-0000-0000-00000A1B0000}"/>
    <cellStyle name="Currency (0) TBD-_Electrical_MP and MP Team Reports_ 8Jun2006" xfId="3779" xr:uid="{00000000-0005-0000-0000-00000B1B0000}"/>
    <cellStyle name="Currency (0) TBD_Electrical_MP_13Apr2006" xfId="3780" xr:uid="{00000000-0005-0000-0000-00000C1B0000}"/>
    <cellStyle name="Currency (0) TBD-_Electrical_MP_13Apr2006" xfId="3781" xr:uid="{00000000-0005-0000-0000-00000D1B0000}"/>
    <cellStyle name="Currency (0) TBD_EMS August PBR" xfId="3782" xr:uid="{00000000-0005-0000-0000-00000E1B0000}"/>
    <cellStyle name="Currency (0) TBD-_EMS August PBR" xfId="3783" xr:uid="{00000000-0005-0000-0000-00000F1B0000}"/>
    <cellStyle name="Currency (0) TBD_Feb 3 2006 IACM Status" xfId="3784" xr:uid="{00000000-0005-0000-0000-0000101B0000}"/>
    <cellStyle name="Currency (0) TBD-_Feb 3 2006 IACM Status" xfId="3785" xr:uid="{00000000-0005-0000-0000-0000111B0000}"/>
    <cellStyle name="Currency (0) TBD_Flash Report 012005" xfId="3786" xr:uid="{00000000-0005-0000-0000-0000121B0000}"/>
    <cellStyle name="Currency (0) TBD-_Flash Report 012005" xfId="3787" xr:uid="{00000000-0005-0000-0000-0000131B0000}"/>
    <cellStyle name="Currency (0) TBD_Global 8+4 YOYbprI-I" xfId="3788" xr:uid="{00000000-0005-0000-0000-0000141B0000}"/>
    <cellStyle name="Currency (0) TBD-_Global 8+4 YOYbprI-I" xfId="3789" xr:uid="{00000000-0005-0000-0000-0000151B0000}"/>
    <cellStyle name="Currency (0) TBD_Global Steel and Raw Materials.2006.Sept OCCE" xfId="3790" xr:uid="{00000000-0005-0000-0000-0000161B0000}"/>
    <cellStyle name="Currency (0) TBD-_Global Steel and Raw Materials.2006.Sept OCCE" xfId="3791" xr:uid="{00000000-0005-0000-0000-0000171B0000}"/>
    <cellStyle name="Currency (0) TBD_Interior_MP_and_MP_Team_6+6 071006" xfId="3792" xr:uid="{00000000-0005-0000-0000-0000181B0000}"/>
    <cellStyle name="Currency (0) TBD-_Interior_MP_and_MP_Team_6+6 071006" xfId="3793" xr:uid="{00000000-0005-0000-0000-0000191B0000}"/>
    <cellStyle name="Currency (0) TBD_Interior_MP_and_MP_Team_7+5 080706" xfId="3794" xr:uid="{00000000-0005-0000-0000-00001A1B0000}"/>
    <cellStyle name="Currency (0) TBD-_Interior_MP_and_MP_Team_7+5 080706" xfId="3795" xr:uid="{00000000-0005-0000-0000-00001B1B0000}"/>
    <cellStyle name="Currency (0) TBD_Interior_MP_and_MP_Team_8_4_091406CLT" xfId="3796" xr:uid="{00000000-0005-0000-0000-00001C1B0000}"/>
    <cellStyle name="Currency (0) TBD-_Interior_MP_and_MP_Team_8_4_091406CLT" xfId="3797" xr:uid="{00000000-0005-0000-0000-00001D1B0000}"/>
    <cellStyle name="Currency (0) TBD_Interior_MP_and_MP_Team_Reporting_6_5_06_" xfId="3798" xr:uid="{00000000-0005-0000-0000-00001E1B0000}"/>
    <cellStyle name="Currency (0) TBD-_Interior_MP_and_MP_Team_Reporting_6_5_06_" xfId="3799" xr:uid="{00000000-0005-0000-0000-00001F1B0000}"/>
    <cellStyle name="Currency (0) TBD_Inventory 1-pager" xfId="3800" xr:uid="{00000000-0005-0000-0000-0000201B0000}"/>
    <cellStyle name="Currency (0) TBD-_Inventory 1-pager" xfId="3801" xr:uid="{00000000-0005-0000-0000-0000211B0000}"/>
    <cellStyle name="Currency (0) TBD_Inventory at 210" xfId="3802" xr:uid="{00000000-0005-0000-0000-0000221B0000}"/>
    <cellStyle name="Currency (0) TBD-_Inventory at 210" xfId="3803" xr:uid="{00000000-0005-0000-0000-0000231B0000}"/>
    <cellStyle name="Currency (0) TBD_Inventory at 4+8" xfId="3804" xr:uid="{00000000-0005-0000-0000-0000241B0000}"/>
    <cellStyle name="Currency (0) TBD-_Inventory at 4+8" xfId="3805" xr:uid="{00000000-0005-0000-0000-0000251B0000}"/>
    <cellStyle name="Currency (0) TBD_J&amp;LR 6+6 QoQ" xfId="3806" xr:uid="{00000000-0005-0000-0000-0000261B0000}"/>
    <cellStyle name="Currency (0) TBD-_J&amp;LR 6+6 QoQ" xfId="3807" xr:uid="{00000000-0005-0000-0000-0000271B0000}"/>
    <cellStyle name="Currency (0) TBD_JDC Review 3-17-05" xfId="3808" xr:uid="{00000000-0005-0000-0000-0000281B0000}"/>
    <cellStyle name="Currency (0) TBD-_JDC Review 3-17-05" xfId="3809" xr:uid="{00000000-0005-0000-0000-0000291B0000}"/>
    <cellStyle name="Currency (0) TBD_JLR 0+12 Forecast v11c part2" xfId="3810" xr:uid="{00000000-0005-0000-0000-00002A1B0000}"/>
    <cellStyle name="Currency (0) TBD-_JLR 0+12 Forecast v11c part2" xfId="3811" xr:uid="{00000000-0005-0000-0000-00002B1B0000}"/>
    <cellStyle name="Currency (0) TBD_Karen 2006 7+5 (2)" xfId="3812" xr:uid="{00000000-0005-0000-0000-00002C1B0000}"/>
    <cellStyle name="Currency (0) TBD-_Karen 2006 7+5 (2)" xfId="3813" xr:uid="{00000000-0005-0000-0000-00002D1B0000}"/>
    <cellStyle name="Currency (0) TBD_MP and MP Team Reporting - PTE 060806" xfId="3814" xr:uid="{00000000-0005-0000-0000-00002E1B0000}"/>
    <cellStyle name="Currency (0) TBD-_MP and MP Team Reporting - PTE 060806" xfId="3815" xr:uid="{00000000-0005-0000-0000-00002F1B0000}"/>
    <cellStyle name="Currency (0) TBD_MP and MP Team Reporting - PTE 071006" xfId="3816" xr:uid="{00000000-0005-0000-0000-0000301B0000}"/>
    <cellStyle name="Currency (0) TBD-_MP and MP Team Reporting - PTE 071006" xfId="3817" xr:uid="{00000000-0005-0000-0000-0000311B0000}"/>
    <cellStyle name="Currency (0) TBD_MP and MP Team Reporting - PTE 081006" xfId="3818" xr:uid="{00000000-0005-0000-0000-0000321B0000}"/>
    <cellStyle name="Currency (0) TBD-_MP and MP Team Reporting - PTE 081006" xfId="3819" xr:uid="{00000000-0005-0000-0000-0000331B0000}"/>
    <cellStyle name="Currency (0) TBD_MP and MP Team Reporting - PTE 091406" xfId="3820" xr:uid="{00000000-0005-0000-0000-0000341B0000}"/>
    <cellStyle name="Currency (0) TBD-_MP and MP Team Reporting - PTE 091406" xfId="3821" xr:uid="{00000000-0005-0000-0000-0000351B0000}"/>
    <cellStyle name="Currency (0) TBD_MP Consolidation 041306" xfId="3822" xr:uid="{00000000-0005-0000-0000-0000361B0000}"/>
    <cellStyle name="Currency (0) TBD-_MP Consolidation 041306" xfId="3823" xr:uid="{00000000-0005-0000-0000-0000371B0000}"/>
    <cellStyle name="Currency (0) TBD_MP Formats" xfId="3824" xr:uid="{00000000-0005-0000-0000-0000381B0000}"/>
    <cellStyle name="Currency (0) TBD-_MP Formats" xfId="3825" xr:uid="{00000000-0005-0000-0000-0000391B0000}"/>
    <cellStyle name="Currency (0) TBD_MP_Consolidation_4.27.2006" xfId="3826" xr:uid="{00000000-0005-0000-0000-00003A1B0000}"/>
    <cellStyle name="Currency (0) TBD-_MP_Consolidation_4.27.2006" xfId="3827" xr:uid="{00000000-0005-0000-0000-00003B1B0000}"/>
    <cellStyle name="Currency (0) TBD_NA CBG Roadmaps 2006 (Sept SBG)_Task Update_v5" xfId="3828" xr:uid="{00000000-0005-0000-0000-00003C1B0000}"/>
    <cellStyle name="Currency (0) TBD-_NA CBG Roadmaps 2006 (Sept SBG)_Task Update_v5" xfId="3829" xr:uid="{00000000-0005-0000-0000-00003D1B0000}"/>
    <cellStyle name="Currency (0) TBD_NA PCO 2006 5+7 Forecast Submission" xfId="3830" xr:uid="{00000000-0005-0000-0000-00003E1B0000}"/>
    <cellStyle name="Currency (0) TBD-_NA PCO 2006 5+7 Forecast Submission" xfId="3831" xr:uid="{00000000-0005-0000-0000-00003F1B0000}"/>
    <cellStyle name="Currency (0) TBD_NA PCO 2006 6+6 Forecast Submission" xfId="3832" xr:uid="{00000000-0005-0000-0000-0000401B0000}"/>
    <cellStyle name="Currency (0) TBD-_NA PCO 2006 6+6 Forecast Submission" xfId="3833" xr:uid="{00000000-0005-0000-0000-0000411B0000}"/>
    <cellStyle name="Currency (0) TBD_Nov 11 Deep Dive Workplan" xfId="3834" xr:uid="{00000000-0005-0000-0000-0000421B0000}"/>
    <cellStyle name="Currency (0) TBD-_Nov 11 Deep Dive Workplan" xfId="3835" xr:uid="{00000000-0005-0000-0000-0000431B0000}"/>
    <cellStyle name="Currency (0) TBD_October 2005 PBR" xfId="3836" xr:uid="{00000000-0005-0000-0000-0000441B0000}"/>
    <cellStyle name="Currency (0) TBD-_October 2005 PBR" xfId="3837" xr:uid="{00000000-0005-0000-0000-0000451B0000}"/>
    <cellStyle name="Currency (0) TBD_PAG August 14 Status" xfId="3838" xr:uid="{00000000-0005-0000-0000-0000461B0000}"/>
    <cellStyle name="Currency (0) TBD-_PAG August 14 Status" xfId="3839" xr:uid="{00000000-0005-0000-0000-0000471B0000}"/>
    <cellStyle name="Currency (0) TBD_PAG Budget consol vs 10+2" xfId="3840" xr:uid="{00000000-0005-0000-0000-0000481B0000}"/>
    <cellStyle name="Currency (0) TBD-_PAG Budget consol vs 10+2" xfId="3841" xr:uid="{00000000-0005-0000-0000-0000491B0000}"/>
    <cellStyle name="Currency (0) TBD_PAG Budget consol vs 11+1" xfId="3842" xr:uid="{00000000-0005-0000-0000-00004A1B0000}"/>
    <cellStyle name="Currency (0) TBD-_PAG Budget consol vs 11+1" xfId="3843" xr:uid="{00000000-0005-0000-0000-00004B1B0000}"/>
    <cellStyle name="Currency (0) TBD_PAG Calendarised 2004 Budet - Derek backup" xfId="3844" xr:uid="{00000000-0005-0000-0000-00004C1B0000}"/>
    <cellStyle name="Currency (0) TBD-_PAG Calendarised 2004 Budet - Derek backup" xfId="3845" xr:uid="{00000000-0005-0000-0000-00004D1B0000}"/>
    <cellStyle name="Currency (0) TBD_PAG Calendarised 2004 Budet - Derek backupUpdateJan15 - new risksCostPerfUpdate" xfId="3846" xr:uid="{00000000-0005-0000-0000-00004E1B0000}"/>
    <cellStyle name="Currency (0) TBD-_PAG Calendarised 2004 Budet - Derek backupUpdateJan15 - new risksCostPerfUpdate" xfId="3847" xr:uid="{00000000-0005-0000-0000-00004F1B0000}"/>
    <cellStyle name="Currency (0) TBD_PAG consol 10+2 v3" xfId="3848" xr:uid="{00000000-0005-0000-0000-0000501B0000}"/>
    <cellStyle name="Currency (0) TBD-_PAG consol 10+2 v3" xfId="3849" xr:uid="{00000000-0005-0000-0000-0000511B0000}"/>
    <cellStyle name="Currency (0) TBD_PAG YoY Summary by Qtr &amp; Brand" xfId="3850" xr:uid="{00000000-0005-0000-0000-0000521B0000}"/>
    <cellStyle name="Currency (0) TBD-_PAG YoY Summary by Qtr &amp; Brand" xfId="3851" xr:uid="{00000000-0005-0000-0000-0000531B0000}"/>
    <cellStyle name="Currency (0) TBD_Profitable Growth for Thursfield Feb 2003 v2" xfId="3852" xr:uid="{00000000-0005-0000-0000-0000541B0000}"/>
    <cellStyle name="Currency (0) TBD-_Profitable Growth for Thursfield Feb 2003 v2" xfId="3853" xr:uid="{00000000-0005-0000-0000-0000551B0000}"/>
    <cellStyle name="Currency (0) TBD_PTO_MP_10Aug2006" xfId="3854" xr:uid="{00000000-0005-0000-0000-0000561B0000}"/>
    <cellStyle name="Currency (0) TBD-_PTO_MP_10Aug2006" xfId="3855" xr:uid="{00000000-0005-0000-0000-0000571B0000}"/>
    <cellStyle name="Currency (0) TBD_PTO_MP_14Sept2006" xfId="3856" xr:uid="{00000000-0005-0000-0000-0000581B0000}"/>
    <cellStyle name="Currency (0) TBD-_PTO_MP_14Sept2006" xfId="3857" xr:uid="{00000000-0005-0000-0000-0000591B0000}"/>
    <cellStyle name="Currency (0) TBD_PTO_MP_8June2006" xfId="3858" xr:uid="{00000000-0005-0000-0000-00005A1B0000}"/>
    <cellStyle name="Currency (0) TBD-_PTO_MP_8June2006" xfId="3859" xr:uid="{00000000-0005-0000-0000-00005B1B0000}"/>
    <cellStyle name="Currency (0) TBD_Sept 24 SBG Volvo Cars" xfId="3860" xr:uid="{00000000-0005-0000-0000-00005C1B0000}"/>
    <cellStyle name="Currency (0) TBD-_Sept 24 SBG Volvo Cars" xfId="3861" xr:uid="{00000000-0005-0000-0000-00005D1B0000}"/>
    <cellStyle name="Currency (0) TBD_Sept 9, 2005 PBR" xfId="3862" xr:uid="{00000000-0005-0000-0000-00005E1B0000}"/>
    <cellStyle name="Currency (0) TBD-_Sept 9, 2005 PBR" xfId="3863" xr:uid="{00000000-0005-0000-0000-00005F1B0000}"/>
    <cellStyle name="Currency (0) TBD_Sept SBG_Mfg Sourcing" xfId="3864" xr:uid="{00000000-0005-0000-0000-0000601B0000}"/>
    <cellStyle name="Currency (0) TBD-_Sept SBG_Mfg Sourcing" xfId="3865" xr:uid="{00000000-0005-0000-0000-0000611B0000}"/>
    <cellStyle name="Currency (0) TBD_Steel &amp; Raw Materials" xfId="3866" xr:uid="{00000000-0005-0000-0000-0000621B0000}"/>
    <cellStyle name="Currency (0) TBD-_Steel &amp; Raw Materials" xfId="3867" xr:uid="{00000000-0005-0000-0000-0000631B0000}"/>
    <cellStyle name="Currency (0) TBD_Steel &amp; Raw Materials.8+4" xfId="3868" xr:uid="{00000000-0005-0000-0000-0000641B0000}"/>
    <cellStyle name="Currency (0) TBD-_Steel &amp; Raw Materials.8+4" xfId="3869" xr:uid="{00000000-0005-0000-0000-0000651B0000}"/>
    <cellStyle name="Currency (0) TBD_Tab 1" xfId="3870" xr:uid="{00000000-0005-0000-0000-0000661B0000}"/>
    <cellStyle name="Currency (0) TBD-_Trend of Cost_Global" xfId="3871" xr:uid="{00000000-0005-0000-0000-0000671B0000}"/>
    <cellStyle name="Currency (0) TBD_Volvo Forecast Input Template" xfId="3872" xr:uid="{00000000-0005-0000-0000-0000681B0000}"/>
    <cellStyle name="Currency (0) TBD-_Volvo Forecast Input Template" xfId="3873" xr:uid="{00000000-0005-0000-0000-0000691B0000}"/>
    <cellStyle name="Currency (0) TBD_Year over Year schedules_post Mr Fields Review" xfId="3874" xr:uid="{00000000-0005-0000-0000-00006A1B0000}"/>
    <cellStyle name="Currency (0) TBD-_Year over Year schedules_post Mr Fields Review" xfId="3875" xr:uid="{00000000-0005-0000-0000-00006B1B0000}"/>
    <cellStyle name="Currency (0) TBD_YoY BP6 2003-2007 Summary" xfId="3876" xr:uid="{00000000-0005-0000-0000-00006C1B0000}"/>
    <cellStyle name="Currency (0) TBD-_YoY BP6 2003-2007 Summary" xfId="3877" xr:uid="{00000000-0005-0000-0000-00006D1B0000}"/>
    <cellStyle name="Currency (0)_$137m Roadmap" xfId="3878" xr:uid="{00000000-0005-0000-0000-00006E1B0000}"/>
    <cellStyle name="Currency (00)" xfId="3879" xr:uid="{00000000-0005-0000-0000-00006F1B0000}"/>
    <cellStyle name="Currency (000)" xfId="3880" xr:uid="{00000000-0005-0000-0000-0000701B0000}"/>
    <cellStyle name="Currency (1)" xfId="3881" xr:uid="{00000000-0005-0000-0000-0000711B0000}"/>
    <cellStyle name="Currency (2)" xfId="3882" xr:uid="{00000000-0005-0000-0000-0000721B0000}"/>
    <cellStyle name="Currency (Mils.)" xfId="3883" xr:uid="{00000000-0005-0000-0000-0000731B0000}"/>
    <cellStyle name="Currency [0,0]" xfId="3884" xr:uid="{00000000-0005-0000-0000-0000741B0000}"/>
    <cellStyle name="Currency [0,0] -" xfId="3885" xr:uid="{00000000-0005-0000-0000-0000751B0000}"/>
    <cellStyle name="Currency [0,0] incl." xfId="3886" xr:uid="{00000000-0005-0000-0000-0000761B0000}"/>
    <cellStyle name="Currency [0,0] N/A" xfId="3887" xr:uid="{00000000-0005-0000-0000-0000771B0000}"/>
    <cellStyle name="Currency [0,0] TBD" xfId="3888" xr:uid="{00000000-0005-0000-0000-0000781B0000}"/>
    <cellStyle name="Currency [0,0] TBD-" xfId="3889" xr:uid="{00000000-0005-0000-0000-0000791B0000}"/>
    <cellStyle name="Currency [0,0] TBD_Tab 1" xfId="3890" xr:uid="{00000000-0005-0000-0000-00007A1B0000}"/>
    <cellStyle name="Currency [0,0] TBD-_YoY" xfId="3891" xr:uid="{00000000-0005-0000-0000-00007B1B0000}"/>
    <cellStyle name="Currency [0,0]_Box (vs 1998 (12+0))" xfId="3892" xr:uid="{00000000-0005-0000-0000-00007C1B0000}"/>
    <cellStyle name="Currency [0,00]" xfId="3893" xr:uid="{00000000-0005-0000-0000-00007D1B0000}"/>
    <cellStyle name="Currency [0,00] -" xfId="3894" xr:uid="{00000000-0005-0000-0000-00007E1B0000}"/>
    <cellStyle name="Currency [0,00] incl." xfId="3895" xr:uid="{00000000-0005-0000-0000-00007F1B0000}"/>
    <cellStyle name="Currency [0,00] N/A" xfId="3896" xr:uid="{00000000-0005-0000-0000-0000801B0000}"/>
    <cellStyle name="Currency [0,00] TBD" xfId="3897" xr:uid="{00000000-0005-0000-0000-0000811B0000}"/>
    <cellStyle name="Currency [0,00] TBD-" xfId="3898" xr:uid="{00000000-0005-0000-0000-0000821B0000}"/>
    <cellStyle name="Currency [0,00] TBD_1f" xfId="3899" xr:uid="{00000000-0005-0000-0000-0000831B0000}"/>
    <cellStyle name="Currency [0,00] TBD-_Europe Region" xfId="3900" xr:uid="{00000000-0005-0000-0000-0000841B0000}"/>
    <cellStyle name="Currency [0,00] TBD_Key Data (2f)" xfId="3901" xr:uid="{00000000-0005-0000-0000-0000851B0000}"/>
    <cellStyle name="Currency [0,00] TBD-_Page 2f (2)" xfId="3902" xr:uid="{00000000-0005-0000-0000-0000861B0000}"/>
    <cellStyle name="Currency [0,00] TBD_Tab 1" xfId="3903" xr:uid="{00000000-0005-0000-0000-0000871B0000}"/>
    <cellStyle name="Currency [0,00] TBD-_YoY" xfId="3904" xr:uid="{00000000-0005-0000-0000-0000881B0000}"/>
    <cellStyle name="Currency [0,00] TBD_YoY (4)" xfId="3905" xr:uid="{00000000-0005-0000-0000-0000891B0000}"/>
    <cellStyle name="Currency [0,00]_Europe Region" xfId="3906" xr:uid="{00000000-0005-0000-0000-00008A1B0000}"/>
    <cellStyle name="Currency [0,000]" xfId="3907" xr:uid="{00000000-0005-0000-0000-00008B1B0000}"/>
    <cellStyle name="Currency [0,000] -" xfId="3908" xr:uid="{00000000-0005-0000-0000-00008C1B0000}"/>
    <cellStyle name="Currency [0,000] incl." xfId="3909" xr:uid="{00000000-0005-0000-0000-00008D1B0000}"/>
    <cellStyle name="Currency [0,000] N/A" xfId="3910" xr:uid="{00000000-0005-0000-0000-00008E1B0000}"/>
    <cellStyle name="Currency [0,000] TBD" xfId="3911" xr:uid="{00000000-0005-0000-0000-00008F1B0000}"/>
    <cellStyle name="Currency [0,000] TBD-" xfId="3912" xr:uid="{00000000-0005-0000-0000-0000901B0000}"/>
    <cellStyle name="Currency [0,000] TBD_Page 2f (2)" xfId="3913" xr:uid="{00000000-0005-0000-0000-0000911B0000}"/>
    <cellStyle name="Currency [0,000] TBD-_Page 2f (2)" xfId="3914" xr:uid="{00000000-0005-0000-0000-0000921B0000}"/>
    <cellStyle name="Currency [0,000] TBD_Tab 1" xfId="3915" xr:uid="{00000000-0005-0000-0000-0000931B0000}"/>
    <cellStyle name="Currency [0,000] TBD-_YoY" xfId="3916" xr:uid="{00000000-0005-0000-0000-0000941B0000}"/>
    <cellStyle name="Currency [0,000]_Page 2f (2)" xfId="3917" xr:uid="{00000000-0005-0000-0000-0000951B0000}"/>
    <cellStyle name="Currency [00]" xfId="3918" xr:uid="{00000000-0005-0000-0000-0000961B0000}"/>
    <cellStyle name="Currency [1]" xfId="3919" xr:uid="{00000000-0005-0000-0000-0000971B0000}"/>
    <cellStyle name="Currency [1a]" xfId="3920" xr:uid="{00000000-0005-0000-0000-0000981B0000}"/>
    <cellStyle name="Currency [2]" xfId="3921" xr:uid="{00000000-0005-0000-0000-0000991B0000}"/>
    <cellStyle name="Currency 0" xfId="3922" xr:uid="{00000000-0005-0000-0000-00009A1B0000}"/>
    <cellStyle name="Currency 10" xfId="3923" xr:uid="{00000000-0005-0000-0000-00009B1B0000}"/>
    <cellStyle name="Currency 2" xfId="3924" xr:uid="{00000000-0005-0000-0000-00009C1B0000}"/>
    <cellStyle name="Currency 2 2" xfId="3925" xr:uid="{00000000-0005-0000-0000-00009D1B0000}"/>
    <cellStyle name="Currency 3" xfId="3926" xr:uid="{00000000-0005-0000-0000-00009E1B0000}"/>
    <cellStyle name="Currency 3 10" xfId="3927" xr:uid="{00000000-0005-0000-0000-00009F1B0000}"/>
    <cellStyle name="Currency 3 10 2" xfId="3928" xr:uid="{00000000-0005-0000-0000-0000A01B0000}"/>
    <cellStyle name="Currency 3 10 3" xfId="3929" xr:uid="{00000000-0005-0000-0000-0000A11B0000}"/>
    <cellStyle name="Currency 3 10 4" xfId="3930" xr:uid="{00000000-0005-0000-0000-0000A21B0000}"/>
    <cellStyle name="Currency 3 10 5" xfId="3931" xr:uid="{00000000-0005-0000-0000-0000A31B0000}"/>
    <cellStyle name="Currency 3 10 6" xfId="3932" xr:uid="{00000000-0005-0000-0000-0000A41B0000}"/>
    <cellStyle name="Currency 3 10_L50031 Q AA-FES-Assumptions" xfId="3933" xr:uid="{00000000-0005-0000-0000-0000A51B0000}"/>
    <cellStyle name="Currency 3 11" xfId="3934" xr:uid="{00000000-0005-0000-0000-0000A61B0000}"/>
    <cellStyle name="Currency 3 12" xfId="11782" xr:uid="{00000000-0005-0000-0000-0000A71B0000}"/>
    <cellStyle name="Currency 3 13" xfId="10177" xr:uid="{00000000-0005-0000-0000-0000A81B0000}"/>
    <cellStyle name="Currency 3 14" xfId="15139" xr:uid="{00000000-0005-0000-0000-0000A91B0000}"/>
    <cellStyle name="Currency 3 15" xfId="10178" xr:uid="{00000000-0005-0000-0000-0000AA1B0000}"/>
    <cellStyle name="Currency 3 16" xfId="15140" xr:uid="{00000000-0005-0000-0000-0000AB1B0000}"/>
    <cellStyle name="Currency 3 17" xfId="10179" xr:uid="{00000000-0005-0000-0000-0000AC1B0000}"/>
    <cellStyle name="Currency 3 18" xfId="16700" xr:uid="{00000000-0005-0000-0000-0000AD1B0000}"/>
    <cellStyle name="Currency 3 2" xfId="3935" xr:uid="{00000000-0005-0000-0000-0000AE1B0000}"/>
    <cellStyle name="Currency 3 3" xfId="3936" xr:uid="{00000000-0005-0000-0000-0000AF1B0000}"/>
    <cellStyle name="Currency 3 3 2" xfId="11783" xr:uid="{00000000-0005-0000-0000-0000B01B0000}"/>
    <cellStyle name="Currency 3 3 3" xfId="16701" xr:uid="{00000000-0005-0000-0000-0000B11B0000}"/>
    <cellStyle name="Currency 3 4" xfId="3937" xr:uid="{00000000-0005-0000-0000-0000B21B0000}"/>
    <cellStyle name="Currency 3 4 2" xfId="3938" xr:uid="{00000000-0005-0000-0000-0000B31B0000}"/>
    <cellStyle name="Currency 3 4 3" xfId="11784" xr:uid="{00000000-0005-0000-0000-0000B41B0000}"/>
    <cellStyle name="Currency 3 4 4" xfId="16702" xr:uid="{00000000-0005-0000-0000-0000B51B0000}"/>
    <cellStyle name="Currency 3 5" xfId="3939" xr:uid="{00000000-0005-0000-0000-0000B61B0000}"/>
    <cellStyle name="Currency 3 6" xfId="3940" xr:uid="{00000000-0005-0000-0000-0000B71B0000}"/>
    <cellStyle name="Currency 3 7" xfId="3941" xr:uid="{00000000-0005-0000-0000-0000B81B0000}"/>
    <cellStyle name="Currency 3 8" xfId="3942" xr:uid="{00000000-0005-0000-0000-0000B91B0000}"/>
    <cellStyle name="Currency 3 9" xfId="3943" xr:uid="{00000000-0005-0000-0000-0000BA1B0000}"/>
    <cellStyle name="Currency 4" xfId="3944" xr:uid="{00000000-0005-0000-0000-0000BB1B0000}"/>
    <cellStyle name="Currency 4 2" xfId="3945" xr:uid="{00000000-0005-0000-0000-0000BC1B0000}"/>
    <cellStyle name="Currency 4 3" xfId="3946" xr:uid="{00000000-0005-0000-0000-0000BD1B0000}"/>
    <cellStyle name="Currency 4 4" xfId="3947" xr:uid="{00000000-0005-0000-0000-0000BE1B0000}"/>
    <cellStyle name="Currency 4 5" xfId="3948" xr:uid="{00000000-0005-0000-0000-0000BF1B0000}"/>
    <cellStyle name="Currency 5" xfId="3949" xr:uid="{00000000-0005-0000-0000-0000C01B0000}"/>
    <cellStyle name="Currency 6" xfId="3950" xr:uid="{00000000-0005-0000-0000-0000C11B0000}"/>
    <cellStyle name="Currency 6 2" xfId="11785" xr:uid="{00000000-0005-0000-0000-0000C21B0000}"/>
    <cellStyle name="Currency 6 3" xfId="16703" xr:uid="{00000000-0005-0000-0000-0000C31B0000}"/>
    <cellStyle name="Currency 7" xfId="3951" xr:uid="{00000000-0005-0000-0000-0000C41B0000}"/>
    <cellStyle name="Currency 7 2" xfId="11786" xr:uid="{00000000-0005-0000-0000-0000C51B0000}"/>
    <cellStyle name="Currency 7 3" xfId="16704" xr:uid="{00000000-0005-0000-0000-0000C61B0000}"/>
    <cellStyle name="Currency 8" xfId="3952" xr:uid="{00000000-0005-0000-0000-0000C71B0000}"/>
    <cellStyle name="Currency 8 2" xfId="11787" xr:uid="{00000000-0005-0000-0000-0000C81B0000}"/>
    <cellStyle name="Currency 8 3" xfId="16705" xr:uid="{00000000-0005-0000-0000-0000C91B0000}"/>
    <cellStyle name="Currency 9" xfId="3953" xr:uid="{00000000-0005-0000-0000-0000CA1B0000}"/>
    <cellStyle name="Currency 9 2" xfId="3954" xr:uid="{00000000-0005-0000-0000-0000CB1B0000}"/>
    <cellStyle name="Currency 9 2 2" xfId="11789" xr:uid="{00000000-0005-0000-0000-0000CC1B0000}"/>
    <cellStyle name="Currency 9 2 3" xfId="16707" xr:uid="{00000000-0005-0000-0000-0000CD1B0000}"/>
    <cellStyle name="Currency 9 3" xfId="11788" xr:uid="{00000000-0005-0000-0000-0000CE1B0000}"/>
    <cellStyle name="Currency 9 4" xfId="16706" xr:uid="{00000000-0005-0000-0000-0000CF1B0000}"/>
    <cellStyle name="Currency[2]" xfId="3955" xr:uid="{00000000-0005-0000-0000-0000D01B0000}"/>
    <cellStyle name="Currency0" xfId="3956" xr:uid="{00000000-0005-0000-0000-0000D11B0000}"/>
    <cellStyle name="Currency1" xfId="3957" xr:uid="{00000000-0005-0000-0000-0000D21B0000}"/>
    <cellStyle name="custom" xfId="3958" xr:uid="{00000000-0005-0000-0000-0000D31B0000}"/>
    <cellStyle name="Date" xfId="3959" xr:uid="{00000000-0005-0000-0000-0000D41B0000}"/>
    <cellStyle name="Date - Style1" xfId="3960" xr:uid="{00000000-0005-0000-0000-0000D51B0000}"/>
    <cellStyle name="Date (m/d/y)" xfId="3961" xr:uid="{00000000-0005-0000-0000-0000D61B0000}"/>
    <cellStyle name="Date Short" xfId="3962" xr:uid="{00000000-0005-0000-0000-0000D71B0000}"/>
    <cellStyle name="Date_#654 5+7 Health PF3 Updatev2" xfId="3963" xr:uid="{00000000-0005-0000-0000-0000D81B0000}"/>
    <cellStyle name="Datum" xfId="3964" xr:uid="{00000000-0005-0000-0000-0000D91B0000}"/>
    <cellStyle name="Decimal (0)" xfId="3965" xr:uid="{00000000-0005-0000-0000-0000DA1B0000}"/>
    <cellStyle name="Decimal (1)" xfId="3966" xr:uid="{00000000-0005-0000-0000-0000DB1B0000}"/>
    <cellStyle name="Decimal (2)" xfId="3967" xr:uid="{00000000-0005-0000-0000-0000DC1B0000}"/>
    <cellStyle name="DELTA" xfId="3968" xr:uid="{00000000-0005-0000-0000-0000DD1B0000}"/>
    <cellStyle name="Dialog / Menu / Toolbar" xfId="3969" xr:uid="{00000000-0005-0000-0000-0000DE1B0000}"/>
    <cellStyle name="Dialog / Menu / Toolbar 2" xfId="20044" xr:uid="{00000000-0005-0000-0000-0000DF1B0000}"/>
    <cellStyle name="dlrs_no_decimal" xfId="3970" xr:uid="{00000000-0005-0000-0000-0000E01B0000}"/>
    <cellStyle name="dollar" xfId="3971" xr:uid="{00000000-0005-0000-0000-0000E11B0000}"/>
    <cellStyle name="Dollar (0)" xfId="3972" xr:uid="{00000000-0005-0000-0000-0000E21B0000}"/>
    <cellStyle name="Dollar (zero dec)" xfId="3973" xr:uid="{00000000-0005-0000-0000-0000E31B0000}"/>
    <cellStyle name="dollar_L50031 Q AA-FES-Assumptions" xfId="3974" xr:uid="{00000000-0005-0000-0000-0000E41B0000}"/>
    <cellStyle name="Dollars" xfId="3975" xr:uid="{00000000-0005-0000-0000-0000E51B0000}"/>
    <cellStyle name="Dziesiętny [0]_Arkusz1" xfId="3976" xr:uid="{00000000-0005-0000-0000-0000E61B0000}"/>
    <cellStyle name="Dziesiętny_Arkusz1" xfId="3977" xr:uid="{00000000-0005-0000-0000-0000E71B0000}"/>
    <cellStyle name="eD" xfId="3978" xr:uid="{00000000-0005-0000-0000-0000E81B0000}"/>
    <cellStyle name="Edited_Data" xfId="3979" xr:uid="{00000000-0005-0000-0000-0000E91B0000}"/>
    <cellStyle name="Eingabe 2" xfId="3980" xr:uid="{00000000-0005-0000-0000-0000EA1B0000}"/>
    <cellStyle name="Eingabe 3" xfId="3981" xr:uid="{00000000-0005-0000-0000-0000EB1B0000}"/>
    <cellStyle name="Ej ram" xfId="3982" xr:uid="{00000000-0005-0000-0000-0000EC1B0000}"/>
    <cellStyle name="Ej rapporterat" xfId="3983" xr:uid="{00000000-0005-0000-0000-0000ED1B0000}"/>
    <cellStyle name="Element-text" xfId="3984" xr:uid="{00000000-0005-0000-0000-0000EE1B0000}"/>
    <cellStyle name="Emphasis 1" xfId="3985" xr:uid="{00000000-0005-0000-0000-0000EF1B0000}"/>
    <cellStyle name="Emphasis 2" xfId="3986" xr:uid="{00000000-0005-0000-0000-0000F01B0000}"/>
    <cellStyle name="Emphasis 3" xfId="3987" xr:uid="{00000000-0005-0000-0000-0000F11B0000}"/>
    <cellStyle name="End of Section" xfId="3988" xr:uid="{00000000-0005-0000-0000-0000F21B0000}"/>
    <cellStyle name="End of Section 2" xfId="20045" xr:uid="{00000000-0005-0000-0000-0000F31B0000}"/>
    <cellStyle name="Enter Currency (0)" xfId="3989" xr:uid="{00000000-0005-0000-0000-0000F41B0000}"/>
    <cellStyle name="Enter Currency (2)" xfId="3990" xr:uid="{00000000-0005-0000-0000-0000F51B0000}"/>
    <cellStyle name="Enter Units (0)" xfId="3991" xr:uid="{00000000-0005-0000-0000-0000F61B0000}"/>
    <cellStyle name="Enter Units (1)" xfId="3992" xr:uid="{00000000-0005-0000-0000-0000F71B0000}"/>
    <cellStyle name="Enter Units (2)" xfId="3993" xr:uid="{00000000-0005-0000-0000-0000F81B0000}"/>
    <cellStyle name="Entered" xfId="3994" xr:uid="{00000000-0005-0000-0000-0000F91B0000}"/>
    <cellStyle name="entry" xfId="3995" xr:uid="{00000000-0005-0000-0000-0000FA1B0000}"/>
    <cellStyle name="ep" xfId="3996" xr:uid="{00000000-0005-0000-0000-0000FB1B0000}"/>
    <cellStyle name="Ergebnis 2" xfId="3997" xr:uid="{00000000-0005-0000-0000-0000FC1B0000}"/>
    <cellStyle name="Ergebnis 3" xfId="3998" xr:uid="{00000000-0005-0000-0000-0000FD1B0000}"/>
    <cellStyle name="Erklärender Text 2" xfId="3999" xr:uid="{00000000-0005-0000-0000-0000FE1B0000}"/>
    <cellStyle name="Erklärender Text 3" xfId="4000" xr:uid="{00000000-0005-0000-0000-0000FF1B0000}"/>
    <cellStyle name="errorheader" xfId="4001" xr:uid="{00000000-0005-0000-0000-0000001C0000}"/>
    <cellStyle name="Estimated_Data" xfId="4002" xr:uid="{00000000-0005-0000-0000-0000011C0000}"/>
    <cellStyle name="Etext_baksida" xfId="4003" xr:uid="{00000000-0005-0000-0000-0000021C0000}"/>
    <cellStyle name="Euro" xfId="41" xr:uid="{00000000-0005-0000-0000-0000031C0000}"/>
    <cellStyle name="Euro 2" xfId="42" xr:uid="{00000000-0005-0000-0000-0000041C0000}"/>
    <cellStyle name="Euro 2 2" xfId="4004" xr:uid="{00000000-0005-0000-0000-0000051C0000}"/>
    <cellStyle name="Euro 2 3" xfId="4005" xr:uid="{00000000-0005-0000-0000-0000061C0000}"/>
    <cellStyle name="Euro 2 4" xfId="11790" xr:uid="{00000000-0005-0000-0000-0000071C0000}"/>
    <cellStyle name="Euro 3" xfId="43" xr:uid="{00000000-0005-0000-0000-0000081C0000}"/>
    <cellStyle name="Euro 3 2" xfId="4006" xr:uid="{00000000-0005-0000-0000-0000091C0000}"/>
    <cellStyle name="Euro 3 3" xfId="4007" xr:uid="{00000000-0005-0000-0000-00000A1C0000}"/>
    <cellStyle name="Euro 4" xfId="44" xr:uid="{00000000-0005-0000-0000-00000B1C0000}"/>
    <cellStyle name="Euro 5" xfId="4008" xr:uid="{00000000-0005-0000-0000-00000C1C0000}"/>
    <cellStyle name="Euro_Capex_summary_ADAS_BP2009-2013_v4" xfId="4009" xr:uid="{00000000-0005-0000-0000-00000D1C0000}"/>
    <cellStyle name="Explanatory Text" xfId="45" xr:uid="{00000000-0005-0000-0000-00000E1C0000}"/>
    <cellStyle name="Explanatory Text 2" xfId="4010" xr:uid="{00000000-0005-0000-0000-00000F1C0000}"/>
    <cellStyle name="Explanatory Text 3" xfId="4011" xr:uid="{00000000-0005-0000-0000-0000101C0000}"/>
    <cellStyle name="Explanatory Text 4" xfId="11791" xr:uid="{00000000-0005-0000-0000-0000111C0000}"/>
    <cellStyle name="Fill" xfId="4012" xr:uid="{00000000-0005-0000-0000-0000121C0000}"/>
    <cellStyle name="Fixed" xfId="4013" xr:uid="{00000000-0005-0000-0000-0000131C0000}"/>
    <cellStyle name="ƒnƒCƒp[ƒŠƒ“ƒN" xfId="4014" xr:uid="{00000000-0005-0000-0000-0000141C0000}"/>
    <cellStyle name="Followed Hyperlink_ARAG.COMTOT" xfId="4015" xr:uid="{00000000-0005-0000-0000-0000151C0000}"/>
    <cellStyle name="Footer" xfId="4016" xr:uid="{00000000-0005-0000-0000-0000161C0000}"/>
    <cellStyle name="Footer&amp;Line" xfId="4017" xr:uid="{00000000-0005-0000-0000-0000171C0000}"/>
    <cellStyle name="Footer&amp;Line 2" xfId="20046" xr:uid="{00000000-0005-0000-0000-0000181C0000}"/>
    <cellStyle name="Forecast_Data" xfId="4018" xr:uid="{00000000-0005-0000-0000-0000191C0000}"/>
    <cellStyle name="ƒp[ƒZƒ“ƒg_!!!GO" xfId="4019" xr:uid="{00000000-0005-0000-0000-00001A1C0000}"/>
    <cellStyle name="fullaccess" xfId="4020" xr:uid="{00000000-0005-0000-0000-00001B1C0000}"/>
    <cellStyle name="FürSumme" xfId="4021" xr:uid="{00000000-0005-0000-0000-00001C1C0000}"/>
    <cellStyle name="Gary Text" xfId="4022" xr:uid="{00000000-0005-0000-0000-00001D1C0000}"/>
    <cellStyle name="General" xfId="4023" xr:uid="{00000000-0005-0000-0000-00001E1C0000}"/>
    <cellStyle name="Good" xfId="46" xr:uid="{00000000-0005-0000-0000-00001F1C0000}"/>
    <cellStyle name="Good 2" xfId="4024" xr:uid="{00000000-0005-0000-0000-0000201C0000}"/>
    <cellStyle name="Good 3" xfId="4025" xr:uid="{00000000-0005-0000-0000-0000211C0000}"/>
    <cellStyle name="Good 4" xfId="11792" xr:uid="{00000000-0005-0000-0000-0000221C0000}"/>
    <cellStyle name="Grand Total" xfId="4026" xr:uid="{00000000-0005-0000-0000-0000231C0000}"/>
    <cellStyle name="Grey" xfId="4027" xr:uid="{00000000-0005-0000-0000-0000241C0000}"/>
    <cellStyle name="grey 2" xfId="4028" xr:uid="{00000000-0005-0000-0000-0000251C0000}"/>
    <cellStyle name="Group" xfId="4029" xr:uid="{00000000-0005-0000-0000-0000261C0000}"/>
    <cellStyle name="groupheader" xfId="4030" xr:uid="{00000000-0005-0000-0000-0000271C0000}"/>
    <cellStyle name="Gut 2" xfId="4031" xr:uid="{00000000-0005-0000-0000-0000281C0000}"/>
    <cellStyle name="Gut 3" xfId="4032" xr:uid="{00000000-0005-0000-0000-0000291C0000}"/>
    <cellStyle name="HEADER" xfId="4033" xr:uid="{00000000-0005-0000-0000-00002A1C0000}"/>
    <cellStyle name="Header #1" xfId="4034" xr:uid="{00000000-0005-0000-0000-00002B1C0000}"/>
    <cellStyle name="Header #2" xfId="4035" xr:uid="{00000000-0005-0000-0000-00002C1C0000}"/>
    <cellStyle name="HEADER_Project M Tooling 22019" xfId="4036" xr:uid="{00000000-0005-0000-0000-00002D1C0000}"/>
    <cellStyle name="Header1" xfId="4037" xr:uid="{00000000-0005-0000-0000-00002E1C0000}"/>
    <cellStyle name="Header2" xfId="4038" xr:uid="{00000000-0005-0000-0000-00002F1C0000}"/>
    <cellStyle name="Header2 2" xfId="20047" xr:uid="{00000000-0005-0000-0000-0000301C0000}"/>
    <cellStyle name="headercolumn" xfId="4039" xr:uid="{00000000-0005-0000-0000-0000311C0000}"/>
    <cellStyle name="Heading" xfId="4040" xr:uid="{00000000-0005-0000-0000-0000321C0000}"/>
    <cellStyle name="Heading 1" xfId="47" xr:uid="{00000000-0005-0000-0000-0000331C0000}"/>
    <cellStyle name="Heading 1 2" xfId="4041" xr:uid="{00000000-0005-0000-0000-0000341C0000}"/>
    <cellStyle name="Heading 1 3" xfId="4042" xr:uid="{00000000-0005-0000-0000-0000351C0000}"/>
    <cellStyle name="Heading 1 4" xfId="11793" xr:uid="{00000000-0005-0000-0000-0000361C0000}"/>
    <cellStyle name="Heading 2" xfId="48" xr:uid="{00000000-0005-0000-0000-0000371C0000}"/>
    <cellStyle name="Heading 2 2" xfId="4043" xr:uid="{00000000-0005-0000-0000-0000381C0000}"/>
    <cellStyle name="Heading 2 3" xfId="4044" xr:uid="{00000000-0005-0000-0000-0000391C0000}"/>
    <cellStyle name="Heading 2 4" xfId="11794" xr:uid="{00000000-0005-0000-0000-00003A1C0000}"/>
    <cellStyle name="Heading 3" xfId="49" xr:uid="{00000000-0005-0000-0000-00003B1C0000}"/>
    <cellStyle name="Heading 3 2" xfId="4045" xr:uid="{00000000-0005-0000-0000-00003C1C0000}"/>
    <cellStyle name="Heading 3 3" xfId="4046" xr:uid="{00000000-0005-0000-0000-00003D1C0000}"/>
    <cellStyle name="Heading 3 4" xfId="11795" xr:uid="{00000000-0005-0000-0000-00003E1C0000}"/>
    <cellStyle name="Heading 4" xfId="50" xr:uid="{00000000-0005-0000-0000-00003F1C0000}"/>
    <cellStyle name="Heading 4 2" xfId="4047" xr:uid="{00000000-0005-0000-0000-0000401C0000}"/>
    <cellStyle name="Heading 4 3" xfId="4048" xr:uid="{00000000-0005-0000-0000-0000411C0000}"/>
    <cellStyle name="Heading 4 4" xfId="11796" xr:uid="{00000000-0005-0000-0000-0000421C0000}"/>
    <cellStyle name="HEADING1" xfId="4049" xr:uid="{00000000-0005-0000-0000-0000431C0000}"/>
    <cellStyle name="HEADING2" xfId="4050" xr:uid="{00000000-0005-0000-0000-0000441C0000}"/>
    <cellStyle name="HEADINGS" xfId="4051" xr:uid="{00000000-0005-0000-0000-0000451C0000}"/>
    <cellStyle name="HEADINGSTOP" xfId="4052" xr:uid="{00000000-0005-0000-0000-0000461C0000}"/>
    <cellStyle name="hidden" xfId="4053" xr:uid="{00000000-0005-0000-0000-0000471C0000}"/>
    <cellStyle name="Hyperlink 2" xfId="51" xr:uid="{00000000-0005-0000-0000-0000481C0000}"/>
    <cellStyle name="Hyperlink 2 2" xfId="4054" xr:uid="{00000000-0005-0000-0000-0000491C0000}"/>
    <cellStyle name="Hyperlink 2 3" xfId="4055" xr:uid="{00000000-0005-0000-0000-00004A1C0000}"/>
    <cellStyle name="Hyperlink 2 4" xfId="11797" xr:uid="{00000000-0005-0000-0000-00004B1C0000}"/>
    <cellStyle name="Hyperlink 3" xfId="4056" xr:uid="{00000000-0005-0000-0000-00004C1C0000}"/>
    <cellStyle name="Hyperlink 3 2" xfId="4057" xr:uid="{00000000-0005-0000-0000-00004D1C0000}"/>
    <cellStyle name="Hyperlink 4" xfId="4058" xr:uid="{00000000-0005-0000-0000-00004E1C0000}"/>
    <cellStyle name="Hyperlink 5" xfId="4059" xr:uid="{00000000-0005-0000-0000-00004F1C0000}"/>
    <cellStyle name="Hဤñ[0" xfId="4060" xr:uid="{00000000-0005-0000-0000-0000501C0000}"/>
    <cellStyle name="i" xfId="4061" xr:uid="{00000000-0005-0000-0000-0000511C0000}"/>
    <cellStyle name="i_C346B Pwrtrn Financials (3)" xfId="4062" xr:uid="{00000000-0005-0000-0000-0000521C0000}"/>
    <cellStyle name="i_L50031 Q AA-FES-Assumptions" xfId="4063" xr:uid="{00000000-0005-0000-0000-0000531C0000}"/>
    <cellStyle name="i_L50031 Q AA-FES-Assumptions_VITM_EBOM_09Nov06" xfId="4064" xr:uid="{00000000-0005-0000-0000-0000541C0000}"/>
    <cellStyle name="iles|_x0005_h" xfId="4065" xr:uid="{00000000-0005-0000-0000-0000551C0000}"/>
    <cellStyle name="inactiveentity" xfId="4066" xr:uid="{00000000-0005-0000-0000-0000561C0000}"/>
    <cellStyle name="Input" xfId="52" xr:uid="{00000000-0005-0000-0000-0000571C0000}"/>
    <cellStyle name="Input [yellow]" xfId="4067" xr:uid="{00000000-0005-0000-0000-0000581C0000}"/>
    <cellStyle name="Input [yellow] 2" xfId="20048" xr:uid="{00000000-0005-0000-0000-0000591C0000}"/>
    <cellStyle name="Input 10" xfId="15138" xr:uid="{00000000-0005-0000-0000-00005A1C0000}"/>
    <cellStyle name="Input 11" xfId="10176" xr:uid="{00000000-0005-0000-0000-00005B1C0000}"/>
    <cellStyle name="Input 12" xfId="16708" xr:uid="{00000000-0005-0000-0000-00005C1C0000}"/>
    <cellStyle name="Input 2" xfId="4068" xr:uid="{00000000-0005-0000-0000-00005D1C0000}"/>
    <cellStyle name="Input 3" xfId="4069" xr:uid="{00000000-0005-0000-0000-00005E1C0000}"/>
    <cellStyle name="Input 4" xfId="4070" xr:uid="{00000000-0005-0000-0000-00005F1C0000}"/>
    <cellStyle name="Input 5" xfId="4071" xr:uid="{00000000-0005-0000-0000-0000601C0000}"/>
    <cellStyle name="Input 6" xfId="11798" xr:uid="{00000000-0005-0000-0000-0000611C0000}"/>
    <cellStyle name="Input 7" xfId="10174" xr:uid="{00000000-0005-0000-0000-0000621C0000}"/>
    <cellStyle name="Input 8" xfId="15137" xr:uid="{00000000-0005-0000-0000-0000631C0000}"/>
    <cellStyle name="Input 9" xfId="10175" xr:uid="{00000000-0005-0000-0000-0000641C0000}"/>
    <cellStyle name="Input Cells" xfId="4072" xr:uid="{00000000-0005-0000-0000-0000651C0000}"/>
    <cellStyle name="Item_Current" xfId="4073" xr:uid="{00000000-0005-0000-0000-0000661C0000}"/>
    <cellStyle name="KAGE" xfId="4074" xr:uid="{00000000-0005-0000-0000-0000671C0000}"/>
    <cellStyle name="keyed" xfId="4075" xr:uid="{00000000-0005-0000-0000-0000681C0000}"/>
    <cellStyle name="Komma 2" xfId="53" xr:uid="{00000000-0005-0000-0000-0000691C0000}"/>
    <cellStyle name="Komma 2 2" xfId="54" xr:uid="{00000000-0005-0000-0000-00006A1C0000}"/>
    <cellStyle name="Komma 2 3" xfId="4076" xr:uid="{00000000-0005-0000-0000-00006B1C0000}"/>
    <cellStyle name="Komma 2 4" xfId="11799" xr:uid="{00000000-0005-0000-0000-00006C1C0000}"/>
    <cellStyle name="Komma 3" xfId="55" xr:uid="{00000000-0005-0000-0000-00006D1C0000}"/>
    <cellStyle name="Komma 3 2" xfId="4077" xr:uid="{00000000-0005-0000-0000-00006E1C0000}"/>
    <cellStyle name="Komma 3 3" xfId="11800" xr:uid="{00000000-0005-0000-0000-00006F1C0000}"/>
    <cellStyle name="Komma 4" xfId="4078" xr:uid="{00000000-0005-0000-0000-0000701C0000}"/>
    <cellStyle name="Komma 4 2" xfId="75" xr:uid="{00000000-0005-0000-0000-0000711C0000}"/>
    <cellStyle name="Komma 4 3" xfId="11801" xr:uid="{00000000-0005-0000-0000-0000721C0000}"/>
    <cellStyle name="Komma 4 4" xfId="16709" xr:uid="{00000000-0005-0000-0000-0000731C0000}"/>
    <cellStyle name="Komma 5" xfId="4079" xr:uid="{00000000-0005-0000-0000-0000741C0000}"/>
    <cellStyle name="Komma 5 2" xfId="11802" xr:uid="{00000000-0005-0000-0000-0000751C0000}"/>
    <cellStyle name="Komma 6" xfId="10171" xr:uid="{00000000-0005-0000-0000-0000761C0000}"/>
    <cellStyle name="Komma 6 2" xfId="20130" xr:uid="{00000000-0005-0000-0000-0000771C0000}"/>
    <cellStyle name="Komma 7" xfId="20132" xr:uid="{00000000-0005-0000-0000-0000781C0000}"/>
    <cellStyle name="Komma 8" xfId="15154" xr:uid="{00000000-0005-0000-0000-0000791C0000}"/>
    <cellStyle name="KPMG Heading 1" xfId="4080" xr:uid="{00000000-0005-0000-0000-00007A1C0000}"/>
    <cellStyle name="KPMG Heading 2" xfId="4081" xr:uid="{00000000-0005-0000-0000-00007B1C0000}"/>
    <cellStyle name="KPMG Heading 3" xfId="4082" xr:uid="{00000000-0005-0000-0000-00007C1C0000}"/>
    <cellStyle name="KPMG Heading 4" xfId="4083" xr:uid="{00000000-0005-0000-0000-00007D1C0000}"/>
    <cellStyle name="KPMG Normal" xfId="4084" xr:uid="{00000000-0005-0000-0000-00007E1C0000}"/>
    <cellStyle name="KPMG Normal Text" xfId="4085" xr:uid="{00000000-0005-0000-0000-00007F1C0000}"/>
    <cellStyle name="kryssen" xfId="4086" xr:uid="{00000000-0005-0000-0000-0000801C0000}"/>
    <cellStyle name="kryssen 2" xfId="4087" xr:uid="{00000000-0005-0000-0000-0000811C0000}"/>
    <cellStyle name="kryssen 2 2" xfId="20049" xr:uid="{00000000-0005-0000-0000-0000821C0000}"/>
    <cellStyle name="kryssen 3" xfId="4088" xr:uid="{00000000-0005-0000-0000-0000831C0000}"/>
    <cellStyle name="kryssen 3 2" xfId="20050" xr:uid="{00000000-0005-0000-0000-0000841C0000}"/>
    <cellStyle name="kryssen 4" xfId="20051" xr:uid="{00000000-0005-0000-0000-0000851C0000}"/>
    <cellStyle name="label" xfId="4089" xr:uid="{00000000-0005-0000-0000-0000861C0000}"/>
    <cellStyle name="les" xfId="4090" xr:uid="{00000000-0005-0000-0000-0000871C0000}"/>
    <cellStyle name="Link Currency (0)" xfId="4091" xr:uid="{00000000-0005-0000-0000-0000881C0000}"/>
    <cellStyle name="Link Currency (2)" xfId="4092" xr:uid="{00000000-0005-0000-0000-0000891C0000}"/>
    <cellStyle name="Link Units (0)" xfId="4093" xr:uid="{00000000-0005-0000-0000-00008A1C0000}"/>
    <cellStyle name="Link Units (1)" xfId="4094" xr:uid="{00000000-0005-0000-0000-00008B1C0000}"/>
    <cellStyle name="Link Units (2)" xfId="4095" xr:uid="{00000000-0005-0000-0000-00008C1C0000}"/>
    <cellStyle name="Linked Cell" xfId="56" xr:uid="{00000000-0005-0000-0000-00008D1C0000}"/>
    <cellStyle name="Linked Cell 2" xfId="4096" xr:uid="{00000000-0005-0000-0000-00008E1C0000}"/>
    <cellStyle name="Linked Cell 3" xfId="4097" xr:uid="{00000000-0005-0000-0000-00008F1C0000}"/>
    <cellStyle name="Linked Cell 4" xfId="11803" xr:uid="{00000000-0005-0000-0000-0000901C0000}"/>
    <cellStyle name="Linked Cells" xfId="4098" xr:uid="{00000000-0005-0000-0000-0000911C0000}"/>
    <cellStyle name="Macro Header" xfId="4099" xr:uid="{00000000-0005-0000-0000-0000921C0000}"/>
    <cellStyle name="Macro Header 2" xfId="20052" xr:uid="{00000000-0005-0000-0000-0000931C0000}"/>
    <cellStyle name="Macro Routine" xfId="4100" xr:uid="{00000000-0005-0000-0000-0000941C0000}"/>
    <cellStyle name="Macro Routine 2" xfId="20053" xr:uid="{00000000-0005-0000-0000-0000951C0000}"/>
    <cellStyle name="mart Two-Step Locking" xfId="4101" xr:uid="{00000000-0005-0000-0000-0000961C0000}"/>
    <cellStyle name="Master Formulas" xfId="4102" xr:uid="{00000000-0005-0000-0000-0000971C0000}"/>
    <cellStyle name="mcs" xfId="4103" xr:uid="{00000000-0005-0000-0000-0000981C0000}"/>
    <cellStyle name="mcs 2" xfId="20054" xr:uid="{00000000-0005-0000-0000-0000991C0000}"/>
    <cellStyle name="měny_548stavokonstr" xfId="4104" xr:uid="{00000000-0005-0000-0000-00009A1C0000}"/>
    <cellStyle name="meny_laroux" xfId="4105" xr:uid="{00000000-0005-0000-0000-00009B1C0000}"/>
    <cellStyle name="měny_laroux" xfId="4106" xr:uid="{00000000-0005-0000-0000-00009C1C0000}"/>
    <cellStyle name="meny_laroux_1" xfId="4107" xr:uid="{00000000-0005-0000-0000-00009D1C0000}"/>
    <cellStyle name="měny_laroux_1" xfId="4108" xr:uid="{00000000-0005-0000-0000-00009E1C0000}"/>
    <cellStyle name="meny_laroux_2" xfId="4109" xr:uid="{00000000-0005-0000-0000-00009F1C0000}"/>
    <cellStyle name="měny_laroux_2" xfId="4110" xr:uid="{00000000-0005-0000-0000-0000A01C0000}"/>
    <cellStyle name="metadata" xfId="4111" xr:uid="{00000000-0005-0000-0000-0000A11C0000}"/>
    <cellStyle name="Mick" xfId="4112" xr:uid="{00000000-0005-0000-0000-0000A21C0000}"/>
    <cellStyle name="Migliaia (0)_ trend costi" xfId="4113" xr:uid="{00000000-0005-0000-0000-0000A31C0000}"/>
    <cellStyle name="Migliaia [0]_Ammort. cespiti 97..06" xfId="4114" xr:uid="{00000000-0005-0000-0000-0000A41C0000}"/>
    <cellStyle name="Millares [0]_!!!GO" xfId="4115" xr:uid="{00000000-0005-0000-0000-0000A51C0000}"/>
    <cellStyle name="Millares_!!!GO" xfId="4116" xr:uid="{00000000-0005-0000-0000-0000A61C0000}"/>
    <cellStyle name="Milliers [0]_!!!GO" xfId="4117" xr:uid="{00000000-0005-0000-0000-0000A71C0000}"/>
    <cellStyle name="Milliers_!!!GO" xfId="4118" xr:uid="{00000000-0005-0000-0000-0000A81C0000}"/>
    <cellStyle name="millions" xfId="4119" xr:uid="{00000000-0005-0000-0000-0000A91C0000}"/>
    <cellStyle name="mils" xfId="4120" xr:uid="{00000000-0005-0000-0000-0000AA1C0000}"/>
    <cellStyle name="MioS-Format" xfId="4121" xr:uid="{00000000-0005-0000-0000-0000AB1C0000}"/>
    <cellStyle name="Model" xfId="4122" xr:uid="{00000000-0005-0000-0000-0000AC1C0000}"/>
    <cellStyle name="Moeda [0]_aola" xfId="4123" xr:uid="{00000000-0005-0000-0000-0000AD1C0000}"/>
    <cellStyle name="Moeda_aola" xfId="4124" xr:uid="{00000000-0005-0000-0000-0000AE1C0000}"/>
    <cellStyle name="Mon?aire [0]_!!!GO" xfId="4125" xr:uid="{00000000-0005-0000-0000-0000AF1C0000}"/>
    <cellStyle name="Mon?aire_!!!GO" xfId="4126" xr:uid="{00000000-0005-0000-0000-0000B01C0000}"/>
    <cellStyle name="Mon?taire [0]_!!!GO" xfId="4127" xr:uid="{00000000-0005-0000-0000-0000B11C0000}"/>
    <cellStyle name="Mon?taire_!!!GO" xfId="4128" xr:uid="{00000000-0005-0000-0000-0000B21C0000}"/>
    <cellStyle name="Moneda [0]_!!!GO" xfId="4129" xr:uid="{00000000-0005-0000-0000-0000B31C0000}"/>
    <cellStyle name="Moneda_!!!GO" xfId="4130" xr:uid="{00000000-0005-0000-0000-0000B41C0000}"/>
    <cellStyle name="Monétaire [0]_!!!GO" xfId="4131" xr:uid="{00000000-0005-0000-0000-0000B51C0000}"/>
    <cellStyle name="Monetaire [0]_EDYAN" xfId="4132" xr:uid="{00000000-0005-0000-0000-0000B61C0000}"/>
    <cellStyle name="Monétaire [0]_EDYAN" xfId="4133" xr:uid="{00000000-0005-0000-0000-0000B71C0000}"/>
    <cellStyle name="Monétaire_!!!GO" xfId="4134" xr:uid="{00000000-0005-0000-0000-0000B81C0000}"/>
    <cellStyle name="Monetaire_EDYAN" xfId="4135" xr:uid="{00000000-0005-0000-0000-0000B91C0000}"/>
    <cellStyle name="Monétaire_EDYAN" xfId="4136" xr:uid="{00000000-0005-0000-0000-0000BA1C0000}"/>
    <cellStyle name="Monetario" xfId="4137" xr:uid="{00000000-0005-0000-0000-0000BB1C0000}"/>
    <cellStyle name="Month-Year" xfId="4138" xr:uid="{00000000-0005-0000-0000-0000BC1C0000}"/>
    <cellStyle name="Mon騁aire [0]_!!!GO" xfId="4139" xr:uid="{00000000-0005-0000-0000-0000BD1C0000}"/>
    <cellStyle name="Mon騁aire_!!!GO" xfId="4140" xr:uid="{00000000-0005-0000-0000-0000BE1C0000}"/>
    <cellStyle name="Nadpis" xfId="4141" xr:uid="{00000000-0005-0000-0000-0000BF1C0000}"/>
    <cellStyle name="Neutral 2" xfId="4142" xr:uid="{00000000-0005-0000-0000-0000C01C0000}"/>
    <cellStyle name="Neutral 3" xfId="4143" xr:uid="{00000000-0005-0000-0000-0000C11C0000}"/>
    <cellStyle name="neveraccess" xfId="4144" xr:uid="{00000000-0005-0000-0000-0000C21C0000}"/>
    <cellStyle name="New Times Roman" xfId="4145" xr:uid="{00000000-0005-0000-0000-0000C31C0000}"/>
    <cellStyle name="no dec" xfId="4146" xr:uid="{00000000-0005-0000-0000-0000C41C0000}"/>
    <cellStyle name="noaccess" xfId="4147" xr:uid="{00000000-0005-0000-0000-0000C51C0000}"/>
    <cellStyle name="nocoma" xfId="4148" xr:uid="{00000000-0005-0000-0000-0000C61C0000}"/>
    <cellStyle name="nocurr1" xfId="4149" xr:uid="{00000000-0005-0000-0000-0000C71C0000}"/>
    <cellStyle name="nocurr2" xfId="4150" xr:uid="{00000000-0005-0000-0000-0000C81C0000}"/>
    <cellStyle name="No-definido" xfId="4151" xr:uid="{00000000-0005-0000-0000-0000C91C0000}"/>
    <cellStyle name="noperc" xfId="4152" xr:uid="{00000000-0005-0000-0000-0000CA1C0000}"/>
    <cellStyle name="Normal" xfId="0" builtinId="0"/>
    <cellStyle name="Normal - Formatvorlage1" xfId="4153" xr:uid="{00000000-0005-0000-0000-0000CC1C0000}"/>
    <cellStyle name="Normal - Formatvorlage1 2" xfId="4154" xr:uid="{00000000-0005-0000-0000-0000CD1C0000}"/>
    <cellStyle name="Normal - Formatvorlage1 3" xfId="4155" xr:uid="{00000000-0005-0000-0000-0000CE1C0000}"/>
    <cellStyle name="Normal - Formatvorlage2" xfId="4156" xr:uid="{00000000-0005-0000-0000-0000CF1C0000}"/>
    <cellStyle name="Normal - Formatvorlage2 2" xfId="4157" xr:uid="{00000000-0005-0000-0000-0000D01C0000}"/>
    <cellStyle name="Normal - Formatvorlage2 3" xfId="4158" xr:uid="{00000000-0005-0000-0000-0000D11C0000}"/>
    <cellStyle name="Normal - Formatvorlage3" xfId="4159" xr:uid="{00000000-0005-0000-0000-0000D21C0000}"/>
    <cellStyle name="Normal - Formatvorlage3 2" xfId="4160" xr:uid="{00000000-0005-0000-0000-0000D31C0000}"/>
    <cellStyle name="Normal - Formatvorlage3 3" xfId="4161" xr:uid="{00000000-0005-0000-0000-0000D41C0000}"/>
    <cellStyle name="Normal - Formatvorlage4" xfId="4162" xr:uid="{00000000-0005-0000-0000-0000D51C0000}"/>
    <cellStyle name="Normal - Formatvorlage4 2" xfId="4163" xr:uid="{00000000-0005-0000-0000-0000D61C0000}"/>
    <cellStyle name="Normal - Formatvorlage4 3" xfId="4164" xr:uid="{00000000-0005-0000-0000-0000D71C0000}"/>
    <cellStyle name="Normal - Formatvorlage5" xfId="4165" xr:uid="{00000000-0005-0000-0000-0000D81C0000}"/>
    <cellStyle name="Normal - Formatvorlage5 2" xfId="4166" xr:uid="{00000000-0005-0000-0000-0000D91C0000}"/>
    <cellStyle name="Normal - Formatvorlage5 3" xfId="4167" xr:uid="{00000000-0005-0000-0000-0000DA1C0000}"/>
    <cellStyle name="Normal - Formatvorlage6" xfId="4168" xr:uid="{00000000-0005-0000-0000-0000DB1C0000}"/>
    <cellStyle name="Normal - Formatvorlage6 2" xfId="4169" xr:uid="{00000000-0005-0000-0000-0000DC1C0000}"/>
    <cellStyle name="Normal - Formatvorlage6 3" xfId="4170" xr:uid="{00000000-0005-0000-0000-0000DD1C0000}"/>
    <cellStyle name="Normal - Formatvorlage7" xfId="4171" xr:uid="{00000000-0005-0000-0000-0000DE1C0000}"/>
    <cellStyle name="Normal - Formatvorlage7 2" xfId="4172" xr:uid="{00000000-0005-0000-0000-0000DF1C0000}"/>
    <cellStyle name="Normal - Formatvorlage7 3" xfId="4173" xr:uid="{00000000-0005-0000-0000-0000E01C0000}"/>
    <cellStyle name="Normal - Formatvorlage8" xfId="4174" xr:uid="{00000000-0005-0000-0000-0000E11C0000}"/>
    <cellStyle name="Normal - Formatvorlage8 2" xfId="4175" xr:uid="{00000000-0005-0000-0000-0000E21C0000}"/>
    <cellStyle name="Normal - Formatvorlage8 3" xfId="4176" xr:uid="{00000000-0005-0000-0000-0000E31C0000}"/>
    <cellStyle name="Normal - Style1" xfId="4177" xr:uid="{00000000-0005-0000-0000-0000E41C0000}"/>
    <cellStyle name="Normal 10" xfId="4178" xr:uid="{00000000-0005-0000-0000-0000E51C0000}"/>
    <cellStyle name="Normal 10 2" xfId="4179" xr:uid="{00000000-0005-0000-0000-0000E61C0000}"/>
    <cellStyle name="Normal 10 2 2" xfId="11804" xr:uid="{00000000-0005-0000-0000-0000E71C0000}"/>
    <cellStyle name="Normal 10 2 3" xfId="16710" xr:uid="{00000000-0005-0000-0000-0000E81C0000}"/>
    <cellStyle name="Normal 10 3" xfId="4180" xr:uid="{00000000-0005-0000-0000-0000E91C0000}"/>
    <cellStyle name="Normal 10 3 2" xfId="11805" xr:uid="{00000000-0005-0000-0000-0000EA1C0000}"/>
    <cellStyle name="Normal 10 3 3" xfId="16711" xr:uid="{00000000-0005-0000-0000-0000EB1C0000}"/>
    <cellStyle name="Normal 100 10" xfId="4181" xr:uid="{00000000-0005-0000-0000-0000EC1C0000}"/>
    <cellStyle name="Normal 100 10 2" xfId="4182" xr:uid="{00000000-0005-0000-0000-0000ED1C0000}"/>
    <cellStyle name="Normal 100 10 2 2" xfId="11807" xr:uid="{00000000-0005-0000-0000-0000EE1C0000}"/>
    <cellStyle name="Normal 100 10 2 3" xfId="16713" xr:uid="{00000000-0005-0000-0000-0000EF1C0000}"/>
    <cellStyle name="Normal 100 10 3" xfId="4183" xr:uid="{00000000-0005-0000-0000-0000F01C0000}"/>
    <cellStyle name="Normal 100 10 3 2" xfId="11808" xr:uid="{00000000-0005-0000-0000-0000F11C0000}"/>
    <cellStyle name="Normal 100 10 3 3" xfId="16714" xr:uid="{00000000-0005-0000-0000-0000F21C0000}"/>
    <cellStyle name="Normal 100 10 4" xfId="11806" xr:uid="{00000000-0005-0000-0000-0000F31C0000}"/>
    <cellStyle name="Normal 100 10 5" xfId="16712" xr:uid="{00000000-0005-0000-0000-0000F41C0000}"/>
    <cellStyle name="Normal 100 2" xfId="4184" xr:uid="{00000000-0005-0000-0000-0000F51C0000}"/>
    <cellStyle name="Normal 100 2 2" xfId="4185" xr:uid="{00000000-0005-0000-0000-0000F61C0000}"/>
    <cellStyle name="Normal 100 2 2 2" xfId="11810" xr:uid="{00000000-0005-0000-0000-0000F71C0000}"/>
    <cellStyle name="Normal 100 2 2 3" xfId="16716" xr:uid="{00000000-0005-0000-0000-0000F81C0000}"/>
    <cellStyle name="Normal 100 2 3" xfId="4186" xr:uid="{00000000-0005-0000-0000-0000F91C0000}"/>
    <cellStyle name="Normal 100 2 3 2" xfId="11811" xr:uid="{00000000-0005-0000-0000-0000FA1C0000}"/>
    <cellStyle name="Normal 100 2 3 3" xfId="16717" xr:uid="{00000000-0005-0000-0000-0000FB1C0000}"/>
    <cellStyle name="Normal 100 2 4" xfId="11809" xr:uid="{00000000-0005-0000-0000-0000FC1C0000}"/>
    <cellStyle name="Normal 100 2 5" xfId="16715" xr:uid="{00000000-0005-0000-0000-0000FD1C0000}"/>
    <cellStyle name="Normal 100 3" xfId="4187" xr:uid="{00000000-0005-0000-0000-0000FE1C0000}"/>
    <cellStyle name="Normal 100 3 2" xfId="4188" xr:uid="{00000000-0005-0000-0000-0000FF1C0000}"/>
    <cellStyle name="Normal 100 3 2 2" xfId="11813" xr:uid="{00000000-0005-0000-0000-0000001D0000}"/>
    <cellStyle name="Normal 100 3 2 3" xfId="16719" xr:uid="{00000000-0005-0000-0000-0000011D0000}"/>
    <cellStyle name="Normal 100 3 3" xfId="4189" xr:uid="{00000000-0005-0000-0000-0000021D0000}"/>
    <cellStyle name="Normal 100 3 3 2" xfId="11814" xr:uid="{00000000-0005-0000-0000-0000031D0000}"/>
    <cellStyle name="Normal 100 3 3 3" xfId="16720" xr:uid="{00000000-0005-0000-0000-0000041D0000}"/>
    <cellStyle name="Normal 100 3 4" xfId="11812" xr:uid="{00000000-0005-0000-0000-0000051D0000}"/>
    <cellStyle name="Normal 100 3 5" xfId="16718" xr:uid="{00000000-0005-0000-0000-0000061D0000}"/>
    <cellStyle name="Normal 100 4" xfId="4190" xr:uid="{00000000-0005-0000-0000-0000071D0000}"/>
    <cellStyle name="Normal 100 4 2" xfId="4191" xr:uid="{00000000-0005-0000-0000-0000081D0000}"/>
    <cellStyle name="Normal 100 4 2 2" xfId="11816" xr:uid="{00000000-0005-0000-0000-0000091D0000}"/>
    <cellStyle name="Normal 100 4 2 3" xfId="16722" xr:uid="{00000000-0005-0000-0000-00000A1D0000}"/>
    <cellStyle name="Normal 100 4 3" xfId="4192" xr:uid="{00000000-0005-0000-0000-00000B1D0000}"/>
    <cellStyle name="Normal 100 4 3 2" xfId="11817" xr:uid="{00000000-0005-0000-0000-00000C1D0000}"/>
    <cellStyle name="Normal 100 4 3 3" xfId="16723" xr:uid="{00000000-0005-0000-0000-00000D1D0000}"/>
    <cellStyle name="Normal 100 4 4" xfId="11815" xr:uid="{00000000-0005-0000-0000-00000E1D0000}"/>
    <cellStyle name="Normal 100 4 5" xfId="16721" xr:uid="{00000000-0005-0000-0000-00000F1D0000}"/>
    <cellStyle name="Normal 100 5" xfId="4193" xr:uid="{00000000-0005-0000-0000-0000101D0000}"/>
    <cellStyle name="Normal 100 5 2" xfId="4194" xr:uid="{00000000-0005-0000-0000-0000111D0000}"/>
    <cellStyle name="Normal 100 5 2 2" xfId="11819" xr:uid="{00000000-0005-0000-0000-0000121D0000}"/>
    <cellStyle name="Normal 100 5 2 3" xfId="16725" xr:uid="{00000000-0005-0000-0000-0000131D0000}"/>
    <cellStyle name="Normal 100 5 3" xfId="4195" xr:uid="{00000000-0005-0000-0000-0000141D0000}"/>
    <cellStyle name="Normal 100 5 3 2" xfId="11820" xr:uid="{00000000-0005-0000-0000-0000151D0000}"/>
    <cellStyle name="Normal 100 5 3 3" xfId="16726" xr:uid="{00000000-0005-0000-0000-0000161D0000}"/>
    <cellStyle name="Normal 100 5 4" xfId="11818" xr:uid="{00000000-0005-0000-0000-0000171D0000}"/>
    <cellStyle name="Normal 100 5 5" xfId="16724" xr:uid="{00000000-0005-0000-0000-0000181D0000}"/>
    <cellStyle name="Normal 100 6" xfId="4196" xr:uid="{00000000-0005-0000-0000-0000191D0000}"/>
    <cellStyle name="Normal 100 6 2" xfId="4197" xr:uid="{00000000-0005-0000-0000-00001A1D0000}"/>
    <cellStyle name="Normal 100 6 2 2" xfId="11822" xr:uid="{00000000-0005-0000-0000-00001B1D0000}"/>
    <cellStyle name="Normal 100 6 2 3" xfId="16728" xr:uid="{00000000-0005-0000-0000-00001C1D0000}"/>
    <cellStyle name="Normal 100 6 3" xfId="4198" xr:uid="{00000000-0005-0000-0000-00001D1D0000}"/>
    <cellStyle name="Normal 100 6 3 2" xfId="11823" xr:uid="{00000000-0005-0000-0000-00001E1D0000}"/>
    <cellStyle name="Normal 100 6 3 3" xfId="16729" xr:uid="{00000000-0005-0000-0000-00001F1D0000}"/>
    <cellStyle name="Normal 100 6 4" xfId="11821" xr:uid="{00000000-0005-0000-0000-0000201D0000}"/>
    <cellStyle name="Normal 100 6 5" xfId="16727" xr:uid="{00000000-0005-0000-0000-0000211D0000}"/>
    <cellStyle name="Normal 100 7" xfId="4199" xr:uid="{00000000-0005-0000-0000-0000221D0000}"/>
    <cellStyle name="Normal 100 7 2" xfId="4200" xr:uid="{00000000-0005-0000-0000-0000231D0000}"/>
    <cellStyle name="Normal 100 7 2 2" xfId="11825" xr:uid="{00000000-0005-0000-0000-0000241D0000}"/>
    <cellStyle name="Normal 100 7 2 3" xfId="16731" xr:uid="{00000000-0005-0000-0000-0000251D0000}"/>
    <cellStyle name="Normal 100 7 3" xfId="4201" xr:uid="{00000000-0005-0000-0000-0000261D0000}"/>
    <cellStyle name="Normal 100 7 3 2" xfId="11826" xr:uid="{00000000-0005-0000-0000-0000271D0000}"/>
    <cellStyle name="Normal 100 7 3 3" xfId="16732" xr:uid="{00000000-0005-0000-0000-0000281D0000}"/>
    <cellStyle name="Normal 100 7 4" xfId="11824" xr:uid="{00000000-0005-0000-0000-0000291D0000}"/>
    <cellStyle name="Normal 100 7 5" xfId="16730" xr:uid="{00000000-0005-0000-0000-00002A1D0000}"/>
    <cellStyle name="Normal 100 8" xfId="4202" xr:uid="{00000000-0005-0000-0000-00002B1D0000}"/>
    <cellStyle name="Normal 100 8 2" xfId="4203" xr:uid="{00000000-0005-0000-0000-00002C1D0000}"/>
    <cellStyle name="Normal 100 8 2 2" xfId="11828" xr:uid="{00000000-0005-0000-0000-00002D1D0000}"/>
    <cellStyle name="Normal 100 8 2 3" xfId="16734" xr:uid="{00000000-0005-0000-0000-00002E1D0000}"/>
    <cellStyle name="Normal 100 8 3" xfId="4204" xr:uid="{00000000-0005-0000-0000-00002F1D0000}"/>
    <cellStyle name="Normal 100 8 3 2" xfId="11829" xr:uid="{00000000-0005-0000-0000-0000301D0000}"/>
    <cellStyle name="Normal 100 8 3 3" xfId="16735" xr:uid="{00000000-0005-0000-0000-0000311D0000}"/>
    <cellStyle name="Normal 100 8 4" xfId="11827" xr:uid="{00000000-0005-0000-0000-0000321D0000}"/>
    <cellStyle name="Normal 100 8 5" xfId="16733" xr:uid="{00000000-0005-0000-0000-0000331D0000}"/>
    <cellStyle name="Normal 100 9" xfId="4205" xr:uid="{00000000-0005-0000-0000-0000341D0000}"/>
    <cellStyle name="Normal 100 9 2" xfId="4206" xr:uid="{00000000-0005-0000-0000-0000351D0000}"/>
    <cellStyle name="Normal 100 9 2 2" xfId="11831" xr:uid="{00000000-0005-0000-0000-0000361D0000}"/>
    <cellStyle name="Normal 100 9 2 3" xfId="16737" xr:uid="{00000000-0005-0000-0000-0000371D0000}"/>
    <cellStyle name="Normal 100 9 3" xfId="4207" xr:uid="{00000000-0005-0000-0000-0000381D0000}"/>
    <cellStyle name="Normal 100 9 3 2" xfId="11832" xr:uid="{00000000-0005-0000-0000-0000391D0000}"/>
    <cellStyle name="Normal 100 9 3 3" xfId="16738" xr:uid="{00000000-0005-0000-0000-00003A1D0000}"/>
    <cellStyle name="Normal 100 9 4" xfId="11830" xr:uid="{00000000-0005-0000-0000-00003B1D0000}"/>
    <cellStyle name="Normal 100 9 5" xfId="16736" xr:uid="{00000000-0005-0000-0000-00003C1D0000}"/>
    <cellStyle name="Normal 101" xfId="4208" xr:uid="{00000000-0005-0000-0000-00003D1D0000}"/>
    <cellStyle name="Normal 101 10" xfId="4209" xr:uid="{00000000-0005-0000-0000-00003E1D0000}"/>
    <cellStyle name="Normal 101 10 2" xfId="4210" xr:uid="{00000000-0005-0000-0000-00003F1D0000}"/>
    <cellStyle name="Normal 101 10 2 2" xfId="11835" xr:uid="{00000000-0005-0000-0000-0000401D0000}"/>
    <cellStyle name="Normal 101 10 2 3" xfId="16741" xr:uid="{00000000-0005-0000-0000-0000411D0000}"/>
    <cellStyle name="Normal 101 10 3" xfId="4211" xr:uid="{00000000-0005-0000-0000-0000421D0000}"/>
    <cellStyle name="Normal 101 10 3 2" xfId="11836" xr:uid="{00000000-0005-0000-0000-0000431D0000}"/>
    <cellStyle name="Normal 101 10 3 3" xfId="16742" xr:uid="{00000000-0005-0000-0000-0000441D0000}"/>
    <cellStyle name="Normal 101 10 4" xfId="11834" xr:uid="{00000000-0005-0000-0000-0000451D0000}"/>
    <cellStyle name="Normal 101 10 5" xfId="16740" xr:uid="{00000000-0005-0000-0000-0000461D0000}"/>
    <cellStyle name="Normal 101 11" xfId="4212" xr:uid="{00000000-0005-0000-0000-0000471D0000}"/>
    <cellStyle name="Normal 101 11 2" xfId="4213" xr:uid="{00000000-0005-0000-0000-0000481D0000}"/>
    <cellStyle name="Normal 101 11 2 2" xfId="11838" xr:uid="{00000000-0005-0000-0000-0000491D0000}"/>
    <cellStyle name="Normal 101 11 2 3" xfId="16744" xr:uid="{00000000-0005-0000-0000-00004A1D0000}"/>
    <cellStyle name="Normal 101 11 3" xfId="4214" xr:uid="{00000000-0005-0000-0000-00004B1D0000}"/>
    <cellStyle name="Normal 101 11 3 2" xfId="11839" xr:uid="{00000000-0005-0000-0000-00004C1D0000}"/>
    <cellStyle name="Normal 101 11 3 3" xfId="16745" xr:uid="{00000000-0005-0000-0000-00004D1D0000}"/>
    <cellStyle name="Normal 101 11 4" xfId="11837" xr:uid="{00000000-0005-0000-0000-00004E1D0000}"/>
    <cellStyle name="Normal 101 11 5" xfId="16743" xr:uid="{00000000-0005-0000-0000-00004F1D0000}"/>
    <cellStyle name="Normal 101 12" xfId="4215" xr:uid="{00000000-0005-0000-0000-0000501D0000}"/>
    <cellStyle name="Normal 101 12 2" xfId="11840" xr:uid="{00000000-0005-0000-0000-0000511D0000}"/>
    <cellStyle name="Normal 101 12 3" xfId="16746" xr:uid="{00000000-0005-0000-0000-0000521D0000}"/>
    <cellStyle name="Normal 101 13" xfId="4216" xr:uid="{00000000-0005-0000-0000-0000531D0000}"/>
    <cellStyle name="Normal 101 13 2" xfId="11841" xr:uid="{00000000-0005-0000-0000-0000541D0000}"/>
    <cellStyle name="Normal 101 13 3" xfId="16747" xr:uid="{00000000-0005-0000-0000-0000551D0000}"/>
    <cellStyle name="Normal 101 14" xfId="11833" xr:uid="{00000000-0005-0000-0000-0000561D0000}"/>
    <cellStyle name="Normal 101 15" xfId="16739" xr:uid="{00000000-0005-0000-0000-0000571D0000}"/>
    <cellStyle name="Normal 101 2" xfId="4217" xr:uid="{00000000-0005-0000-0000-0000581D0000}"/>
    <cellStyle name="Normal 101 2 2" xfId="4218" xr:uid="{00000000-0005-0000-0000-0000591D0000}"/>
    <cellStyle name="Normal 101 2 2 2" xfId="11843" xr:uid="{00000000-0005-0000-0000-00005A1D0000}"/>
    <cellStyle name="Normal 101 2 2 3" xfId="16749" xr:uid="{00000000-0005-0000-0000-00005B1D0000}"/>
    <cellStyle name="Normal 101 2 3" xfId="4219" xr:uid="{00000000-0005-0000-0000-00005C1D0000}"/>
    <cellStyle name="Normal 101 2 3 2" xfId="11844" xr:uid="{00000000-0005-0000-0000-00005D1D0000}"/>
    <cellStyle name="Normal 101 2 3 3" xfId="16750" xr:uid="{00000000-0005-0000-0000-00005E1D0000}"/>
    <cellStyle name="Normal 101 2 4" xfId="11842" xr:uid="{00000000-0005-0000-0000-00005F1D0000}"/>
    <cellStyle name="Normal 101 2 5" xfId="16748" xr:uid="{00000000-0005-0000-0000-0000601D0000}"/>
    <cellStyle name="Normal 101 3" xfId="4220" xr:uid="{00000000-0005-0000-0000-0000611D0000}"/>
    <cellStyle name="Normal 101 3 2" xfId="4221" xr:uid="{00000000-0005-0000-0000-0000621D0000}"/>
    <cellStyle name="Normal 101 3 2 2" xfId="11846" xr:uid="{00000000-0005-0000-0000-0000631D0000}"/>
    <cellStyle name="Normal 101 3 2 3" xfId="16752" xr:uid="{00000000-0005-0000-0000-0000641D0000}"/>
    <cellStyle name="Normal 101 3 3" xfId="4222" xr:uid="{00000000-0005-0000-0000-0000651D0000}"/>
    <cellStyle name="Normal 101 3 3 2" xfId="11847" xr:uid="{00000000-0005-0000-0000-0000661D0000}"/>
    <cellStyle name="Normal 101 3 3 3" xfId="16753" xr:uid="{00000000-0005-0000-0000-0000671D0000}"/>
    <cellStyle name="Normal 101 3 4" xfId="11845" xr:uid="{00000000-0005-0000-0000-0000681D0000}"/>
    <cellStyle name="Normal 101 3 5" xfId="16751" xr:uid="{00000000-0005-0000-0000-0000691D0000}"/>
    <cellStyle name="Normal 101 4" xfId="4223" xr:uid="{00000000-0005-0000-0000-00006A1D0000}"/>
    <cellStyle name="Normal 101 4 2" xfId="4224" xr:uid="{00000000-0005-0000-0000-00006B1D0000}"/>
    <cellStyle name="Normal 101 4 2 2" xfId="11849" xr:uid="{00000000-0005-0000-0000-00006C1D0000}"/>
    <cellStyle name="Normal 101 4 2 3" xfId="16755" xr:uid="{00000000-0005-0000-0000-00006D1D0000}"/>
    <cellStyle name="Normal 101 4 3" xfId="4225" xr:uid="{00000000-0005-0000-0000-00006E1D0000}"/>
    <cellStyle name="Normal 101 4 3 2" xfId="11850" xr:uid="{00000000-0005-0000-0000-00006F1D0000}"/>
    <cellStyle name="Normal 101 4 3 3" xfId="16756" xr:uid="{00000000-0005-0000-0000-0000701D0000}"/>
    <cellStyle name="Normal 101 4 4" xfId="11848" xr:uid="{00000000-0005-0000-0000-0000711D0000}"/>
    <cellStyle name="Normal 101 4 5" xfId="16754" xr:uid="{00000000-0005-0000-0000-0000721D0000}"/>
    <cellStyle name="Normal 101 5" xfId="4226" xr:uid="{00000000-0005-0000-0000-0000731D0000}"/>
    <cellStyle name="Normal 101 5 2" xfId="4227" xr:uid="{00000000-0005-0000-0000-0000741D0000}"/>
    <cellStyle name="Normal 101 5 2 2" xfId="11852" xr:uid="{00000000-0005-0000-0000-0000751D0000}"/>
    <cellStyle name="Normal 101 5 2 3" xfId="16758" xr:uid="{00000000-0005-0000-0000-0000761D0000}"/>
    <cellStyle name="Normal 101 5 3" xfId="4228" xr:uid="{00000000-0005-0000-0000-0000771D0000}"/>
    <cellStyle name="Normal 101 5 3 2" xfId="11853" xr:uid="{00000000-0005-0000-0000-0000781D0000}"/>
    <cellStyle name="Normal 101 5 3 3" xfId="16759" xr:uid="{00000000-0005-0000-0000-0000791D0000}"/>
    <cellStyle name="Normal 101 5 4" xfId="11851" xr:uid="{00000000-0005-0000-0000-00007A1D0000}"/>
    <cellStyle name="Normal 101 5 5" xfId="16757" xr:uid="{00000000-0005-0000-0000-00007B1D0000}"/>
    <cellStyle name="Normal 101 6" xfId="4229" xr:uid="{00000000-0005-0000-0000-00007C1D0000}"/>
    <cellStyle name="Normal 101 6 2" xfId="4230" xr:uid="{00000000-0005-0000-0000-00007D1D0000}"/>
    <cellStyle name="Normal 101 6 2 2" xfId="11855" xr:uid="{00000000-0005-0000-0000-00007E1D0000}"/>
    <cellStyle name="Normal 101 6 2 3" xfId="16761" xr:uid="{00000000-0005-0000-0000-00007F1D0000}"/>
    <cellStyle name="Normal 101 6 3" xfId="4231" xr:uid="{00000000-0005-0000-0000-0000801D0000}"/>
    <cellStyle name="Normal 101 6 3 2" xfId="11856" xr:uid="{00000000-0005-0000-0000-0000811D0000}"/>
    <cellStyle name="Normal 101 6 3 3" xfId="16762" xr:uid="{00000000-0005-0000-0000-0000821D0000}"/>
    <cellStyle name="Normal 101 6 4" xfId="11854" xr:uid="{00000000-0005-0000-0000-0000831D0000}"/>
    <cellStyle name="Normal 101 6 5" xfId="16760" xr:uid="{00000000-0005-0000-0000-0000841D0000}"/>
    <cellStyle name="Normal 101 7" xfId="4232" xr:uid="{00000000-0005-0000-0000-0000851D0000}"/>
    <cellStyle name="Normal 101 7 2" xfId="4233" xr:uid="{00000000-0005-0000-0000-0000861D0000}"/>
    <cellStyle name="Normal 101 7 2 2" xfId="11858" xr:uid="{00000000-0005-0000-0000-0000871D0000}"/>
    <cellStyle name="Normal 101 7 2 3" xfId="16764" xr:uid="{00000000-0005-0000-0000-0000881D0000}"/>
    <cellStyle name="Normal 101 7 3" xfId="4234" xr:uid="{00000000-0005-0000-0000-0000891D0000}"/>
    <cellStyle name="Normal 101 7 3 2" xfId="11859" xr:uid="{00000000-0005-0000-0000-00008A1D0000}"/>
    <cellStyle name="Normal 101 7 3 3" xfId="16765" xr:uid="{00000000-0005-0000-0000-00008B1D0000}"/>
    <cellStyle name="Normal 101 7 4" xfId="11857" xr:uid="{00000000-0005-0000-0000-00008C1D0000}"/>
    <cellStyle name="Normal 101 7 5" xfId="16763" xr:uid="{00000000-0005-0000-0000-00008D1D0000}"/>
    <cellStyle name="Normal 101 8" xfId="4235" xr:uid="{00000000-0005-0000-0000-00008E1D0000}"/>
    <cellStyle name="Normal 101 8 2" xfId="4236" xr:uid="{00000000-0005-0000-0000-00008F1D0000}"/>
    <cellStyle name="Normal 101 8 2 2" xfId="11861" xr:uid="{00000000-0005-0000-0000-0000901D0000}"/>
    <cellStyle name="Normal 101 8 2 3" xfId="16767" xr:uid="{00000000-0005-0000-0000-0000911D0000}"/>
    <cellStyle name="Normal 101 8 3" xfId="4237" xr:uid="{00000000-0005-0000-0000-0000921D0000}"/>
    <cellStyle name="Normal 101 8 3 2" xfId="11862" xr:uid="{00000000-0005-0000-0000-0000931D0000}"/>
    <cellStyle name="Normal 101 8 3 3" xfId="16768" xr:uid="{00000000-0005-0000-0000-0000941D0000}"/>
    <cellStyle name="Normal 101 8 4" xfId="11860" xr:uid="{00000000-0005-0000-0000-0000951D0000}"/>
    <cellStyle name="Normal 101 8 5" xfId="16766" xr:uid="{00000000-0005-0000-0000-0000961D0000}"/>
    <cellStyle name="Normal 101 9" xfId="4238" xr:uid="{00000000-0005-0000-0000-0000971D0000}"/>
    <cellStyle name="Normal 101 9 2" xfId="4239" xr:uid="{00000000-0005-0000-0000-0000981D0000}"/>
    <cellStyle name="Normal 101 9 2 2" xfId="11864" xr:uid="{00000000-0005-0000-0000-0000991D0000}"/>
    <cellStyle name="Normal 101 9 2 3" xfId="16770" xr:uid="{00000000-0005-0000-0000-00009A1D0000}"/>
    <cellStyle name="Normal 101 9 3" xfId="4240" xr:uid="{00000000-0005-0000-0000-00009B1D0000}"/>
    <cellStyle name="Normal 101 9 3 2" xfId="11865" xr:uid="{00000000-0005-0000-0000-00009C1D0000}"/>
    <cellStyle name="Normal 101 9 3 3" xfId="16771" xr:uid="{00000000-0005-0000-0000-00009D1D0000}"/>
    <cellStyle name="Normal 101 9 4" xfId="11863" xr:uid="{00000000-0005-0000-0000-00009E1D0000}"/>
    <cellStyle name="Normal 101 9 5" xfId="16769" xr:uid="{00000000-0005-0000-0000-00009F1D0000}"/>
    <cellStyle name="Normal 102" xfId="4241" xr:uid="{00000000-0005-0000-0000-0000A01D0000}"/>
    <cellStyle name="Normal 102 10" xfId="4242" xr:uid="{00000000-0005-0000-0000-0000A11D0000}"/>
    <cellStyle name="Normal 102 10 2" xfId="4243" xr:uid="{00000000-0005-0000-0000-0000A21D0000}"/>
    <cellStyle name="Normal 102 10 2 2" xfId="11868" xr:uid="{00000000-0005-0000-0000-0000A31D0000}"/>
    <cellStyle name="Normal 102 10 2 3" xfId="16774" xr:uid="{00000000-0005-0000-0000-0000A41D0000}"/>
    <cellStyle name="Normal 102 10 3" xfId="4244" xr:uid="{00000000-0005-0000-0000-0000A51D0000}"/>
    <cellStyle name="Normal 102 10 3 2" xfId="11869" xr:uid="{00000000-0005-0000-0000-0000A61D0000}"/>
    <cellStyle name="Normal 102 10 3 3" xfId="16775" xr:uid="{00000000-0005-0000-0000-0000A71D0000}"/>
    <cellStyle name="Normal 102 10 4" xfId="11867" xr:uid="{00000000-0005-0000-0000-0000A81D0000}"/>
    <cellStyle name="Normal 102 10 5" xfId="16773" xr:uid="{00000000-0005-0000-0000-0000A91D0000}"/>
    <cellStyle name="Normal 102 11" xfId="4245" xr:uid="{00000000-0005-0000-0000-0000AA1D0000}"/>
    <cellStyle name="Normal 102 11 2" xfId="4246" xr:uid="{00000000-0005-0000-0000-0000AB1D0000}"/>
    <cellStyle name="Normal 102 11 2 2" xfId="11871" xr:uid="{00000000-0005-0000-0000-0000AC1D0000}"/>
    <cellStyle name="Normal 102 11 2 3" xfId="16777" xr:uid="{00000000-0005-0000-0000-0000AD1D0000}"/>
    <cellStyle name="Normal 102 11 3" xfId="4247" xr:uid="{00000000-0005-0000-0000-0000AE1D0000}"/>
    <cellStyle name="Normal 102 11 3 2" xfId="11872" xr:uid="{00000000-0005-0000-0000-0000AF1D0000}"/>
    <cellStyle name="Normal 102 11 3 3" xfId="16778" xr:uid="{00000000-0005-0000-0000-0000B01D0000}"/>
    <cellStyle name="Normal 102 11 4" xfId="11870" xr:uid="{00000000-0005-0000-0000-0000B11D0000}"/>
    <cellStyle name="Normal 102 11 5" xfId="16776" xr:uid="{00000000-0005-0000-0000-0000B21D0000}"/>
    <cellStyle name="Normal 102 12" xfId="4248" xr:uid="{00000000-0005-0000-0000-0000B31D0000}"/>
    <cellStyle name="Normal 102 12 2" xfId="11873" xr:uid="{00000000-0005-0000-0000-0000B41D0000}"/>
    <cellStyle name="Normal 102 12 3" xfId="16779" xr:uid="{00000000-0005-0000-0000-0000B51D0000}"/>
    <cellStyle name="Normal 102 13" xfId="4249" xr:uid="{00000000-0005-0000-0000-0000B61D0000}"/>
    <cellStyle name="Normal 102 13 2" xfId="11874" xr:uid="{00000000-0005-0000-0000-0000B71D0000}"/>
    <cellStyle name="Normal 102 13 3" xfId="16780" xr:uid="{00000000-0005-0000-0000-0000B81D0000}"/>
    <cellStyle name="Normal 102 14" xfId="11866" xr:uid="{00000000-0005-0000-0000-0000B91D0000}"/>
    <cellStyle name="Normal 102 15" xfId="16772" xr:uid="{00000000-0005-0000-0000-0000BA1D0000}"/>
    <cellStyle name="Normal 102 2" xfId="4250" xr:uid="{00000000-0005-0000-0000-0000BB1D0000}"/>
    <cellStyle name="Normal 102 2 2" xfId="4251" xr:uid="{00000000-0005-0000-0000-0000BC1D0000}"/>
    <cellStyle name="Normal 102 2 2 2" xfId="11876" xr:uid="{00000000-0005-0000-0000-0000BD1D0000}"/>
    <cellStyle name="Normal 102 2 2 3" xfId="16782" xr:uid="{00000000-0005-0000-0000-0000BE1D0000}"/>
    <cellStyle name="Normal 102 2 3" xfId="4252" xr:uid="{00000000-0005-0000-0000-0000BF1D0000}"/>
    <cellStyle name="Normal 102 2 3 2" xfId="11877" xr:uid="{00000000-0005-0000-0000-0000C01D0000}"/>
    <cellStyle name="Normal 102 2 3 3" xfId="16783" xr:uid="{00000000-0005-0000-0000-0000C11D0000}"/>
    <cellStyle name="Normal 102 2 4" xfId="11875" xr:uid="{00000000-0005-0000-0000-0000C21D0000}"/>
    <cellStyle name="Normal 102 2 5" xfId="16781" xr:uid="{00000000-0005-0000-0000-0000C31D0000}"/>
    <cellStyle name="Normal 102 3" xfId="4253" xr:uid="{00000000-0005-0000-0000-0000C41D0000}"/>
    <cellStyle name="Normal 102 3 2" xfId="4254" xr:uid="{00000000-0005-0000-0000-0000C51D0000}"/>
    <cellStyle name="Normal 102 3 2 2" xfId="11879" xr:uid="{00000000-0005-0000-0000-0000C61D0000}"/>
    <cellStyle name="Normal 102 3 2 3" xfId="16785" xr:uid="{00000000-0005-0000-0000-0000C71D0000}"/>
    <cellStyle name="Normal 102 3 3" xfId="4255" xr:uid="{00000000-0005-0000-0000-0000C81D0000}"/>
    <cellStyle name="Normal 102 3 3 2" xfId="11880" xr:uid="{00000000-0005-0000-0000-0000C91D0000}"/>
    <cellStyle name="Normal 102 3 3 3" xfId="16786" xr:uid="{00000000-0005-0000-0000-0000CA1D0000}"/>
    <cellStyle name="Normal 102 3 4" xfId="11878" xr:uid="{00000000-0005-0000-0000-0000CB1D0000}"/>
    <cellStyle name="Normal 102 3 5" xfId="16784" xr:uid="{00000000-0005-0000-0000-0000CC1D0000}"/>
    <cellStyle name="Normal 102 4" xfId="4256" xr:uid="{00000000-0005-0000-0000-0000CD1D0000}"/>
    <cellStyle name="Normal 102 4 2" xfId="4257" xr:uid="{00000000-0005-0000-0000-0000CE1D0000}"/>
    <cellStyle name="Normal 102 4 2 2" xfId="11882" xr:uid="{00000000-0005-0000-0000-0000CF1D0000}"/>
    <cellStyle name="Normal 102 4 2 3" xfId="16788" xr:uid="{00000000-0005-0000-0000-0000D01D0000}"/>
    <cellStyle name="Normal 102 4 3" xfId="4258" xr:uid="{00000000-0005-0000-0000-0000D11D0000}"/>
    <cellStyle name="Normal 102 4 3 2" xfId="11883" xr:uid="{00000000-0005-0000-0000-0000D21D0000}"/>
    <cellStyle name="Normal 102 4 3 3" xfId="16789" xr:uid="{00000000-0005-0000-0000-0000D31D0000}"/>
    <cellStyle name="Normal 102 4 4" xfId="11881" xr:uid="{00000000-0005-0000-0000-0000D41D0000}"/>
    <cellStyle name="Normal 102 4 5" xfId="16787" xr:uid="{00000000-0005-0000-0000-0000D51D0000}"/>
    <cellStyle name="Normal 102 5" xfId="4259" xr:uid="{00000000-0005-0000-0000-0000D61D0000}"/>
    <cellStyle name="Normal 102 5 2" xfId="4260" xr:uid="{00000000-0005-0000-0000-0000D71D0000}"/>
    <cellStyle name="Normal 102 5 2 2" xfId="11885" xr:uid="{00000000-0005-0000-0000-0000D81D0000}"/>
    <cellStyle name="Normal 102 5 2 3" xfId="16791" xr:uid="{00000000-0005-0000-0000-0000D91D0000}"/>
    <cellStyle name="Normal 102 5 3" xfId="4261" xr:uid="{00000000-0005-0000-0000-0000DA1D0000}"/>
    <cellStyle name="Normal 102 5 3 2" xfId="11886" xr:uid="{00000000-0005-0000-0000-0000DB1D0000}"/>
    <cellStyle name="Normal 102 5 3 3" xfId="16792" xr:uid="{00000000-0005-0000-0000-0000DC1D0000}"/>
    <cellStyle name="Normal 102 5 4" xfId="11884" xr:uid="{00000000-0005-0000-0000-0000DD1D0000}"/>
    <cellStyle name="Normal 102 5 5" xfId="16790" xr:uid="{00000000-0005-0000-0000-0000DE1D0000}"/>
    <cellStyle name="Normal 102 6" xfId="4262" xr:uid="{00000000-0005-0000-0000-0000DF1D0000}"/>
    <cellStyle name="Normal 102 6 2" xfId="4263" xr:uid="{00000000-0005-0000-0000-0000E01D0000}"/>
    <cellStyle name="Normal 102 6 2 2" xfId="11888" xr:uid="{00000000-0005-0000-0000-0000E11D0000}"/>
    <cellStyle name="Normal 102 6 2 3" xfId="16794" xr:uid="{00000000-0005-0000-0000-0000E21D0000}"/>
    <cellStyle name="Normal 102 6 3" xfId="4264" xr:uid="{00000000-0005-0000-0000-0000E31D0000}"/>
    <cellStyle name="Normal 102 6 3 2" xfId="11889" xr:uid="{00000000-0005-0000-0000-0000E41D0000}"/>
    <cellStyle name="Normal 102 6 3 3" xfId="16795" xr:uid="{00000000-0005-0000-0000-0000E51D0000}"/>
    <cellStyle name="Normal 102 6 4" xfId="11887" xr:uid="{00000000-0005-0000-0000-0000E61D0000}"/>
    <cellStyle name="Normal 102 6 5" xfId="16793" xr:uid="{00000000-0005-0000-0000-0000E71D0000}"/>
    <cellStyle name="Normal 102 7" xfId="4265" xr:uid="{00000000-0005-0000-0000-0000E81D0000}"/>
    <cellStyle name="Normal 102 7 2" xfId="4266" xr:uid="{00000000-0005-0000-0000-0000E91D0000}"/>
    <cellStyle name="Normal 102 7 2 2" xfId="11891" xr:uid="{00000000-0005-0000-0000-0000EA1D0000}"/>
    <cellStyle name="Normal 102 7 2 3" xfId="16797" xr:uid="{00000000-0005-0000-0000-0000EB1D0000}"/>
    <cellStyle name="Normal 102 7 3" xfId="4267" xr:uid="{00000000-0005-0000-0000-0000EC1D0000}"/>
    <cellStyle name="Normal 102 7 3 2" xfId="11892" xr:uid="{00000000-0005-0000-0000-0000ED1D0000}"/>
    <cellStyle name="Normal 102 7 3 3" xfId="16798" xr:uid="{00000000-0005-0000-0000-0000EE1D0000}"/>
    <cellStyle name="Normal 102 7 4" xfId="11890" xr:uid="{00000000-0005-0000-0000-0000EF1D0000}"/>
    <cellStyle name="Normal 102 7 5" xfId="16796" xr:uid="{00000000-0005-0000-0000-0000F01D0000}"/>
    <cellStyle name="Normal 102 8" xfId="4268" xr:uid="{00000000-0005-0000-0000-0000F11D0000}"/>
    <cellStyle name="Normal 102 8 2" xfId="4269" xr:uid="{00000000-0005-0000-0000-0000F21D0000}"/>
    <cellStyle name="Normal 102 8 2 2" xfId="11894" xr:uid="{00000000-0005-0000-0000-0000F31D0000}"/>
    <cellStyle name="Normal 102 8 2 3" xfId="16800" xr:uid="{00000000-0005-0000-0000-0000F41D0000}"/>
    <cellStyle name="Normal 102 8 3" xfId="4270" xr:uid="{00000000-0005-0000-0000-0000F51D0000}"/>
    <cellStyle name="Normal 102 8 3 2" xfId="11895" xr:uid="{00000000-0005-0000-0000-0000F61D0000}"/>
    <cellStyle name="Normal 102 8 3 3" xfId="16801" xr:uid="{00000000-0005-0000-0000-0000F71D0000}"/>
    <cellStyle name="Normal 102 8 4" xfId="11893" xr:uid="{00000000-0005-0000-0000-0000F81D0000}"/>
    <cellStyle name="Normal 102 8 5" xfId="16799" xr:uid="{00000000-0005-0000-0000-0000F91D0000}"/>
    <cellStyle name="Normal 102 9" xfId="4271" xr:uid="{00000000-0005-0000-0000-0000FA1D0000}"/>
    <cellStyle name="Normal 102 9 2" xfId="4272" xr:uid="{00000000-0005-0000-0000-0000FB1D0000}"/>
    <cellStyle name="Normal 102 9 2 2" xfId="11897" xr:uid="{00000000-0005-0000-0000-0000FC1D0000}"/>
    <cellStyle name="Normal 102 9 2 3" xfId="16803" xr:uid="{00000000-0005-0000-0000-0000FD1D0000}"/>
    <cellStyle name="Normal 102 9 3" xfId="4273" xr:uid="{00000000-0005-0000-0000-0000FE1D0000}"/>
    <cellStyle name="Normal 102 9 3 2" xfId="11898" xr:uid="{00000000-0005-0000-0000-0000FF1D0000}"/>
    <cellStyle name="Normal 102 9 3 3" xfId="16804" xr:uid="{00000000-0005-0000-0000-0000001E0000}"/>
    <cellStyle name="Normal 102 9 4" xfId="11896" xr:uid="{00000000-0005-0000-0000-0000011E0000}"/>
    <cellStyle name="Normal 102 9 5" xfId="16802" xr:uid="{00000000-0005-0000-0000-0000021E0000}"/>
    <cellStyle name="Normal 103 10" xfId="4274" xr:uid="{00000000-0005-0000-0000-0000031E0000}"/>
    <cellStyle name="Normal 103 10 2" xfId="4275" xr:uid="{00000000-0005-0000-0000-0000041E0000}"/>
    <cellStyle name="Normal 103 10 2 2" xfId="11900" xr:uid="{00000000-0005-0000-0000-0000051E0000}"/>
    <cellStyle name="Normal 103 10 2 3" xfId="16806" xr:uid="{00000000-0005-0000-0000-0000061E0000}"/>
    <cellStyle name="Normal 103 10 3" xfId="4276" xr:uid="{00000000-0005-0000-0000-0000071E0000}"/>
    <cellStyle name="Normal 103 10 3 2" xfId="11901" xr:uid="{00000000-0005-0000-0000-0000081E0000}"/>
    <cellStyle name="Normal 103 10 3 3" xfId="16807" xr:uid="{00000000-0005-0000-0000-0000091E0000}"/>
    <cellStyle name="Normal 103 10 4" xfId="11899" xr:uid="{00000000-0005-0000-0000-00000A1E0000}"/>
    <cellStyle name="Normal 103 10 5" xfId="16805" xr:uid="{00000000-0005-0000-0000-00000B1E0000}"/>
    <cellStyle name="Normal 103 2" xfId="4277" xr:uid="{00000000-0005-0000-0000-00000C1E0000}"/>
    <cellStyle name="Normal 103 2 2" xfId="4278" xr:uid="{00000000-0005-0000-0000-00000D1E0000}"/>
    <cellStyle name="Normal 103 2 2 2" xfId="11903" xr:uid="{00000000-0005-0000-0000-00000E1E0000}"/>
    <cellStyle name="Normal 103 2 2 3" xfId="16809" xr:uid="{00000000-0005-0000-0000-00000F1E0000}"/>
    <cellStyle name="Normal 103 2 3" xfId="4279" xr:uid="{00000000-0005-0000-0000-0000101E0000}"/>
    <cellStyle name="Normal 103 2 3 2" xfId="11904" xr:uid="{00000000-0005-0000-0000-0000111E0000}"/>
    <cellStyle name="Normal 103 2 3 3" xfId="16810" xr:uid="{00000000-0005-0000-0000-0000121E0000}"/>
    <cellStyle name="Normal 103 2 4" xfId="11902" xr:uid="{00000000-0005-0000-0000-0000131E0000}"/>
    <cellStyle name="Normal 103 2 5" xfId="16808" xr:uid="{00000000-0005-0000-0000-0000141E0000}"/>
    <cellStyle name="Normal 103 3" xfId="4280" xr:uid="{00000000-0005-0000-0000-0000151E0000}"/>
    <cellStyle name="Normal 103 3 2" xfId="4281" xr:uid="{00000000-0005-0000-0000-0000161E0000}"/>
    <cellStyle name="Normal 103 3 2 2" xfId="11906" xr:uid="{00000000-0005-0000-0000-0000171E0000}"/>
    <cellStyle name="Normal 103 3 2 3" xfId="16812" xr:uid="{00000000-0005-0000-0000-0000181E0000}"/>
    <cellStyle name="Normal 103 3 3" xfId="4282" xr:uid="{00000000-0005-0000-0000-0000191E0000}"/>
    <cellStyle name="Normal 103 3 3 2" xfId="11907" xr:uid="{00000000-0005-0000-0000-00001A1E0000}"/>
    <cellStyle name="Normal 103 3 3 3" xfId="16813" xr:uid="{00000000-0005-0000-0000-00001B1E0000}"/>
    <cellStyle name="Normal 103 3 4" xfId="11905" xr:uid="{00000000-0005-0000-0000-00001C1E0000}"/>
    <cellStyle name="Normal 103 3 5" xfId="16811" xr:uid="{00000000-0005-0000-0000-00001D1E0000}"/>
    <cellStyle name="Normal 103 4" xfId="4283" xr:uid="{00000000-0005-0000-0000-00001E1E0000}"/>
    <cellStyle name="Normal 103 4 2" xfId="4284" xr:uid="{00000000-0005-0000-0000-00001F1E0000}"/>
    <cellStyle name="Normal 103 4 2 2" xfId="11909" xr:uid="{00000000-0005-0000-0000-0000201E0000}"/>
    <cellStyle name="Normal 103 4 2 3" xfId="16815" xr:uid="{00000000-0005-0000-0000-0000211E0000}"/>
    <cellStyle name="Normal 103 4 3" xfId="4285" xr:uid="{00000000-0005-0000-0000-0000221E0000}"/>
    <cellStyle name="Normal 103 4 3 2" xfId="11910" xr:uid="{00000000-0005-0000-0000-0000231E0000}"/>
    <cellStyle name="Normal 103 4 3 3" xfId="16816" xr:uid="{00000000-0005-0000-0000-0000241E0000}"/>
    <cellStyle name="Normal 103 4 4" xfId="11908" xr:uid="{00000000-0005-0000-0000-0000251E0000}"/>
    <cellStyle name="Normal 103 4 5" xfId="16814" xr:uid="{00000000-0005-0000-0000-0000261E0000}"/>
    <cellStyle name="Normal 103 5" xfId="4286" xr:uid="{00000000-0005-0000-0000-0000271E0000}"/>
    <cellStyle name="Normal 103 5 2" xfId="4287" xr:uid="{00000000-0005-0000-0000-0000281E0000}"/>
    <cellStyle name="Normal 103 5 2 2" xfId="11912" xr:uid="{00000000-0005-0000-0000-0000291E0000}"/>
    <cellStyle name="Normal 103 5 2 3" xfId="16818" xr:uid="{00000000-0005-0000-0000-00002A1E0000}"/>
    <cellStyle name="Normal 103 5 3" xfId="4288" xr:uid="{00000000-0005-0000-0000-00002B1E0000}"/>
    <cellStyle name="Normal 103 5 3 2" xfId="11913" xr:uid="{00000000-0005-0000-0000-00002C1E0000}"/>
    <cellStyle name="Normal 103 5 3 3" xfId="16819" xr:uid="{00000000-0005-0000-0000-00002D1E0000}"/>
    <cellStyle name="Normal 103 5 4" xfId="11911" xr:uid="{00000000-0005-0000-0000-00002E1E0000}"/>
    <cellStyle name="Normal 103 5 5" xfId="16817" xr:uid="{00000000-0005-0000-0000-00002F1E0000}"/>
    <cellStyle name="Normal 103 6" xfId="4289" xr:uid="{00000000-0005-0000-0000-0000301E0000}"/>
    <cellStyle name="Normal 103 6 2" xfId="4290" xr:uid="{00000000-0005-0000-0000-0000311E0000}"/>
    <cellStyle name="Normal 103 6 2 2" xfId="11915" xr:uid="{00000000-0005-0000-0000-0000321E0000}"/>
    <cellStyle name="Normal 103 6 2 3" xfId="16821" xr:uid="{00000000-0005-0000-0000-0000331E0000}"/>
    <cellStyle name="Normal 103 6 3" xfId="4291" xr:uid="{00000000-0005-0000-0000-0000341E0000}"/>
    <cellStyle name="Normal 103 6 3 2" xfId="11916" xr:uid="{00000000-0005-0000-0000-0000351E0000}"/>
    <cellStyle name="Normal 103 6 3 3" xfId="16822" xr:uid="{00000000-0005-0000-0000-0000361E0000}"/>
    <cellStyle name="Normal 103 6 4" xfId="11914" xr:uid="{00000000-0005-0000-0000-0000371E0000}"/>
    <cellStyle name="Normal 103 6 5" xfId="16820" xr:uid="{00000000-0005-0000-0000-0000381E0000}"/>
    <cellStyle name="Normal 103 7" xfId="4292" xr:uid="{00000000-0005-0000-0000-0000391E0000}"/>
    <cellStyle name="Normal 103 7 2" xfId="4293" xr:uid="{00000000-0005-0000-0000-00003A1E0000}"/>
    <cellStyle name="Normal 103 7 2 2" xfId="11918" xr:uid="{00000000-0005-0000-0000-00003B1E0000}"/>
    <cellStyle name="Normal 103 7 2 3" xfId="16824" xr:uid="{00000000-0005-0000-0000-00003C1E0000}"/>
    <cellStyle name="Normal 103 7 3" xfId="4294" xr:uid="{00000000-0005-0000-0000-00003D1E0000}"/>
    <cellStyle name="Normal 103 7 3 2" xfId="11919" xr:uid="{00000000-0005-0000-0000-00003E1E0000}"/>
    <cellStyle name="Normal 103 7 3 3" xfId="16825" xr:uid="{00000000-0005-0000-0000-00003F1E0000}"/>
    <cellStyle name="Normal 103 7 4" xfId="11917" xr:uid="{00000000-0005-0000-0000-0000401E0000}"/>
    <cellStyle name="Normal 103 7 5" xfId="16823" xr:uid="{00000000-0005-0000-0000-0000411E0000}"/>
    <cellStyle name="Normal 103 8" xfId="4295" xr:uid="{00000000-0005-0000-0000-0000421E0000}"/>
    <cellStyle name="Normal 103 8 2" xfId="4296" xr:uid="{00000000-0005-0000-0000-0000431E0000}"/>
    <cellStyle name="Normal 103 8 2 2" xfId="11921" xr:uid="{00000000-0005-0000-0000-0000441E0000}"/>
    <cellStyle name="Normal 103 8 2 3" xfId="16827" xr:uid="{00000000-0005-0000-0000-0000451E0000}"/>
    <cellStyle name="Normal 103 8 3" xfId="4297" xr:uid="{00000000-0005-0000-0000-0000461E0000}"/>
    <cellStyle name="Normal 103 8 3 2" xfId="11922" xr:uid="{00000000-0005-0000-0000-0000471E0000}"/>
    <cellStyle name="Normal 103 8 3 3" xfId="16828" xr:uid="{00000000-0005-0000-0000-0000481E0000}"/>
    <cellStyle name="Normal 103 8 4" xfId="11920" xr:uid="{00000000-0005-0000-0000-0000491E0000}"/>
    <cellStyle name="Normal 103 8 5" xfId="16826" xr:uid="{00000000-0005-0000-0000-00004A1E0000}"/>
    <cellStyle name="Normal 103 9" xfId="4298" xr:uid="{00000000-0005-0000-0000-00004B1E0000}"/>
    <cellStyle name="Normal 103 9 2" xfId="4299" xr:uid="{00000000-0005-0000-0000-00004C1E0000}"/>
    <cellStyle name="Normal 103 9 2 2" xfId="11924" xr:uid="{00000000-0005-0000-0000-00004D1E0000}"/>
    <cellStyle name="Normal 103 9 2 3" xfId="16830" xr:uid="{00000000-0005-0000-0000-00004E1E0000}"/>
    <cellStyle name="Normal 103 9 3" xfId="4300" xr:uid="{00000000-0005-0000-0000-00004F1E0000}"/>
    <cellStyle name="Normal 103 9 3 2" xfId="11925" xr:uid="{00000000-0005-0000-0000-0000501E0000}"/>
    <cellStyle name="Normal 103 9 3 3" xfId="16831" xr:uid="{00000000-0005-0000-0000-0000511E0000}"/>
    <cellStyle name="Normal 103 9 4" xfId="11923" xr:uid="{00000000-0005-0000-0000-0000521E0000}"/>
    <cellStyle name="Normal 103 9 5" xfId="16829" xr:uid="{00000000-0005-0000-0000-0000531E0000}"/>
    <cellStyle name="Normal 104 10" xfId="4301" xr:uid="{00000000-0005-0000-0000-0000541E0000}"/>
    <cellStyle name="Normal 104 10 2" xfId="4302" xr:uid="{00000000-0005-0000-0000-0000551E0000}"/>
    <cellStyle name="Normal 104 10 2 2" xfId="11927" xr:uid="{00000000-0005-0000-0000-0000561E0000}"/>
    <cellStyle name="Normal 104 10 2 3" xfId="16833" xr:uid="{00000000-0005-0000-0000-0000571E0000}"/>
    <cellStyle name="Normal 104 10 3" xfId="4303" xr:uid="{00000000-0005-0000-0000-0000581E0000}"/>
    <cellStyle name="Normal 104 10 3 2" xfId="11928" xr:uid="{00000000-0005-0000-0000-0000591E0000}"/>
    <cellStyle name="Normal 104 10 3 3" xfId="16834" xr:uid="{00000000-0005-0000-0000-00005A1E0000}"/>
    <cellStyle name="Normal 104 10 4" xfId="11926" xr:uid="{00000000-0005-0000-0000-00005B1E0000}"/>
    <cellStyle name="Normal 104 10 5" xfId="16832" xr:uid="{00000000-0005-0000-0000-00005C1E0000}"/>
    <cellStyle name="Normal 104 2" xfId="4304" xr:uid="{00000000-0005-0000-0000-00005D1E0000}"/>
    <cellStyle name="Normal 104 2 2" xfId="4305" xr:uid="{00000000-0005-0000-0000-00005E1E0000}"/>
    <cellStyle name="Normal 104 2 2 2" xfId="11930" xr:uid="{00000000-0005-0000-0000-00005F1E0000}"/>
    <cellStyle name="Normal 104 2 2 3" xfId="16836" xr:uid="{00000000-0005-0000-0000-0000601E0000}"/>
    <cellStyle name="Normal 104 2 3" xfId="4306" xr:uid="{00000000-0005-0000-0000-0000611E0000}"/>
    <cellStyle name="Normal 104 2 3 2" xfId="11931" xr:uid="{00000000-0005-0000-0000-0000621E0000}"/>
    <cellStyle name="Normal 104 2 3 3" xfId="16837" xr:uid="{00000000-0005-0000-0000-0000631E0000}"/>
    <cellStyle name="Normal 104 2 4" xfId="11929" xr:uid="{00000000-0005-0000-0000-0000641E0000}"/>
    <cellStyle name="Normal 104 2 5" xfId="16835" xr:uid="{00000000-0005-0000-0000-0000651E0000}"/>
    <cellStyle name="Normal 104 3" xfId="4307" xr:uid="{00000000-0005-0000-0000-0000661E0000}"/>
    <cellStyle name="Normal 104 3 2" xfId="4308" xr:uid="{00000000-0005-0000-0000-0000671E0000}"/>
    <cellStyle name="Normal 104 3 2 2" xfId="11933" xr:uid="{00000000-0005-0000-0000-0000681E0000}"/>
    <cellStyle name="Normal 104 3 2 3" xfId="16839" xr:uid="{00000000-0005-0000-0000-0000691E0000}"/>
    <cellStyle name="Normal 104 3 3" xfId="4309" xr:uid="{00000000-0005-0000-0000-00006A1E0000}"/>
    <cellStyle name="Normal 104 3 3 2" xfId="11934" xr:uid="{00000000-0005-0000-0000-00006B1E0000}"/>
    <cellStyle name="Normal 104 3 3 3" xfId="16840" xr:uid="{00000000-0005-0000-0000-00006C1E0000}"/>
    <cellStyle name="Normal 104 3 4" xfId="11932" xr:uid="{00000000-0005-0000-0000-00006D1E0000}"/>
    <cellStyle name="Normal 104 3 5" xfId="16838" xr:uid="{00000000-0005-0000-0000-00006E1E0000}"/>
    <cellStyle name="Normal 104 4" xfId="4310" xr:uid="{00000000-0005-0000-0000-00006F1E0000}"/>
    <cellStyle name="Normal 104 4 2" xfId="4311" xr:uid="{00000000-0005-0000-0000-0000701E0000}"/>
    <cellStyle name="Normal 104 4 2 2" xfId="11936" xr:uid="{00000000-0005-0000-0000-0000711E0000}"/>
    <cellStyle name="Normal 104 4 2 3" xfId="16842" xr:uid="{00000000-0005-0000-0000-0000721E0000}"/>
    <cellStyle name="Normal 104 4 3" xfId="4312" xr:uid="{00000000-0005-0000-0000-0000731E0000}"/>
    <cellStyle name="Normal 104 4 3 2" xfId="11937" xr:uid="{00000000-0005-0000-0000-0000741E0000}"/>
    <cellStyle name="Normal 104 4 3 3" xfId="16843" xr:uid="{00000000-0005-0000-0000-0000751E0000}"/>
    <cellStyle name="Normal 104 4 4" xfId="11935" xr:uid="{00000000-0005-0000-0000-0000761E0000}"/>
    <cellStyle name="Normal 104 4 5" xfId="16841" xr:uid="{00000000-0005-0000-0000-0000771E0000}"/>
    <cellStyle name="Normal 104 5" xfId="4313" xr:uid="{00000000-0005-0000-0000-0000781E0000}"/>
    <cellStyle name="Normal 104 5 2" xfId="4314" xr:uid="{00000000-0005-0000-0000-0000791E0000}"/>
    <cellStyle name="Normal 104 5 2 2" xfId="11939" xr:uid="{00000000-0005-0000-0000-00007A1E0000}"/>
    <cellStyle name="Normal 104 5 2 3" xfId="16845" xr:uid="{00000000-0005-0000-0000-00007B1E0000}"/>
    <cellStyle name="Normal 104 5 3" xfId="4315" xr:uid="{00000000-0005-0000-0000-00007C1E0000}"/>
    <cellStyle name="Normal 104 5 3 2" xfId="11940" xr:uid="{00000000-0005-0000-0000-00007D1E0000}"/>
    <cellStyle name="Normal 104 5 3 3" xfId="16846" xr:uid="{00000000-0005-0000-0000-00007E1E0000}"/>
    <cellStyle name="Normal 104 5 4" xfId="11938" xr:uid="{00000000-0005-0000-0000-00007F1E0000}"/>
    <cellStyle name="Normal 104 5 5" xfId="16844" xr:uid="{00000000-0005-0000-0000-0000801E0000}"/>
    <cellStyle name="Normal 104 6" xfId="4316" xr:uid="{00000000-0005-0000-0000-0000811E0000}"/>
    <cellStyle name="Normal 104 6 2" xfId="4317" xr:uid="{00000000-0005-0000-0000-0000821E0000}"/>
    <cellStyle name="Normal 104 6 2 2" xfId="11942" xr:uid="{00000000-0005-0000-0000-0000831E0000}"/>
    <cellStyle name="Normal 104 6 2 3" xfId="16848" xr:uid="{00000000-0005-0000-0000-0000841E0000}"/>
    <cellStyle name="Normal 104 6 3" xfId="4318" xr:uid="{00000000-0005-0000-0000-0000851E0000}"/>
    <cellStyle name="Normal 104 6 3 2" xfId="11943" xr:uid="{00000000-0005-0000-0000-0000861E0000}"/>
    <cellStyle name="Normal 104 6 3 3" xfId="16849" xr:uid="{00000000-0005-0000-0000-0000871E0000}"/>
    <cellStyle name="Normal 104 6 4" xfId="11941" xr:uid="{00000000-0005-0000-0000-0000881E0000}"/>
    <cellStyle name="Normal 104 6 5" xfId="16847" xr:uid="{00000000-0005-0000-0000-0000891E0000}"/>
    <cellStyle name="Normal 104 7" xfId="4319" xr:uid="{00000000-0005-0000-0000-00008A1E0000}"/>
    <cellStyle name="Normal 104 7 2" xfId="4320" xr:uid="{00000000-0005-0000-0000-00008B1E0000}"/>
    <cellStyle name="Normal 104 7 2 2" xfId="11945" xr:uid="{00000000-0005-0000-0000-00008C1E0000}"/>
    <cellStyle name="Normal 104 7 2 3" xfId="16851" xr:uid="{00000000-0005-0000-0000-00008D1E0000}"/>
    <cellStyle name="Normal 104 7 3" xfId="4321" xr:uid="{00000000-0005-0000-0000-00008E1E0000}"/>
    <cellStyle name="Normal 104 7 3 2" xfId="11946" xr:uid="{00000000-0005-0000-0000-00008F1E0000}"/>
    <cellStyle name="Normal 104 7 3 3" xfId="16852" xr:uid="{00000000-0005-0000-0000-0000901E0000}"/>
    <cellStyle name="Normal 104 7 4" xfId="11944" xr:uid="{00000000-0005-0000-0000-0000911E0000}"/>
    <cellStyle name="Normal 104 7 5" xfId="16850" xr:uid="{00000000-0005-0000-0000-0000921E0000}"/>
    <cellStyle name="Normal 104 8" xfId="4322" xr:uid="{00000000-0005-0000-0000-0000931E0000}"/>
    <cellStyle name="Normal 104 8 2" xfId="4323" xr:uid="{00000000-0005-0000-0000-0000941E0000}"/>
    <cellStyle name="Normal 104 8 2 2" xfId="11948" xr:uid="{00000000-0005-0000-0000-0000951E0000}"/>
    <cellStyle name="Normal 104 8 2 3" xfId="16854" xr:uid="{00000000-0005-0000-0000-0000961E0000}"/>
    <cellStyle name="Normal 104 8 3" xfId="4324" xr:uid="{00000000-0005-0000-0000-0000971E0000}"/>
    <cellStyle name="Normal 104 8 3 2" xfId="11949" xr:uid="{00000000-0005-0000-0000-0000981E0000}"/>
    <cellStyle name="Normal 104 8 3 3" xfId="16855" xr:uid="{00000000-0005-0000-0000-0000991E0000}"/>
    <cellStyle name="Normal 104 8 4" xfId="11947" xr:uid="{00000000-0005-0000-0000-00009A1E0000}"/>
    <cellStyle name="Normal 104 8 5" xfId="16853" xr:uid="{00000000-0005-0000-0000-00009B1E0000}"/>
    <cellStyle name="Normal 104 9" xfId="4325" xr:uid="{00000000-0005-0000-0000-00009C1E0000}"/>
    <cellStyle name="Normal 104 9 2" xfId="4326" xr:uid="{00000000-0005-0000-0000-00009D1E0000}"/>
    <cellStyle name="Normal 104 9 2 2" xfId="11951" xr:uid="{00000000-0005-0000-0000-00009E1E0000}"/>
    <cellStyle name="Normal 104 9 2 3" xfId="16857" xr:uid="{00000000-0005-0000-0000-00009F1E0000}"/>
    <cellStyle name="Normal 104 9 3" xfId="4327" xr:uid="{00000000-0005-0000-0000-0000A01E0000}"/>
    <cellStyle name="Normal 104 9 3 2" xfId="11952" xr:uid="{00000000-0005-0000-0000-0000A11E0000}"/>
    <cellStyle name="Normal 104 9 3 3" xfId="16858" xr:uid="{00000000-0005-0000-0000-0000A21E0000}"/>
    <cellStyle name="Normal 104 9 4" xfId="11950" xr:uid="{00000000-0005-0000-0000-0000A31E0000}"/>
    <cellStyle name="Normal 104 9 5" xfId="16856" xr:uid="{00000000-0005-0000-0000-0000A41E0000}"/>
    <cellStyle name="Normal 105 10" xfId="4328" xr:uid="{00000000-0005-0000-0000-0000A51E0000}"/>
    <cellStyle name="Normal 105 10 2" xfId="4329" xr:uid="{00000000-0005-0000-0000-0000A61E0000}"/>
    <cellStyle name="Normal 105 10 2 2" xfId="11954" xr:uid="{00000000-0005-0000-0000-0000A71E0000}"/>
    <cellStyle name="Normal 105 10 2 3" xfId="16860" xr:uid="{00000000-0005-0000-0000-0000A81E0000}"/>
    <cellStyle name="Normal 105 10 3" xfId="4330" xr:uid="{00000000-0005-0000-0000-0000A91E0000}"/>
    <cellStyle name="Normal 105 10 3 2" xfId="11955" xr:uid="{00000000-0005-0000-0000-0000AA1E0000}"/>
    <cellStyle name="Normal 105 10 3 3" xfId="16861" xr:uid="{00000000-0005-0000-0000-0000AB1E0000}"/>
    <cellStyle name="Normal 105 10 4" xfId="11953" xr:uid="{00000000-0005-0000-0000-0000AC1E0000}"/>
    <cellStyle name="Normal 105 10 5" xfId="16859" xr:uid="{00000000-0005-0000-0000-0000AD1E0000}"/>
    <cellStyle name="Normal 105 2" xfId="4331" xr:uid="{00000000-0005-0000-0000-0000AE1E0000}"/>
    <cellStyle name="Normal 105 2 2" xfId="4332" xr:uid="{00000000-0005-0000-0000-0000AF1E0000}"/>
    <cellStyle name="Normal 105 2 2 2" xfId="11957" xr:uid="{00000000-0005-0000-0000-0000B01E0000}"/>
    <cellStyle name="Normal 105 2 2 3" xfId="16863" xr:uid="{00000000-0005-0000-0000-0000B11E0000}"/>
    <cellStyle name="Normal 105 2 3" xfId="4333" xr:uid="{00000000-0005-0000-0000-0000B21E0000}"/>
    <cellStyle name="Normal 105 2 3 2" xfId="11958" xr:uid="{00000000-0005-0000-0000-0000B31E0000}"/>
    <cellStyle name="Normal 105 2 3 3" xfId="16864" xr:uid="{00000000-0005-0000-0000-0000B41E0000}"/>
    <cellStyle name="Normal 105 2 4" xfId="11956" xr:uid="{00000000-0005-0000-0000-0000B51E0000}"/>
    <cellStyle name="Normal 105 2 5" xfId="16862" xr:uid="{00000000-0005-0000-0000-0000B61E0000}"/>
    <cellStyle name="Normal 105 3" xfId="4334" xr:uid="{00000000-0005-0000-0000-0000B71E0000}"/>
    <cellStyle name="Normal 105 3 2" xfId="4335" xr:uid="{00000000-0005-0000-0000-0000B81E0000}"/>
    <cellStyle name="Normal 105 3 2 2" xfId="11960" xr:uid="{00000000-0005-0000-0000-0000B91E0000}"/>
    <cellStyle name="Normal 105 3 2 3" xfId="16866" xr:uid="{00000000-0005-0000-0000-0000BA1E0000}"/>
    <cellStyle name="Normal 105 3 3" xfId="4336" xr:uid="{00000000-0005-0000-0000-0000BB1E0000}"/>
    <cellStyle name="Normal 105 3 3 2" xfId="11961" xr:uid="{00000000-0005-0000-0000-0000BC1E0000}"/>
    <cellStyle name="Normal 105 3 3 3" xfId="16867" xr:uid="{00000000-0005-0000-0000-0000BD1E0000}"/>
    <cellStyle name="Normal 105 3 4" xfId="11959" xr:uid="{00000000-0005-0000-0000-0000BE1E0000}"/>
    <cellStyle name="Normal 105 3 5" xfId="16865" xr:uid="{00000000-0005-0000-0000-0000BF1E0000}"/>
    <cellStyle name="Normal 105 4" xfId="4337" xr:uid="{00000000-0005-0000-0000-0000C01E0000}"/>
    <cellStyle name="Normal 105 4 2" xfId="4338" xr:uid="{00000000-0005-0000-0000-0000C11E0000}"/>
    <cellStyle name="Normal 105 4 2 2" xfId="11963" xr:uid="{00000000-0005-0000-0000-0000C21E0000}"/>
    <cellStyle name="Normal 105 4 2 3" xfId="16869" xr:uid="{00000000-0005-0000-0000-0000C31E0000}"/>
    <cellStyle name="Normal 105 4 3" xfId="4339" xr:uid="{00000000-0005-0000-0000-0000C41E0000}"/>
    <cellStyle name="Normal 105 4 3 2" xfId="11964" xr:uid="{00000000-0005-0000-0000-0000C51E0000}"/>
    <cellStyle name="Normal 105 4 3 3" xfId="16870" xr:uid="{00000000-0005-0000-0000-0000C61E0000}"/>
    <cellStyle name="Normal 105 4 4" xfId="11962" xr:uid="{00000000-0005-0000-0000-0000C71E0000}"/>
    <cellStyle name="Normal 105 4 5" xfId="16868" xr:uid="{00000000-0005-0000-0000-0000C81E0000}"/>
    <cellStyle name="Normal 105 5" xfId="4340" xr:uid="{00000000-0005-0000-0000-0000C91E0000}"/>
    <cellStyle name="Normal 105 5 2" xfId="4341" xr:uid="{00000000-0005-0000-0000-0000CA1E0000}"/>
    <cellStyle name="Normal 105 5 2 2" xfId="11966" xr:uid="{00000000-0005-0000-0000-0000CB1E0000}"/>
    <cellStyle name="Normal 105 5 2 3" xfId="16872" xr:uid="{00000000-0005-0000-0000-0000CC1E0000}"/>
    <cellStyle name="Normal 105 5 3" xfId="4342" xr:uid="{00000000-0005-0000-0000-0000CD1E0000}"/>
    <cellStyle name="Normal 105 5 3 2" xfId="11967" xr:uid="{00000000-0005-0000-0000-0000CE1E0000}"/>
    <cellStyle name="Normal 105 5 3 3" xfId="16873" xr:uid="{00000000-0005-0000-0000-0000CF1E0000}"/>
    <cellStyle name="Normal 105 5 4" xfId="11965" xr:uid="{00000000-0005-0000-0000-0000D01E0000}"/>
    <cellStyle name="Normal 105 5 5" xfId="16871" xr:uid="{00000000-0005-0000-0000-0000D11E0000}"/>
    <cellStyle name="Normal 105 6" xfId="4343" xr:uid="{00000000-0005-0000-0000-0000D21E0000}"/>
    <cellStyle name="Normal 105 6 2" xfId="4344" xr:uid="{00000000-0005-0000-0000-0000D31E0000}"/>
    <cellStyle name="Normal 105 6 2 2" xfId="11969" xr:uid="{00000000-0005-0000-0000-0000D41E0000}"/>
    <cellStyle name="Normal 105 6 2 3" xfId="16875" xr:uid="{00000000-0005-0000-0000-0000D51E0000}"/>
    <cellStyle name="Normal 105 6 3" xfId="4345" xr:uid="{00000000-0005-0000-0000-0000D61E0000}"/>
    <cellStyle name="Normal 105 6 3 2" xfId="11970" xr:uid="{00000000-0005-0000-0000-0000D71E0000}"/>
    <cellStyle name="Normal 105 6 3 3" xfId="16876" xr:uid="{00000000-0005-0000-0000-0000D81E0000}"/>
    <cellStyle name="Normal 105 6 4" xfId="11968" xr:uid="{00000000-0005-0000-0000-0000D91E0000}"/>
    <cellStyle name="Normal 105 6 5" xfId="16874" xr:uid="{00000000-0005-0000-0000-0000DA1E0000}"/>
    <cellStyle name="Normal 105 7" xfId="4346" xr:uid="{00000000-0005-0000-0000-0000DB1E0000}"/>
    <cellStyle name="Normal 105 7 2" xfId="4347" xr:uid="{00000000-0005-0000-0000-0000DC1E0000}"/>
    <cellStyle name="Normal 105 7 2 2" xfId="11972" xr:uid="{00000000-0005-0000-0000-0000DD1E0000}"/>
    <cellStyle name="Normal 105 7 2 3" xfId="16878" xr:uid="{00000000-0005-0000-0000-0000DE1E0000}"/>
    <cellStyle name="Normal 105 7 3" xfId="4348" xr:uid="{00000000-0005-0000-0000-0000DF1E0000}"/>
    <cellStyle name="Normal 105 7 3 2" xfId="11973" xr:uid="{00000000-0005-0000-0000-0000E01E0000}"/>
    <cellStyle name="Normal 105 7 3 3" xfId="16879" xr:uid="{00000000-0005-0000-0000-0000E11E0000}"/>
    <cellStyle name="Normal 105 7 4" xfId="11971" xr:uid="{00000000-0005-0000-0000-0000E21E0000}"/>
    <cellStyle name="Normal 105 7 5" xfId="16877" xr:uid="{00000000-0005-0000-0000-0000E31E0000}"/>
    <cellStyle name="Normal 105 8" xfId="4349" xr:uid="{00000000-0005-0000-0000-0000E41E0000}"/>
    <cellStyle name="Normal 105 8 2" xfId="4350" xr:uid="{00000000-0005-0000-0000-0000E51E0000}"/>
    <cellStyle name="Normal 105 8 2 2" xfId="11975" xr:uid="{00000000-0005-0000-0000-0000E61E0000}"/>
    <cellStyle name="Normal 105 8 2 3" xfId="16881" xr:uid="{00000000-0005-0000-0000-0000E71E0000}"/>
    <cellStyle name="Normal 105 8 3" xfId="4351" xr:uid="{00000000-0005-0000-0000-0000E81E0000}"/>
    <cellStyle name="Normal 105 8 3 2" xfId="11976" xr:uid="{00000000-0005-0000-0000-0000E91E0000}"/>
    <cellStyle name="Normal 105 8 3 3" xfId="16882" xr:uid="{00000000-0005-0000-0000-0000EA1E0000}"/>
    <cellStyle name="Normal 105 8 4" xfId="11974" xr:uid="{00000000-0005-0000-0000-0000EB1E0000}"/>
    <cellStyle name="Normal 105 8 5" xfId="16880" xr:uid="{00000000-0005-0000-0000-0000EC1E0000}"/>
    <cellStyle name="Normal 105 9" xfId="4352" xr:uid="{00000000-0005-0000-0000-0000ED1E0000}"/>
    <cellStyle name="Normal 105 9 2" xfId="4353" xr:uid="{00000000-0005-0000-0000-0000EE1E0000}"/>
    <cellStyle name="Normal 105 9 2 2" xfId="11978" xr:uid="{00000000-0005-0000-0000-0000EF1E0000}"/>
    <cellStyle name="Normal 105 9 2 3" xfId="16884" xr:uid="{00000000-0005-0000-0000-0000F01E0000}"/>
    <cellStyle name="Normal 105 9 3" xfId="4354" xr:uid="{00000000-0005-0000-0000-0000F11E0000}"/>
    <cellStyle name="Normal 105 9 3 2" xfId="11979" xr:uid="{00000000-0005-0000-0000-0000F21E0000}"/>
    <cellStyle name="Normal 105 9 3 3" xfId="16885" xr:uid="{00000000-0005-0000-0000-0000F31E0000}"/>
    <cellStyle name="Normal 105 9 4" xfId="11977" xr:uid="{00000000-0005-0000-0000-0000F41E0000}"/>
    <cellStyle name="Normal 105 9 5" xfId="16883" xr:uid="{00000000-0005-0000-0000-0000F51E0000}"/>
    <cellStyle name="Normal 106 10" xfId="4355" xr:uid="{00000000-0005-0000-0000-0000F61E0000}"/>
    <cellStyle name="Normal 106 10 2" xfId="4356" xr:uid="{00000000-0005-0000-0000-0000F71E0000}"/>
    <cellStyle name="Normal 106 10 2 2" xfId="11981" xr:uid="{00000000-0005-0000-0000-0000F81E0000}"/>
    <cellStyle name="Normal 106 10 2 3" xfId="16887" xr:uid="{00000000-0005-0000-0000-0000F91E0000}"/>
    <cellStyle name="Normal 106 10 3" xfId="4357" xr:uid="{00000000-0005-0000-0000-0000FA1E0000}"/>
    <cellStyle name="Normal 106 10 3 2" xfId="11982" xr:uid="{00000000-0005-0000-0000-0000FB1E0000}"/>
    <cellStyle name="Normal 106 10 3 3" xfId="16888" xr:uid="{00000000-0005-0000-0000-0000FC1E0000}"/>
    <cellStyle name="Normal 106 10 4" xfId="11980" xr:uid="{00000000-0005-0000-0000-0000FD1E0000}"/>
    <cellStyle name="Normal 106 10 5" xfId="16886" xr:uid="{00000000-0005-0000-0000-0000FE1E0000}"/>
    <cellStyle name="Normal 106 2" xfId="4358" xr:uid="{00000000-0005-0000-0000-0000FF1E0000}"/>
    <cellStyle name="Normal 106 2 2" xfId="4359" xr:uid="{00000000-0005-0000-0000-0000001F0000}"/>
    <cellStyle name="Normal 106 2 2 2" xfId="11984" xr:uid="{00000000-0005-0000-0000-0000011F0000}"/>
    <cellStyle name="Normal 106 2 2 3" xfId="16890" xr:uid="{00000000-0005-0000-0000-0000021F0000}"/>
    <cellStyle name="Normal 106 2 3" xfId="4360" xr:uid="{00000000-0005-0000-0000-0000031F0000}"/>
    <cellStyle name="Normal 106 2 3 2" xfId="11985" xr:uid="{00000000-0005-0000-0000-0000041F0000}"/>
    <cellStyle name="Normal 106 2 3 3" xfId="16891" xr:uid="{00000000-0005-0000-0000-0000051F0000}"/>
    <cellStyle name="Normal 106 2 4" xfId="11983" xr:uid="{00000000-0005-0000-0000-0000061F0000}"/>
    <cellStyle name="Normal 106 2 5" xfId="16889" xr:uid="{00000000-0005-0000-0000-0000071F0000}"/>
    <cellStyle name="Normal 106 3" xfId="4361" xr:uid="{00000000-0005-0000-0000-0000081F0000}"/>
    <cellStyle name="Normal 106 3 2" xfId="4362" xr:uid="{00000000-0005-0000-0000-0000091F0000}"/>
    <cellStyle name="Normal 106 3 2 2" xfId="11987" xr:uid="{00000000-0005-0000-0000-00000A1F0000}"/>
    <cellStyle name="Normal 106 3 2 3" xfId="16893" xr:uid="{00000000-0005-0000-0000-00000B1F0000}"/>
    <cellStyle name="Normal 106 3 3" xfId="4363" xr:uid="{00000000-0005-0000-0000-00000C1F0000}"/>
    <cellStyle name="Normal 106 3 3 2" xfId="11988" xr:uid="{00000000-0005-0000-0000-00000D1F0000}"/>
    <cellStyle name="Normal 106 3 3 3" xfId="16894" xr:uid="{00000000-0005-0000-0000-00000E1F0000}"/>
    <cellStyle name="Normal 106 3 4" xfId="11986" xr:uid="{00000000-0005-0000-0000-00000F1F0000}"/>
    <cellStyle name="Normal 106 3 5" xfId="16892" xr:uid="{00000000-0005-0000-0000-0000101F0000}"/>
    <cellStyle name="Normal 106 4" xfId="4364" xr:uid="{00000000-0005-0000-0000-0000111F0000}"/>
    <cellStyle name="Normal 106 4 2" xfId="4365" xr:uid="{00000000-0005-0000-0000-0000121F0000}"/>
    <cellStyle name="Normal 106 4 2 2" xfId="11990" xr:uid="{00000000-0005-0000-0000-0000131F0000}"/>
    <cellStyle name="Normal 106 4 2 3" xfId="16896" xr:uid="{00000000-0005-0000-0000-0000141F0000}"/>
    <cellStyle name="Normal 106 4 3" xfId="4366" xr:uid="{00000000-0005-0000-0000-0000151F0000}"/>
    <cellStyle name="Normal 106 4 3 2" xfId="11991" xr:uid="{00000000-0005-0000-0000-0000161F0000}"/>
    <cellStyle name="Normal 106 4 3 3" xfId="16897" xr:uid="{00000000-0005-0000-0000-0000171F0000}"/>
    <cellStyle name="Normal 106 4 4" xfId="11989" xr:uid="{00000000-0005-0000-0000-0000181F0000}"/>
    <cellStyle name="Normal 106 4 5" xfId="16895" xr:uid="{00000000-0005-0000-0000-0000191F0000}"/>
    <cellStyle name="Normal 106 5" xfId="4367" xr:uid="{00000000-0005-0000-0000-00001A1F0000}"/>
    <cellStyle name="Normal 106 5 2" xfId="4368" xr:uid="{00000000-0005-0000-0000-00001B1F0000}"/>
    <cellStyle name="Normal 106 5 2 2" xfId="11993" xr:uid="{00000000-0005-0000-0000-00001C1F0000}"/>
    <cellStyle name="Normal 106 5 2 3" xfId="16899" xr:uid="{00000000-0005-0000-0000-00001D1F0000}"/>
    <cellStyle name="Normal 106 5 3" xfId="4369" xr:uid="{00000000-0005-0000-0000-00001E1F0000}"/>
    <cellStyle name="Normal 106 5 3 2" xfId="11994" xr:uid="{00000000-0005-0000-0000-00001F1F0000}"/>
    <cellStyle name="Normal 106 5 3 3" xfId="16900" xr:uid="{00000000-0005-0000-0000-0000201F0000}"/>
    <cellStyle name="Normal 106 5 4" xfId="11992" xr:uid="{00000000-0005-0000-0000-0000211F0000}"/>
    <cellStyle name="Normal 106 5 5" xfId="16898" xr:uid="{00000000-0005-0000-0000-0000221F0000}"/>
    <cellStyle name="Normal 106 6" xfId="4370" xr:uid="{00000000-0005-0000-0000-0000231F0000}"/>
    <cellStyle name="Normal 106 6 2" xfId="4371" xr:uid="{00000000-0005-0000-0000-0000241F0000}"/>
    <cellStyle name="Normal 106 6 2 2" xfId="11996" xr:uid="{00000000-0005-0000-0000-0000251F0000}"/>
    <cellStyle name="Normal 106 6 2 3" xfId="16902" xr:uid="{00000000-0005-0000-0000-0000261F0000}"/>
    <cellStyle name="Normal 106 6 3" xfId="4372" xr:uid="{00000000-0005-0000-0000-0000271F0000}"/>
    <cellStyle name="Normal 106 6 3 2" xfId="11997" xr:uid="{00000000-0005-0000-0000-0000281F0000}"/>
    <cellStyle name="Normal 106 6 3 3" xfId="16903" xr:uid="{00000000-0005-0000-0000-0000291F0000}"/>
    <cellStyle name="Normal 106 6 4" xfId="11995" xr:uid="{00000000-0005-0000-0000-00002A1F0000}"/>
    <cellStyle name="Normal 106 6 5" xfId="16901" xr:uid="{00000000-0005-0000-0000-00002B1F0000}"/>
    <cellStyle name="Normal 106 7" xfId="4373" xr:uid="{00000000-0005-0000-0000-00002C1F0000}"/>
    <cellStyle name="Normal 106 7 2" xfId="4374" xr:uid="{00000000-0005-0000-0000-00002D1F0000}"/>
    <cellStyle name="Normal 106 7 2 2" xfId="11999" xr:uid="{00000000-0005-0000-0000-00002E1F0000}"/>
    <cellStyle name="Normal 106 7 2 3" xfId="16905" xr:uid="{00000000-0005-0000-0000-00002F1F0000}"/>
    <cellStyle name="Normal 106 7 3" xfId="4375" xr:uid="{00000000-0005-0000-0000-0000301F0000}"/>
    <cellStyle name="Normal 106 7 3 2" xfId="12000" xr:uid="{00000000-0005-0000-0000-0000311F0000}"/>
    <cellStyle name="Normal 106 7 3 3" xfId="16906" xr:uid="{00000000-0005-0000-0000-0000321F0000}"/>
    <cellStyle name="Normal 106 7 4" xfId="11998" xr:uid="{00000000-0005-0000-0000-0000331F0000}"/>
    <cellStyle name="Normal 106 7 5" xfId="16904" xr:uid="{00000000-0005-0000-0000-0000341F0000}"/>
    <cellStyle name="Normal 106 8" xfId="4376" xr:uid="{00000000-0005-0000-0000-0000351F0000}"/>
    <cellStyle name="Normal 106 8 2" xfId="4377" xr:uid="{00000000-0005-0000-0000-0000361F0000}"/>
    <cellStyle name="Normal 106 8 2 2" xfId="12002" xr:uid="{00000000-0005-0000-0000-0000371F0000}"/>
    <cellStyle name="Normal 106 8 2 3" xfId="16908" xr:uid="{00000000-0005-0000-0000-0000381F0000}"/>
    <cellStyle name="Normal 106 8 3" xfId="4378" xr:uid="{00000000-0005-0000-0000-0000391F0000}"/>
    <cellStyle name="Normal 106 8 3 2" xfId="12003" xr:uid="{00000000-0005-0000-0000-00003A1F0000}"/>
    <cellStyle name="Normal 106 8 3 3" xfId="16909" xr:uid="{00000000-0005-0000-0000-00003B1F0000}"/>
    <cellStyle name="Normal 106 8 4" xfId="12001" xr:uid="{00000000-0005-0000-0000-00003C1F0000}"/>
    <cellStyle name="Normal 106 8 5" xfId="16907" xr:uid="{00000000-0005-0000-0000-00003D1F0000}"/>
    <cellStyle name="Normal 106 9" xfId="4379" xr:uid="{00000000-0005-0000-0000-00003E1F0000}"/>
    <cellStyle name="Normal 106 9 2" xfId="4380" xr:uid="{00000000-0005-0000-0000-00003F1F0000}"/>
    <cellStyle name="Normal 106 9 2 2" xfId="12005" xr:uid="{00000000-0005-0000-0000-0000401F0000}"/>
    <cellStyle name="Normal 106 9 2 3" xfId="16911" xr:uid="{00000000-0005-0000-0000-0000411F0000}"/>
    <cellStyle name="Normal 106 9 3" xfId="4381" xr:uid="{00000000-0005-0000-0000-0000421F0000}"/>
    <cellStyle name="Normal 106 9 3 2" xfId="12006" xr:uid="{00000000-0005-0000-0000-0000431F0000}"/>
    <cellStyle name="Normal 106 9 3 3" xfId="16912" xr:uid="{00000000-0005-0000-0000-0000441F0000}"/>
    <cellStyle name="Normal 106 9 4" xfId="12004" xr:uid="{00000000-0005-0000-0000-0000451F0000}"/>
    <cellStyle name="Normal 106 9 5" xfId="16910" xr:uid="{00000000-0005-0000-0000-0000461F0000}"/>
    <cellStyle name="Normal 108" xfId="4382" xr:uid="{00000000-0005-0000-0000-0000471F0000}"/>
    <cellStyle name="Normal 108 10" xfId="4383" xr:uid="{00000000-0005-0000-0000-0000481F0000}"/>
    <cellStyle name="Normal 108 10 2" xfId="4384" xr:uid="{00000000-0005-0000-0000-0000491F0000}"/>
    <cellStyle name="Normal 108 10 2 2" xfId="12009" xr:uid="{00000000-0005-0000-0000-00004A1F0000}"/>
    <cellStyle name="Normal 108 10 2 3" xfId="16915" xr:uid="{00000000-0005-0000-0000-00004B1F0000}"/>
    <cellStyle name="Normal 108 10 3" xfId="4385" xr:uid="{00000000-0005-0000-0000-00004C1F0000}"/>
    <cellStyle name="Normal 108 10 3 2" xfId="12010" xr:uid="{00000000-0005-0000-0000-00004D1F0000}"/>
    <cellStyle name="Normal 108 10 3 3" xfId="16916" xr:uid="{00000000-0005-0000-0000-00004E1F0000}"/>
    <cellStyle name="Normal 108 10 4" xfId="12008" xr:uid="{00000000-0005-0000-0000-00004F1F0000}"/>
    <cellStyle name="Normal 108 10 5" xfId="16914" xr:uid="{00000000-0005-0000-0000-0000501F0000}"/>
    <cellStyle name="Normal 108 11" xfId="4386" xr:uid="{00000000-0005-0000-0000-0000511F0000}"/>
    <cellStyle name="Normal 108 11 2" xfId="4387" xr:uid="{00000000-0005-0000-0000-0000521F0000}"/>
    <cellStyle name="Normal 108 11 2 2" xfId="12012" xr:uid="{00000000-0005-0000-0000-0000531F0000}"/>
    <cellStyle name="Normal 108 11 2 3" xfId="16918" xr:uid="{00000000-0005-0000-0000-0000541F0000}"/>
    <cellStyle name="Normal 108 11 3" xfId="4388" xr:uid="{00000000-0005-0000-0000-0000551F0000}"/>
    <cellStyle name="Normal 108 11 3 2" xfId="12013" xr:uid="{00000000-0005-0000-0000-0000561F0000}"/>
    <cellStyle name="Normal 108 11 3 3" xfId="16919" xr:uid="{00000000-0005-0000-0000-0000571F0000}"/>
    <cellStyle name="Normal 108 11 4" xfId="12011" xr:uid="{00000000-0005-0000-0000-0000581F0000}"/>
    <cellStyle name="Normal 108 11 5" xfId="16917" xr:uid="{00000000-0005-0000-0000-0000591F0000}"/>
    <cellStyle name="Normal 108 12" xfId="4389" xr:uid="{00000000-0005-0000-0000-00005A1F0000}"/>
    <cellStyle name="Normal 108 12 2" xfId="12014" xr:uid="{00000000-0005-0000-0000-00005B1F0000}"/>
    <cellStyle name="Normal 108 12 3" xfId="16920" xr:uid="{00000000-0005-0000-0000-00005C1F0000}"/>
    <cellStyle name="Normal 108 13" xfId="4390" xr:uid="{00000000-0005-0000-0000-00005D1F0000}"/>
    <cellStyle name="Normal 108 13 2" xfId="12015" xr:uid="{00000000-0005-0000-0000-00005E1F0000}"/>
    <cellStyle name="Normal 108 13 3" xfId="16921" xr:uid="{00000000-0005-0000-0000-00005F1F0000}"/>
    <cellStyle name="Normal 108 14" xfId="12007" xr:uid="{00000000-0005-0000-0000-0000601F0000}"/>
    <cellStyle name="Normal 108 15" xfId="16913" xr:uid="{00000000-0005-0000-0000-0000611F0000}"/>
    <cellStyle name="Normal 108 2" xfId="4391" xr:uid="{00000000-0005-0000-0000-0000621F0000}"/>
    <cellStyle name="Normal 108 2 2" xfId="4392" xr:uid="{00000000-0005-0000-0000-0000631F0000}"/>
    <cellStyle name="Normal 108 2 2 2" xfId="12017" xr:uid="{00000000-0005-0000-0000-0000641F0000}"/>
    <cellStyle name="Normal 108 2 2 3" xfId="16923" xr:uid="{00000000-0005-0000-0000-0000651F0000}"/>
    <cellStyle name="Normal 108 2 3" xfId="4393" xr:uid="{00000000-0005-0000-0000-0000661F0000}"/>
    <cellStyle name="Normal 108 2 3 2" xfId="12018" xr:uid="{00000000-0005-0000-0000-0000671F0000}"/>
    <cellStyle name="Normal 108 2 3 3" xfId="16924" xr:uid="{00000000-0005-0000-0000-0000681F0000}"/>
    <cellStyle name="Normal 108 2 4" xfId="12016" xr:uid="{00000000-0005-0000-0000-0000691F0000}"/>
    <cellStyle name="Normal 108 2 5" xfId="16922" xr:uid="{00000000-0005-0000-0000-00006A1F0000}"/>
    <cellStyle name="Normal 108 3" xfId="4394" xr:uid="{00000000-0005-0000-0000-00006B1F0000}"/>
    <cellStyle name="Normal 108 3 2" xfId="4395" xr:uid="{00000000-0005-0000-0000-00006C1F0000}"/>
    <cellStyle name="Normal 108 3 2 2" xfId="12020" xr:uid="{00000000-0005-0000-0000-00006D1F0000}"/>
    <cellStyle name="Normal 108 3 2 3" xfId="16926" xr:uid="{00000000-0005-0000-0000-00006E1F0000}"/>
    <cellStyle name="Normal 108 3 3" xfId="4396" xr:uid="{00000000-0005-0000-0000-00006F1F0000}"/>
    <cellStyle name="Normal 108 3 3 2" xfId="12021" xr:uid="{00000000-0005-0000-0000-0000701F0000}"/>
    <cellStyle name="Normal 108 3 3 3" xfId="16927" xr:uid="{00000000-0005-0000-0000-0000711F0000}"/>
    <cellStyle name="Normal 108 3 4" xfId="12019" xr:uid="{00000000-0005-0000-0000-0000721F0000}"/>
    <cellStyle name="Normal 108 3 5" xfId="16925" xr:uid="{00000000-0005-0000-0000-0000731F0000}"/>
    <cellStyle name="Normal 108 4" xfId="4397" xr:uid="{00000000-0005-0000-0000-0000741F0000}"/>
    <cellStyle name="Normal 108 4 2" xfId="4398" xr:uid="{00000000-0005-0000-0000-0000751F0000}"/>
    <cellStyle name="Normal 108 4 2 2" xfId="12023" xr:uid="{00000000-0005-0000-0000-0000761F0000}"/>
    <cellStyle name="Normal 108 4 2 3" xfId="16929" xr:uid="{00000000-0005-0000-0000-0000771F0000}"/>
    <cellStyle name="Normal 108 4 3" xfId="4399" xr:uid="{00000000-0005-0000-0000-0000781F0000}"/>
    <cellStyle name="Normal 108 4 3 2" xfId="12024" xr:uid="{00000000-0005-0000-0000-0000791F0000}"/>
    <cellStyle name="Normal 108 4 3 3" xfId="16930" xr:uid="{00000000-0005-0000-0000-00007A1F0000}"/>
    <cellStyle name="Normal 108 4 4" xfId="12022" xr:uid="{00000000-0005-0000-0000-00007B1F0000}"/>
    <cellStyle name="Normal 108 4 5" xfId="16928" xr:uid="{00000000-0005-0000-0000-00007C1F0000}"/>
    <cellStyle name="Normal 108 5" xfId="4400" xr:uid="{00000000-0005-0000-0000-00007D1F0000}"/>
    <cellStyle name="Normal 108 5 2" xfId="4401" xr:uid="{00000000-0005-0000-0000-00007E1F0000}"/>
    <cellStyle name="Normal 108 5 2 2" xfId="12026" xr:uid="{00000000-0005-0000-0000-00007F1F0000}"/>
    <cellStyle name="Normal 108 5 2 3" xfId="16932" xr:uid="{00000000-0005-0000-0000-0000801F0000}"/>
    <cellStyle name="Normal 108 5 3" xfId="4402" xr:uid="{00000000-0005-0000-0000-0000811F0000}"/>
    <cellStyle name="Normal 108 5 3 2" xfId="12027" xr:uid="{00000000-0005-0000-0000-0000821F0000}"/>
    <cellStyle name="Normal 108 5 3 3" xfId="16933" xr:uid="{00000000-0005-0000-0000-0000831F0000}"/>
    <cellStyle name="Normal 108 5 4" xfId="12025" xr:uid="{00000000-0005-0000-0000-0000841F0000}"/>
    <cellStyle name="Normal 108 5 5" xfId="16931" xr:uid="{00000000-0005-0000-0000-0000851F0000}"/>
    <cellStyle name="Normal 108 6" xfId="4403" xr:uid="{00000000-0005-0000-0000-0000861F0000}"/>
    <cellStyle name="Normal 108 6 2" xfId="4404" xr:uid="{00000000-0005-0000-0000-0000871F0000}"/>
    <cellStyle name="Normal 108 6 2 2" xfId="12029" xr:uid="{00000000-0005-0000-0000-0000881F0000}"/>
    <cellStyle name="Normal 108 6 2 3" xfId="16935" xr:uid="{00000000-0005-0000-0000-0000891F0000}"/>
    <cellStyle name="Normal 108 6 3" xfId="4405" xr:uid="{00000000-0005-0000-0000-00008A1F0000}"/>
    <cellStyle name="Normal 108 6 3 2" xfId="12030" xr:uid="{00000000-0005-0000-0000-00008B1F0000}"/>
    <cellStyle name="Normal 108 6 3 3" xfId="16936" xr:uid="{00000000-0005-0000-0000-00008C1F0000}"/>
    <cellStyle name="Normal 108 6 4" xfId="12028" xr:uid="{00000000-0005-0000-0000-00008D1F0000}"/>
    <cellStyle name="Normal 108 6 5" xfId="16934" xr:uid="{00000000-0005-0000-0000-00008E1F0000}"/>
    <cellStyle name="Normal 108 7" xfId="4406" xr:uid="{00000000-0005-0000-0000-00008F1F0000}"/>
    <cellStyle name="Normal 108 7 2" xfId="4407" xr:uid="{00000000-0005-0000-0000-0000901F0000}"/>
    <cellStyle name="Normal 108 7 2 2" xfId="12032" xr:uid="{00000000-0005-0000-0000-0000911F0000}"/>
    <cellStyle name="Normal 108 7 2 3" xfId="16938" xr:uid="{00000000-0005-0000-0000-0000921F0000}"/>
    <cellStyle name="Normal 108 7 3" xfId="4408" xr:uid="{00000000-0005-0000-0000-0000931F0000}"/>
    <cellStyle name="Normal 108 7 3 2" xfId="12033" xr:uid="{00000000-0005-0000-0000-0000941F0000}"/>
    <cellStyle name="Normal 108 7 3 3" xfId="16939" xr:uid="{00000000-0005-0000-0000-0000951F0000}"/>
    <cellStyle name="Normal 108 7 4" xfId="12031" xr:uid="{00000000-0005-0000-0000-0000961F0000}"/>
    <cellStyle name="Normal 108 7 5" xfId="16937" xr:uid="{00000000-0005-0000-0000-0000971F0000}"/>
    <cellStyle name="Normal 108 8" xfId="4409" xr:uid="{00000000-0005-0000-0000-0000981F0000}"/>
    <cellStyle name="Normal 108 8 2" xfId="4410" xr:uid="{00000000-0005-0000-0000-0000991F0000}"/>
    <cellStyle name="Normal 108 8 2 2" xfId="12035" xr:uid="{00000000-0005-0000-0000-00009A1F0000}"/>
    <cellStyle name="Normal 108 8 2 3" xfId="16941" xr:uid="{00000000-0005-0000-0000-00009B1F0000}"/>
    <cellStyle name="Normal 108 8 3" xfId="4411" xr:uid="{00000000-0005-0000-0000-00009C1F0000}"/>
    <cellStyle name="Normal 108 8 3 2" xfId="12036" xr:uid="{00000000-0005-0000-0000-00009D1F0000}"/>
    <cellStyle name="Normal 108 8 3 3" xfId="16942" xr:uid="{00000000-0005-0000-0000-00009E1F0000}"/>
    <cellStyle name="Normal 108 8 4" xfId="12034" xr:uid="{00000000-0005-0000-0000-00009F1F0000}"/>
    <cellStyle name="Normal 108 8 5" xfId="16940" xr:uid="{00000000-0005-0000-0000-0000A01F0000}"/>
    <cellStyle name="Normal 108 9" xfId="4412" xr:uid="{00000000-0005-0000-0000-0000A11F0000}"/>
    <cellStyle name="Normal 108 9 2" xfId="4413" xr:uid="{00000000-0005-0000-0000-0000A21F0000}"/>
    <cellStyle name="Normal 108 9 2 2" xfId="12038" xr:uid="{00000000-0005-0000-0000-0000A31F0000}"/>
    <cellStyle name="Normal 108 9 2 3" xfId="16944" xr:uid="{00000000-0005-0000-0000-0000A41F0000}"/>
    <cellStyle name="Normal 108 9 3" xfId="4414" xr:uid="{00000000-0005-0000-0000-0000A51F0000}"/>
    <cellStyle name="Normal 108 9 3 2" xfId="12039" xr:uid="{00000000-0005-0000-0000-0000A61F0000}"/>
    <cellStyle name="Normal 108 9 3 3" xfId="16945" xr:uid="{00000000-0005-0000-0000-0000A71F0000}"/>
    <cellStyle name="Normal 108 9 4" xfId="12037" xr:uid="{00000000-0005-0000-0000-0000A81F0000}"/>
    <cellStyle name="Normal 108 9 5" xfId="16943" xr:uid="{00000000-0005-0000-0000-0000A91F0000}"/>
    <cellStyle name="Normal 109 10" xfId="4415" xr:uid="{00000000-0005-0000-0000-0000AA1F0000}"/>
    <cellStyle name="Normal 109 10 2" xfId="4416" xr:uid="{00000000-0005-0000-0000-0000AB1F0000}"/>
    <cellStyle name="Normal 109 10 2 2" xfId="12041" xr:uid="{00000000-0005-0000-0000-0000AC1F0000}"/>
    <cellStyle name="Normal 109 10 2 3" xfId="16947" xr:uid="{00000000-0005-0000-0000-0000AD1F0000}"/>
    <cellStyle name="Normal 109 10 3" xfId="4417" xr:uid="{00000000-0005-0000-0000-0000AE1F0000}"/>
    <cellStyle name="Normal 109 10 3 2" xfId="12042" xr:uid="{00000000-0005-0000-0000-0000AF1F0000}"/>
    <cellStyle name="Normal 109 10 3 3" xfId="16948" xr:uid="{00000000-0005-0000-0000-0000B01F0000}"/>
    <cellStyle name="Normal 109 10 4" xfId="12040" xr:uid="{00000000-0005-0000-0000-0000B11F0000}"/>
    <cellStyle name="Normal 109 10 5" xfId="16946" xr:uid="{00000000-0005-0000-0000-0000B21F0000}"/>
    <cellStyle name="Normal 109 2" xfId="4418" xr:uid="{00000000-0005-0000-0000-0000B31F0000}"/>
    <cellStyle name="Normal 109 2 2" xfId="4419" xr:uid="{00000000-0005-0000-0000-0000B41F0000}"/>
    <cellStyle name="Normal 109 2 2 2" xfId="12044" xr:uid="{00000000-0005-0000-0000-0000B51F0000}"/>
    <cellStyle name="Normal 109 2 2 3" xfId="16950" xr:uid="{00000000-0005-0000-0000-0000B61F0000}"/>
    <cellStyle name="Normal 109 2 3" xfId="4420" xr:uid="{00000000-0005-0000-0000-0000B71F0000}"/>
    <cellStyle name="Normal 109 2 3 2" xfId="12045" xr:uid="{00000000-0005-0000-0000-0000B81F0000}"/>
    <cellStyle name="Normal 109 2 3 3" xfId="16951" xr:uid="{00000000-0005-0000-0000-0000B91F0000}"/>
    <cellStyle name="Normal 109 2 4" xfId="12043" xr:uid="{00000000-0005-0000-0000-0000BA1F0000}"/>
    <cellStyle name="Normal 109 2 5" xfId="16949" xr:uid="{00000000-0005-0000-0000-0000BB1F0000}"/>
    <cellStyle name="Normal 109 3" xfId="4421" xr:uid="{00000000-0005-0000-0000-0000BC1F0000}"/>
    <cellStyle name="Normal 109 3 2" xfId="4422" xr:uid="{00000000-0005-0000-0000-0000BD1F0000}"/>
    <cellStyle name="Normal 109 3 2 2" xfId="12047" xr:uid="{00000000-0005-0000-0000-0000BE1F0000}"/>
    <cellStyle name="Normal 109 3 2 3" xfId="16953" xr:uid="{00000000-0005-0000-0000-0000BF1F0000}"/>
    <cellStyle name="Normal 109 3 3" xfId="4423" xr:uid="{00000000-0005-0000-0000-0000C01F0000}"/>
    <cellStyle name="Normal 109 3 3 2" xfId="12048" xr:uid="{00000000-0005-0000-0000-0000C11F0000}"/>
    <cellStyle name="Normal 109 3 3 3" xfId="16954" xr:uid="{00000000-0005-0000-0000-0000C21F0000}"/>
    <cellStyle name="Normal 109 3 4" xfId="12046" xr:uid="{00000000-0005-0000-0000-0000C31F0000}"/>
    <cellStyle name="Normal 109 3 5" xfId="16952" xr:uid="{00000000-0005-0000-0000-0000C41F0000}"/>
    <cellStyle name="Normal 109 4" xfId="4424" xr:uid="{00000000-0005-0000-0000-0000C51F0000}"/>
    <cellStyle name="Normal 109 4 2" xfId="4425" xr:uid="{00000000-0005-0000-0000-0000C61F0000}"/>
    <cellStyle name="Normal 109 4 2 2" xfId="12050" xr:uid="{00000000-0005-0000-0000-0000C71F0000}"/>
    <cellStyle name="Normal 109 4 2 3" xfId="16956" xr:uid="{00000000-0005-0000-0000-0000C81F0000}"/>
    <cellStyle name="Normal 109 4 3" xfId="4426" xr:uid="{00000000-0005-0000-0000-0000C91F0000}"/>
    <cellStyle name="Normal 109 4 3 2" xfId="12051" xr:uid="{00000000-0005-0000-0000-0000CA1F0000}"/>
    <cellStyle name="Normal 109 4 3 3" xfId="16957" xr:uid="{00000000-0005-0000-0000-0000CB1F0000}"/>
    <cellStyle name="Normal 109 4 4" xfId="12049" xr:uid="{00000000-0005-0000-0000-0000CC1F0000}"/>
    <cellStyle name="Normal 109 4 5" xfId="16955" xr:uid="{00000000-0005-0000-0000-0000CD1F0000}"/>
    <cellStyle name="Normal 109 5" xfId="4427" xr:uid="{00000000-0005-0000-0000-0000CE1F0000}"/>
    <cellStyle name="Normal 109 5 2" xfId="4428" xr:uid="{00000000-0005-0000-0000-0000CF1F0000}"/>
    <cellStyle name="Normal 109 5 2 2" xfId="12053" xr:uid="{00000000-0005-0000-0000-0000D01F0000}"/>
    <cellStyle name="Normal 109 5 2 3" xfId="16959" xr:uid="{00000000-0005-0000-0000-0000D11F0000}"/>
    <cellStyle name="Normal 109 5 3" xfId="4429" xr:uid="{00000000-0005-0000-0000-0000D21F0000}"/>
    <cellStyle name="Normal 109 5 3 2" xfId="12054" xr:uid="{00000000-0005-0000-0000-0000D31F0000}"/>
    <cellStyle name="Normal 109 5 3 3" xfId="16960" xr:uid="{00000000-0005-0000-0000-0000D41F0000}"/>
    <cellStyle name="Normal 109 5 4" xfId="12052" xr:uid="{00000000-0005-0000-0000-0000D51F0000}"/>
    <cellStyle name="Normal 109 5 5" xfId="16958" xr:uid="{00000000-0005-0000-0000-0000D61F0000}"/>
    <cellStyle name="Normal 109 6" xfId="4430" xr:uid="{00000000-0005-0000-0000-0000D71F0000}"/>
    <cellStyle name="Normal 109 6 2" xfId="4431" xr:uid="{00000000-0005-0000-0000-0000D81F0000}"/>
    <cellStyle name="Normal 109 6 2 2" xfId="12056" xr:uid="{00000000-0005-0000-0000-0000D91F0000}"/>
    <cellStyle name="Normal 109 6 2 3" xfId="16962" xr:uid="{00000000-0005-0000-0000-0000DA1F0000}"/>
    <cellStyle name="Normal 109 6 3" xfId="4432" xr:uid="{00000000-0005-0000-0000-0000DB1F0000}"/>
    <cellStyle name="Normal 109 6 3 2" xfId="12057" xr:uid="{00000000-0005-0000-0000-0000DC1F0000}"/>
    <cellStyle name="Normal 109 6 3 3" xfId="16963" xr:uid="{00000000-0005-0000-0000-0000DD1F0000}"/>
    <cellStyle name="Normal 109 6 4" xfId="12055" xr:uid="{00000000-0005-0000-0000-0000DE1F0000}"/>
    <cellStyle name="Normal 109 6 5" xfId="16961" xr:uid="{00000000-0005-0000-0000-0000DF1F0000}"/>
    <cellStyle name="Normal 109 7" xfId="4433" xr:uid="{00000000-0005-0000-0000-0000E01F0000}"/>
    <cellStyle name="Normal 109 7 2" xfId="4434" xr:uid="{00000000-0005-0000-0000-0000E11F0000}"/>
    <cellStyle name="Normal 109 7 2 2" xfId="12059" xr:uid="{00000000-0005-0000-0000-0000E21F0000}"/>
    <cellStyle name="Normal 109 7 2 3" xfId="16965" xr:uid="{00000000-0005-0000-0000-0000E31F0000}"/>
    <cellStyle name="Normal 109 7 3" xfId="4435" xr:uid="{00000000-0005-0000-0000-0000E41F0000}"/>
    <cellStyle name="Normal 109 7 3 2" xfId="12060" xr:uid="{00000000-0005-0000-0000-0000E51F0000}"/>
    <cellStyle name="Normal 109 7 3 3" xfId="16966" xr:uid="{00000000-0005-0000-0000-0000E61F0000}"/>
    <cellStyle name="Normal 109 7 4" xfId="12058" xr:uid="{00000000-0005-0000-0000-0000E71F0000}"/>
    <cellStyle name="Normal 109 7 5" xfId="16964" xr:uid="{00000000-0005-0000-0000-0000E81F0000}"/>
    <cellStyle name="Normal 109 8" xfId="4436" xr:uid="{00000000-0005-0000-0000-0000E91F0000}"/>
    <cellStyle name="Normal 109 8 2" xfId="4437" xr:uid="{00000000-0005-0000-0000-0000EA1F0000}"/>
    <cellStyle name="Normal 109 8 2 2" xfId="12062" xr:uid="{00000000-0005-0000-0000-0000EB1F0000}"/>
    <cellStyle name="Normal 109 8 2 3" xfId="16968" xr:uid="{00000000-0005-0000-0000-0000EC1F0000}"/>
    <cellStyle name="Normal 109 8 3" xfId="4438" xr:uid="{00000000-0005-0000-0000-0000ED1F0000}"/>
    <cellStyle name="Normal 109 8 3 2" xfId="12063" xr:uid="{00000000-0005-0000-0000-0000EE1F0000}"/>
    <cellStyle name="Normal 109 8 3 3" xfId="16969" xr:uid="{00000000-0005-0000-0000-0000EF1F0000}"/>
    <cellStyle name="Normal 109 8 4" xfId="12061" xr:uid="{00000000-0005-0000-0000-0000F01F0000}"/>
    <cellStyle name="Normal 109 8 5" xfId="16967" xr:uid="{00000000-0005-0000-0000-0000F11F0000}"/>
    <cellStyle name="Normal 109 9" xfId="4439" xr:uid="{00000000-0005-0000-0000-0000F21F0000}"/>
    <cellStyle name="Normal 109 9 2" xfId="4440" xr:uid="{00000000-0005-0000-0000-0000F31F0000}"/>
    <cellStyle name="Normal 109 9 2 2" xfId="12065" xr:uid="{00000000-0005-0000-0000-0000F41F0000}"/>
    <cellStyle name="Normal 109 9 2 3" xfId="16971" xr:uid="{00000000-0005-0000-0000-0000F51F0000}"/>
    <cellStyle name="Normal 109 9 3" xfId="4441" xr:uid="{00000000-0005-0000-0000-0000F61F0000}"/>
    <cellStyle name="Normal 109 9 3 2" xfId="12066" xr:uid="{00000000-0005-0000-0000-0000F71F0000}"/>
    <cellStyle name="Normal 109 9 3 3" xfId="16972" xr:uid="{00000000-0005-0000-0000-0000F81F0000}"/>
    <cellStyle name="Normal 109 9 4" xfId="12064" xr:uid="{00000000-0005-0000-0000-0000F91F0000}"/>
    <cellStyle name="Normal 109 9 5" xfId="16970" xr:uid="{00000000-0005-0000-0000-0000FA1F0000}"/>
    <cellStyle name="Normal 11" xfId="4442" xr:uid="{00000000-0005-0000-0000-0000FB1F0000}"/>
    <cellStyle name="Normal 11 2" xfId="4443" xr:uid="{00000000-0005-0000-0000-0000FC1F0000}"/>
    <cellStyle name="Normal 11 2 2" xfId="12068" xr:uid="{00000000-0005-0000-0000-0000FD1F0000}"/>
    <cellStyle name="Normal 11 2 3" xfId="16974" xr:uid="{00000000-0005-0000-0000-0000FE1F0000}"/>
    <cellStyle name="Normal 11 3" xfId="4444" xr:uid="{00000000-0005-0000-0000-0000FF1F0000}"/>
    <cellStyle name="Normal 11 3 2" xfId="12069" xr:uid="{00000000-0005-0000-0000-000000200000}"/>
    <cellStyle name="Normal 11 3 3" xfId="16975" xr:uid="{00000000-0005-0000-0000-000001200000}"/>
    <cellStyle name="Normal 11 4" xfId="12067" xr:uid="{00000000-0005-0000-0000-000002200000}"/>
    <cellStyle name="Normal 11 5" xfId="16973" xr:uid="{00000000-0005-0000-0000-000003200000}"/>
    <cellStyle name="Normal 110 10" xfId="4445" xr:uid="{00000000-0005-0000-0000-000004200000}"/>
    <cellStyle name="Normal 110 10 2" xfId="4446" xr:uid="{00000000-0005-0000-0000-000005200000}"/>
    <cellStyle name="Normal 110 10 2 2" xfId="12071" xr:uid="{00000000-0005-0000-0000-000006200000}"/>
    <cellStyle name="Normal 110 10 2 3" xfId="16977" xr:uid="{00000000-0005-0000-0000-000007200000}"/>
    <cellStyle name="Normal 110 10 3" xfId="4447" xr:uid="{00000000-0005-0000-0000-000008200000}"/>
    <cellStyle name="Normal 110 10 3 2" xfId="12072" xr:uid="{00000000-0005-0000-0000-000009200000}"/>
    <cellStyle name="Normal 110 10 3 3" xfId="16978" xr:uid="{00000000-0005-0000-0000-00000A200000}"/>
    <cellStyle name="Normal 110 10 4" xfId="12070" xr:uid="{00000000-0005-0000-0000-00000B200000}"/>
    <cellStyle name="Normal 110 10 5" xfId="16976" xr:uid="{00000000-0005-0000-0000-00000C200000}"/>
    <cellStyle name="Normal 110 2" xfId="4448" xr:uid="{00000000-0005-0000-0000-00000D200000}"/>
    <cellStyle name="Normal 110 2 2" xfId="4449" xr:uid="{00000000-0005-0000-0000-00000E200000}"/>
    <cellStyle name="Normal 110 2 2 2" xfId="12074" xr:uid="{00000000-0005-0000-0000-00000F200000}"/>
    <cellStyle name="Normal 110 2 2 3" xfId="16980" xr:uid="{00000000-0005-0000-0000-000010200000}"/>
    <cellStyle name="Normal 110 2 3" xfId="4450" xr:uid="{00000000-0005-0000-0000-000011200000}"/>
    <cellStyle name="Normal 110 2 3 2" xfId="12075" xr:uid="{00000000-0005-0000-0000-000012200000}"/>
    <cellStyle name="Normal 110 2 3 3" xfId="16981" xr:uid="{00000000-0005-0000-0000-000013200000}"/>
    <cellStyle name="Normal 110 2 4" xfId="12073" xr:uid="{00000000-0005-0000-0000-000014200000}"/>
    <cellStyle name="Normal 110 2 5" xfId="16979" xr:uid="{00000000-0005-0000-0000-000015200000}"/>
    <cellStyle name="Normal 110 3" xfId="4451" xr:uid="{00000000-0005-0000-0000-000016200000}"/>
    <cellStyle name="Normal 110 3 2" xfId="4452" xr:uid="{00000000-0005-0000-0000-000017200000}"/>
    <cellStyle name="Normal 110 3 2 2" xfId="12077" xr:uid="{00000000-0005-0000-0000-000018200000}"/>
    <cellStyle name="Normal 110 3 2 3" xfId="16983" xr:uid="{00000000-0005-0000-0000-000019200000}"/>
    <cellStyle name="Normal 110 3 3" xfId="4453" xr:uid="{00000000-0005-0000-0000-00001A200000}"/>
    <cellStyle name="Normal 110 3 3 2" xfId="12078" xr:uid="{00000000-0005-0000-0000-00001B200000}"/>
    <cellStyle name="Normal 110 3 3 3" xfId="16984" xr:uid="{00000000-0005-0000-0000-00001C200000}"/>
    <cellStyle name="Normal 110 3 4" xfId="12076" xr:uid="{00000000-0005-0000-0000-00001D200000}"/>
    <cellStyle name="Normal 110 3 5" xfId="16982" xr:uid="{00000000-0005-0000-0000-00001E200000}"/>
    <cellStyle name="Normal 110 4" xfId="4454" xr:uid="{00000000-0005-0000-0000-00001F200000}"/>
    <cellStyle name="Normal 110 4 2" xfId="4455" xr:uid="{00000000-0005-0000-0000-000020200000}"/>
    <cellStyle name="Normal 110 4 2 2" xfId="12080" xr:uid="{00000000-0005-0000-0000-000021200000}"/>
    <cellStyle name="Normal 110 4 2 3" xfId="16986" xr:uid="{00000000-0005-0000-0000-000022200000}"/>
    <cellStyle name="Normal 110 4 3" xfId="4456" xr:uid="{00000000-0005-0000-0000-000023200000}"/>
    <cellStyle name="Normal 110 4 3 2" xfId="12081" xr:uid="{00000000-0005-0000-0000-000024200000}"/>
    <cellStyle name="Normal 110 4 3 3" xfId="16987" xr:uid="{00000000-0005-0000-0000-000025200000}"/>
    <cellStyle name="Normal 110 4 4" xfId="12079" xr:uid="{00000000-0005-0000-0000-000026200000}"/>
    <cellStyle name="Normal 110 4 5" xfId="16985" xr:uid="{00000000-0005-0000-0000-000027200000}"/>
    <cellStyle name="Normal 110 5" xfId="4457" xr:uid="{00000000-0005-0000-0000-000028200000}"/>
    <cellStyle name="Normal 110 5 2" xfId="4458" xr:uid="{00000000-0005-0000-0000-000029200000}"/>
    <cellStyle name="Normal 110 5 2 2" xfId="12083" xr:uid="{00000000-0005-0000-0000-00002A200000}"/>
    <cellStyle name="Normal 110 5 2 3" xfId="16989" xr:uid="{00000000-0005-0000-0000-00002B200000}"/>
    <cellStyle name="Normal 110 5 3" xfId="4459" xr:uid="{00000000-0005-0000-0000-00002C200000}"/>
    <cellStyle name="Normal 110 5 3 2" xfId="12084" xr:uid="{00000000-0005-0000-0000-00002D200000}"/>
    <cellStyle name="Normal 110 5 3 3" xfId="16990" xr:uid="{00000000-0005-0000-0000-00002E200000}"/>
    <cellStyle name="Normal 110 5 4" xfId="12082" xr:uid="{00000000-0005-0000-0000-00002F200000}"/>
    <cellStyle name="Normal 110 5 5" xfId="16988" xr:uid="{00000000-0005-0000-0000-000030200000}"/>
    <cellStyle name="Normal 110 6" xfId="4460" xr:uid="{00000000-0005-0000-0000-000031200000}"/>
    <cellStyle name="Normal 110 6 2" xfId="4461" xr:uid="{00000000-0005-0000-0000-000032200000}"/>
    <cellStyle name="Normal 110 6 2 2" xfId="12086" xr:uid="{00000000-0005-0000-0000-000033200000}"/>
    <cellStyle name="Normal 110 6 2 3" xfId="16992" xr:uid="{00000000-0005-0000-0000-000034200000}"/>
    <cellStyle name="Normal 110 6 3" xfId="4462" xr:uid="{00000000-0005-0000-0000-000035200000}"/>
    <cellStyle name="Normal 110 6 3 2" xfId="12087" xr:uid="{00000000-0005-0000-0000-000036200000}"/>
    <cellStyle name="Normal 110 6 3 3" xfId="16993" xr:uid="{00000000-0005-0000-0000-000037200000}"/>
    <cellStyle name="Normal 110 6 4" xfId="12085" xr:uid="{00000000-0005-0000-0000-000038200000}"/>
    <cellStyle name="Normal 110 6 5" xfId="16991" xr:uid="{00000000-0005-0000-0000-000039200000}"/>
    <cellStyle name="Normal 110 7" xfId="4463" xr:uid="{00000000-0005-0000-0000-00003A200000}"/>
    <cellStyle name="Normal 110 7 2" xfId="4464" xr:uid="{00000000-0005-0000-0000-00003B200000}"/>
    <cellStyle name="Normal 110 7 2 2" xfId="12089" xr:uid="{00000000-0005-0000-0000-00003C200000}"/>
    <cellStyle name="Normal 110 7 2 3" xfId="16995" xr:uid="{00000000-0005-0000-0000-00003D200000}"/>
    <cellStyle name="Normal 110 7 3" xfId="4465" xr:uid="{00000000-0005-0000-0000-00003E200000}"/>
    <cellStyle name="Normal 110 7 3 2" xfId="12090" xr:uid="{00000000-0005-0000-0000-00003F200000}"/>
    <cellStyle name="Normal 110 7 3 3" xfId="16996" xr:uid="{00000000-0005-0000-0000-000040200000}"/>
    <cellStyle name="Normal 110 7 4" xfId="12088" xr:uid="{00000000-0005-0000-0000-000041200000}"/>
    <cellStyle name="Normal 110 7 5" xfId="16994" xr:uid="{00000000-0005-0000-0000-000042200000}"/>
    <cellStyle name="Normal 110 8" xfId="4466" xr:uid="{00000000-0005-0000-0000-000043200000}"/>
    <cellStyle name="Normal 110 8 2" xfId="4467" xr:uid="{00000000-0005-0000-0000-000044200000}"/>
    <cellStyle name="Normal 110 8 2 2" xfId="12092" xr:uid="{00000000-0005-0000-0000-000045200000}"/>
    <cellStyle name="Normal 110 8 2 3" xfId="16998" xr:uid="{00000000-0005-0000-0000-000046200000}"/>
    <cellStyle name="Normal 110 8 3" xfId="4468" xr:uid="{00000000-0005-0000-0000-000047200000}"/>
    <cellStyle name="Normal 110 8 3 2" xfId="12093" xr:uid="{00000000-0005-0000-0000-000048200000}"/>
    <cellStyle name="Normal 110 8 3 3" xfId="16999" xr:uid="{00000000-0005-0000-0000-000049200000}"/>
    <cellStyle name="Normal 110 8 4" xfId="12091" xr:uid="{00000000-0005-0000-0000-00004A200000}"/>
    <cellStyle name="Normal 110 8 5" xfId="16997" xr:uid="{00000000-0005-0000-0000-00004B200000}"/>
    <cellStyle name="Normal 110 9" xfId="4469" xr:uid="{00000000-0005-0000-0000-00004C200000}"/>
    <cellStyle name="Normal 110 9 2" xfId="4470" xr:uid="{00000000-0005-0000-0000-00004D200000}"/>
    <cellStyle name="Normal 110 9 2 2" xfId="12095" xr:uid="{00000000-0005-0000-0000-00004E200000}"/>
    <cellStyle name="Normal 110 9 2 3" xfId="17001" xr:uid="{00000000-0005-0000-0000-00004F200000}"/>
    <cellStyle name="Normal 110 9 3" xfId="4471" xr:uid="{00000000-0005-0000-0000-000050200000}"/>
    <cellStyle name="Normal 110 9 3 2" xfId="12096" xr:uid="{00000000-0005-0000-0000-000051200000}"/>
    <cellStyle name="Normal 110 9 3 3" xfId="17002" xr:uid="{00000000-0005-0000-0000-000052200000}"/>
    <cellStyle name="Normal 110 9 4" xfId="12094" xr:uid="{00000000-0005-0000-0000-000053200000}"/>
    <cellStyle name="Normal 110 9 5" xfId="17000" xr:uid="{00000000-0005-0000-0000-000054200000}"/>
    <cellStyle name="Normal 111 10" xfId="4472" xr:uid="{00000000-0005-0000-0000-000055200000}"/>
    <cellStyle name="Normal 111 10 2" xfId="4473" xr:uid="{00000000-0005-0000-0000-000056200000}"/>
    <cellStyle name="Normal 111 10 2 2" xfId="12098" xr:uid="{00000000-0005-0000-0000-000057200000}"/>
    <cellStyle name="Normal 111 10 2 3" xfId="17004" xr:uid="{00000000-0005-0000-0000-000058200000}"/>
    <cellStyle name="Normal 111 10 3" xfId="4474" xr:uid="{00000000-0005-0000-0000-000059200000}"/>
    <cellStyle name="Normal 111 10 3 2" xfId="12099" xr:uid="{00000000-0005-0000-0000-00005A200000}"/>
    <cellStyle name="Normal 111 10 3 3" xfId="17005" xr:uid="{00000000-0005-0000-0000-00005B200000}"/>
    <cellStyle name="Normal 111 10 4" xfId="12097" xr:uid="{00000000-0005-0000-0000-00005C200000}"/>
    <cellStyle name="Normal 111 10 5" xfId="17003" xr:uid="{00000000-0005-0000-0000-00005D200000}"/>
    <cellStyle name="Normal 111 2" xfId="4475" xr:uid="{00000000-0005-0000-0000-00005E200000}"/>
    <cellStyle name="Normal 111 2 2" xfId="4476" xr:uid="{00000000-0005-0000-0000-00005F200000}"/>
    <cellStyle name="Normal 111 2 2 2" xfId="12101" xr:uid="{00000000-0005-0000-0000-000060200000}"/>
    <cellStyle name="Normal 111 2 2 3" xfId="17007" xr:uid="{00000000-0005-0000-0000-000061200000}"/>
    <cellStyle name="Normal 111 2 3" xfId="4477" xr:uid="{00000000-0005-0000-0000-000062200000}"/>
    <cellStyle name="Normal 111 2 3 2" xfId="12102" xr:uid="{00000000-0005-0000-0000-000063200000}"/>
    <cellStyle name="Normal 111 2 3 3" xfId="17008" xr:uid="{00000000-0005-0000-0000-000064200000}"/>
    <cellStyle name="Normal 111 2 4" xfId="12100" xr:uid="{00000000-0005-0000-0000-000065200000}"/>
    <cellStyle name="Normal 111 2 5" xfId="17006" xr:uid="{00000000-0005-0000-0000-000066200000}"/>
    <cellStyle name="Normal 111 3" xfId="4478" xr:uid="{00000000-0005-0000-0000-000067200000}"/>
    <cellStyle name="Normal 111 3 2" xfId="4479" xr:uid="{00000000-0005-0000-0000-000068200000}"/>
    <cellStyle name="Normal 111 3 2 2" xfId="12104" xr:uid="{00000000-0005-0000-0000-000069200000}"/>
    <cellStyle name="Normal 111 3 2 3" xfId="17010" xr:uid="{00000000-0005-0000-0000-00006A200000}"/>
    <cellStyle name="Normal 111 3 3" xfId="4480" xr:uid="{00000000-0005-0000-0000-00006B200000}"/>
    <cellStyle name="Normal 111 3 3 2" xfId="12105" xr:uid="{00000000-0005-0000-0000-00006C200000}"/>
    <cellStyle name="Normal 111 3 3 3" xfId="17011" xr:uid="{00000000-0005-0000-0000-00006D200000}"/>
    <cellStyle name="Normal 111 3 4" xfId="12103" xr:uid="{00000000-0005-0000-0000-00006E200000}"/>
    <cellStyle name="Normal 111 3 5" xfId="17009" xr:uid="{00000000-0005-0000-0000-00006F200000}"/>
    <cellStyle name="Normal 111 4" xfId="4481" xr:uid="{00000000-0005-0000-0000-000070200000}"/>
    <cellStyle name="Normal 111 4 2" xfId="4482" xr:uid="{00000000-0005-0000-0000-000071200000}"/>
    <cellStyle name="Normal 111 4 2 2" xfId="12107" xr:uid="{00000000-0005-0000-0000-000072200000}"/>
    <cellStyle name="Normal 111 4 2 3" xfId="17013" xr:uid="{00000000-0005-0000-0000-000073200000}"/>
    <cellStyle name="Normal 111 4 3" xfId="4483" xr:uid="{00000000-0005-0000-0000-000074200000}"/>
    <cellStyle name="Normal 111 4 3 2" xfId="12108" xr:uid="{00000000-0005-0000-0000-000075200000}"/>
    <cellStyle name="Normal 111 4 3 3" xfId="17014" xr:uid="{00000000-0005-0000-0000-000076200000}"/>
    <cellStyle name="Normal 111 4 4" xfId="12106" xr:uid="{00000000-0005-0000-0000-000077200000}"/>
    <cellStyle name="Normal 111 4 5" xfId="17012" xr:uid="{00000000-0005-0000-0000-000078200000}"/>
    <cellStyle name="Normal 111 5" xfId="4484" xr:uid="{00000000-0005-0000-0000-000079200000}"/>
    <cellStyle name="Normal 111 5 2" xfId="4485" xr:uid="{00000000-0005-0000-0000-00007A200000}"/>
    <cellStyle name="Normal 111 5 2 2" xfId="12110" xr:uid="{00000000-0005-0000-0000-00007B200000}"/>
    <cellStyle name="Normal 111 5 2 3" xfId="17016" xr:uid="{00000000-0005-0000-0000-00007C200000}"/>
    <cellStyle name="Normal 111 5 3" xfId="4486" xr:uid="{00000000-0005-0000-0000-00007D200000}"/>
    <cellStyle name="Normal 111 5 3 2" xfId="12111" xr:uid="{00000000-0005-0000-0000-00007E200000}"/>
    <cellStyle name="Normal 111 5 3 3" xfId="17017" xr:uid="{00000000-0005-0000-0000-00007F200000}"/>
    <cellStyle name="Normal 111 5 4" xfId="12109" xr:uid="{00000000-0005-0000-0000-000080200000}"/>
    <cellStyle name="Normal 111 5 5" xfId="17015" xr:uid="{00000000-0005-0000-0000-000081200000}"/>
    <cellStyle name="Normal 111 6" xfId="4487" xr:uid="{00000000-0005-0000-0000-000082200000}"/>
    <cellStyle name="Normal 111 6 2" xfId="4488" xr:uid="{00000000-0005-0000-0000-000083200000}"/>
    <cellStyle name="Normal 111 6 2 2" xfId="12113" xr:uid="{00000000-0005-0000-0000-000084200000}"/>
    <cellStyle name="Normal 111 6 2 3" xfId="17019" xr:uid="{00000000-0005-0000-0000-000085200000}"/>
    <cellStyle name="Normal 111 6 3" xfId="4489" xr:uid="{00000000-0005-0000-0000-000086200000}"/>
    <cellStyle name="Normal 111 6 3 2" xfId="12114" xr:uid="{00000000-0005-0000-0000-000087200000}"/>
    <cellStyle name="Normal 111 6 3 3" xfId="17020" xr:uid="{00000000-0005-0000-0000-000088200000}"/>
    <cellStyle name="Normal 111 6 4" xfId="12112" xr:uid="{00000000-0005-0000-0000-000089200000}"/>
    <cellStyle name="Normal 111 6 5" xfId="17018" xr:uid="{00000000-0005-0000-0000-00008A200000}"/>
    <cellStyle name="Normal 111 7" xfId="4490" xr:uid="{00000000-0005-0000-0000-00008B200000}"/>
    <cellStyle name="Normal 111 7 2" xfId="4491" xr:uid="{00000000-0005-0000-0000-00008C200000}"/>
    <cellStyle name="Normal 111 7 2 2" xfId="12116" xr:uid="{00000000-0005-0000-0000-00008D200000}"/>
    <cellStyle name="Normal 111 7 2 3" xfId="17022" xr:uid="{00000000-0005-0000-0000-00008E200000}"/>
    <cellStyle name="Normal 111 7 3" xfId="4492" xr:uid="{00000000-0005-0000-0000-00008F200000}"/>
    <cellStyle name="Normal 111 7 3 2" xfId="12117" xr:uid="{00000000-0005-0000-0000-000090200000}"/>
    <cellStyle name="Normal 111 7 3 3" xfId="17023" xr:uid="{00000000-0005-0000-0000-000091200000}"/>
    <cellStyle name="Normal 111 7 4" xfId="12115" xr:uid="{00000000-0005-0000-0000-000092200000}"/>
    <cellStyle name="Normal 111 7 5" xfId="17021" xr:uid="{00000000-0005-0000-0000-000093200000}"/>
    <cellStyle name="Normal 111 8" xfId="4493" xr:uid="{00000000-0005-0000-0000-000094200000}"/>
    <cellStyle name="Normal 111 8 2" xfId="4494" xr:uid="{00000000-0005-0000-0000-000095200000}"/>
    <cellStyle name="Normal 111 8 2 2" xfId="12119" xr:uid="{00000000-0005-0000-0000-000096200000}"/>
    <cellStyle name="Normal 111 8 2 3" xfId="17025" xr:uid="{00000000-0005-0000-0000-000097200000}"/>
    <cellStyle name="Normal 111 8 3" xfId="4495" xr:uid="{00000000-0005-0000-0000-000098200000}"/>
    <cellStyle name="Normal 111 8 3 2" xfId="12120" xr:uid="{00000000-0005-0000-0000-000099200000}"/>
    <cellStyle name="Normal 111 8 3 3" xfId="17026" xr:uid="{00000000-0005-0000-0000-00009A200000}"/>
    <cellStyle name="Normal 111 8 4" xfId="12118" xr:uid="{00000000-0005-0000-0000-00009B200000}"/>
    <cellStyle name="Normal 111 8 5" xfId="17024" xr:uid="{00000000-0005-0000-0000-00009C200000}"/>
    <cellStyle name="Normal 111 9" xfId="4496" xr:uid="{00000000-0005-0000-0000-00009D200000}"/>
    <cellStyle name="Normal 111 9 2" xfId="4497" xr:uid="{00000000-0005-0000-0000-00009E200000}"/>
    <cellStyle name="Normal 111 9 2 2" xfId="12122" xr:uid="{00000000-0005-0000-0000-00009F200000}"/>
    <cellStyle name="Normal 111 9 2 3" xfId="17028" xr:uid="{00000000-0005-0000-0000-0000A0200000}"/>
    <cellStyle name="Normal 111 9 3" xfId="4498" xr:uid="{00000000-0005-0000-0000-0000A1200000}"/>
    <cellStyle name="Normal 111 9 3 2" xfId="12123" xr:uid="{00000000-0005-0000-0000-0000A2200000}"/>
    <cellStyle name="Normal 111 9 3 3" xfId="17029" xr:uid="{00000000-0005-0000-0000-0000A3200000}"/>
    <cellStyle name="Normal 111 9 4" xfId="12121" xr:uid="{00000000-0005-0000-0000-0000A4200000}"/>
    <cellStyle name="Normal 111 9 5" xfId="17027" xr:uid="{00000000-0005-0000-0000-0000A5200000}"/>
    <cellStyle name="Normal 114" xfId="4499" xr:uid="{00000000-0005-0000-0000-0000A6200000}"/>
    <cellStyle name="Normal 114 10" xfId="4500" xr:uid="{00000000-0005-0000-0000-0000A7200000}"/>
    <cellStyle name="Normal 114 10 2" xfId="4501" xr:uid="{00000000-0005-0000-0000-0000A8200000}"/>
    <cellStyle name="Normal 114 10 2 2" xfId="12126" xr:uid="{00000000-0005-0000-0000-0000A9200000}"/>
    <cellStyle name="Normal 114 10 2 3" xfId="17032" xr:uid="{00000000-0005-0000-0000-0000AA200000}"/>
    <cellStyle name="Normal 114 10 3" xfId="4502" xr:uid="{00000000-0005-0000-0000-0000AB200000}"/>
    <cellStyle name="Normal 114 10 3 2" xfId="12127" xr:uid="{00000000-0005-0000-0000-0000AC200000}"/>
    <cellStyle name="Normal 114 10 3 3" xfId="17033" xr:uid="{00000000-0005-0000-0000-0000AD200000}"/>
    <cellStyle name="Normal 114 10 4" xfId="12125" xr:uid="{00000000-0005-0000-0000-0000AE200000}"/>
    <cellStyle name="Normal 114 10 5" xfId="17031" xr:uid="{00000000-0005-0000-0000-0000AF200000}"/>
    <cellStyle name="Normal 114 11" xfId="4503" xr:uid="{00000000-0005-0000-0000-0000B0200000}"/>
    <cellStyle name="Normal 114 11 2" xfId="4504" xr:uid="{00000000-0005-0000-0000-0000B1200000}"/>
    <cellStyle name="Normal 114 11 2 2" xfId="12129" xr:uid="{00000000-0005-0000-0000-0000B2200000}"/>
    <cellStyle name="Normal 114 11 2 3" xfId="17035" xr:uid="{00000000-0005-0000-0000-0000B3200000}"/>
    <cellStyle name="Normal 114 11 3" xfId="4505" xr:uid="{00000000-0005-0000-0000-0000B4200000}"/>
    <cellStyle name="Normal 114 11 3 2" xfId="12130" xr:uid="{00000000-0005-0000-0000-0000B5200000}"/>
    <cellStyle name="Normal 114 11 3 3" xfId="17036" xr:uid="{00000000-0005-0000-0000-0000B6200000}"/>
    <cellStyle name="Normal 114 11 4" xfId="12128" xr:uid="{00000000-0005-0000-0000-0000B7200000}"/>
    <cellStyle name="Normal 114 11 5" xfId="17034" xr:uid="{00000000-0005-0000-0000-0000B8200000}"/>
    <cellStyle name="Normal 114 12" xfId="4506" xr:uid="{00000000-0005-0000-0000-0000B9200000}"/>
    <cellStyle name="Normal 114 12 2" xfId="12131" xr:uid="{00000000-0005-0000-0000-0000BA200000}"/>
    <cellStyle name="Normal 114 12 3" xfId="17037" xr:uid="{00000000-0005-0000-0000-0000BB200000}"/>
    <cellStyle name="Normal 114 13" xfId="4507" xr:uid="{00000000-0005-0000-0000-0000BC200000}"/>
    <cellStyle name="Normal 114 13 2" xfId="12132" xr:uid="{00000000-0005-0000-0000-0000BD200000}"/>
    <cellStyle name="Normal 114 13 3" xfId="17038" xr:uid="{00000000-0005-0000-0000-0000BE200000}"/>
    <cellStyle name="Normal 114 14" xfId="12124" xr:uid="{00000000-0005-0000-0000-0000BF200000}"/>
    <cellStyle name="Normal 114 15" xfId="17030" xr:uid="{00000000-0005-0000-0000-0000C0200000}"/>
    <cellStyle name="Normal 114 2" xfId="4508" xr:uid="{00000000-0005-0000-0000-0000C1200000}"/>
    <cellStyle name="Normal 114 2 2" xfId="4509" xr:uid="{00000000-0005-0000-0000-0000C2200000}"/>
    <cellStyle name="Normal 114 2 2 2" xfId="12134" xr:uid="{00000000-0005-0000-0000-0000C3200000}"/>
    <cellStyle name="Normal 114 2 2 3" xfId="17040" xr:uid="{00000000-0005-0000-0000-0000C4200000}"/>
    <cellStyle name="Normal 114 2 3" xfId="4510" xr:uid="{00000000-0005-0000-0000-0000C5200000}"/>
    <cellStyle name="Normal 114 2 3 2" xfId="12135" xr:uid="{00000000-0005-0000-0000-0000C6200000}"/>
    <cellStyle name="Normal 114 2 3 3" xfId="17041" xr:uid="{00000000-0005-0000-0000-0000C7200000}"/>
    <cellStyle name="Normal 114 2 4" xfId="12133" xr:uid="{00000000-0005-0000-0000-0000C8200000}"/>
    <cellStyle name="Normal 114 2 5" xfId="17039" xr:uid="{00000000-0005-0000-0000-0000C9200000}"/>
    <cellStyle name="Normal 114 3" xfId="4511" xr:uid="{00000000-0005-0000-0000-0000CA200000}"/>
    <cellStyle name="Normal 114 3 2" xfId="4512" xr:uid="{00000000-0005-0000-0000-0000CB200000}"/>
    <cellStyle name="Normal 114 3 2 2" xfId="12137" xr:uid="{00000000-0005-0000-0000-0000CC200000}"/>
    <cellStyle name="Normal 114 3 2 3" xfId="17043" xr:uid="{00000000-0005-0000-0000-0000CD200000}"/>
    <cellStyle name="Normal 114 3 3" xfId="4513" xr:uid="{00000000-0005-0000-0000-0000CE200000}"/>
    <cellStyle name="Normal 114 3 3 2" xfId="12138" xr:uid="{00000000-0005-0000-0000-0000CF200000}"/>
    <cellStyle name="Normal 114 3 3 3" xfId="17044" xr:uid="{00000000-0005-0000-0000-0000D0200000}"/>
    <cellStyle name="Normal 114 3 4" xfId="12136" xr:uid="{00000000-0005-0000-0000-0000D1200000}"/>
    <cellStyle name="Normal 114 3 5" xfId="17042" xr:uid="{00000000-0005-0000-0000-0000D2200000}"/>
    <cellStyle name="Normal 114 4" xfId="4514" xr:uid="{00000000-0005-0000-0000-0000D3200000}"/>
    <cellStyle name="Normal 114 4 2" xfId="4515" xr:uid="{00000000-0005-0000-0000-0000D4200000}"/>
    <cellStyle name="Normal 114 4 2 2" xfId="12140" xr:uid="{00000000-0005-0000-0000-0000D5200000}"/>
    <cellStyle name="Normal 114 4 2 3" xfId="17046" xr:uid="{00000000-0005-0000-0000-0000D6200000}"/>
    <cellStyle name="Normal 114 4 3" xfId="4516" xr:uid="{00000000-0005-0000-0000-0000D7200000}"/>
    <cellStyle name="Normal 114 4 3 2" xfId="12141" xr:uid="{00000000-0005-0000-0000-0000D8200000}"/>
    <cellStyle name="Normal 114 4 3 3" xfId="17047" xr:uid="{00000000-0005-0000-0000-0000D9200000}"/>
    <cellStyle name="Normal 114 4 4" xfId="12139" xr:uid="{00000000-0005-0000-0000-0000DA200000}"/>
    <cellStyle name="Normal 114 4 5" xfId="17045" xr:uid="{00000000-0005-0000-0000-0000DB200000}"/>
    <cellStyle name="Normal 114 5" xfId="4517" xr:uid="{00000000-0005-0000-0000-0000DC200000}"/>
    <cellStyle name="Normal 114 5 2" xfId="4518" xr:uid="{00000000-0005-0000-0000-0000DD200000}"/>
    <cellStyle name="Normal 114 5 2 2" xfId="12143" xr:uid="{00000000-0005-0000-0000-0000DE200000}"/>
    <cellStyle name="Normal 114 5 2 3" xfId="17049" xr:uid="{00000000-0005-0000-0000-0000DF200000}"/>
    <cellStyle name="Normal 114 5 3" xfId="4519" xr:uid="{00000000-0005-0000-0000-0000E0200000}"/>
    <cellStyle name="Normal 114 5 3 2" xfId="12144" xr:uid="{00000000-0005-0000-0000-0000E1200000}"/>
    <cellStyle name="Normal 114 5 3 3" xfId="17050" xr:uid="{00000000-0005-0000-0000-0000E2200000}"/>
    <cellStyle name="Normal 114 5 4" xfId="12142" xr:uid="{00000000-0005-0000-0000-0000E3200000}"/>
    <cellStyle name="Normal 114 5 5" xfId="17048" xr:uid="{00000000-0005-0000-0000-0000E4200000}"/>
    <cellStyle name="Normal 114 6" xfId="4520" xr:uid="{00000000-0005-0000-0000-0000E5200000}"/>
    <cellStyle name="Normal 114 6 2" xfId="4521" xr:uid="{00000000-0005-0000-0000-0000E6200000}"/>
    <cellStyle name="Normal 114 6 2 2" xfId="12146" xr:uid="{00000000-0005-0000-0000-0000E7200000}"/>
    <cellStyle name="Normal 114 6 2 3" xfId="17052" xr:uid="{00000000-0005-0000-0000-0000E8200000}"/>
    <cellStyle name="Normal 114 6 3" xfId="4522" xr:uid="{00000000-0005-0000-0000-0000E9200000}"/>
    <cellStyle name="Normal 114 6 3 2" xfId="12147" xr:uid="{00000000-0005-0000-0000-0000EA200000}"/>
    <cellStyle name="Normal 114 6 3 3" xfId="17053" xr:uid="{00000000-0005-0000-0000-0000EB200000}"/>
    <cellStyle name="Normal 114 6 4" xfId="12145" xr:uid="{00000000-0005-0000-0000-0000EC200000}"/>
    <cellStyle name="Normal 114 6 5" xfId="17051" xr:uid="{00000000-0005-0000-0000-0000ED200000}"/>
    <cellStyle name="Normal 114 7" xfId="4523" xr:uid="{00000000-0005-0000-0000-0000EE200000}"/>
    <cellStyle name="Normal 114 7 2" xfId="4524" xr:uid="{00000000-0005-0000-0000-0000EF200000}"/>
    <cellStyle name="Normal 114 7 2 2" xfId="12149" xr:uid="{00000000-0005-0000-0000-0000F0200000}"/>
    <cellStyle name="Normal 114 7 2 3" xfId="17055" xr:uid="{00000000-0005-0000-0000-0000F1200000}"/>
    <cellStyle name="Normal 114 7 3" xfId="4525" xr:uid="{00000000-0005-0000-0000-0000F2200000}"/>
    <cellStyle name="Normal 114 7 3 2" xfId="12150" xr:uid="{00000000-0005-0000-0000-0000F3200000}"/>
    <cellStyle name="Normal 114 7 3 3" xfId="17056" xr:uid="{00000000-0005-0000-0000-0000F4200000}"/>
    <cellStyle name="Normal 114 7 4" xfId="12148" xr:uid="{00000000-0005-0000-0000-0000F5200000}"/>
    <cellStyle name="Normal 114 7 5" xfId="17054" xr:uid="{00000000-0005-0000-0000-0000F6200000}"/>
    <cellStyle name="Normal 114 8" xfId="4526" xr:uid="{00000000-0005-0000-0000-0000F7200000}"/>
    <cellStyle name="Normal 114 8 2" xfId="4527" xr:uid="{00000000-0005-0000-0000-0000F8200000}"/>
    <cellStyle name="Normal 114 8 2 2" xfId="12152" xr:uid="{00000000-0005-0000-0000-0000F9200000}"/>
    <cellStyle name="Normal 114 8 2 3" xfId="17058" xr:uid="{00000000-0005-0000-0000-0000FA200000}"/>
    <cellStyle name="Normal 114 8 3" xfId="4528" xr:uid="{00000000-0005-0000-0000-0000FB200000}"/>
    <cellStyle name="Normal 114 8 3 2" xfId="12153" xr:uid="{00000000-0005-0000-0000-0000FC200000}"/>
    <cellStyle name="Normal 114 8 3 3" xfId="17059" xr:uid="{00000000-0005-0000-0000-0000FD200000}"/>
    <cellStyle name="Normal 114 8 4" xfId="12151" xr:uid="{00000000-0005-0000-0000-0000FE200000}"/>
    <cellStyle name="Normal 114 8 5" xfId="17057" xr:uid="{00000000-0005-0000-0000-0000FF200000}"/>
    <cellStyle name="Normal 114 9" xfId="4529" xr:uid="{00000000-0005-0000-0000-000000210000}"/>
    <cellStyle name="Normal 114 9 2" xfId="4530" xr:uid="{00000000-0005-0000-0000-000001210000}"/>
    <cellStyle name="Normal 114 9 2 2" xfId="12155" xr:uid="{00000000-0005-0000-0000-000002210000}"/>
    <cellStyle name="Normal 114 9 2 3" xfId="17061" xr:uid="{00000000-0005-0000-0000-000003210000}"/>
    <cellStyle name="Normal 114 9 3" xfId="4531" xr:uid="{00000000-0005-0000-0000-000004210000}"/>
    <cellStyle name="Normal 114 9 3 2" xfId="12156" xr:uid="{00000000-0005-0000-0000-000005210000}"/>
    <cellStyle name="Normal 114 9 3 3" xfId="17062" xr:uid="{00000000-0005-0000-0000-000006210000}"/>
    <cellStyle name="Normal 114 9 4" xfId="12154" xr:uid="{00000000-0005-0000-0000-000007210000}"/>
    <cellStyle name="Normal 114 9 5" xfId="17060" xr:uid="{00000000-0005-0000-0000-000008210000}"/>
    <cellStyle name="Normal 115 10" xfId="4532" xr:uid="{00000000-0005-0000-0000-000009210000}"/>
    <cellStyle name="Normal 115 10 2" xfId="4533" xr:uid="{00000000-0005-0000-0000-00000A210000}"/>
    <cellStyle name="Normal 115 10 2 2" xfId="12158" xr:uid="{00000000-0005-0000-0000-00000B210000}"/>
    <cellStyle name="Normal 115 10 2 3" xfId="17064" xr:uid="{00000000-0005-0000-0000-00000C210000}"/>
    <cellStyle name="Normal 115 10 3" xfId="4534" xr:uid="{00000000-0005-0000-0000-00000D210000}"/>
    <cellStyle name="Normal 115 10 3 2" xfId="12159" xr:uid="{00000000-0005-0000-0000-00000E210000}"/>
    <cellStyle name="Normal 115 10 3 3" xfId="17065" xr:uid="{00000000-0005-0000-0000-00000F210000}"/>
    <cellStyle name="Normal 115 10 4" xfId="12157" xr:uid="{00000000-0005-0000-0000-000010210000}"/>
    <cellStyle name="Normal 115 10 5" xfId="17063" xr:uid="{00000000-0005-0000-0000-000011210000}"/>
    <cellStyle name="Normal 115 2" xfId="4535" xr:uid="{00000000-0005-0000-0000-000012210000}"/>
    <cellStyle name="Normal 115 2 2" xfId="4536" xr:uid="{00000000-0005-0000-0000-000013210000}"/>
    <cellStyle name="Normal 115 2 2 2" xfId="12161" xr:uid="{00000000-0005-0000-0000-000014210000}"/>
    <cellStyle name="Normal 115 2 2 3" xfId="17067" xr:uid="{00000000-0005-0000-0000-000015210000}"/>
    <cellStyle name="Normal 115 2 3" xfId="4537" xr:uid="{00000000-0005-0000-0000-000016210000}"/>
    <cellStyle name="Normal 115 2 3 2" xfId="12162" xr:uid="{00000000-0005-0000-0000-000017210000}"/>
    <cellStyle name="Normal 115 2 3 3" xfId="17068" xr:uid="{00000000-0005-0000-0000-000018210000}"/>
    <cellStyle name="Normal 115 2 4" xfId="12160" xr:uid="{00000000-0005-0000-0000-000019210000}"/>
    <cellStyle name="Normal 115 2 5" xfId="17066" xr:uid="{00000000-0005-0000-0000-00001A210000}"/>
    <cellStyle name="Normal 115 3" xfId="4538" xr:uid="{00000000-0005-0000-0000-00001B210000}"/>
    <cellStyle name="Normal 115 3 2" xfId="4539" xr:uid="{00000000-0005-0000-0000-00001C210000}"/>
    <cellStyle name="Normal 115 3 2 2" xfId="12164" xr:uid="{00000000-0005-0000-0000-00001D210000}"/>
    <cellStyle name="Normal 115 3 2 3" xfId="17070" xr:uid="{00000000-0005-0000-0000-00001E210000}"/>
    <cellStyle name="Normal 115 3 3" xfId="4540" xr:uid="{00000000-0005-0000-0000-00001F210000}"/>
    <cellStyle name="Normal 115 3 3 2" xfId="12165" xr:uid="{00000000-0005-0000-0000-000020210000}"/>
    <cellStyle name="Normal 115 3 3 3" xfId="17071" xr:uid="{00000000-0005-0000-0000-000021210000}"/>
    <cellStyle name="Normal 115 3 4" xfId="12163" xr:uid="{00000000-0005-0000-0000-000022210000}"/>
    <cellStyle name="Normal 115 3 5" xfId="17069" xr:uid="{00000000-0005-0000-0000-000023210000}"/>
    <cellStyle name="Normal 115 4" xfId="4541" xr:uid="{00000000-0005-0000-0000-000024210000}"/>
    <cellStyle name="Normal 115 4 2" xfId="4542" xr:uid="{00000000-0005-0000-0000-000025210000}"/>
    <cellStyle name="Normal 115 4 2 2" xfId="12167" xr:uid="{00000000-0005-0000-0000-000026210000}"/>
    <cellStyle name="Normal 115 4 2 3" xfId="17073" xr:uid="{00000000-0005-0000-0000-000027210000}"/>
    <cellStyle name="Normal 115 4 3" xfId="4543" xr:uid="{00000000-0005-0000-0000-000028210000}"/>
    <cellStyle name="Normal 115 4 3 2" xfId="12168" xr:uid="{00000000-0005-0000-0000-000029210000}"/>
    <cellStyle name="Normal 115 4 3 3" xfId="17074" xr:uid="{00000000-0005-0000-0000-00002A210000}"/>
    <cellStyle name="Normal 115 4 4" xfId="12166" xr:uid="{00000000-0005-0000-0000-00002B210000}"/>
    <cellStyle name="Normal 115 4 5" xfId="17072" xr:uid="{00000000-0005-0000-0000-00002C210000}"/>
    <cellStyle name="Normal 115 5" xfId="4544" xr:uid="{00000000-0005-0000-0000-00002D210000}"/>
    <cellStyle name="Normal 115 5 2" xfId="4545" xr:uid="{00000000-0005-0000-0000-00002E210000}"/>
    <cellStyle name="Normal 115 5 2 2" xfId="12170" xr:uid="{00000000-0005-0000-0000-00002F210000}"/>
    <cellStyle name="Normal 115 5 2 3" xfId="17076" xr:uid="{00000000-0005-0000-0000-000030210000}"/>
    <cellStyle name="Normal 115 5 3" xfId="4546" xr:uid="{00000000-0005-0000-0000-000031210000}"/>
    <cellStyle name="Normal 115 5 3 2" xfId="12171" xr:uid="{00000000-0005-0000-0000-000032210000}"/>
    <cellStyle name="Normal 115 5 3 3" xfId="17077" xr:uid="{00000000-0005-0000-0000-000033210000}"/>
    <cellStyle name="Normal 115 5 4" xfId="12169" xr:uid="{00000000-0005-0000-0000-000034210000}"/>
    <cellStyle name="Normal 115 5 5" xfId="17075" xr:uid="{00000000-0005-0000-0000-000035210000}"/>
    <cellStyle name="Normal 115 6" xfId="4547" xr:uid="{00000000-0005-0000-0000-000036210000}"/>
    <cellStyle name="Normal 115 6 2" xfId="4548" xr:uid="{00000000-0005-0000-0000-000037210000}"/>
    <cellStyle name="Normal 115 6 2 2" xfId="12173" xr:uid="{00000000-0005-0000-0000-000038210000}"/>
    <cellStyle name="Normal 115 6 2 3" xfId="17079" xr:uid="{00000000-0005-0000-0000-000039210000}"/>
    <cellStyle name="Normal 115 6 3" xfId="4549" xr:uid="{00000000-0005-0000-0000-00003A210000}"/>
    <cellStyle name="Normal 115 6 3 2" xfId="12174" xr:uid="{00000000-0005-0000-0000-00003B210000}"/>
    <cellStyle name="Normal 115 6 3 3" xfId="17080" xr:uid="{00000000-0005-0000-0000-00003C210000}"/>
    <cellStyle name="Normal 115 6 4" xfId="12172" xr:uid="{00000000-0005-0000-0000-00003D210000}"/>
    <cellStyle name="Normal 115 6 5" xfId="17078" xr:uid="{00000000-0005-0000-0000-00003E210000}"/>
    <cellStyle name="Normal 115 7" xfId="4550" xr:uid="{00000000-0005-0000-0000-00003F210000}"/>
    <cellStyle name="Normal 115 7 2" xfId="4551" xr:uid="{00000000-0005-0000-0000-000040210000}"/>
    <cellStyle name="Normal 115 7 2 2" xfId="12176" xr:uid="{00000000-0005-0000-0000-000041210000}"/>
    <cellStyle name="Normal 115 7 2 3" xfId="17082" xr:uid="{00000000-0005-0000-0000-000042210000}"/>
    <cellStyle name="Normal 115 7 3" xfId="4552" xr:uid="{00000000-0005-0000-0000-000043210000}"/>
    <cellStyle name="Normal 115 7 3 2" xfId="12177" xr:uid="{00000000-0005-0000-0000-000044210000}"/>
    <cellStyle name="Normal 115 7 3 3" xfId="17083" xr:uid="{00000000-0005-0000-0000-000045210000}"/>
    <cellStyle name="Normal 115 7 4" xfId="12175" xr:uid="{00000000-0005-0000-0000-000046210000}"/>
    <cellStyle name="Normal 115 7 5" xfId="17081" xr:uid="{00000000-0005-0000-0000-000047210000}"/>
    <cellStyle name="Normal 115 8" xfId="4553" xr:uid="{00000000-0005-0000-0000-000048210000}"/>
    <cellStyle name="Normal 115 8 2" xfId="4554" xr:uid="{00000000-0005-0000-0000-000049210000}"/>
    <cellStyle name="Normal 115 8 2 2" xfId="12179" xr:uid="{00000000-0005-0000-0000-00004A210000}"/>
    <cellStyle name="Normal 115 8 2 3" xfId="17085" xr:uid="{00000000-0005-0000-0000-00004B210000}"/>
    <cellStyle name="Normal 115 8 3" xfId="4555" xr:uid="{00000000-0005-0000-0000-00004C210000}"/>
    <cellStyle name="Normal 115 8 3 2" xfId="12180" xr:uid="{00000000-0005-0000-0000-00004D210000}"/>
    <cellStyle name="Normal 115 8 3 3" xfId="17086" xr:uid="{00000000-0005-0000-0000-00004E210000}"/>
    <cellStyle name="Normal 115 8 4" xfId="12178" xr:uid="{00000000-0005-0000-0000-00004F210000}"/>
    <cellStyle name="Normal 115 8 5" xfId="17084" xr:uid="{00000000-0005-0000-0000-000050210000}"/>
    <cellStyle name="Normal 115 9" xfId="4556" xr:uid="{00000000-0005-0000-0000-000051210000}"/>
    <cellStyle name="Normal 115 9 2" xfId="4557" xr:uid="{00000000-0005-0000-0000-000052210000}"/>
    <cellStyle name="Normal 115 9 2 2" xfId="12182" xr:uid="{00000000-0005-0000-0000-000053210000}"/>
    <cellStyle name="Normal 115 9 2 3" xfId="17088" xr:uid="{00000000-0005-0000-0000-000054210000}"/>
    <cellStyle name="Normal 115 9 3" xfId="4558" xr:uid="{00000000-0005-0000-0000-000055210000}"/>
    <cellStyle name="Normal 115 9 3 2" xfId="12183" xr:uid="{00000000-0005-0000-0000-000056210000}"/>
    <cellStyle name="Normal 115 9 3 3" xfId="17089" xr:uid="{00000000-0005-0000-0000-000057210000}"/>
    <cellStyle name="Normal 115 9 4" xfId="12181" xr:uid="{00000000-0005-0000-0000-000058210000}"/>
    <cellStyle name="Normal 115 9 5" xfId="17087" xr:uid="{00000000-0005-0000-0000-000059210000}"/>
    <cellStyle name="Normal 116 10" xfId="4559" xr:uid="{00000000-0005-0000-0000-00005A210000}"/>
    <cellStyle name="Normal 116 10 2" xfId="4560" xr:uid="{00000000-0005-0000-0000-00005B210000}"/>
    <cellStyle name="Normal 116 10 2 2" xfId="12185" xr:uid="{00000000-0005-0000-0000-00005C210000}"/>
    <cellStyle name="Normal 116 10 2 3" xfId="17091" xr:uid="{00000000-0005-0000-0000-00005D210000}"/>
    <cellStyle name="Normal 116 10 3" xfId="4561" xr:uid="{00000000-0005-0000-0000-00005E210000}"/>
    <cellStyle name="Normal 116 10 3 2" xfId="12186" xr:uid="{00000000-0005-0000-0000-00005F210000}"/>
    <cellStyle name="Normal 116 10 3 3" xfId="17092" xr:uid="{00000000-0005-0000-0000-000060210000}"/>
    <cellStyle name="Normal 116 10 4" xfId="12184" xr:uid="{00000000-0005-0000-0000-000061210000}"/>
    <cellStyle name="Normal 116 10 5" xfId="17090" xr:uid="{00000000-0005-0000-0000-000062210000}"/>
    <cellStyle name="Normal 116 2" xfId="4562" xr:uid="{00000000-0005-0000-0000-000063210000}"/>
    <cellStyle name="Normal 116 2 2" xfId="4563" xr:uid="{00000000-0005-0000-0000-000064210000}"/>
    <cellStyle name="Normal 116 2 2 2" xfId="12188" xr:uid="{00000000-0005-0000-0000-000065210000}"/>
    <cellStyle name="Normal 116 2 2 3" xfId="17094" xr:uid="{00000000-0005-0000-0000-000066210000}"/>
    <cellStyle name="Normal 116 2 3" xfId="4564" xr:uid="{00000000-0005-0000-0000-000067210000}"/>
    <cellStyle name="Normal 116 2 3 2" xfId="12189" xr:uid="{00000000-0005-0000-0000-000068210000}"/>
    <cellStyle name="Normal 116 2 3 3" xfId="17095" xr:uid="{00000000-0005-0000-0000-000069210000}"/>
    <cellStyle name="Normal 116 2 4" xfId="12187" xr:uid="{00000000-0005-0000-0000-00006A210000}"/>
    <cellStyle name="Normal 116 2 5" xfId="17093" xr:uid="{00000000-0005-0000-0000-00006B210000}"/>
    <cellStyle name="Normal 116 3" xfId="4565" xr:uid="{00000000-0005-0000-0000-00006C210000}"/>
    <cellStyle name="Normal 116 3 2" xfId="4566" xr:uid="{00000000-0005-0000-0000-00006D210000}"/>
    <cellStyle name="Normal 116 3 2 2" xfId="12191" xr:uid="{00000000-0005-0000-0000-00006E210000}"/>
    <cellStyle name="Normal 116 3 2 3" xfId="17097" xr:uid="{00000000-0005-0000-0000-00006F210000}"/>
    <cellStyle name="Normal 116 3 3" xfId="4567" xr:uid="{00000000-0005-0000-0000-000070210000}"/>
    <cellStyle name="Normal 116 3 3 2" xfId="12192" xr:uid="{00000000-0005-0000-0000-000071210000}"/>
    <cellStyle name="Normal 116 3 3 3" xfId="17098" xr:uid="{00000000-0005-0000-0000-000072210000}"/>
    <cellStyle name="Normal 116 3 4" xfId="12190" xr:uid="{00000000-0005-0000-0000-000073210000}"/>
    <cellStyle name="Normal 116 3 5" xfId="17096" xr:uid="{00000000-0005-0000-0000-000074210000}"/>
    <cellStyle name="Normal 116 4" xfId="4568" xr:uid="{00000000-0005-0000-0000-000075210000}"/>
    <cellStyle name="Normal 116 4 2" xfId="4569" xr:uid="{00000000-0005-0000-0000-000076210000}"/>
    <cellStyle name="Normal 116 4 2 2" xfId="12194" xr:uid="{00000000-0005-0000-0000-000077210000}"/>
    <cellStyle name="Normal 116 4 2 3" xfId="17100" xr:uid="{00000000-0005-0000-0000-000078210000}"/>
    <cellStyle name="Normal 116 4 3" xfId="4570" xr:uid="{00000000-0005-0000-0000-000079210000}"/>
    <cellStyle name="Normal 116 4 3 2" xfId="12195" xr:uid="{00000000-0005-0000-0000-00007A210000}"/>
    <cellStyle name="Normal 116 4 3 3" xfId="17101" xr:uid="{00000000-0005-0000-0000-00007B210000}"/>
    <cellStyle name="Normal 116 4 4" xfId="12193" xr:uid="{00000000-0005-0000-0000-00007C210000}"/>
    <cellStyle name="Normal 116 4 5" xfId="17099" xr:uid="{00000000-0005-0000-0000-00007D210000}"/>
    <cellStyle name="Normal 116 5" xfId="4571" xr:uid="{00000000-0005-0000-0000-00007E210000}"/>
    <cellStyle name="Normal 116 5 2" xfId="4572" xr:uid="{00000000-0005-0000-0000-00007F210000}"/>
    <cellStyle name="Normal 116 5 2 2" xfId="12197" xr:uid="{00000000-0005-0000-0000-000080210000}"/>
    <cellStyle name="Normal 116 5 2 3" xfId="17103" xr:uid="{00000000-0005-0000-0000-000081210000}"/>
    <cellStyle name="Normal 116 5 3" xfId="4573" xr:uid="{00000000-0005-0000-0000-000082210000}"/>
    <cellStyle name="Normal 116 5 3 2" xfId="12198" xr:uid="{00000000-0005-0000-0000-000083210000}"/>
    <cellStyle name="Normal 116 5 3 3" xfId="17104" xr:uid="{00000000-0005-0000-0000-000084210000}"/>
    <cellStyle name="Normal 116 5 4" xfId="12196" xr:uid="{00000000-0005-0000-0000-000085210000}"/>
    <cellStyle name="Normal 116 5 5" xfId="17102" xr:uid="{00000000-0005-0000-0000-000086210000}"/>
    <cellStyle name="Normal 116 6" xfId="4574" xr:uid="{00000000-0005-0000-0000-000087210000}"/>
    <cellStyle name="Normal 116 6 2" xfId="4575" xr:uid="{00000000-0005-0000-0000-000088210000}"/>
    <cellStyle name="Normal 116 6 2 2" xfId="12200" xr:uid="{00000000-0005-0000-0000-000089210000}"/>
    <cellStyle name="Normal 116 6 2 3" xfId="17106" xr:uid="{00000000-0005-0000-0000-00008A210000}"/>
    <cellStyle name="Normal 116 6 3" xfId="4576" xr:uid="{00000000-0005-0000-0000-00008B210000}"/>
    <cellStyle name="Normal 116 6 3 2" xfId="12201" xr:uid="{00000000-0005-0000-0000-00008C210000}"/>
    <cellStyle name="Normal 116 6 3 3" xfId="17107" xr:uid="{00000000-0005-0000-0000-00008D210000}"/>
    <cellStyle name="Normal 116 6 4" xfId="12199" xr:uid="{00000000-0005-0000-0000-00008E210000}"/>
    <cellStyle name="Normal 116 6 5" xfId="17105" xr:uid="{00000000-0005-0000-0000-00008F210000}"/>
    <cellStyle name="Normal 116 7" xfId="4577" xr:uid="{00000000-0005-0000-0000-000090210000}"/>
    <cellStyle name="Normal 116 7 2" xfId="4578" xr:uid="{00000000-0005-0000-0000-000091210000}"/>
    <cellStyle name="Normal 116 7 2 2" xfId="12203" xr:uid="{00000000-0005-0000-0000-000092210000}"/>
    <cellStyle name="Normal 116 7 2 3" xfId="17109" xr:uid="{00000000-0005-0000-0000-000093210000}"/>
    <cellStyle name="Normal 116 7 3" xfId="4579" xr:uid="{00000000-0005-0000-0000-000094210000}"/>
    <cellStyle name="Normal 116 7 3 2" xfId="12204" xr:uid="{00000000-0005-0000-0000-000095210000}"/>
    <cellStyle name="Normal 116 7 3 3" xfId="17110" xr:uid="{00000000-0005-0000-0000-000096210000}"/>
    <cellStyle name="Normal 116 7 4" xfId="12202" xr:uid="{00000000-0005-0000-0000-000097210000}"/>
    <cellStyle name="Normal 116 7 5" xfId="17108" xr:uid="{00000000-0005-0000-0000-000098210000}"/>
    <cellStyle name="Normal 116 8" xfId="4580" xr:uid="{00000000-0005-0000-0000-000099210000}"/>
    <cellStyle name="Normal 116 8 2" xfId="4581" xr:uid="{00000000-0005-0000-0000-00009A210000}"/>
    <cellStyle name="Normal 116 8 2 2" xfId="12206" xr:uid="{00000000-0005-0000-0000-00009B210000}"/>
    <cellStyle name="Normal 116 8 2 3" xfId="17112" xr:uid="{00000000-0005-0000-0000-00009C210000}"/>
    <cellStyle name="Normal 116 8 3" xfId="4582" xr:uid="{00000000-0005-0000-0000-00009D210000}"/>
    <cellStyle name="Normal 116 8 3 2" xfId="12207" xr:uid="{00000000-0005-0000-0000-00009E210000}"/>
    <cellStyle name="Normal 116 8 3 3" xfId="17113" xr:uid="{00000000-0005-0000-0000-00009F210000}"/>
    <cellStyle name="Normal 116 8 4" xfId="12205" xr:uid="{00000000-0005-0000-0000-0000A0210000}"/>
    <cellStyle name="Normal 116 8 5" xfId="17111" xr:uid="{00000000-0005-0000-0000-0000A1210000}"/>
    <cellStyle name="Normal 116 9" xfId="4583" xr:uid="{00000000-0005-0000-0000-0000A2210000}"/>
    <cellStyle name="Normal 116 9 2" xfId="4584" xr:uid="{00000000-0005-0000-0000-0000A3210000}"/>
    <cellStyle name="Normal 116 9 2 2" xfId="12209" xr:uid="{00000000-0005-0000-0000-0000A4210000}"/>
    <cellStyle name="Normal 116 9 2 3" xfId="17115" xr:uid="{00000000-0005-0000-0000-0000A5210000}"/>
    <cellStyle name="Normal 116 9 3" xfId="4585" xr:uid="{00000000-0005-0000-0000-0000A6210000}"/>
    <cellStyle name="Normal 116 9 3 2" xfId="12210" xr:uid="{00000000-0005-0000-0000-0000A7210000}"/>
    <cellStyle name="Normal 116 9 3 3" xfId="17116" xr:uid="{00000000-0005-0000-0000-0000A8210000}"/>
    <cellStyle name="Normal 116 9 4" xfId="12208" xr:uid="{00000000-0005-0000-0000-0000A9210000}"/>
    <cellStyle name="Normal 116 9 5" xfId="17114" xr:uid="{00000000-0005-0000-0000-0000AA210000}"/>
    <cellStyle name="Normal 117 10" xfId="4586" xr:uid="{00000000-0005-0000-0000-0000AB210000}"/>
    <cellStyle name="Normal 117 10 2" xfId="4587" xr:uid="{00000000-0005-0000-0000-0000AC210000}"/>
    <cellStyle name="Normal 117 10 2 2" xfId="12212" xr:uid="{00000000-0005-0000-0000-0000AD210000}"/>
    <cellStyle name="Normal 117 10 2 3" xfId="17118" xr:uid="{00000000-0005-0000-0000-0000AE210000}"/>
    <cellStyle name="Normal 117 10 3" xfId="4588" xr:uid="{00000000-0005-0000-0000-0000AF210000}"/>
    <cellStyle name="Normal 117 10 3 2" xfId="12213" xr:uid="{00000000-0005-0000-0000-0000B0210000}"/>
    <cellStyle name="Normal 117 10 3 3" xfId="17119" xr:uid="{00000000-0005-0000-0000-0000B1210000}"/>
    <cellStyle name="Normal 117 10 4" xfId="12211" xr:uid="{00000000-0005-0000-0000-0000B2210000}"/>
    <cellStyle name="Normal 117 10 5" xfId="17117" xr:uid="{00000000-0005-0000-0000-0000B3210000}"/>
    <cellStyle name="Normal 117 2" xfId="4589" xr:uid="{00000000-0005-0000-0000-0000B4210000}"/>
    <cellStyle name="Normal 117 2 2" xfId="4590" xr:uid="{00000000-0005-0000-0000-0000B5210000}"/>
    <cellStyle name="Normal 117 2 2 2" xfId="12215" xr:uid="{00000000-0005-0000-0000-0000B6210000}"/>
    <cellStyle name="Normal 117 2 2 3" xfId="17121" xr:uid="{00000000-0005-0000-0000-0000B7210000}"/>
    <cellStyle name="Normal 117 2 3" xfId="4591" xr:uid="{00000000-0005-0000-0000-0000B8210000}"/>
    <cellStyle name="Normal 117 2 3 2" xfId="12216" xr:uid="{00000000-0005-0000-0000-0000B9210000}"/>
    <cellStyle name="Normal 117 2 3 3" xfId="17122" xr:uid="{00000000-0005-0000-0000-0000BA210000}"/>
    <cellStyle name="Normal 117 2 4" xfId="12214" xr:uid="{00000000-0005-0000-0000-0000BB210000}"/>
    <cellStyle name="Normal 117 2 5" xfId="17120" xr:uid="{00000000-0005-0000-0000-0000BC210000}"/>
    <cellStyle name="Normal 117 3" xfId="4592" xr:uid="{00000000-0005-0000-0000-0000BD210000}"/>
    <cellStyle name="Normal 117 3 2" xfId="4593" xr:uid="{00000000-0005-0000-0000-0000BE210000}"/>
    <cellStyle name="Normal 117 3 2 2" xfId="12218" xr:uid="{00000000-0005-0000-0000-0000BF210000}"/>
    <cellStyle name="Normal 117 3 2 3" xfId="17124" xr:uid="{00000000-0005-0000-0000-0000C0210000}"/>
    <cellStyle name="Normal 117 3 3" xfId="4594" xr:uid="{00000000-0005-0000-0000-0000C1210000}"/>
    <cellStyle name="Normal 117 3 3 2" xfId="12219" xr:uid="{00000000-0005-0000-0000-0000C2210000}"/>
    <cellStyle name="Normal 117 3 3 3" xfId="17125" xr:uid="{00000000-0005-0000-0000-0000C3210000}"/>
    <cellStyle name="Normal 117 3 4" xfId="12217" xr:uid="{00000000-0005-0000-0000-0000C4210000}"/>
    <cellStyle name="Normal 117 3 5" xfId="17123" xr:uid="{00000000-0005-0000-0000-0000C5210000}"/>
    <cellStyle name="Normal 117 4" xfId="4595" xr:uid="{00000000-0005-0000-0000-0000C6210000}"/>
    <cellStyle name="Normal 117 4 2" xfId="4596" xr:uid="{00000000-0005-0000-0000-0000C7210000}"/>
    <cellStyle name="Normal 117 4 2 2" xfId="12221" xr:uid="{00000000-0005-0000-0000-0000C8210000}"/>
    <cellStyle name="Normal 117 4 2 3" xfId="17127" xr:uid="{00000000-0005-0000-0000-0000C9210000}"/>
    <cellStyle name="Normal 117 4 3" xfId="4597" xr:uid="{00000000-0005-0000-0000-0000CA210000}"/>
    <cellStyle name="Normal 117 4 3 2" xfId="12222" xr:uid="{00000000-0005-0000-0000-0000CB210000}"/>
    <cellStyle name="Normal 117 4 3 3" xfId="17128" xr:uid="{00000000-0005-0000-0000-0000CC210000}"/>
    <cellStyle name="Normal 117 4 4" xfId="12220" xr:uid="{00000000-0005-0000-0000-0000CD210000}"/>
    <cellStyle name="Normal 117 4 5" xfId="17126" xr:uid="{00000000-0005-0000-0000-0000CE210000}"/>
    <cellStyle name="Normal 117 5" xfId="4598" xr:uid="{00000000-0005-0000-0000-0000CF210000}"/>
    <cellStyle name="Normal 117 5 2" xfId="4599" xr:uid="{00000000-0005-0000-0000-0000D0210000}"/>
    <cellStyle name="Normal 117 5 2 2" xfId="12224" xr:uid="{00000000-0005-0000-0000-0000D1210000}"/>
    <cellStyle name="Normal 117 5 2 3" xfId="17130" xr:uid="{00000000-0005-0000-0000-0000D2210000}"/>
    <cellStyle name="Normal 117 5 3" xfId="4600" xr:uid="{00000000-0005-0000-0000-0000D3210000}"/>
    <cellStyle name="Normal 117 5 3 2" xfId="12225" xr:uid="{00000000-0005-0000-0000-0000D4210000}"/>
    <cellStyle name="Normal 117 5 3 3" xfId="17131" xr:uid="{00000000-0005-0000-0000-0000D5210000}"/>
    <cellStyle name="Normal 117 5 4" xfId="12223" xr:uid="{00000000-0005-0000-0000-0000D6210000}"/>
    <cellStyle name="Normal 117 5 5" xfId="17129" xr:uid="{00000000-0005-0000-0000-0000D7210000}"/>
    <cellStyle name="Normal 117 6" xfId="4601" xr:uid="{00000000-0005-0000-0000-0000D8210000}"/>
    <cellStyle name="Normal 117 6 2" xfId="4602" xr:uid="{00000000-0005-0000-0000-0000D9210000}"/>
    <cellStyle name="Normal 117 6 2 2" xfId="12227" xr:uid="{00000000-0005-0000-0000-0000DA210000}"/>
    <cellStyle name="Normal 117 6 2 3" xfId="17133" xr:uid="{00000000-0005-0000-0000-0000DB210000}"/>
    <cellStyle name="Normal 117 6 3" xfId="4603" xr:uid="{00000000-0005-0000-0000-0000DC210000}"/>
    <cellStyle name="Normal 117 6 3 2" xfId="12228" xr:uid="{00000000-0005-0000-0000-0000DD210000}"/>
    <cellStyle name="Normal 117 6 3 3" xfId="17134" xr:uid="{00000000-0005-0000-0000-0000DE210000}"/>
    <cellStyle name="Normal 117 6 4" xfId="12226" xr:uid="{00000000-0005-0000-0000-0000DF210000}"/>
    <cellStyle name="Normal 117 6 5" xfId="17132" xr:uid="{00000000-0005-0000-0000-0000E0210000}"/>
    <cellStyle name="Normal 117 7" xfId="4604" xr:uid="{00000000-0005-0000-0000-0000E1210000}"/>
    <cellStyle name="Normal 117 7 2" xfId="4605" xr:uid="{00000000-0005-0000-0000-0000E2210000}"/>
    <cellStyle name="Normal 117 7 2 2" xfId="12230" xr:uid="{00000000-0005-0000-0000-0000E3210000}"/>
    <cellStyle name="Normal 117 7 2 3" xfId="17136" xr:uid="{00000000-0005-0000-0000-0000E4210000}"/>
    <cellStyle name="Normal 117 7 3" xfId="4606" xr:uid="{00000000-0005-0000-0000-0000E5210000}"/>
    <cellStyle name="Normal 117 7 3 2" xfId="12231" xr:uid="{00000000-0005-0000-0000-0000E6210000}"/>
    <cellStyle name="Normal 117 7 3 3" xfId="17137" xr:uid="{00000000-0005-0000-0000-0000E7210000}"/>
    <cellStyle name="Normal 117 7 4" xfId="12229" xr:uid="{00000000-0005-0000-0000-0000E8210000}"/>
    <cellStyle name="Normal 117 7 5" xfId="17135" xr:uid="{00000000-0005-0000-0000-0000E9210000}"/>
    <cellStyle name="Normal 117 8" xfId="4607" xr:uid="{00000000-0005-0000-0000-0000EA210000}"/>
    <cellStyle name="Normal 117 8 2" xfId="4608" xr:uid="{00000000-0005-0000-0000-0000EB210000}"/>
    <cellStyle name="Normal 117 8 2 2" xfId="12233" xr:uid="{00000000-0005-0000-0000-0000EC210000}"/>
    <cellStyle name="Normal 117 8 2 3" xfId="17139" xr:uid="{00000000-0005-0000-0000-0000ED210000}"/>
    <cellStyle name="Normal 117 8 3" xfId="4609" xr:uid="{00000000-0005-0000-0000-0000EE210000}"/>
    <cellStyle name="Normal 117 8 3 2" xfId="12234" xr:uid="{00000000-0005-0000-0000-0000EF210000}"/>
    <cellStyle name="Normal 117 8 3 3" xfId="17140" xr:uid="{00000000-0005-0000-0000-0000F0210000}"/>
    <cellStyle name="Normal 117 8 4" xfId="12232" xr:uid="{00000000-0005-0000-0000-0000F1210000}"/>
    <cellStyle name="Normal 117 8 5" xfId="17138" xr:uid="{00000000-0005-0000-0000-0000F2210000}"/>
    <cellStyle name="Normal 117 9" xfId="4610" xr:uid="{00000000-0005-0000-0000-0000F3210000}"/>
    <cellStyle name="Normal 117 9 2" xfId="4611" xr:uid="{00000000-0005-0000-0000-0000F4210000}"/>
    <cellStyle name="Normal 117 9 2 2" xfId="12236" xr:uid="{00000000-0005-0000-0000-0000F5210000}"/>
    <cellStyle name="Normal 117 9 2 3" xfId="17142" xr:uid="{00000000-0005-0000-0000-0000F6210000}"/>
    <cellStyle name="Normal 117 9 3" xfId="4612" xr:uid="{00000000-0005-0000-0000-0000F7210000}"/>
    <cellStyle name="Normal 117 9 3 2" xfId="12237" xr:uid="{00000000-0005-0000-0000-0000F8210000}"/>
    <cellStyle name="Normal 117 9 3 3" xfId="17143" xr:uid="{00000000-0005-0000-0000-0000F9210000}"/>
    <cellStyle name="Normal 117 9 4" xfId="12235" xr:uid="{00000000-0005-0000-0000-0000FA210000}"/>
    <cellStyle name="Normal 117 9 5" xfId="17141" xr:uid="{00000000-0005-0000-0000-0000FB210000}"/>
    <cellStyle name="Normal 118 10" xfId="4613" xr:uid="{00000000-0005-0000-0000-0000FC210000}"/>
    <cellStyle name="Normal 118 10 2" xfId="4614" xr:uid="{00000000-0005-0000-0000-0000FD210000}"/>
    <cellStyle name="Normal 118 10 2 2" xfId="12239" xr:uid="{00000000-0005-0000-0000-0000FE210000}"/>
    <cellStyle name="Normal 118 10 2 3" xfId="17145" xr:uid="{00000000-0005-0000-0000-0000FF210000}"/>
    <cellStyle name="Normal 118 10 3" xfId="4615" xr:uid="{00000000-0005-0000-0000-000000220000}"/>
    <cellStyle name="Normal 118 10 3 2" xfId="12240" xr:uid="{00000000-0005-0000-0000-000001220000}"/>
    <cellStyle name="Normal 118 10 3 3" xfId="17146" xr:uid="{00000000-0005-0000-0000-000002220000}"/>
    <cellStyle name="Normal 118 10 4" xfId="12238" xr:uid="{00000000-0005-0000-0000-000003220000}"/>
    <cellStyle name="Normal 118 10 5" xfId="17144" xr:uid="{00000000-0005-0000-0000-000004220000}"/>
    <cellStyle name="Normal 118 2" xfId="4616" xr:uid="{00000000-0005-0000-0000-000005220000}"/>
    <cellStyle name="Normal 118 2 2" xfId="4617" xr:uid="{00000000-0005-0000-0000-000006220000}"/>
    <cellStyle name="Normal 118 2 2 2" xfId="12242" xr:uid="{00000000-0005-0000-0000-000007220000}"/>
    <cellStyle name="Normal 118 2 2 3" xfId="17148" xr:uid="{00000000-0005-0000-0000-000008220000}"/>
    <cellStyle name="Normal 118 2 3" xfId="4618" xr:uid="{00000000-0005-0000-0000-000009220000}"/>
    <cellStyle name="Normal 118 2 3 2" xfId="12243" xr:uid="{00000000-0005-0000-0000-00000A220000}"/>
    <cellStyle name="Normal 118 2 3 3" xfId="17149" xr:uid="{00000000-0005-0000-0000-00000B220000}"/>
    <cellStyle name="Normal 118 2 4" xfId="12241" xr:uid="{00000000-0005-0000-0000-00000C220000}"/>
    <cellStyle name="Normal 118 2 5" xfId="17147" xr:uid="{00000000-0005-0000-0000-00000D220000}"/>
    <cellStyle name="Normal 118 3" xfId="4619" xr:uid="{00000000-0005-0000-0000-00000E220000}"/>
    <cellStyle name="Normal 118 3 2" xfId="4620" xr:uid="{00000000-0005-0000-0000-00000F220000}"/>
    <cellStyle name="Normal 118 3 2 2" xfId="12245" xr:uid="{00000000-0005-0000-0000-000010220000}"/>
    <cellStyle name="Normal 118 3 2 3" xfId="17151" xr:uid="{00000000-0005-0000-0000-000011220000}"/>
    <cellStyle name="Normal 118 3 3" xfId="4621" xr:uid="{00000000-0005-0000-0000-000012220000}"/>
    <cellStyle name="Normal 118 3 3 2" xfId="12246" xr:uid="{00000000-0005-0000-0000-000013220000}"/>
    <cellStyle name="Normal 118 3 3 3" xfId="17152" xr:uid="{00000000-0005-0000-0000-000014220000}"/>
    <cellStyle name="Normal 118 3 4" xfId="12244" xr:uid="{00000000-0005-0000-0000-000015220000}"/>
    <cellStyle name="Normal 118 3 5" xfId="17150" xr:uid="{00000000-0005-0000-0000-000016220000}"/>
    <cellStyle name="Normal 118 4" xfId="4622" xr:uid="{00000000-0005-0000-0000-000017220000}"/>
    <cellStyle name="Normal 118 4 2" xfId="4623" xr:uid="{00000000-0005-0000-0000-000018220000}"/>
    <cellStyle name="Normal 118 4 2 2" xfId="12248" xr:uid="{00000000-0005-0000-0000-000019220000}"/>
    <cellStyle name="Normal 118 4 2 3" xfId="17154" xr:uid="{00000000-0005-0000-0000-00001A220000}"/>
    <cellStyle name="Normal 118 4 3" xfId="4624" xr:uid="{00000000-0005-0000-0000-00001B220000}"/>
    <cellStyle name="Normal 118 4 3 2" xfId="12249" xr:uid="{00000000-0005-0000-0000-00001C220000}"/>
    <cellStyle name="Normal 118 4 3 3" xfId="17155" xr:uid="{00000000-0005-0000-0000-00001D220000}"/>
    <cellStyle name="Normal 118 4 4" xfId="12247" xr:uid="{00000000-0005-0000-0000-00001E220000}"/>
    <cellStyle name="Normal 118 4 5" xfId="17153" xr:uid="{00000000-0005-0000-0000-00001F220000}"/>
    <cellStyle name="Normal 118 5" xfId="4625" xr:uid="{00000000-0005-0000-0000-000020220000}"/>
    <cellStyle name="Normal 118 5 2" xfId="4626" xr:uid="{00000000-0005-0000-0000-000021220000}"/>
    <cellStyle name="Normal 118 5 2 2" xfId="12251" xr:uid="{00000000-0005-0000-0000-000022220000}"/>
    <cellStyle name="Normal 118 5 2 3" xfId="17157" xr:uid="{00000000-0005-0000-0000-000023220000}"/>
    <cellStyle name="Normal 118 5 3" xfId="4627" xr:uid="{00000000-0005-0000-0000-000024220000}"/>
    <cellStyle name="Normal 118 5 3 2" xfId="12252" xr:uid="{00000000-0005-0000-0000-000025220000}"/>
    <cellStyle name="Normal 118 5 3 3" xfId="17158" xr:uid="{00000000-0005-0000-0000-000026220000}"/>
    <cellStyle name="Normal 118 5 4" xfId="12250" xr:uid="{00000000-0005-0000-0000-000027220000}"/>
    <cellStyle name="Normal 118 5 5" xfId="17156" xr:uid="{00000000-0005-0000-0000-000028220000}"/>
    <cellStyle name="Normal 118 6" xfId="4628" xr:uid="{00000000-0005-0000-0000-000029220000}"/>
    <cellStyle name="Normal 118 6 2" xfId="4629" xr:uid="{00000000-0005-0000-0000-00002A220000}"/>
    <cellStyle name="Normal 118 6 2 2" xfId="12254" xr:uid="{00000000-0005-0000-0000-00002B220000}"/>
    <cellStyle name="Normal 118 6 2 3" xfId="17160" xr:uid="{00000000-0005-0000-0000-00002C220000}"/>
    <cellStyle name="Normal 118 6 3" xfId="4630" xr:uid="{00000000-0005-0000-0000-00002D220000}"/>
    <cellStyle name="Normal 118 6 3 2" xfId="12255" xr:uid="{00000000-0005-0000-0000-00002E220000}"/>
    <cellStyle name="Normal 118 6 3 3" xfId="17161" xr:uid="{00000000-0005-0000-0000-00002F220000}"/>
    <cellStyle name="Normal 118 6 4" xfId="12253" xr:uid="{00000000-0005-0000-0000-000030220000}"/>
    <cellStyle name="Normal 118 6 5" xfId="17159" xr:uid="{00000000-0005-0000-0000-000031220000}"/>
    <cellStyle name="Normal 118 7" xfId="4631" xr:uid="{00000000-0005-0000-0000-000032220000}"/>
    <cellStyle name="Normal 118 7 2" xfId="4632" xr:uid="{00000000-0005-0000-0000-000033220000}"/>
    <cellStyle name="Normal 118 7 2 2" xfId="12257" xr:uid="{00000000-0005-0000-0000-000034220000}"/>
    <cellStyle name="Normal 118 7 2 3" xfId="17163" xr:uid="{00000000-0005-0000-0000-000035220000}"/>
    <cellStyle name="Normal 118 7 3" xfId="4633" xr:uid="{00000000-0005-0000-0000-000036220000}"/>
    <cellStyle name="Normal 118 7 3 2" xfId="12258" xr:uid="{00000000-0005-0000-0000-000037220000}"/>
    <cellStyle name="Normal 118 7 3 3" xfId="17164" xr:uid="{00000000-0005-0000-0000-000038220000}"/>
    <cellStyle name="Normal 118 7 4" xfId="12256" xr:uid="{00000000-0005-0000-0000-000039220000}"/>
    <cellStyle name="Normal 118 7 5" xfId="17162" xr:uid="{00000000-0005-0000-0000-00003A220000}"/>
    <cellStyle name="Normal 118 8" xfId="4634" xr:uid="{00000000-0005-0000-0000-00003B220000}"/>
    <cellStyle name="Normal 118 8 2" xfId="4635" xr:uid="{00000000-0005-0000-0000-00003C220000}"/>
    <cellStyle name="Normal 118 8 2 2" xfId="12260" xr:uid="{00000000-0005-0000-0000-00003D220000}"/>
    <cellStyle name="Normal 118 8 2 3" xfId="17166" xr:uid="{00000000-0005-0000-0000-00003E220000}"/>
    <cellStyle name="Normal 118 8 3" xfId="4636" xr:uid="{00000000-0005-0000-0000-00003F220000}"/>
    <cellStyle name="Normal 118 8 3 2" xfId="12261" xr:uid="{00000000-0005-0000-0000-000040220000}"/>
    <cellStyle name="Normal 118 8 3 3" xfId="17167" xr:uid="{00000000-0005-0000-0000-000041220000}"/>
    <cellStyle name="Normal 118 8 4" xfId="12259" xr:uid="{00000000-0005-0000-0000-000042220000}"/>
    <cellStyle name="Normal 118 8 5" xfId="17165" xr:uid="{00000000-0005-0000-0000-000043220000}"/>
    <cellStyle name="Normal 118 9" xfId="4637" xr:uid="{00000000-0005-0000-0000-000044220000}"/>
    <cellStyle name="Normal 118 9 2" xfId="4638" xr:uid="{00000000-0005-0000-0000-000045220000}"/>
    <cellStyle name="Normal 118 9 2 2" xfId="12263" xr:uid="{00000000-0005-0000-0000-000046220000}"/>
    <cellStyle name="Normal 118 9 2 3" xfId="17169" xr:uid="{00000000-0005-0000-0000-000047220000}"/>
    <cellStyle name="Normal 118 9 3" xfId="4639" xr:uid="{00000000-0005-0000-0000-000048220000}"/>
    <cellStyle name="Normal 118 9 3 2" xfId="12264" xr:uid="{00000000-0005-0000-0000-000049220000}"/>
    <cellStyle name="Normal 118 9 3 3" xfId="17170" xr:uid="{00000000-0005-0000-0000-00004A220000}"/>
    <cellStyle name="Normal 118 9 4" xfId="12262" xr:uid="{00000000-0005-0000-0000-00004B220000}"/>
    <cellStyle name="Normal 118 9 5" xfId="17168" xr:uid="{00000000-0005-0000-0000-00004C220000}"/>
    <cellStyle name="Normal 119 10" xfId="4640" xr:uid="{00000000-0005-0000-0000-00004D220000}"/>
    <cellStyle name="Normal 119 10 2" xfId="4641" xr:uid="{00000000-0005-0000-0000-00004E220000}"/>
    <cellStyle name="Normal 119 10 2 2" xfId="12266" xr:uid="{00000000-0005-0000-0000-00004F220000}"/>
    <cellStyle name="Normal 119 10 2 3" xfId="17172" xr:uid="{00000000-0005-0000-0000-000050220000}"/>
    <cellStyle name="Normal 119 10 3" xfId="4642" xr:uid="{00000000-0005-0000-0000-000051220000}"/>
    <cellStyle name="Normal 119 10 3 2" xfId="12267" xr:uid="{00000000-0005-0000-0000-000052220000}"/>
    <cellStyle name="Normal 119 10 3 3" xfId="17173" xr:uid="{00000000-0005-0000-0000-000053220000}"/>
    <cellStyle name="Normal 119 10 4" xfId="12265" xr:uid="{00000000-0005-0000-0000-000054220000}"/>
    <cellStyle name="Normal 119 10 5" xfId="17171" xr:uid="{00000000-0005-0000-0000-000055220000}"/>
    <cellStyle name="Normal 119 2" xfId="4643" xr:uid="{00000000-0005-0000-0000-000056220000}"/>
    <cellStyle name="Normal 119 2 2" xfId="4644" xr:uid="{00000000-0005-0000-0000-000057220000}"/>
    <cellStyle name="Normal 119 2 2 2" xfId="12269" xr:uid="{00000000-0005-0000-0000-000058220000}"/>
    <cellStyle name="Normal 119 2 2 3" xfId="17175" xr:uid="{00000000-0005-0000-0000-000059220000}"/>
    <cellStyle name="Normal 119 2 3" xfId="4645" xr:uid="{00000000-0005-0000-0000-00005A220000}"/>
    <cellStyle name="Normal 119 2 3 2" xfId="12270" xr:uid="{00000000-0005-0000-0000-00005B220000}"/>
    <cellStyle name="Normal 119 2 3 3" xfId="17176" xr:uid="{00000000-0005-0000-0000-00005C220000}"/>
    <cellStyle name="Normal 119 2 4" xfId="12268" xr:uid="{00000000-0005-0000-0000-00005D220000}"/>
    <cellStyle name="Normal 119 2 5" xfId="17174" xr:uid="{00000000-0005-0000-0000-00005E220000}"/>
    <cellStyle name="Normal 119 3" xfId="4646" xr:uid="{00000000-0005-0000-0000-00005F220000}"/>
    <cellStyle name="Normal 119 3 2" xfId="4647" xr:uid="{00000000-0005-0000-0000-000060220000}"/>
    <cellStyle name="Normal 119 3 2 2" xfId="12272" xr:uid="{00000000-0005-0000-0000-000061220000}"/>
    <cellStyle name="Normal 119 3 2 3" xfId="17178" xr:uid="{00000000-0005-0000-0000-000062220000}"/>
    <cellStyle name="Normal 119 3 3" xfId="4648" xr:uid="{00000000-0005-0000-0000-000063220000}"/>
    <cellStyle name="Normal 119 3 3 2" xfId="12273" xr:uid="{00000000-0005-0000-0000-000064220000}"/>
    <cellStyle name="Normal 119 3 3 3" xfId="17179" xr:uid="{00000000-0005-0000-0000-000065220000}"/>
    <cellStyle name="Normal 119 3 4" xfId="12271" xr:uid="{00000000-0005-0000-0000-000066220000}"/>
    <cellStyle name="Normal 119 3 5" xfId="17177" xr:uid="{00000000-0005-0000-0000-000067220000}"/>
    <cellStyle name="Normal 119 4" xfId="4649" xr:uid="{00000000-0005-0000-0000-000068220000}"/>
    <cellStyle name="Normal 119 4 2" xfId="4650" xr:uid="{00000000-0005-0000-0000-000069220000}"/>
    <cellStyle name="Normal 119 4 2 2" xfId="12275" xr:uid="{00000000-0005-0000-0000-00006A220000}"/>
    <cellStyle name="Normal 119 4 2 3" xfId="17181" xr:uid="{00000000-0005-0000-0000-00006B220000}"/>
    <cellStyle name="Normal 119 4 3" xfId="4651" xr:uid="{00000000-0005-0000-0000-00006C220000}"/>
    <cellStyle name="Normal 119 4 3 2" xfId="12276" xr:uid="{00000000-0005-0000-0000-00006D220000}"/>
    <cellStyle name="Normal 119 4 3 3" xfId="17182" xr:uid="{00000000-0005-0000-0000-00006E220000}"/>
    <cellStyle name="Normal 119 4 4" xfId="12274" xr:uid="{00000000-0005-0000-0000-00006F220000}"/>
    <cellStyle name="Normal 119 4 5" xfId="17180" xr:uid="{00000000-0005-0000-0000-000070220000}"/>
    <cellStyle name="Normal 119 5" xfId="4652" xr:uid="{00000000-0005-0000-0000-000071220000}"/>
    <cellStyle name="Normal 119 5 2" xfId="4653" xr:uid="{00000000-0005-0000-0000-000072220000}"/>
    <cellStyle name="Normal 119 5 2 2" xfId="12278" xr:uid="{00000000-0005-0000-0000-000073220000}"/>
    <cellStyle name="Normal 119 5 2 3" xfId="17184" xr:uid="{00000000-0005-0000-0000-000074220000}"/>
    <cellStyle name="Normal 119 5 3" xfId="4654" xr:uid="{00000000-0005-0000-0000-000075220000}"/>
    <cellStyle name="Normal 119 5 3 2" xfId="12279" xr:uid="{00000000-0005-0000-0000-000076220000}"/>
    <cellStyle name="Normal 119 5 3 3" xfId="17185" xr:uid="{00000000-0005-0000-0000-000077220000}"/>
    <cellStyle name="Normal 119 5 4" xfId="12277" xr:uid="{00000000-0005-0000-0000-000078220000}"/>
    <cellStyle name="Normal 119 5 5" xfId="17183" xr:uid="{00000000-0005-0000-0000-000079220000}"/>
    <cellStyle name="Normal 119 6" xfId="4655" xr:uid="{00000000-0005-0000-0000-00007A220000}"/>
    <cellStyle name="Normal 119 6 2" xfId="4656" xr:uid="{00000000-0005-0000-0000-00007B220000}"/>
    <cellStyle name="Normal 119 6 2 2" xfId="12281" xr:uid="{00000000-0005-0000-0000-00007C220000}"/>
    <cellStyle name="Normal 119 6 2 3" xfId="17187" xr:uid="{00000000-0005-0000-0000-00007D220000}"/>
    <cellStyle name="Normal 119 6 3" xfId="4657" xr:uid="{00000000-0005-0000-0000-00007E220000}"/>
    <cellStyle name="Normal 119 6 3 2" xfId="12282" xr:uid="{00000000-0005-0000-0000-00007F220000}"/>
    <cellStyle name="Normal 119 6 3 3" xfId="17188" xr:uid="{00000000-0005-0000-0000-000080220000}"/>
    <cellStyle name="Normal 119 6 4" xfId="12280" xr:uid="{00000000-0005-0000-0000-000081220000}"/>
    <cellStyle name="Normal 119 6 5" xfId="17186" xr:uid="{00000000-0005-0000-0000-000082220000}"/>
    <cellStyle name="Normal 119 7" xfId="4658" xr:uid="{00000000-0005-0000-0000-000083220000}"/>
    <cellStyle name="Normal 119 7 2" xfId="4659" xr:uid="{00000000-0005-0000-0000-000084220000}"/>
    <cellStyle name="Normal 119 7 2 2" xfId="12284" xr:uid="{00000000-0005-0000-0000-000085220000}"/>
    <cellStyle name="Normal 119 7 2 3" xfId="17190" xr:uid="{00000000-0005-0000-0000-000086220000}"/>
    <cellStyle name="Normal 119 7 3" xfId="4660" xr:uid="{00000000-0005-0000-0000-000087220000}"/>
    <cellStyle name="Normal 119 7 3 2" xfId="12285" xr:uid="{00000000-0005-0000-0000-000088220000}"/>
    <cellStyle name="Normal 119 7 3 3" xfId="17191" xr:uid="{00000000-0005-0000-0000-000089220000}"/>
    <cellStyle name="Normal 119 7 4" xfId="12283" xr:uid="{00000000-0005-0000-0000-00008A220000}"/>
    <cellStyle name="Normal 119 7 5" xfId="17189" xr:uid="{00000000-0005-0000-0000-00008B220000}"/>
    <cellStyle name="Normal 119 8" xfId="4661" xr:uid="{00000000-0005-0000-0000-00008C220000}"/>
    <cellStyle name="Normal 119 8 2" xfId="4662" xr:uid="{00000000-0005-0000-0000-00008D220000}"/>
    <cellStyle name="Normal 119 8 2 2" xfId="12287" xr:uid="{00000000-0005-0000-0000-00008E220000}"/>
    <cellStyle name="Normal 119 8 2 3" xfId="17193" xr:uid="{00000000-0005-0000-0000-00008F220000}"/>
    <cellStyle name="Normal 119 8 3" xfId="4663" xr:uid="{00000000-0005-0000-0000-000090220000}"/>
    <cellStyle name="Normal 119 8 3 2" xfId="12288" xr:uid="{00000000-0005-0000-0000-000091220000}"/>
    <cellStyle name="Normal 119 8 3 3" xfId="17194" xr:uid="{00000000-0005-0000-0000-000092220000}"/>
    <cellStyle name="Normal 119 8 4" xfId="12286" xr:uid="{00000000-0005-0000-0000-000093220000}"/>
    <cellStyle name="Normal 119 8 5" xfId="17192" xr:uid="{00000000-0005-0000-0000-000094220000}"/>
    <cellStyle name="Normal 119 9" xfId="4664" xr:uid="{00000000-0005-0000-0000-000095220000}"/>
    <cellStyle name="Normal 119 9 2" xfId="4665" xr:uid="{00000000-0005-0000-0000-000096220000}"/>
    <cellStyle name="Normal 119 9 2 2" xfId="12290" xr:uid="{00000000-0005-0000-0000-000097220000}"/>
    <cellStyle name="Normal 119 9 2 3" xfId="17196" xr:uid="{00000000-0005-0000-0000-000098220000}"/>
    <cellStyle name="Normal 119 9 3" xfId="4666" xr:uid="{00000000-0005-0000-0000-000099220000}"/>
    <cellStyle name="Normal 119 9 3 2" xfId="12291" xr:uid="{00000000-0005-0000-0000-00009A220000}"/>
    <cellStyle name="Normal 119 9 3 3" xfId="17197" xr:uid="{00000000-0005-0000-0000-00009B220000}"/>
    <cellStyle name="Normal 119 9 4" xfId="12289" xr:uid="{00000000-0005-0000-0000-00009C220000}"/>
    <cellStyle name="Normal 119 9 5" xfId="17195" xr:uid="{00000000-0005-0000-0000-00009D220000}"/>
    <cellStyle name="Normal 12" xfId="4667" xr:uid="{00000000-0005-0000-0000-00009E220000}"/>
    <cellStyle name="Normal 12 2" xfId="4668" xr:uid="{00000000-0005-0000-0000-00009F220000}"/>
    <cellStyle name="Normal 12 2 2" xfId="12293" xr:uid="{00000000-0005-0000-0000-0000A0220000}"/>
    <cellStyle name="Normal 12 2 3" xfId="17199" xr:uid="{00000000-0005-0000-0000-0000A1220000}"/>
    <cellStyle name="Normal 12 3" xfId="4669" xr:uid="{00000000-0005-0000-0000-0000A2220000}"/>
    <cellStyle name="Normal 12 3 2" xfId="12294" xr:uid="{00000000-0005-0000-0000-0000A3220000}"/>
    <cellStyle name="Normal 12 3 3" xfId="17200" xr:uid="{00000000-0005-0000-0000-0000A4220000}"/>
    <cellStyle name="Normal 12 4" xfId="12292" xr:uid="{00000000-0005-0000-0000-0000A5220000}"/>
    <cellStyle name="Normal 12 5" xfId="17198" xr:uid="{00000000-0005-0000-0000-0000A6220000}"/>
    <cellStyle name="Normal 120" xfId="4670" xr:uid="{00000000-0005-0000-0000-0000A7220000}"/>
    <cellStyle name="Normal 120 10" xfId="4671" xr:uid="{00000000-0005-0000-0000-0000A8220000}"/>
    <cellStyle name="Normal 120 10 2" xfId="4672" xr:uid="{00000000-0005-0000-0000-0000A9220000}"/>
    <cellStyle name="Normal 120 10 2 2" xfId="12297" xr:uid="{00000000-0005-0000-0000-0000AA220000}"/>
    <cellStyle name="Normal 120 10 2 3" xfId="17203" xr:uid="{00000000-0005-0000-0000-0000AB220000}"/>
    <cellStyle name="Normal 120 10 3" xfId="4673" xr:uid="{00000000-0005-0000-0000-0000AC220000}"/>
    <cellStyle name="Normal 120 10 3 2" xfId="12298" xr:uid="{00000000-0005-0000-0000-0000AD220000}"/>
    <cellStyle name="Normal 120 10 3 3" xfId="17204" xr:uid="{00000000-0005-0000-0000-0000AE220000}"/>
    <cellStyle name="Normal 120 10 4" xfId="12296" xr:uid="{00000000-0005-0000-0000-0000AF220000}"/>
    <cellStyle name="Normal 120 10 5" xfId="17202" xr:uid="{00000000-0005-0000-0000-0000B0220000}"/>
    <cellStyle name="Normal 120 11" xfId="4674" xr:uid="{00000000-0005-0000-0000-0000B1220000}"/>
    <cellStyle name="Normal 120 11 2" xfId="4675" xr:uid="{00000000-0005-0000-0000-0000B2220000}"/>
    <cellStyle name="Normal 120 11 2 2" xfId="12300" xr:uid="{00000000-0005-0000-0000-0000B3220000}"/>
    <cellStyle name="Normal 120 11 2 3" xfId="17206" xr:uid="{00000000-0005-0000-0000-0000B4220000}"/>
    <cellStyle name="Normal 120 11 3" xfId="4676" xr:uid="{00000000-0005-0000-0000-0000B5220000}"/>
    <cellStyle name="Normal 120 11 3 2" xfId="12301" xr:uid="{00000000-0005-0000-0000-0000B6220000}"/>
    <cellStyle name="Normal 120 11 3 3" xfId="17207" xr:uid="{00000000-0005-0000-0000-0000B7220000}"/>
    <cellStyle name="Normal 120 11 4" xfId="12299" xr:uid="{00000000-0005-0000-0000-0000B8220000}"/>
    <cellStyle name="Normal 120 11 5" xfId="17205" xr:uid="{00000000-0005-0000-0000-0000B9220000}"/>
    <cellStyle name="Normal 120 12" xfId="4677" xr:uid="{00000000-0005-0000-0000-0000BA220000}"/>
    <cellStyle name="Normal 120 12 2" xfId="12302" xr:uid="{00000000-0005-0000-0000-0000BB220000}"/>
    <cellStyle name="Normal 120 12 3" xfId="17208" xr:uid="{00000000-0005-0000-0000-0000BC220000}"/>
    <cellStyle name="Normal 120 13" xfId="4678" xr:uid="{00000000-0005-0000-0000-0000BD220000}"/>
    <cellStyle name="Normal 120 13 2" xfId="12303" xr:uid="{00000000-0005-0000-0000-0000BE220000}"/>
    <cellStyle name="Normal 120 13 3" xfId="17209" xr:uid="{00000000-0005-0000-0000-0000BF220000}"/>
    <cellStyle name="Normal 120 14" xfId="12295" xr:uid="{00000000-0005-0000-0000-0000C0220000}"/>
    <cellStyle name="Normal 120 15" xfId="17201" xr:uid="{00000000-0005-0000-0000-0000C1220000}"/>
    <cellStyle name="Normal 120 2" xfId="4679" xr:uid="{00000000-0005-0000-0000-0000C2220000}"/>
    <cellStyle name="Normal 120 2 2" xfId="4680" xr:uid="{00000000-0005-0000-0000-0000C3220000}"/>
    <cellStyle name="Normal 120 2 2 2" xfId="12305" xr:uid="{00000000-0005-0000-0000-0000C4220000}"/>
    <cellStyle name="Normal 120 2 2 3" xfId="17211" xr:uid="{00000000-0005-0000-0000-0000C5220000}"/>
    <cellStyle name="Normal 120 2 3" xfId="4681" xr:uid="{00000000-0005-0000-0000-0000C6220000}"/>
    <cellStyle name="Normal 120 2 3 2" xfId="12306" xr:uid="{00000000-0005-0000-0000-0000C7220000}"/>
    <cellStyle name="Normal 120 2 3 3" xfId="17212" xr:uid="{00000000-0005-0000-0000-0000C8220000}"/>
    <cellStyle name="Normal 120 2 4" xfId="12304" xr:uid="{00000000-0005-0000-0000-0000C9220000}"/>
    <cellStyle name="Normal 120 2 5" xfId="17210" xr:uid="{00000000-0005-0000-0000-0000CA220000}"/>
    <cellStyle name="Normal 120 3" xfId="4682" xr:uid="{00000000-0005-0000-0000-0000CB220000}"/>
    <cellStyle name="Normal 120 3 2" xfId="4683" xr:uid="{00000000-0005-0000-0000-0000CC220000}"/>
    <cellStyle name="Normal 120 3 2 2" xfId="12308" xr:uid="{00000000-0005-0000-0000-0000CD220000}"/>
    <cellStyle name="Normal 120 3 2 3" xfId="17214" xr:uid="{00000000-0005-0000-0000-0000CE220000}"/>
    <cellStyle name="Normal 120 3 3" xfId="4684" xr:uid="{00000000-0005-0000-0000-0000CF220000}"/>
    <cellStyle name="Normal 120 3 3 2" xfId="12309" xr:uid="{00000000-0005-0000-0000-0000D0220000}"/>
    <cellStyle name="Normal 120 3 3 3" xfId="17215" xr:uid="{00000000-0005-0000-0000-0000D1220000}"/>
    <cellStyle name="Normal 120 3 4" xfId="12307" xr:uid="{00000000-0005-0000-0000-0000D2220000}"/>
    <cellStyle name="Normal 120 3 5" xfId="17213" xr:uid="{00000000-0005-0000-0000-0000D3220000}"/>
    <cellStyle name="Normal 120 4" xfId="4685" xr:uid="{00000000-0005-0000-0000-0000D4220000}"/>
    <cellStyle name="Normal 120 4 2" xfId="4686" xr:uid="{00000000-0005-0000-0000-0000D5220000}"/>
    <cellStyle name="Normal 120 4 2 2" xfId="12311" xr:uid="{00000000-0005-0000-0000-0000D6220000}"/>
    <cellStyle name="Normal 120 4 2 3" xfId="17217" xr:uid="{00000000-0005-0000-0000-0000D7220000}"/>
    <cellStyle name="Normal 120 4 3" xfId="4687" xr:uid="{00000000-0005-0000-0000-0000D8220000}"/>
    <cellStyle name="Normal 120 4 3 2" xfId="12312" xr:uid="{00000000-0005-0000-0000-0000D9220000}"/>
    <cellStyle name="Normal 120 4 3 3" xfId="17218" xr:uid="{00000000-0005-0000-0000-0000DA220000}"/>
    <cellStyle name="Normal 120 4 4" xfId="12310" xr:uid="{00000000-0005-0000-0000-0000DB220000}"/>
    <cellStyle name="Normal 120 4 5" xfId="17216" xr:uid="{00000000-0005-0000-0000-0000DC220000}"/>
    <cellStyle name="Normal 120 5" xfId="4688" xr:uid="{00000000-0005-0000-0000-0000DD220000}"/>
    <cellStyle name="Normal 120 5 2" xfId="4689" xr:uid="{00000000-0005-0000-0000-0000DE220000}"/>
    <cellStyle name="Normal 120 5 2 2" xfId="12314" xr:uid="{00000000-0005-0000-0000-0000DF220000}"/>
    <cellStyle name="Normal 120 5 2 3" xfId="17220" xr:uid="{00000000-0005-0000-0000-0000E0220000}"/>
    <cellStyle name="Normal 120 5 3" xfId="4690" xr:uid="{00000000-0005-0000-0000-0000E1220000}"/>
    <cellStyle name="Normal 120 5 3 2" xfId="12315" xr:uid="{00000000-0005-0000-0000-0000E2220000}"/>
    <cellStyle name="Normal 120 5 3 3" xfId="17221" xr:uid="{00000000-0005-0000-0000-0000E3220000}"/>
    <cellStyle name="Normal 120 5 4" xfId="12313" xr:uid="{00000000-0005-0000-0000-0000E4220000}"/>
    <cellStyle name="Normal 120 5 5" xfId="17219" xr:uid="{00000000-0005-0000-0000-0000E5220000}"/>
    <cellStyle name="Normal 120 6" xfId="4691" xr:uid="{00000000-0005-0000-0000-0000E6220000}"/>
    <cellStyle name="Normal 120 6 2" xfId="4692" xr:uid="{00000000-0005-0000-0000-0000E7220000}"/>
    <cellStyle name="Normal 120 6 2 2" xfId="12317" xr:uid="{00000000-0005-0000-0000-0000E8220000}"/>
    <cellStyle name="Normal 120 6 2 3" xfId="17223" xr:uid="{00000000-0005-0000-0000-0000E9220000}"/>
    <cellStyle name="Normal 120 6 3" xfId="4693" xr:uid="{00000000-0005-0000-0000-0000EA220000}"/>
    <cellStyle name="Normal 120 6 3 2" xfId="12318" xr:uid="{00000000-0005-0000-0000-0000EB220000}"/>
    <cellStyle name="Normal 120 6 3 3" xfId="17224" xr:uid="{00000000-0005-0000-0000-0000EC220000}"/>
    <cellStyle name="Normal 120 6 4" xfId="12316" xr:uid="{00000000-0005-0000-0000-0000ED220000}"/>
    <cellStyle name="Normal 120 6 5" xfId="17222" xr:uid="{00000000-0005-0000-0000-0000EE220000}"/>
    <cellStyle name="Normal 120 7" xfId="4694" xr:uid="{00000000-0005-0000-0000-0000EF220000}"/>
    <cellStyle name="Normal 120 7 2" xfId="4695" xr:uid="{00000000-0005-0000-0000-0000F0220000}"/>
    <cellStyle name="Normal 120 7 2 2" xfId="12320" xr:uid="{00000000-0005-0000-0000-0000F1220000}"/>
    <cellStyle name="Normal 120 7 2 3" xfId="17226" xr:uid="{00000000-0005-0000-0000-0000F2220000}"/>
    <cellStyle name="Normal 120 7 3" xfId="4696" xr:uid="{00000000-0005-0000-0000-0000F3220000}"/>
    <cellStyle name="Normal 120 7 3 2" xfId="12321" xr:uid="{00000000-0005-0000-0000-0000F4220000}"/>
    <cellStyle name="Normal 120 7 3 3" xfId="17227" xr:uid="{00000000-0005-0000-0000-0000F5220000}"/>
    <cellStyle name="Normal 120 7 4" xfId="12319" xr:uid="{00000000-0005-0000-0000-0000F6220000}"/>
    <cellStyle name="Normal 120 7 5" xfId="17225" xr:uid="{00000000-0005-0000-0000-0000F7220000}"/>
    <cellStyle name="Normal 120 8" xfId="4697" xr:uid="{00000000-0005-0000-0000-0000F8220000}"/>
    <cellStyle name="Normal 120 8 2" xfId="4698" xr:uid="{00000000-0005-0000-0000-0000F9220000}"/>
    <cellStyle name="Normal 120 8 2 2" xfId="12323" xr:uid="{00000000-0005-0000-0000-0000FA220000}"/>
    <cellStyle name="Normal 120 8 2 3" xfId="17229" xr:uid="{00000000-0005-0000-0000-0000FB220000}"/>
    <cellStyle name="Normal 120 8 3" xfId="4699" xr:uid="{00000000-0005-0000-0000-0000FC220000}"/>
    <cellStyle name="Normal 120 8 3 2" xfId="12324" xr:uid="{00000000-0005-0000-0000-0000FD220000}"/>
    <cellStyle name="Normal 120 8 3 3" xfId="17230" xr:uid="{00000000-0005-0000-0000-0000FE220000}"/>
    <cellStyle name="Normal 120 8 4" xfId="12322" xr:uid="{00000000-0005-0000-0000-0000FF220000}"/>
    <cellStyle name="Normal 120 8 5" xfId="17228" xr:uid="{00000000-0005-0000-0000-000000230000}"/>
    <cellStyle name="Normal 120 9" xfId="4700" xr:uid="{00000000-0005-0000-0000-000001230000}"/>
    <cellStyle name="Normal 120 9 2" xfId="4701" xr:uid="{00000000-0005-0000-0000-000002230000}"/>
    <cellStyle name="Normal 120 9 2 2" xfId="12326" xr:uid="{00000000-0005-0000-0000-000003230000}"/>
    <cellStyle name="Normal 120 9 2 3" xfId="17232" xr:uid="{00000000-0005-0000-0000-000004230000}"/>
    <cellStyle name="Normal 120 9 3" xfId="4702" xr:uid="{00000000-0005-0000-0000-000005230000}"/>
    <cellStyle name="Normal 120 9 3 2" xfId="12327" xr:uid="{00000000-0005-0000-0000-000006230000}"/>
    <cellStyle name="Normal 120 9 3 3" xfId="17233" xr:uid="{00000000-0005-0000-0000-000007230000}"/>
    <cellStyle name="Normal 120 9 4" xfId="12325" xr:uid="{00000000-0005-0000-0000-000008230000}"/>
    <cellStyle name="Normal 120 9 5" xfId="17231" xr:uid="{00000000-0005-0000-0000-000009230000}"/>
    <cellStyle name="Normal 121 10" xfId="4703" xr:uid="{00000000-0005-0000-0000-00000A230000}"/>
    <cellStyle name="Normal 121 10 2" xfId="4704" xr:uid="{00000000-0005-0000-0000-00000B230000}"/>
    <cellStyle name="Normal 121 10 2 2" xfId="12329" xr:uid="{00000000-0005-0000-0000-00000C230000}"/>
    <cellStyle name="Normal 121 10 2 3" xfId="17235" xr:uid="{00000000-0005-0000-0000-00000D230000}"/>
    <cellStyle name="Normal 121 10 3" xfId="4705" xr:uid="{00000000-0005-0000-0000-00000E230000}"/>
    <cellStyle name="Normal 121 10 3 2" xfId="12330" xr:uid="{00000000-0005-0000-0000-00000F230000}"/>
    <cellStyle name="Normal 121 10 3 3" xfId="17236" xr:uid="{00000000-0005-0000-0000-000010230000}"/>
    <cellStyle name="Normal 121 10 4" xfId="12328" xr:uid="{00000000-0005-0000-0000-000011230000}"/>
    <cellStyle name="Normal 121 10 5" xfId="17234" xr:uid="{00000000-0005-0000-0000-000012230000}"/>
    <cellStyle name="Normal 121 2" xfId="4706" xr:uid="{00000000-0005-0000-0000-000013230000}"/>
    <cellStyle name="Normal 121 2 2" xfId="4707" xr:uid="{00000000-0005-0000-0000-000014230000}"/>
    <cellStyle name="Normal 121 2 2 2" xfId="12332" xr:uid="{00000000-0005-0000-0000-000015230000}"/>
    <cellStyle name="Normal 121 2 2 3" xfId="17238" xr:uid="{00000000-0005-0000-0000-000016230000}"/>
    <cellStyle name="Normal 121 2 3" xfId="4708" xr:uid="{00000000-0005-0000-0000-000017230000}"/>
    <cellStyle name="Normal 121 2 3 2" xfId="12333" xr:uid="{00000000-0005-0000-0000-000018230000}"/>
    <cellStyle name="Normal 121 2 3 3" xfId="17239" xr:uid="{00000000-0005-0000-0000-000019230000}"/>
    <cellStyle name="Normal 121 2 4" xfId="12331" xr:uid="{00000000-0005-0000-0000-00001A230000}"/>
    <cellStyle name="Normal 121 2 5" xfId="17237" xr:uid="{00000000-0005-0000-0000-00001B230000}"/>
    <cellStyle name="Normal 121 3" xfId="4709" xr:uid="{00000000-0005-0000-0000-00001C230000}"/>
    <cellStyle name="Normal 121 3 2" xfId="4710" xr:uid="{00000000-0005-0000-0000-00001D230000}"/>
    <cellStyle name="Normal 121 3 2 2" xfId="12335" xr:uid="{00000000-0005-0000-0000-00001E230000}"/>
    <cellStyle name="Normal 121 3 2 3" xfId="17241" xr:uid="{00000000-0005-0000-0000-00001F230000}"/>
    <cellStyle name="Normal 121 3 3" xfId="4711" xr:uid="{00000000-0005-0000-0000-000020230000}"/>
    <cellStyle name="Normal 121 3 3 2" xfId="12336" xr:uid="{00000000-0005-0000-0000-000021230000}"/>
    <cellStyle name="Normal 121 3 3 3" xfId="17242" xr:uid="{00000000-0005-0000-0000-000022230000}"/>
    <cellStyle name="Normal 121 3 4" xfId="12334" xr:uid="{00000000-0005-0000-0000-000023230000}"/>
    <cellStyle name="Normal 121 3 5" xfId="17240" xr:uid="{00000000-0005-0000-0000-000024230000}"/>
    <cellStyle name="Normal 121 4" xfId="4712" xr:uid="{00000000-0005-0000-0000-000025230000}"/>
    <cellStyle name="Normal 121 4 2" xfId="4713" xr:uid="{00000000-0005-0000-0000-000026230000}"/>
    <cellStyle name="Normal 121 4 2 2" xfId="12338" xr:uid="{00000000-0005-0000-0000-000027230000}"/>
    <cellStyle name="Normal 121 4 2 3" xfId="17244" xr:uid="{00000000-0005-0000-0000-000028230000}"/>
    <cellStyle name="Normal 121 4 3" xfId="4714" xr:uid="{00000000-0005-0000-0000-000029230000}"/>
    <cellStyle name="Normal 121 4 3 2" xfId="12339" xr:uid="{00000000-0005-0000-0000-00002A230000}"/>
    <cellStyle name="Normal 121 4 3 3" xfId="17245" xr:uid="{00000000-0005-0000-0000-00002B230000}"/>
    <cellStyle name="Normal 121 4 4" xfId="12337" xr:uid="{00000000-0005-0000-0000-00002C230000}"/>
    <cellStyle name="Normal 121 4 5" xfId="17243" xr:uid="{00000000-0005-0000-0000-00002D230000}"/>
    <cellStyle name="Normal 121 5" xfId="4715" xr:uid="{00000000-0005-0000-0000-00002E230000}"/>
    <cellStyle name="Normal 121 5 2" xfId="4716" xr:uid="{00000000-0005-0000-0000-00002F230000}"/>
    <cellStyle name="Normal 121 5 2 2" xfId="12341" xr:uid="{00000000-0005-0000-0000-000030230000}"/>
    <cellStyle name="Normal 121 5 2 3" xfId="17247" xr:uid="{00000000-0005-0000-0000-000031230000}"/>
    <cellStyle name="Normal 121 5 3" xfId="4717" xr:uid="{00000000-0005-0000-0000-000032230000}"/>
    <cellStyle name="Normal 121 5 3 2" xfId="12342" xr:uid="{00000000-0005-0000-0000-000033230000}"/>
    <cellStyle name="Normal 121 5 3 3" xfId="17248" xr:uid="{00000000-0005-0000-0000-000034230000}"/>
    <cellStyle name="Normal 121 5 4" xfId="12340" xr:uid="{00000000-0005-0000-0000-000035230000}"/>
    <cellStyle name="Normal 121 5 5" xfId="17246" xr:uid="{00000000-0005-0000-0000-000036230000}"/>
    <cellStyle name="Normal 121 6" xfId="4718" xr:uid="{00000000-0005-0000-0000-000037230000}"/>
    <cellStyle name="Normal 121 6 2" xfId="4719" xr:uid="{00000000-0005-0000-0000-000038230000}"/>
    <cellStyle name="Normal 121 6 2 2" xfId="12344" xr:uid="{00000000-0005-0000-0000-000039230000}"/>
    <cellStyle name="Normal 121 6 2 3" xfId="17250" xr:uid="{00000000-0005-0000-0000-00003A230000}"/>
    <cellStyle name="Normal 121 6 3" xfId="4720" xr:uid="{00000000-0005-0000-0000-00003B230000}"/>
    <cellStyle name="Normal 121 6 3 2" xfId="12345" xr:uid="{00000000-0005-0000-0000-00003C230000}"/>
    <cellStyle name="Normal 121 6 3 3" xfId="17251" xr:uid="{00000000-0005-0000-0000-00003D230000}"/>
    <cellStyle name="Normal 121 6 4" xfId="12343" xr:uid="{00000000-0005-0000-0000-00003E230000}"/>
    <cellStyle name="Normal 121 6 5" xfId="17249" xr:uid="{00000000-0005-0000-0000-00003F230000}"/>
    <cellStyle name="Normal 121 7" xfId="4721" xr:uid="{00000000-0005-0000-0000-000040230000}"/>
    <cellStyle name="Normal 121 7 2" xfId="4722" xr:uid="{00000000-0005-0000-0000-000041230000}"/>
    <cellStyle name="Normal 121 7 2 2" xfId="12347" xr:uid="{00000000-0005-0000-0000-000042230000}"/>
    <cellStyle name="Normal 121 7 2 3" xfId="17253" xr:uid="{00000000-0005-0000-0000-000043230000}"/>
    <cellStyle name="Normal 121 7 3" xfId="4723" xr:uid="{00000000-0005-0000-0000-000044230000}"/>
    <cellStyle name="Normal 121 7 3 2" xfId="12348" xr:uid="{00000000-0005-0000-0000-000045230000}"/>
    <cellStyle name="Normal 121 7 3 3" xfId="17254" xr:uid="{00000000-0005-0000-0000-000046230000}"/>
    <cellStyle name="Normal 121 7 4" xfId="12346" xr:uid="{00000000-0005-0000-0000-000047230000}"/>
    <cellStyle name="Normal 121 7 5" xfId="17252" xr:uid="{00000000-0005-0000-0000-000048230000}"/>
    <cellStyle name="Normal 121 8" xfId="4724" xr:uid="{00000000-0005-0000-0000-000049230000}"/>
    <cellStyle name="Normal 121 8 2" xfId="4725" xr:uid="{00000000-0005-0000-0000-00004A230000}"/>
    <cellStyle name="Normal 121 8 2 2" xfId="12350" xr:uid="{00000000-0005-0000-0000-00004B230000}"/>
    <cellStyle name="Normal 121 8 2 3" xfId="17256" xr:uid="{00000000-0005-0000-0000-00004C230000}"/>
    <cellStyle name="Normal 121 8 3" xfId="4726" xr:uid="{00000000-0005-0000-0000-00004D230000}"/>
    <cellStyle name="Normal 121 8 3 2" xfId="12351" xr:uid="{00000000-0005-0000-0000-00004E230000}"/>
    <cellStyle name="Normal 121 8 3 3" xfId="17257" xr:uid="{00000000-0005-0000-0000-00004F230000}"/>
    <cellStyle name="Normal 121 8 4" xfId="12349" xr:uid="{00000000-0005-0000-0000-000050230000}"/>
    <cellStyle name="Normal 121 8 5" xfId="17255" xr:uid="{00000000-0005-0000-0000-000051230000}"/>
    <cellStyle name="Normal 121 9" xfId="4727" xr:uid="{00000000-0005-0000-0000-000052230000}"/>
    <cellStyle name="Normal 121 9 2" xfId="4728" xr:uid="{00000000-0005-0000-0000-000053230000}"/>
    <cellStyle name="Normal 121 9 2 2" xfId="12353" xr:uid="{00000000-0005-0000-0000-000054230000}"/>
    <cellStyle name="Normal 121 9 2 3" xfId="17259" xr:uid="{00000000-0005-0000-0000-000055230000}"/>
    <cellStyle name="Normal 121 9 3" xfId="4729" xr:uid="{00000000-0005-0000-0000-000056230000}"/>
    <cellStyle name="Normal 121 9 3 2" xfId="12354" xr:uid="{00000000-0005-0000-0000-000057230000}"/>
    <cellStyle name="Normal 121 9 3 3" xfId="17260" xr:uid="{00000000-0005-0000-0000-000058230000}"/>
    <cellStyle name="Normal 121 9 4" xfId="12352" xr:uid="{00000000-0005-0000-0000-000059230000}"/>
    <cellStyle name="Normal 121 9 5" xfId="17258" xr:uid="{00000000-0005-0000-0000-00005A230000}"/>
    <cellStyle name="Normal 122 10" xfId="4730" xr:uid="{00000000-0005-0000-0000-00005B230000}"/>
    <cellStyle name="Normal 122 10 2" xfId="4731" xr:uid="{00000000-0005-0000-0000-00005C230000}"/>
    <cellStyle name="Normal 122 10 2 2" xfId="12356" xr:uid="{00000000-0005-0000-0000-00005D230000}"/>
    <cellStyle name="Normal 122 10 2 3" xfId="17262" xr:uid="{00000000-0005-0000-0000-00005E230000}"/>
    <cellStyle name="Normal 122 10 3" xfId="4732" xr:uid="{00000000-0005-0000-0000-00005F230000}"/>
    <cellStyle name="Normal 122 10 3 2" xfId="12357" xr:uid="{00000000-0005-0000-0000-000060230000}"/>
    <cellStyle name="Normal 122 10 3 3" xfId="17263" xr:uid="{00000000-0005-0000-0000-000061230000}"/>
    <cellStyle name="Normal 122 10 4" xfId="12355" xr:uid="{00000000-0005-0000-0000-000062230000}"/>
    <cellStyle name="Normal 122 10 5" xfId="17261" xr:uid="{00000000-0005-0000-0000-000063230000}"/>
    <cellStyle name="Normal 122 2" xfId="4733" xr:uid="{00000000-0005-0000-0000-000064230000}"/>
    <cellStyle name="Normal 122 2 2" xfId="4734" xr:uid="{00000000-0005-0000-0000-000065230000}"/>
    <cellStyle name="Normal 122 2 2 2" xfId="12359" xr:uid="{00000000-0005-0000-0000-000066230000}"/>
    <cellStyle name="Normal 122 2 2 3" xfId="17265" xr:uid="{00000000-0005-0000-0000-000067230000}"/>
    <cellStyle name="Normal 122 2 3" xfId="4735" xr:uid="{00000000-0005-0000-0000-000068230000}"/>
    <cellStyle name="Normal 122 2 3 2" xfId="12360" xr:uid="{00000000-0005-0000-0000-000069230000}"/>
    <cellStyle name="Normal 122 2 3 3" xfId="17266" xr:uid="{00000000-0005-0000-0000-00006A230000}"/>
    <cellStyle name="Normal 122 2 4" xfId="12358" xr:uid="{00000000-0005-0000-0000-00006B230000}"/>
    <cellStyle name="Normal 122 2 5" xfId="17264" xr:uid="{00000000-0005-0000-0000-00006C230000}"/>
    <cellStyle name="Normal 122 3" xfId="4736" xr:uid="{00000000-0005-0000-0000-00006D230000}"/>
    <cellStyle name="Normal 122 3 2" xfId="4737" xr:uid="{00000000-0005-0000-0000-00006E230000}"/>
    <cellStyle name="Normal 122 3 2 2" xfId="12362" xr:uid="{00000000-0005-0000-0000-00006F230000}"/>
    <cellStyle name="Normal 122 3 2 3" xfId="17268" xr:uid="{00000000-0005-0000-0000-000070230000}"/>
    <cellStyle name="Normal 122 3 3" xfId="4738" xr:uid="{00000000-0005-0000-0000-000071230000}"/>
    <cellStyle name="Normal 122 3 3 2" xfId="12363" xr:uid="{00000000-0005-0000-0000-000072230000}"/>
    <cellStyle name="Normal 122 3 3 3" xfId="17269" xr:uid="{00000000-0005-0000-0000-000073230000}"/>
    <cellStyle name="Normal 122 3 4" xfId="12361" xr:uid="{00000000-0005-0000-0000-000074230000}"/>
    <cellStyle name="Normal 122 3 5" xfId="17267" xr:uid="{00000000-0005-0000-0000-000075230000}"/>
    <cellStyle name="Normal 122 4" xfId="4739" xr:uid="{00000000-0005-0000-0000-000076230000}"/>
    <cellStyle name="Normal 122 4 2" xfId="4740" xr:uid="{00000000-0005-0000-0000-000077230000}"/>
    <cellStyle name="Normal 122 4 2 2" xfId="12365" xr:uid="{00000000-0005-0000-0000-000078230000}"/>
    <cellStyle name="Normal 122 4 2 3" xfId="17271" xr:uid="{00000000-0005-0000-0000-000079230000}"/>
    <cellStyle name="Normal 122 4 3" xfId="4741" xr:uid="{00000000-0005-0000-0000-00007A230000}"/>
    <cellStyle name="Normal 122 4 3 2" xfId="12366" xr:uid="{00000000-0005-0000-0000-00007B230000}"/>
    <cellStyle name="Normal 122 4 3 3" xfId="17272" xr:uid="{00000000-0005-0000-0000-00007C230000}"/>
    <cellStyle name="Normal 122 4 4" xfId="12364" xr:uid="{00000000-0005-0000-0000-00007D230000}"/>
    <cellStyle name="Normal 122 4 5" xfId="17270" xr:uid="{00000000-0005-0000-0000-00007E230000}"/>
    <cellStyle name="Normal 122 5" xfId="4742" xr:uid="{00000000-0005-0000-0000-00007F230000}"/>
    <cellStyle name="Normal 122 5 2" xfId="4743" xr:uid="{00000000-0005-0000-0000-000080230000}"/>
    <cellStyle name="Normal 122 5 2 2" xfId="12368" xr:uid="{00000000-0005-0000-0000-000081230000}"/>
    <cellStyle name="Normal 122 5 2 3" xfId="17274" xr:uid="{00000000-0005-0000-0000-000082230000}"/>
    <cellStyle name="Normal 122 5 3" xfId="4744" xr:uid="{00000000-0005-0000-0000-000083230000}"/>
    <cellStyle name="Normal 122 5 3 2" xfId="12369" xr:uid="{00000000-0005-0000-0000-000084230000}"/>
    <cellStyle name="Normal 122 5 3 3" xfId="17275" xr:uid="{00000000-0005-0000-0000-000085230000}"/>
    <cellStyle name="Normal 122 5 4" xfId="12367" xr:uid="{00000000-0005-0000-0000-000086230000}"/>
    <cellStyle name="Normal 122 5 5" xfId="17273" xr:uid="{00000000-0005-0000-0000-000087230000}"/>
    <cellStyle name="Normal 122 6" xfId="4745" xr:uid="{00000000-0005-0000-0000-000088230000}"/>
    <cellStyle name="Normal 122 6 2" xfId="4746" xr:uid="{00000000-0005-0000-0000-000089230000}"/>
    <cellStyle name="Normal 122 6 2 2" xfId="12371" xr:uid="{00000000-0005-0000-0000-00008A230000}"/>
    <cellStyle name="Normal 122 6 2 3" xfId="17277" xr:uid="{00000000-0005-0000-0000-00008B230000}"/>
    <cellStyle name="Normal 122 6 3" xfId="4747" xr:uid="{00000000-0005-0000-0000-00008C230000}"/>
    <cellStyle name="Normal 122 6 3 2" xfId="12372" xr:uid="{00000000-0005-0000-0000-00008D230000}"/>
    <cellStyle name="Normal 122 6 3 3" xfId="17278" xr:uid="{00000000-0005-0000-0000-00008E230000}"/>
    <cellStyle name="Normal 122 6 4" xfId="12370" xr:uid="{00000000-0005-0000-0000-00008F230000}"/>
    <cellStyle name="Normal 122 6 5" xfId="17276" xr:uid="{00000000-0005-0000-0000-000090230000}"/>
    <cellStyle name="Normal 122 7" xfId="4748" xr:uid="{00000000-0005-0000-0000-000091230000}"/>
    <cellStyle name="Normal 122 7 2" xfId="4749" xr:uid="{00000000-0005-0000-0000-000092230000}"/>
    <cellStyle name="Normal 122 7 2 2" xfId="12374" xr:uid="{00000000-0005-0000-0000-000093230000}"/>
    <cellStyle name="Normal 122 7 2 3" xfId="17280" xr:uid="{00000000-0005-0000-0000-000094230000}"/>
    <cellStyle name="Normal 122 7 3" xfId="4750" xr:uid="{00000000-0005-0000-0000-000095230000}"/>
    <cellStyle name="Normal 122 7 3 2" xfId="12375" xr:uid="{00000000-0005-0000-0000-000096230000}"/>
    <cellStyle name="Normal 122 7 3 3" xfId="17281" xr:uid="{00000000-0005-0000-0000-000097230000}"/>
    <cellStyle name="Normal 122 7 4" xfId="12373" xr:uid="{00000000-0005-0000-0000-000098230000}"/>
    <cellStyle name="Normal 122 7 5" xfId="17279" xr:uid="{00000000-0005-0000-0000-000099230000}"/>
    <cellStyle name="Normal 122 8" xfId="4751" xr:uid="{00000000-0005-0000-0000-00009A230000}"/>
    <cellStyle name="Normal 122 8 2" xfId="4752" xr:uid="{00000000-0005-0000-0000-00009B230000}"/>
    <cellStyle name="Normal 122 8 2 2" xfId="12377" xr:uid="{00000000-0005-0000-0000-00009C230000}"/>
    <cellStyle name="Normal 122 8 2 3" xfId="17283" xr:uid="{00000000-0005-0000-0000-00009D230000}"/>
    <cellStyle name="Normal 122 8 3" xfId="4753" xr:uid="{00000000-0005-0000-0000-00009E230000}"/>
    <cellStyle name="Normal 122 8 3 2" xfId="12378" xr:uid="{00000000-0005-0000-0000-00009F230000}"/>
    <cellStyle name="Normal 122 8 3 3" xfId="17284" xr:uid="{00000000-0005-0000-0000-0000A0230000}"/>
    <cellStyle name="Normal 122 8 4" xfId="12376" xr:uid="{00000000-0005-0000-0000-0000A1230000}"/>
    <cellStyle name="Normal 122 8 5" xfId="17282" xr:uid="{00000000-0005-0000-0000-0000A2230000}"/>
    <cellStyle name="Normal 122 9" xfId="4754" xr:uid="{00000000-0005-0000-0000-0000A3230000}"/>
    <cellStyle name="Normal 122 9 2" xfId="4755" xr:uid="{00000000-0005-0000-0000-0000A4230000}"/>
    <cellStyle name="Normal 122 9 2 2" xfId="12380" xr:uid="{00000000-0005-0000-0000-0000A5230000}"/>
    <cellStyle name="Normal 122 9 2 3" xfId="17286" xr:uid="{00000000-0005-0000-0000-0000A6230000}"/>
    <cellStyle name="Normal 122 9 3" xfId="4756" xr:uid="{00000000-0005-0000-0000-0000A7230000}"/>
    <cellStyle name="Normal 122 9 3 2" xfId="12381" xr:uid="{00000000-0005-0000-0000-0000A8230000}"/>
    <cellStyle name="Normal 122 9 3 3" xfId="17287" xr:uid="{00000000-0005-0000-0000-0000A9230000}"/>
    <cellStyle name="Normal 122 9 4" xfId="12379" xr:uid="{00000000-0005-0000-0000-0000AA230000}"/>
    <cellStyle name="Normal 122 9 5" xfId="17285" xr:uid="{00000000-0005-0000-0000-0000AB230000}"/>
    <cellStyle name="Normal 123 10" xfId="4757" xr:uid="{00000000-0005-0000-0000-0000AC230000}"/>
    <cellStyle name="Normal 123 10 2" xfId="4758" xr:uid="{00000000-0005-0000-0000-0000AD230000}"/>
    <cellStyle name="Normal 123 10 2 2" xfId="12383" xr:uid="{00000000-0005-0000-0000-0000AE230000}"/>
    <cellStyle name="Normal 123 10 2 3" xfId="17289" xr:uid="{00000000-0005-0000-0000-0000AF230000}"/>
    <cellStyle name="Normal 123 10 3" xfId="4759" xr:uid="{00000000-0005-0000-0000-0000B0230000}"/>
    <cellStyle name="Normal 123 10 3 2" xfId="12384" xr:uid="{00000000-0005-0000-0000-0000B1230000}"/>
    <cellStyle name="Normal 123 10 3 3" xfId="17290" xr:uid="{00000000-0005-0000-0000-0000B2230000}"/>
    <cellStyle name="Normal 123 10 4" xfId="12382" xr:uid="{00000000-0005-0000-0000-0000B3230000}"/>
    <cellStyle name="Normal 123 10 5" xfId="17288" xr:uid="{00000000-0005-0000-0000-0000B4230000}"/>
    <cellStyle name="Normal 123 2" xfId="4760" xr:uid="{00000000-0005-0000-0000-0000B5230000}"/>
    <cellStyle name="Normal 123 2 2" xfId="4761" xr:uid="{00000000-0005-0000-0000-0000B6230000}"/>
    <cellStyle name="Normal 123 2 2 2" xfId="12386" xr:uid="{00000000-0005-0000-0000-0000B7230000}"/>
    <cellStyle name="Normal 123 2 2 3" xfId="17292" xr:uid="{00000000-0005-0000-0000-0000B8230000}"/>
    <cellStyle name="Normal 123 2 3" xfId="4762" xr:uid="{00000000-0005-0000-0000-0000B9230000}"/>
    <cellStyle name="Normal 123 2 3 2" xfId="12387" xr:uid="{00000000-0005-0000-0000-0000BA230000}"/>
    <cellStyle name="Normal 123 2 3 3" xfId="17293" xr:uid="{00000000-0005-0000-0000-0000BB230000}"/>
    <cellStyle name="Normal 123 2 4" xfId="12385" xr:uid="{00000000-0005-0000-0000-0000BC230000}"/>
    <cellStyle name="Normal 123 2 5" xfId="17291" xr:uid="{00000000-0005-0000-0000-0000BD230000}"/>
    <cellStyle name="Normal 123 3" xfId="4763" xr:uid="{00000000-0005-0000-0000-0000BE230000}"/>
    <cellStyle name="Normal 123 3 2" xfId="4764" xr:uid="{00000000-0005-0000-0000-0000BF230000}"/>
    <cellStyle name="Normal 123 3 2 2" xfId="12389" xr:uid="{00000000-0005-0000-0000-0000C0230000}"/>
    <cellStyle name="Normal 123 3 2 3" xfId="17295" xr:uid="{00000000-0005-0000-0000-0000C1230000}"/>
    <cellStyle name="Normal 123 3 3" xfId="4765" xr:uid="{00000000-0005-0000-0000-0000C2230000}"/>
    <cellStyle name="Normal 123 3 3 2" xfId="12390" xr:uid="{00000000-0005-0000-0000-0000C3230000}"/>
    <cellStyle name="Normal 123 3 3 3" xfId="17296" xr:uid="{00000000-0005-0000-0000-0000C4230000}"/>
    <cellStyle name="Normal 123 3 4" xfId="12388" xr:uid="{00000000-0005-0000-0000-0000C5230000}"/>
    <cellStyle name="Normal 123 3 5" xfId="17294" xr:uid="{00000000-0005-0000-0000-0000C6230000}"/>
    <cellStyle name="Normal 123 4" xfId="4766" xr:uid="{00000000-0005-0000-0000-0000C7230000}"/>
    <cellStyle name="Normal 123 4 2" xfId="4767" xr:uid="{00000000-0005-0000-0000-0000C8230000}"/>
    <cellStyle name="Normal 123 4 2 2" xfId="12392" xr:uid="{00000000-0005-0000-0000-0000C9230000}"/>
    <cellStyle name="Normal 123 4 2 3" xfId="17298" xr:uid="{00000000-0005-0000-0000-0000CA230000}"/>
    <cellStyle name="Normal 123 4 3" xfId="4768" xr:uid="{00000000-0005-0000-0000-0000CB230000}"/>
    <cellStyle name="Normal 123 4 3 2" xfId="12393" xr:uid="{00000000-0005-0000-0000-0000CC230000}"/>
    <cellStyle name="Normal 123 4 3 3" xfId="17299" xr:uid="{00000000-0005-0000-0000-0000CD230000}"/>
    <cellStyle name="Normal 123 4 4" xfId="12391" xr:uid="{00000000-0005-0000-0000-0000CE230000}"/>
    <cellStyle name="Normal 123 4 5" xfId="17297" xr:uid="{00000000-0005-0000-0000-0000CF230000}"/>
    <cellStyle name="Normal 123 5" xfId="4769" xr:uid="{00000000-0005-0000-0000-0000D0230000}"/>
    <cellStyle name="Normal 123 5 2" xfId="4770" xr:uid="{00000000-0005-0000-0000-0000D1230000}"/>
    <cellStyle name="Normal 123 5 2 2" xfId="12395" xr:uid="{00000000-0005-0000-0000-0000D2230000}"/>
    <cellStyle name="Normal 123 5 2 3" xfId="17301" xr:uid="{00000000-0005-0000-0000-0000D3230000}"/>
    <cellStyle name="Normal 123 5 3" xfId="4771" xr:uid="{00000000-0005-0000-0000-0000D4230000}"/>
    <cellStyle name="Normal 123 5 3 2" xfId="12396" xr:uid="{00000000-0005-0000-0000-0000D5230000}"/>
    <cellStyle name="Normal 123 5 3 3" xfId="17302" xr:uid="{00000000-0005-0000-0000-0000D6230000}"/>
    <cellStyle name="Normal 123 5 4" xfId="12394" xr:uid="{00000000-0005-0000-0000-0000D7230000}"/>
    <cellStyle name="Normal 123 5 5" xfId="17300" xr:uid="{00000000-0005-0000-0000-0000D8230000}"/>
    <cellStyle name="Normal 123 6" xfId="4772" xr:uid="{00000000-0005-0000-0000-0000D9230000}"/>
    <cellStyle name="Normal 123 6 2" xfId="4773" xr:uid="{00000000-0005-0000-0000-0000DA230000}"/>
    <cellStyle name="Normal 123 6 2 2" xfId="12398" xr:uid="{00000000-0005-0000-0000-0000DB230000}"/>
    <cellStyle name="Normal 123 6 2 3" xfId="17304" xr:uid="{00000000-0005-0000-0000-0000DC230000}"/>
    <cellStyle name="Normal 123 6 3" xfId="4774" xr:uid="{00000000-0005-0000-0000-0000DD230000}"/>
    <cellStyle name="Normal 123 6 3 2" xfId="12399" xr:uid="{00000000-0005-0000-0000-0000DE230000}"/>
    <cellStyle name="Normal 123 6 3 3" xfId="17305" xr:uid="{00000000-0005-0000-0000-0000DF230000}"/>
    <cellStyle name="Normal 123 6 4" xfId="12397" xr:uid="{00000000-0005-0000-0000-0000E0230000}"/>
    <cellStyle name="Normal 123 6 5" xfId="17303" xr:uid="{00000000-0005-0000-0000-0000E1230000}"/>
    <cellStyle name="Normal 123 7" xfId="4775" xr:uid="{00000000-0005-0000-0000-0000E2230000}"/>
    <cellStyle name="Normal 123 7 2" xfId="4776" xr:uid="{00000000-0005-0000-0000-0000E3230000}"/>
    <cellStyle name="Normal 123 7 2 2" xfId="12401" xr:uid="{00000000-0005-0000-0000-0000E4230000}"/>
    <cellStyle name="Normal 123 7 2 3" xfId="17307" xr:uid="{00000000-0005-0000-0000-0000E5230000}"/>
    <cellStyle name="Normal 123 7 3" xfId="4777" xr:uid="{00000000-0005-0000-0000-0000E6230000}"/>
    <cellStyle name="Normal 123 7 3 2" xfId="12402" xr:uid="{00000000-0005-0000-0000-0000E7230000}"/>
    <cellStyle name="Normal 123 7 3 3" xfId="17308" xr:uid="{00000000-0005-0000-0000-0000E8230000}"/>
    <cellStyle name="Normal 123 7 4" xfId="12400" xr:uid="{00000000-0005-0000-0000-0000E9230000}"/>
    <cellStyle name="Normal 123 7 5" xfId="17306" xr:uid="{00000000-0005-0000-0000-0000EA230000}"/>
    <cellStyle name="Normal 123 8" xfId="4778" xr:uid="{00000000-0005-0000-0000-0000EB230000}"/>
    <cellStyle name="Normal 123 8 2" xfId="4779" xr:uid="{00000000-0005-0000-0000-0000EC230000}"/>
    <cellStyle name="Normal 123 8 2 2" xfId="12404" xr:uid="{00000000-0005-0000-0000-0000ED230000}"/>
    <cellStyle name="Normal 123 8 2 3" xfId="17310" xr:uid="{00000000-0005-0000-0000-0000EE230000}"/>
    <cellStyle name="Normal 123 8 3" xfId="4780" xr:uid="{00000000-0005-0000-0000-0000EF230000}"/>
    <cellStyle name="Normal 123 8 3 2" xfId="12405" xr:uid="{00000000-0005-0000-0000-0000F0230000}"/>
    <cellStyle name="Normal 123 8 3 3" xfId="17311" xr:uid="{00000000-0005-0000-0000-0000F1230000}"/>
    <cellStyle name="Normal 123 8 4" xfId="12403" xr:uid="{00000000-0005-0000-0000-0000F2230000}"/>
    <cellStyle name="Normal 123 8 5" xfId="17309" xr:uid="{00000000-0005-0000-0000-0000F3230000}"/>
    <cellStyle name="Normal 123 9" xfId="4781" xr:uid="{00000000-0005-0000-0000-0000F4230000}"/>
    <cellStyle name="Normal 123 9 2" xfId="4782" xr:uid="{00000000-0005-0000-0000-0000F5230000}"/>
    <cellStyle name="Normal 123 9 2 2" xfId="12407" xr:uid="{00000000-0005-0000-0000-0000F6230000}"/>
    <cellStyle name="Normal 123 9 2 3" xfId="17313" xr:uid="{00000000-0005-0000-0000-0000F7230000}"/>
    <cellStyle name="Normal 123 9 3" xfId="4783" xr:uid="{00000000-0005-0000-0000-0000F8230000}"/>
    <cellStyle name="Normal 123 9 3 2" xfId="12408" xr:uid="{00000000-0005-0000-0000-0000F9230000}"/>
    <cellStyle name="Normal 123 9 3 3" xfId="17314" xr:uid="{00000000-0005-0000-0000-0000FA230000}"/>
    <cellStyle name="Normal 123 9 4" xfId="12406" xr:uid="{00000000-0005-0000-0000-0000FB230000}"/>
    <cellStyle name="Normal 123 9 5" xfId="17312" xr:uid="{00000000-0005-0000-0000-0000FC230000}"/>
    <cellStyle name="Normal 124 10" xfId="4784" xr:uid="{00000000-0005-0000-0000-0000FD230000}"/>
    <cellStyle name="Normal 124 10 2" xfId="4785" xr:uid="{00000000-0005-0000-0000-0000FE230000}"/>
    <cellStyle name="Normal 124 10 2 2" xfId="12410" xr:uid="{00000000-0005-0000-0000-0000FF230000}"/>
    <cellStyle name="Normal 124 10 2 3" xfId="17316" xr:uid="{00000000-0005-0000-0000-000000240000}"/>
    <cellStyle name="Normal 124 10 3" xfId="4786" xr:uid="{00000000-0005-0000-0000-000001240000}"/>
    <cellStyle name="Normal 124 10 3 2" xfId="12411" xr:uid="{00000000-0005-0000-0000-000002240000}"/>
    <cellStyle name="Normal 124 10 3 3" xfId="17317" xr:uid="{00000000-0005-0000-0000-000003240000}"/>
    <cellStyle name="Normal 124 10 4" xfId="12409" xr:uid="{00000000-0005-0000-0000-000004240000}"/>
    <cellStyle name="Normal 124 10 5" xfId="17315" xr:uid="{00000000-0005-0000-0000-000005240000}"/>
    <cellStyle name="Normal 124 2" xfId="4787" xr:uid="{00000000-0005-0000-0000-000006240000}"/>
    <cellStyle name="Normal 124 2 2" xfId="4788" xr:uid="{00000000-0005-0000-0000-000007240000}"/>
    <cellStyle name="Normal 124 2 2 2" xfId="12413" xr:uid="{00000000-0005-0000-0000-000008240000}"/>
    <cellStyle name="Normal 124 2 2 3" xfId="17319" xr:uid="{00000000-0005-0000-0000-000009240000}"/>
    <cellStyle name="Normal 124 2 3" xfId="4789" xr:uid="{00000000-0005-0000-0000-00000A240000}"/>
    <cellStyle name="Normal 124 2 3 2" xfId="12414" xr:uid="{00000000-0005-0000-0000-00000B240000}"/>
    <cellStyle name="Normal 124 2 3 3" xfId="17320" xr:uid="{00000000-0005-0000-0000-00000C240000}"/>
    <cellStyle name="Normal 124 2 4" xfId="12412" xr:uid="{00000000-0005-0000-0000-00000D240000}"/>
    <cellStyle name="Normal 124 2 5" xfId="17318" xr:uid="{00000000-0005-0000-0000-00000E240000}"/>
    <cellStyle name="Normal 124 3" xfId="4790" xr:uid="{00000000-0005-0000-0000-00000F240000}"/>
    <cellStyle name="Normal 124 3 2" xfId="4791" xr:uid="{00000000-0005-0000-0000-000010240000}"/>
    <cellStyle name="Normal 124 3 2 2" xfId="12416" xr:uid="{00000000-0005-0000-0000-000011240000}"/>
    <cellStyle name="Normal 124 3 2 3" xfId="17322" xr:uid="{00000000-0005-0000-0000-000012240000}"/>
    <cellStyle name="Normal 124 3 3" xfId="4792" xr:uid="{00000000-0005-0000-0000-000013240000}"/>
    <cellStyle name="Normal 124 3 3 2" xfId="12417" xr:uid="{00000000-0005-0000-0000-000014240000}"/>
    <cellStyle name="Normal 124 3 3 3" xfId="17323" xr:uid="{00000000-0005-0000-0000-000015240000}"/>
    <cellStyle name="Normal 124 3 4" xfId="12415" xr:uid="{00000000-0005-0000-0000-000016240000}"/>
    <cellStyle name="Normal 124 3 5" xfId="17321" xr:uid="{00000000-0005-0000-0000-000017240000}"/>
    <cellStyle name="Normal 124 4" xfId="4793" xr:uid="{00000000-0005-0000-0000-000018240000}"/>
    <cellStyle name="Normal 124 4 2" xfId="4794" xr:uid="{00000000-0005-0000-0000-000019240000}"/>
    <cellStyle name="Normal 124 4 2 2" xfId="12419" xr:uid="{00000000-0005-0000-0000-00001A240000}"/>
    <cellStyle name="Normal 124 4 2 3" xfId="17325" xr:uid="{00000000-0005-0000-0000-00001B240000}"/>
    <cellStyle name="Normal 124 4 3" xfId="4795" xr:uid="{00000000-0005-0000-0000-00001C240000}"/>
    <cellStyle name="Normal 124 4 3 2" xfId="12420" xr:uid="{00000000-0005-0000-0000-00001D240000}"/>
    <cellStyle name="Normal 124 4 3 3" xfId="17326" xr:uid="{00000000-0005-0000-0000-00001E240000}"/>
    <cellStyle name="Normal 124 4 4" xfId="12418" xr:uid="{00000000-0005-0000-0000-00001F240000}"/>
    <cellStyle name="Normal 124 4 5" xfId="17324" xr:uid="{00000000-0005-0000-0000-000020240000}"/>
    <cellStyle name="Normal 124 5" xfId="4796" xr:uid="{00000000-0005-0000-0000-000021240000}"/>
    <cellStyle name="Normal 124 5 2" xfId="4797" xr:uid="{00000000-0005-0000-0000-000022240000}"/>
    <cellStyle name="Normal 124 5 2 2" xfId="12422" xr:uid="{00000000-0005-0000-0000-000023240000}"/>
    <cellStyle name="Normal 124 5 2 3" xfId="17328" xr:uid="{00000000-0005-0000-0000-000024240000}"/>
    <cellStyle name="Normal 124 5 3" xfId="4798" xr:uid="{00000000-0005-0000-0000-000025240000}"/>
    <cellStyle name="Normal 124 5 3 2" xfId="12423" xr:uid="{00000000-0005-0000-0000-000026240000}"/>
    <cellStyle name="Normal 124 5 3 3" xfId="17329" xr:uid="{00000000-0005-0000-0000-000027240000}"/>
    <cellStyle name="Normal 124 5 4" xfId="12421" xr:uid="{00000000-0005-0000-0000-000028240000}"/>
    <cellStyle name="Normal 124 5 5" xfId="17327" xr:uid="{00000000-0005-0000-0000-000029240000}"/>
    <cellStyle name="Normal 124 6" xfId="4799" xr:uid="{00000000-0005-0000-0000-00002A240000}"/>
    <cellStyle name="Normal 124 6 2" xfId="4800" xr:uid="{00000000-0005-0000-0000-00002B240000}"/>
    <cellStyle name="Normal 124 6 2 2" xfId="12425" xr:uid="{00000000-0005-0000-0000-00002C240000}"/>
    <cellStyle name="Normal 124 6 2 3" xfId="17331" xr:uid="{00000000-0005-0000-0000-00002D240000}"/>
    <cellStyle name="Normal 124 6 3" xfId="4801" xr:uid="{00000000-0005-0000-0000-00002E240000}"/>
    <cellStyle name="Normal 124 6 3 2" xfId="12426" xr:uid="{00000000-0005-0000-0000-00002F240000}"/>
    <cellStyle name="Normal 124 6 3 3" xfId="17332" xr:uid="{00000000-0005-0000-0000-000030240000}"/>
    <cellStyle name="Normal 124 6 4" xfId="12424" xr:uid="{00000000-0005-0000-0000-000031240000}"/>
    <cellStyle name="Normal 124 6 5" xfId="17330" xr:uid="{00000000-0005-0000-0000-000032240000}"/>
    <cellStyle name="Normal 124 7" xfId="4802" xr:uid="{00000000-0005-0000-0000-000033240000}"/>
    <cellStyle name="Normal 124 7 2" xfId="4803" xr:uid="{00000000-0005-0000-0000-000034240000}"/>
    <cellStyle name="Normal 124 7 2 2" xfId="12428" xr:uid="{00000000-0005-0000-0000-000035240000}"/>
    <cellStyle name="Normal 124 7 2 3" xfId="17334" xr:uid="{00000000-0005-0000-0000-000036240000}"/>
    <cellStyle name="Normal 124 7 3" xfId="4804" xr:uid="{00000000-0005-0000-0000-000037240000}"/>
    <cellStyle name="Normal 124 7 3 2" xfId="12429" xr:uid="{00000000-0005-0000-0000-000038240000}"/>
    <cellStyle name="Normal 124 7 3 3" xfId="17335" xr:uid="{00000000-0005-0000-0000-000039240000}"/>
    <cellStyle name="Normal 124 7 4" xfId="12427" xr:uid="{00000000-0005-0000-0000-00003A240000}"/>
    <cellStyle name="Normal 124 7 5" xfId="17333" xr:uid="{00000000-0005-0000-0000-00003B240000}"/>
    <cellStyle name="Normal 124 8" xfId="4805" xr:uid="{00000000-0005-0000-0000-00003C240000}"/>
    <cellStyle name="Normal 124 8 2" xfId="4806" xr:uid="{00000000-0005-0000-0000-00003D240000}"/>
    <cellStyle name="Normal 124 8 2 2" xfId="12431" xr:uid="{00000000-0005-0000-0000-00003E240000}"/>
    <cellStyle name="Normal 124 8 2 3" xfId="17337" xr:uid="{00000000-0005-0000-0000-00003F240000}"/>
    <cellStyle name="Normal 124 8 3" xfId="4807" xr:uid="{00000000-0005-0000-0000-000040240000}"/>
    <cellStyle name="Normal 124 8 3 2" xfId="12432" xr:uid="{00000000-0005-0000-0000-000041240000}"/>
    <cellStyle name="Normal 124 8 3 3" xfId="17338" xr:uid="{00000000-0005-0000-0000-000042240000}"/>
    <cellStyle name="Normal 124 8 4" xfId="12430" xr:uid="{00000000-0005-0000-0000-000043240000}"/>
    <cellStyle name="Normal 124 8 5" xfId="17336" xr:uid="{00000000-0005-0000-0000-000044240000}"/>
    <cellStyle name="Normal 124 9" xfId="4808" xr:uid="{00000000-0005-0000-0000-000045240000}"/>
    <cellStyle name="Normal 124 9 2" xfId="4809" xr:uid="{00000000-0005-0000-0000-000046240000}"/>
    <cellStyle name="Normal 124 9 2 2" xfId="12434" xr:uid="{00000000-0005-0000-0000-000047240000}"/>
    <cellStyle name="Normal 124 9 2 3" xfId="17340" xr:uid="{00000000-0005-0000-0000-000048240000}"/>
    <cellStyle name="Normal 124 9 3" xfId="4810" xr:uid="{00000000-0005-0000-0000-000049240000}"/>
    <cellStyle name="Normal 124 9 3 2" xfId="12435" xr:uid="{00000000-0005-0000-0000-00004A240000}"/>
    <cellStyle name="Normal 124 9 3 3" xfId="17341" xr:uid="{00000000-0005-0000-0000-00004B240000}"/>
    <cellStyle name="Normal 124 9 4" xfId="12433" xr:uid="{00000000-0005-0000-0000-00004C240000}"/>
    <cellStyle name="Normal 124 9 5" xfId="17339" xr:uid="{00000000-0005-0000-0000-00004D240000}"/>
    <cellStyle name="Normal 126" xfId="4811" xr:uid="{00000000-0005-0000-0000-00004E240000}"/>
    <cellStyle name="Normal 126 10" xfId="4812" xr:uid="{00000000-0005-0000-0000-00004F240000}"/>
    <cellStyle name="Normal 126 10 2" xfId="4813" xr:uid="{00000000-0005-0000-0000-000050240000}"/>
    <cellStyle name="Normal 126 10 2 2" xfId="12438" xr:uid="{00000000-0005-0000-0000-000051240000}"/>
    <cellStyle name="Normal 126 10 2 3" xfId="17344" xr:uid="{00000000-0005-0000-0000-000052240000}"/>
    <cellStyle name="Normal 126 10 3" xfId="4814" xr:uid="{00000000-0005-0000-0000-000053240000}"/>
    <cellStyle name="Normal 126 10 3 2" xfId="12439" xr:uid="{00000000-0005-0000-0000-000054240000}"/>
    <cellStyle name="Normal 126 10 3 3" xfId="17345" xr:uid="{00000000-0005-0000-0000-000055240000}"/>
    <cellStyle name="Normal 126 10 4" xfId="12437" xr:uid="{00000000-0005-0000-0000-000056240000}"/>
    <cellStyle name="Normal 126 10 5" xfId="17343" xr:uid="{00000000-0005-0000-0000-000057240000}"/>
    <cellStyle name="Normal 126 11" xfId="4815" xr:uid="{00000000-0005-0000-0000-000058240000}"/>
    <cellStyle name="Normal 126 11 2" xfId="4816" xr:uid="{00000000-0005-0000-0000-000059240000}"/>
    <cellStyle name="Normal 126 11 2 2" xfId="12441" xr:uid="{00000000-0005-0000-0000-00005A240000}"/>
    <cellStyle name="Normal 126 11 2 3" xfId="17347" xr:uid="{00000000-0005-0000-0000-00005B240000}"/>
    <cellStyle name="Normal 126 11 3" xfId="4817" xr:uid="{00000000-0005-0000-0000-00005C240000}"/>
    <cellStyle name="Normal 126 11 3 2" xfId="12442" xr:uid="{00000000-0005-0000-0000-00005D240000}"/>
    <cellStyle name="Normal 126 11 3 3" xfId="17348" xr:uid="{00000000-0005-0000-0000-00005E240000}"/>
    <cellStyle name="Normal 126 11 4" xfId="12440" xr:uid="{00000000-0005-0000-0000-00005F240000}"/>
    <cellStyle name="Normal 126 11 5" xfId="17346" xr:uid="{00000000-0005-0000-0000-000060240000}"/>
    <cellStyle name="Normal 126 12" xfId="4818" xr:uid="{00000000-0005-0000-0000-000061240000}"/>
    <cellStyle name="Normal 126 12 2" xfId="12443" xr:uid="{00000000-0005-0000-0000-000062240000}"/>
    <cellStyle name="Normal 126 12 3" xfId="17349" xr:uid="{00000000-0005-0000-0000-000063240000}"/>
    <cellStyle name="Normal 126 13" xfId="4819" xr:uid="{00000000-0005-0000-0000-000064240000}"/>
    <cellStyle name="Normal 126 13 2" xfId="12444" xr:uid="{00000000-0005-0000-0000-000065240000}"/>
    <cellStyle name="Normal 126 13 3" xfId="17350" xr:uid="{00000000-0005-0000-0000-000066240000}"/>
    <cellStyle name="Normal 126 14" xfId="12436" xr:uid="{00000000-0005-0000-0000-000067240000}"/>
    <cellStyle name="Normal 126 15" xfId="17342" xr:uid="{00000000-0005-0000-0000-000068240000}"/>
    <cellStyle name="Normal 126 2" xfId="4820" xr:uid="{00000000-0005-0000-0000-000069240000}"/>
    <cellStyle name="Normal 126 2 2" xfId="4821" xr:uid="{00000000-0005-0000-0000-00006A240000}"/>
    <cellStyle name="Normal 126 2 2 2" xfId="12446" xr:uid="{00000000-0005-0000-0000-00006B240000}"/>
    <cellStyle name="Normal 126 2 2 3" xfId="17352" xr:uid="{00000000-0005-0000-0000-00006C240000}"/>
    <cellStyle name="Normal 126 2 3" xfId="4822" xr:uid="{00000000-0005-0000-0000-00006D240000}"/>
    <cellStyle name="Normal 126 2 3 2" xfId="12447" xr:uid="{00000000-0005-0000-0000-00006E240000}"/>
    <cellStyle name="Normal 126 2 3 3" xfId="17353" xr:uid="{00000000-0005-0000-0000-00006F240000}"/>
    <cellStyle name="Normal 126 2 4" xfId="12445" xr:uid="{00000000-0005-0000-0000-000070240000}"/>
    <cellStyle name="Normal 126 2 5" xfId="17351" xr:uid="{00000000-0005-0000-0000-000071240000}"/>
    <cellStyle name="Normal 126 3" xfId="4823" xr:uid="{00000000-0005-0000-0000-000072240000}"/>
    <cellStyle name="Normal 126 3 2" xfId="4824" xr:uid="{00000000-0005-0000-0000-000073240000}"/>
    <cellStyle name="Normal 126 3 2 2" xfId="12449" xr:uid="{00000000-0005-0000-0000-000074240000}"/>
    <cellStyle name="Normal 126 3 2 3" xfId="17355" xr:uid="{00000000-0005-0000-0000-000075240000}"/>
    <cellStyle name="Normal 126 3 3" xfId="4825" xr:uid="{00000000-0005-0000-0000-000076240000}"/>
    <cellStyle name="Normal 126 3 3 2" xfId="12450" xr:uid="{00000000-0005-0000-0000-000077240000}"/>
    <cellStyle name="Normal 126 3 3 3" xfId="17356" xr:uid="{00000000-0005-0000-0000-000078240000}"/>
    <cellStyle name="Normal 126 3 4" xfId="12448" xr:uid="{00000000-0005-0000-0000-000079240000}"/>
    <cellStyle name="Normal 126 3 5" xfId="17354" xr:uid="{00000000-0005-0000-0000-00007A240000}"/>
    <cellStyle name="Normal 126 4" xfId="4826" xr:uid="{00000000-0005-0000-0000-00007B240000}"/>
    <cellStyle name="Normal 126 4 2" xfId="4827" xr:uid="{00000000-0005-0000-0000-00007C240000}"/>
    <cellStyle name="Normal 126 4 2 2" xfId="12452" xr:uid="{00000000-0005-0000-0000-00007D240000}"/>
    <cellStyle name="Normal 126 4 2 3" xfId="17358" xr:uid="{00000000-0005-0000-0000-00007E240000}"/>
    <cellStyle name="Normal 126 4 3" xfId="4828" xr:uid="{00000000-0005-0000-0000-00007F240000}"/>
    <cellStyle name="Normal 126 4 3 2" xfId="12453" xr:uid="{00000000-0005-0000-0000-000080240000}"/>
    <cellStyle name="Normal 126 4 3 3" xfId="17359" xr:uid="{00000000-0005-0000-0000-000081240000}"/>
    <cellStyle name="Normal 126 4 4" xfId="12451" xr:uid="{00000000-0005-0000-0000-000082240000}"/>
    <cellStyle name="Normal 126 4 5" xfId="17357" xr:uid="{00000000-0005-0000-0000-000083240000}"/>
    <cellStyle name="Normal 126 5" xfId="4829" xr:uid="{00000000-0005-0000-0000-000084240000}"/>
    <cellStyle name="Normal 126 5 2" xfId="4830" xr:uid="{00000000-0005-0000-0000-000085240000}"/>
    <cellStyle name="Normal 126 5 2 2" xfId="12455" xr:uid="{00000000-0005-0000-0000-000086240000}"/>
    <cellStyle name="Normal 126 5 2 3" xfId="17361" xr:uid="{00000000-0005-0000-0000-000087240000}"/>
    <cellStyle name="Normal 126 5 3" xfId="4831" xr:uid="{00000000-0005-0000-0000-000088240000}"/>
    <cellStyle name="Normal 126 5 3 2" xfId="12456" xr:uid="{00000000-0005-0000-0000-000089240000}"/>
    <cellStyle name="Normal 126 5 3 3" xfId="17362" xr:uid="{00000000-0005-0000-0000-00008A240000}"/>
    <cellStyle name="Normal 126 5 4" xfId="12454" xr:uid="{00000000-0005-0000-0000-00008B240000}"/>
    <cellStyle name="Normal 126 5 5" xfId="17360" xr:uid="{00000000-0005-0000-0000-00008C240000}"/>
    <cellStyle name="Normal 126 6" xfId="4832" xr:uid="{00000000-0005-0000-0000-00008D240000}"/>
    <cellStyle name="Normal 126 6 2" xfId="4833" xr:uid="{00000000-0005-0000-0000-00008E240000}"/>
    <cellStyle name="Normal 126 6 2 2" xfId="12458" xr:uid="{00000000-0005-0000-0000-00008F240000}"/>
    <cellStyle name="Normal 126 6 2 3" xfId="17364" xr:uid="{00000000-0005-0000-0000-000090240000}"/>
    <cellStyle name="Normal 126 6 3" xfId="4834" xr:uid="{00000000-0005-0000-0000-000091240000}"/>
    <cellStyle name="Normal 126 6 3 2" xfId="12459" xr:uid="{00000000-0005-0000-0000-000092240000}"/>
    <cellStyle name="Normal 126 6 3 3" xfId="17365" xr:uid="{00000000-0005-0000-0000-000093240000}"/>
    <cellStyle name="Normal 126 6 4" xfId="12457" xr:uid="{00000000-0005-0000-0000-000094240000}"/>
    <cellStyle name="Normal 126 6 5" xfId="17363" xr:uid="{00000000-0005-0000-0000-000095240000}"/>
    <cellStyle name="Normal 126 7" xfId="4835" xr:uid="{00000000-0005-0000-0000-000096240000}"/>
    <cellStyle name="Normal 126 7 2" xfId="4836" xr:uid="{00000000-0005-0000-0000-000097240000}"/>
    <cellStyle name="Normal 126 7 2 2" xfId="12461" xr:uid="{00000000-0005-0000-0000-000098240000}"/>
    <cellStyle name="Normal 126 7 2 3" xfId="17367" xr:uid="{00000000-0005-0000-0000-000099240000}"/>
    <cellStyle name="Normal 126 7 3" xfId="4837" xr:uid="{00000000-0005-0000-0000-00009A240000}"/>
    <cellStyle name="Normal 126 7 3 2" xfId="12462" xr:uid="{00000000-0005-0000-0000-00009B240000}"/>
    <cellStyle name="Normal 126 7 3 3" xfId="17368" xr:uid="{00000000-0005-0000-0000-00009C240000}"/>
    <cellStyle name="Normal 126 7 4" xfId="12460" xr:uid="{00000000-0005-0000-0000-00009D240000}"/>
    <cellStyle name="Normal 126 7 5" xfId="17366" xr:uid="{00000000-0005-0000-0000-00009E240000}"/>
    <cellStyle name="Normal 126 8" xfId="4838" xr:uid="{00000000-0005-0000-0000-00009F240000}"/>
    <cellStyle name="Normal 126 8 2" xfId="4839" xr:uid="{00000000-0005-0000-0000-0000A0240000}"/>
    <cellStyle name="Normal 126 8 2 2" xfId="12464" xr:uid="{00000000-0005-0000-0000-0000A1240000}"/>
    <cellStyle name="Normal 126 8 2 3" xfId="17370" xr:uid="{00000000-0005-0000-0000-0000A2240000}"/>
    <cellStyle name="Normal 126 8 3" xfId="4840" xr:uid="{00000000-0005-0000-0000-0000A3240000}"/>
    <cellStyle name="Normal 126 8 3 2" xfId="12465" xr:uid="{00000000-0005-0000-0000-0000A4240000}"/>
    <cellStyle name="Normal 126 8 3 3" xfId="17371" xr:uid="{00000000-0005-0000-0000-0000A5240000}"/>
    <cellStyle name="Normal 126 8 4" xfId="12463" xr:uid="{00000000-0005-0000-0000-0000A6240000}"/>
    <cellStyle name="Normal 126 8 5" xfId="17369" xr:uid="{00000000-0005-0000-0000-0000A7240000}"/>
    <cellStyle name="Normal 126 9" xfId="4841" xr:uid="{00000000-0005-0000-0000-0000A8240000}"/>
    <cellStyle name="Normal 126 9 2" xfId="4842" xr:uid="{00000000-0005-0000-0000-0000A9240000}"/>
    <cellStyle name="Normal 126 9 2 2" xfId="12467" xr:uid="{00000000-0005-0000-0000-0000AA240000}"/>
    <cellStyle name="Normal 126 9 2 3" xfId="17373" xr:uid="{00000000-0005-0000-0000-0000AB240000}"/>
    <cellStyle name="Normal 126 9 3" xfId="4843" xr:uid="{00000000-0005-0000-0000-0000AC240000}"/>
    <cellStyle name="Normal 126 9 3 2" xfId="12468" xr:uid="{00000000-0005-0000-0000-0000AD240000}"/>
    <cellStyle name="Normal 126 9 3 3" xfId="17374" xr:uid="{00000000-0005-0000-0000-0000AE240000}"/>
    <cellStyle name="Normal 126 9 4" xfId="12466" xr:uid="{00000000-0005-0000-0000-0000AF240000}"/>
    <cellStyle name="Normal 126 9 5" xfId="17372" xr:uid="{00000000-0005-0000-0000-0000B0240000}"/>
    <cellStyle name="Normal 127 10" xfId="4844" xr:uid="{00000000-0005-0000-0000-0000B1240000}"/>
    <cellStyle name="Normal 127 10 2" xfId="4845" xr:uid="{00000000-0005-0000-0000-0000B2240000}"/>
    <cellStyle name="Normal 127 10 2 2" xfId="12470" xr:uid="{00000000-0005-0000-0000-0000B3240000}"/>
    <cellStyle name="Normal 127 10 2 3" xfId="17376" xr:uid="{00000000-0005-0000-0000-0000B4240000}"/>
    <cellStyle name="Normal 127 10 3" xfId="4846" xr:uid="{00000000-0005-0000-0000-0000B5240000}"/>
    <cellStyle name="Normal 127 10 3 2" xfId="12471" xr:uid="{00000000-0005-0000-0000-0000B6240000}"/>
    <cellStyle name="Normal 127 10 3 3" xfId="17377" xr:uid="{00000000-0005-0000-0000-0000B7240000}"/>
    <cellStyle name="Normal 127 10 4" xfId="12469" xr:uid="{00000000-0005-0000-0000-0000B8240000}"/>
    <cellStyle name="Normal 127 10 5" xfId="17375" xr:uid="{00000000-0005-0000-0000-0000B9240000}"/>
    <cellStyle name="Normal 127 2" xfId="4847" xr:uid="{00000000-0005-0000-0000-0000BA240000}"/>
    <cellStyle name="Normal 127 2 2" xfId="4848" xr:uid="{00000000-0005-0000-0000-0000BB240000}"/>
    <cellStyle name="Normal 127 2 2 2" xfId="12473" xr:uid="{00000000-0005-0000-0000-0000BC240000}"/>
    <cellStyle name="Normal 127 2 2 3" xfId="17379" xr:uid="{00000000-0005-0000-0000-0000BD240000}"/>
    <cellStyle name="Normal 127 2 3" xfId="4849" xr:uid="{00000000-0005-0000-0000-0000BE240000}"/>
    <cellStyle name="Normal 127 2 3 2" xfId="12474" xr:uid="{00000000-0005-0000-0000-0000BF240000}"/>
    <cellStyle name="Normal 127 2 3 3" xfId="17380" xr:uid="{00000000-0005-0000-0000-0000C0240000}"/>
    <cellStyle name="Normal 127 2 4" xfId="12472" xr:uid="{00000000-0005-0000-0000-0000C1240000}"/>
    <cellStyle name="Normal 127 2 5" xfId="17378" xr:uid="{00000000-0005-0000-0000-0000C2240000}"/>
    <cellStyle name="Normal 127 3" xfId="4850" xr:uid="{00000000-0005-0000-0000-0000C3240000}"/>
    <cellStyle name="Normal 127 3 2" xfId="4851" xr:uid="{00000000-0005-0000-0000-0000C4240000}"/>
    <cellStyle name="Normal 127 3 2 2" xfId="12476" xr:uid="{00000000-0005-0000-0000-0000C5240000}"/>
    <cellStyle name="Normal 127 3 2 3" xfId="17382" xr:uid="{00000000-0005-0000-0000-0000C6240000}"/>
    <cellStyle name="Normal 127 3 3" xfId="4852" xr:uid="{00000000-0005-0000-0000-0000C7240000}"/>
    <cellStyle name="Normal 127 3 3 2" xfId="12477" xr:uid="{00000000-0005-0000-0000-0000C8240000}"/>
    <cellStyle name="Normal 127 3 3 3" xfId="17383" xr:uid="{00000000-0005-0000-0000-0000C9240000}"/>
    <cellStyle name="Normal 127 3 4" xfId="12475" xr:uid="{00000000-0005-0000-0000-0000CA240000}"/>
    <cellStyle name="Normal 127 3 5" xfId="17381" xr:uid="{00000000-0005-0000-0000-0000CB240000}"/>
    <cellStyle name="Normal 127 4" xfId="4853" xr:uid="{00000000-0005-0000-0000-0000CC240000}"/>
    <cellStyle name="Normal 127 4 2" xfId="4854" xr:uid="{00000000-0005-0000-0000-0000CD240000}"/>
    <cellStyle name="Normal 127 4 2 2" xfId="12479" xr:uid="{00000000-0005-0000-0000-0000CE240000}"/>
    <cellStyle name="Normal 127 4 2 3" xfId="17385" xr:uid="{00000000-0005-0000-0000-0000CF240000}"/>
    <cellStyle name="Normal 127 4 3" xfId="4855" xr:uid="{00000000-0005-0000-0000-0000D0240000}"/>
    <cellStyle name="Normal 127 4 3 2" xfId="12480" xr:uid="{00000000-0005-0000-0000-0000D1240000}"/>
    <cellStyle name="Normal 127 4 3 3" xfId="17386" xr:uid="{00000000-0005-0000-0000-0000D2240000}"/>
    <cellStyle name="Normal 127 4 4" xfId="12478" xr:uid="{00000000-0005-0000-0000-0000D3240000}"/>
    <cellStyle name="Normal 127 4 5" xfId="17384" xr:uid="{00000000-0005-0000-0000-0000D4240000}"/>
    <cellStyle name="Normal 127 5" xfId="4856" xr:uid="{00000000-0005-0000-0000-0000D5240000}"/>
    <cellStyle name="Normal 127 5 2" xfId="4857" xr:uid="{00000000-0005-0000-0000-0000D6240000}"/>
    <cellStyle name="Normal 127 5 2 2" xfId="12482" xr:uid="{00000000-0005-0000-0000-0000D7240000}"/>
    <cellStyle name="Normal 127 5 2 3" xfId="17388" xr:uid="{00000000-0005-0000-0000-0000D8240000}"/>
    <cellStyle name="Normal 127 5 3" xfId="4858" xr:uid="{00000000-0005-0000-0000-0000D9240000}"/>
    <cellStyle name="Normal 127 5 3 2" xfId="12483" xr:uid="{00000000-0005-0000-0000-0000DA240000}"/>
    <cellStyle name="Normal 127 5 3 3" xfId="17389" xr:uid="{00000000-0005-0000-0000-0000DB240000}"/>
    <cellStyle name="Normal 127 5 4" xfId="12481" xr:uid="{00000000-0005-0000-0000-0000DC240000}"/>
    <cellStyle name="Normal 127 5 5" xfId="17387" xr:uid="{00000000-0005-0000-0000-0000DD240000}"/>
    <cellStyle name="Normal 127 6" xfId="4859" xr:uid="{00000000-0005-0000-0000-0000DE240000}"/>
    <cellStyle name="Normal 127 6 2" xfId="4860" xr:uid="{00000000-0005-0000-0000-0000DF240000}"/>
    <cellStyle name="Normal 127 6 2 2" xfId="12485" xr:uid="{00000000-0005-0000-0000-0000E0240000}"/>
    <cellStyle name="Normal 127 6 2 3" xfId="17391" xr:uid="{00000000-0005-0000-0000-0000E1240000}"/>
    <cellStyle name="Normal 127 6 3" xfId="4861" xr:uid="{00000000-0005-0000-0000-0000E2240000}"/>
    <cellStyle name="Normal 127 6 3 2" xfId="12486" xr:uid="{00000000-0005-0000-0000-0000E3240000}"/>
    <cellStyle name="Normal 127 6 3 3" xfId="17392" xr:uid="{00000000-0005-0000-0000-0000E4240000}"/>
    <cellStyle name="Normal 127 6 4" xfId="12484" xr:uid="{00000000-0005-0000-0000-0000E5240000}"/>
    <cellStyle name="Normal 127 6 5" xfId="17390" xr:uid="{00000000-0005-0000-0000-0000E6240000}"/>
    <cellStyle name="Normal 127 7" xfId="4862" xr:uid="{00000000-0005-0000-0000-0000E7240000}"/>
    <cellStyle name="Normal 127 7 2" xfId="4863" xr:uid="{00000000-0005-0000-0000-0000E8240000}"/>
    <cellStyle name="Normal 127 7 2 2" xfId="12488" xr:uid="{00000000-0005-0000-0000-0000E9240000}"/>
    <cellStyle name="Normal 127 7 2 3" xfId="17394" xr:uid="{00000000-0005-0000-0000-0000EA240000}"/>
    <cellStyle name="Normal 127 7 3" xfId="4864" xr:uid="{00000000-0005-0000-0000-0000EB240000}"/>
    <cellStyle name="Normal 127 7 3 2" xfId="12489" xr:uid="{00000000-0005-0000-0000-0000EC240000}"/>
    <cellStyle name="Normal 127 7 3 3" xfId="17395" xr:uid="{00000000-0005-0000-0000-0000ED240000}"/>
    <cellStyle name="Normal 127 7 4" xfId="12487" xr:uid="{00000000-0005-0000-0000-0000EE240000}"/>
    <cellStyle name="Normal 127 7 5" xfId="17393" xr:uid="{00000000-0005-0000-0000-0000EF240000}"/>
    <cellStyle name="Normal 127 8" xfId="4865" xr:uid="{00000000-0005-0000-0000-0000F0240000}"/>
    <cellStyle name="Normal 127 8 2" xfId="4866" xr:uid="{00000000-0005-0000-0000-0000F1240000}"/>
    <cellStyle name="Normal 127 8 2 2" xfId="12491" xr:uid="{00000000-0005-0000-0000-0000F2240000}"/>
    <cellStyle name="Normal 127 8 2 3" xfId="17397" xr:uid="{00000000-0005-0000-0000-0000F3240000}"/>
    <cellStyle name="Normal 127 8 3" xfId="4867" xr:uid="{00000000-0005-0000-0000-0000F4240000}"/>
    <cellStyle name="Normal 127 8 3 2" xfId="12492" xr:uid="{00000000-0005-0000-0000-0000F5240000}"/>
    <cellStyle name="Normal 127 8 3 3" xfId="17398" xr:uid="{00000000-0005-0000-0000-0000F6240000}"/>
    <cellStyle name="Normal 127 8 4" xfId="12490" xr:uid="{00000000-0005-0000-0000-0000F7240000}"/>
    <cellStyle name="Normal 127 8 5" xfId="17396" xr:uid="{00000000-0005-0000-0000-0000F8240000}"/>
    <cellStyle name="Normal 127 9" xfId="4868" xr:uid="{00000000-0005-0000-0000-0000F9240000}"/>
    <cellStyle name="Normal 127 9 2" xfId="4869" xr:uid="{00000000-0005-0000-0000-0000FA240000}"/>
    <cellStyle name="Normal 127 9 2 2" xfId="12494" xr:uid="{00000000-0005-0000-0000-0000FB240000}"/>
    <cellStyle name="Normal 127 9 2 3" xfId="17400" xr:uid="{00000000-0005-0000-0000-0000FC240000}"/>
    <cellStyle name="Normal 127 9 3" xfId="4870" xr:uid="{00000000-0005-0000-0000-0000FD240000}"/>
    <cellStyle name="Normal 127 9 3 2" xfId="12495" xr:uid="{00000000-0005-0000-0000-0000FE240000}"/>
    <cellStyle name="Normal 127 9 3 3" xfId="17401" xr:uid="{00000000-0005-0000-0000-0000FF240000}"/>
    <cellStyle name="Normal 127 9 4" xfId="12493" xr:uid="{00000000-0005-0000-0000-000000250000}"/>
    <cellStyle name="Normal 127 9 5" xfId="17399" xr:uid="{00000000-0005-0000-0000-000001250000}"/>
    <cellStyle name="Normal 128" xfId="4871" xr:uid="{00000000-0005-0000-0000-000002250000}"/>
    <cellStyle name="Normal 128 10" xfId="4872" xr:uid="{00000000-0005-0000-0000-000003250000}"/>
    <cellStyle name="Normal 128 10 2" xfId="4873" xr:uid="{00000000-0005-0000-0000-000004250000}"/>
    <cellStyle name="Normal 128 10 2 2" xfId="12498" xr:uid="{00000000-0005-0000-0000-000005250000}"/>
    <cellStyle name="Normal 128 10 2 3" xfId="17404" xr:uid="{00000000-0005-0000-0000-000006250000}"/>
    <cellStyle name="Normal 128 10 3" xfId="4874" xr:uid="{00000000-0005-0000-0000-000007250000}"/>
    <cellStyle name="Normal 128 10 3 2" xfId="12499" xr:uid="{00000000-0005-0000-0000-000008250000}"/>
    <cellStyle name="Normal 128 10 3 3" xfId="17405" xr:uid="{00000000-0005-0000-0000-000009250000}"/>
    <cellStyle name="Normal 128 10 4" xfId="12497" xr:uid="{00000000-0005-0000-0000-00000A250000}"/>
    <cellStyle name="Normal 128 10 5" xfId="17403" xr:uid="{00000000-0005-0000-0000-00000B250000}"/>
    <cellStyle name="Normal 128 11" xfId="4875" xr:uid="{00000000-0005-0000-0000-00000C250000}"/>
    <cellStyle name="Normal 128 11 2" xfId="4876" xr:uid="{00000000-0005-0000-0000-00000D250000}"/>
    <cellStyle name="Normal 128 11 2 2" xfId="12501" xr:uid="{00000000-0005-0000-0000-00000E250000}"/>
    <cellStyle name="Normal 128 11 2 3" xfId="17407" xr:uid="{00000000-0005-0000-0000-00000F250000}"/>
    <cellStyle name="Normal 128 11 3" xfId="4877" xr:uid="{00000000-0005-0000-0000-000010250000}"/>
    <cellStyle name="Normal 128 11 3 2" xfId="12502" xr:uid="{00000000-0005-0000-0000-000011250000}"/>
    <cellStyle name="Normal 128 11 3 3" xfId="17408" xr:uid="{00000000-0005-0000-0000-000012250000}"/>
    <cellStyle name="Normal 128 11 4" xfId="12500" xr:uid="{00000000-0005-0000-0000-000013250000}"/>
    <cellStyle name="Normal 128 11 5" xfId="17406" xr:uid="{00000000-0005-0000-0000-000014250000}"/>
    <cellStyle name="Normal 128 12" xfId="4878" xr:uid="{00000000-0005-0000-0000-000015250000}"/>
    <cellStyle name="Normal 128 12 2" xfId="12503" xr:uid="{00000000-0005-0000-0000-000016250000}"/>
    <cellStyle name="Normal 128 12 3" xfId="17409" xr:uid="{00000000-0005-0000-0000-000017250000}"/>
    <cellStyle name="Normal 128 13" xfId="4879" xr:uid="{00000000-0005-0000-0000-000018250000}"/>
    <cellStyle name="Normal 128 13 2" xfId="12504" xr:uid="{00000000-0005-0000-0000-000019250000}"/>
    <cellStyle name="Normal 128 13 3" xfId="17410" xr:uid="{00000000-0005-0000-0000-00001A250000}"/>
    <cellStyle name="Normal 128 14" xfId="12496" xr:uid="{00000000-0005-0000-0000-00001B250000}"/>
    <cellStyle name="Normal 128 15" xfId="17402" xr:uid="{00000000-0005-0000-0000-00001C250000}"/>
    <cellStyle name="Normal 128 2" xfId="4880" xr:uid="{00000000-0005-0000-0000-00001D250000}"/>
    <cellStyle name="Normal 128 2 2" xfId="4881" xr:uid="{00000000-0005-0000-0000-00001E250000}"/>
    <cellStyle name="Normal 128 2 2 2" xfId="12506" xr:uid="{00000000-0005-0000-0000-00001F250000}"/>
    <cellStyle name="Normal 128 2 2 3" xfId="17412" xr:uid="{00000000-0005-0000-0000-000020250000}"/>
    <cellStyle name="Normal 128 2 3" xfId="4882" xr:uid="{00000000-0005-0000-0000-000021250000}"/>
    <cellStyle name="Normal 128 2 3 2" xfId="12507" xr:uid="{00000000-0005-0000-0000-000022250000}"/>
    <cellStyle name="Normal 128 2 3 3" xfId="17413" xr:uid="{00000000-0005-0000-0000-000023250000}"/>
    <cellStyle name="Normal 128 2 4" xfId="12505" xr:uid="{00000000-0005-0000-0000-000024250000}"/>
    <cellStyle name="Normal 128 2 5" xfId="17411" xr:uid="{00000000-0005-0000-0000-000025250000}"/>
    <cellStyle name="Normal 128 3" xfId="4883" xr:uid="{00000000-0005-0000-0000-000026250000}"/>
    <cellStyle name="Normal 128 3 2" xfId="4884" xr:uid="{00000000-0005-0000-0000-000027250000}"/>
    <cellStyle name="Normal 128 3 2 2" xfId="12509" xr:uid="{00000000-0005-0000-0000-000028250000}"/>
    <cellStyle name="Normal 128 3 2 3" xfId="17415" xr:uid="{00000000-0005-0000-0000-000029250000}"/>
    <cellStyle name="Normal 128 3 3" xfId="4885" xr:uid="{00000000-0005-0000-0000-00002A250000}"/>
    <cellStyle name="Normal 128 3 3 2" xfId="12510" xr:uid="{00000000-0005-0000-0000-00002B250000}"/>
    <cellStyle name="Normal 128 3 3 3" xfId="17416" xr:uid="{00000000-0005-0000-0000-00002C250000}"/>
    <cellStyle name="Normal 128 3 4" xfId="12508" xr:uid="{00000000-0005-0000-0000-00002D250000}"/>
    <cellStyle name="Normal 128 3 5" xfId="17414" xr:uid="{00000000-0005-0000-0000-00002E250000}"/>
    <cellStyle name="Normal 128 4" xfId="4886" xr:uid="{00000000-0005-0000-0000-00002F250000}"/>
    <cellStyle name="Normal 128 4 2" xfId="4887" xr:uid="{00000000-0005-0000-0000-000030250000}"/>
    <cellStyle name="Normal 128 4 2 2" xfId="12512" xr:uid="{00000000-0005-0000-0000-000031250000}"/>
    <cellStyle name="Normal 128 4 2 3" xfId="17418" xr:uid="{00000000-0005-0000-0000-000032250000}"/>
    <cellStyle name="Normal 128 4 3" xfId="4888" xr:uid="{00000000-0005-0000-0000-000033250000}"/>
    <cellStyle name="Normal 128 4 3 2" xfId="12513" xr:uid="{00000000-0005-0000-0000-000034250000}"/>
    <cellStyle name="Normal 128 4 3 3" xfId="17419" xr:uid="{00000000-0005-0000-0000-000035250000}"/>
    <cellStyle name="Normal 128 4 4" xfId="12511" xr:uid="{00000000-0005-0000-0000-000036250000}"/>
    <cellStyle name="Normal 128 4 5" xfId="17417" xr:uid="{00000000-0005-0000-0000-000037250000}"/>
    <cellStyle name="Normal 128 5" xfId="4889" xr:uid="{00000000-0005-0000-0000-000038250000}"/>
    <cellStyle name="Normal 128 5 2" xfId="4890" xr:uid="{00000000-0005-0000-0000-000039250000}"/>
    <cellStyle name="Normal 128 5 2 2" xfId="12515" xr:uid="{00000000-0005-0000-0000-00003A250000}"/>
    <cellStyle name="Normal 128 5 2 3" xfId="17421" xr:uid="{00000000-0005-0000-0000-00003B250000}"/>
    <cellStyle name="Normal 128 5 3" xfId="4891" xr:uid="{00000000-0005-0000-0000-00003C250000}"/>
    <cellStyle name="Normal 128 5 3 2" xfId="12516" xr:uid="{00000000-0005-0000-0000-00003D250000}"/>
    <cellStyle name="Normal 128 5 3 3" xfId="17422" xr:uid="{00000000-0005-0000-0000-00003E250000}"/>
    <cellStyle name="Normal 128 5 4" xfId="12514" xr:uid="{00000000-0005-0000-0000-00003F250000}"/>
    <cellStyle name="Normal 128 5 5" xfId="17420" xr:uid="{00000000-0005-0000-0000-000040250000}"/>
    <cellStyle name="Normal 128 6" xfId="4892" xr:uid="{00000000-0005-0000-0000-000041250000}"/>
    <cellStyle name="Normal 128 6 2" xfId="4893" xr:uid="{00000000-0005-0000-0000-000042250000}"/>
    <cellStyle name="Normal 128 6 2 2" xfId="12518" xr:uid="{00000000-0005-0000-0000-000043250000}"/>
    <cellStyle name="Normal 128 6 2 3" xfId="17424" xr:uid="{00000000-0005-0000-0000-000044250000}"/>
    <cellStyle name="Normal 128 6 3" xfId="4894" xr:uid="{00000000-0005-0000-0000-000045250000}"/>
    <cellStyle name="Normal 128 6 3 2" xfId="12519" xr:uid="{00000000-0005-0000-0000-000046250000}"/>
    <cellStyle name="Normal 128 6 3 3" xfId="17425" xr:uid="{00000000-0005-0000-0000-000047250000}"/>
    <cellStyle name="Normal 128 6 4" xfId="12517" xr:uid="{00000000-0005-0000-0000-000048250000}"/>
    <cellStyle name="Normal 128 6 5" xfId="17423" xr:uid="{00000000-0005-0000-0000-000049250000}"/>
    <cellStyle name="Normal 128 7" xfId="4895" xr:uid="{00000000-0005-0000-0000-00004A250000}"/>
    <cellStyle name="Normal 128 7 2" xfId="4896" xr:uid="{00000000-0005-0000-0000-00004B250000}"/>
    <cellStyle name="Normal 128 7 2 2" xfId="12521" xr:uid="{00000000-0005-0000-0000-00004C250000}"/>
    <cellStyle name="Normal 128 7 2 3" xfId="17427" xr:uid="{00000000-0005-0000-0000-00004D250000}"/>
    <cellStyle name="Normal 128 7 3" xfId="4897" xr:uid="{00000000-0005-0000-0000-00004E250000}"/>
    <cellStyle name="Normal 128 7 3 2" xfId="12522" xr:uid="{00000000-0005-0000-0000-00004F250000}"/>
    <cellStyle name="Normal 128 7 3 3" xfId="17428" xr:uid="{00000000-0005-0000-0000-000050250000}"/>
    <cellStyle name="Normal 128 7 4" xfId="12520" xr:uid="{00000000-0005-0000-0000-000051250000}"/>
    <cellStyle name="Normal 128 7 5" xfId="17426" xr:uid="{00000000-0005-0000-0000-000052250000}"/>
    <cellStyle name="Normal 128 8" xfId="4898" xr:uid="{00000000-0005-0000-0000-000053250000}"/>
    <cellStyle name="Normal 128 8 2" xfId="4899" xr:uid="{00000000-0005-0000-0000-000054250000}"/>
    <cellStyle name="Normal 128 8 2 2" xfId="12524" xr:uid="{00000000-0005-0000-0000-000055250000}"/>
    <cellStyle name="Normal 128 8 2 3" xfId="17430" xr:uid="{00000000-0005-0000-0000-000056250000}"/>
    <cellStyle name="Normal 128 8 3" xfId="4900" xr:uid="{00000000-0005-0000-0000-000057250000}"/>
    <cellStyle name="Normal 128 8 3 2" xfId="12525" xr:uid="{00000000-0005-0000-0000-000058250000}"/>
    <cellStyle name="Normal 128 8 3 3" xfId="17431" xr:uid="{00000000-0005-0000-0000-000059250000}"/>
    <cellStyle name="Normal 128 8 4" xfId="12523" xr:uid="{00000000-0005-0000-0000-00005A250000}"/>
    <cellStyle name="Normal 128 8 5" xfId="17429" xr:uid="{00000000-0005-0000-0000-00005B250000}"/>
    <cellStyle name="Normal 128 9" xfId="4901" xr:uid="{00000000-0005-0000-0000-00005C250000}"/>
    <cellStyle name="Normal 128 9 2" xfId="4902" xr:uid="{00000000-0005-0000-0000-00005D250000}"/>
    <cellStyle name="Normal 128 9 2 2" xfId="12527" xr:uid="{00000000-0005-0000-0000-00005E250000}"/>
    <cellStyle name="Normal 128 9 2 3" xfId="17433" xr:uid="{00000000-0005-0000-0000-00005F250000}"/>
    <cellStyle name="Normal 128 9 3" xfId="4903" xr:uid="{00000000-0005-0000-0000-000060250000}"/>
    <cellStyle name="Normal 128 9 3 2" xfId="12528" xr:uid="{00000000-0005-0000-0000-000061250000}"/>
    <cellStyle name="Normal 128 9 3 3" xfId="17434" xr:uid="{00000000-0005-0000-0000-000062250000}"/>
    <cellStyle name="Normal 128 9 4" xfId="12526" xr:uid="{00000000-0005-0000-0000-000063250000}"/>
    <cellStyle name="Normal 128 9 5" xfId="17432" xr:uid="{00000000-0005-0000-0000-000064250000}"/>
    <cellStyle name="Normal 129 10" xfId="4904" xr:uid="{00000000-0005-0000-0000-000065250000}"/>
    <cellStyle name="Normal 129 10 2" xfId="4905" xr:uid="{00000000-0005-0000-0000-000066250000}"/>
    <cellStyle name="Normal 129 10 2 2" xfId="12530" xr:uid="{00000000-0005-0000-0000-000067250000}"/>
    <cellStyle name="Normal 129 10 2 3" xfId="17436" xr:uid="{00000000-0005-0000-0000-000068250000}"/>
    <cellStyle name="Normal 129 10 3" xfId="4906" xr:uid="{00000000-0005-0000-0000-000069250000}"/>
    <cellStyle name="Normal 129 10 3 2" xfId="12531" xr:uid="{00000000-0005-0000-0000-00006A250000}"/>
    <cellStyle name="Normal 129 10 3 3" xfId="17437" xr:uid="{00000000-0005-0000-0000-00006B250000}"/>
    <cellStyle name="Normal 129 10 4" xfId="12529" xr:uid="{00000000-0005-0000-0000-00006C250000}"/>
    <cellStyle name="Normal 129 10 5" xfId="17435" xr:uid="{00000000-0005-0000-0000-00006D250000}"/>
    <cellStyle name="Normal 129 2" xfId="4907" xr:uid="{00000000-0005-0000-0000-00006E250000}"/>
    <cellStyle name="Normal 129 2 2" xfId="4908" xr:uid="{00000000-0005-0000-0000-00006F250000}"/>
    <cellStyle name="Normal 129 2 2 2" xfId="12533" xr:uid="{00000000-0005-0000-0000-000070250000}"/>
    <cellStyle name="Normal 129 2 2 3" xfId="17439" xr:uid="{00000000-0005-0000-0000-000071250000}"/>
    <cellStyle name="Normal 129 2 3" xfId="4909" xr:uid="{00000000-0005-0000-0000-000072250000}"/>
    <cellStyle name="Normal 129 2 3 2" xfId="12534" xr:uid="{00000000-0005-0000-0000-000073250000}"/>
    <cellStyle name="Normal 129 2 3 3" xfId="17440" xr:uid="{00000000-0005-0000-0000-000074250000}"/>
    <cellStyle name="Normal 129 2 4" xfId="12532" xr:uid="{00000000-0005-0000-0000-000075250000}"/>
    <cellStyle name="Normal 129 2 5" xfId="17438" xr:uid="{00000000-0005-0000-0000-000076250000}"/>
    <cellStyle name="Normal 129 3" xfId="4910" xr:uid="{00000000-0005-0000-0000-000077250000}"/>
    <cellStyle name="Normal 129 3 2" xfId="4911" xr:uid="{00000000-0005-0000-0000-000078250000}"/>
    <cellStyle name="Normal 129 3 2 2" xfId="12536" xr:uid="{00000000-0005-0000-0000-000079250000}"/>
    <cellStyle name="Normal 129 3 2 3" xfId="17442" xr:uid="{00000000-0005-0000-0000-00007A250000}"/>
    <cellStyle name="Normal 129 3 3" xfId="4912" xr:uid="{00000000-0005-0000-0000-00007B250000}"/>
    <cellStyle name="Normal 129 3 3 2" xfId="12537" xr:uid="{00000000-0005-0000-0000-00007C250000}"/>
    <cellStyle name="Normal 129 3 3 3" xfId="17443" xr:uid="{00000000-0005-0000-0000-00007D250000}"/>
    <cellStyle name="Normal 129 3 4" xfId="12535" xr:uid="{00000000-0005-0000-0000-00007E250000}"/>
    <cellStyle name="Normal 129 3 5" xfId="17441" xr:uid="{00000000-0005-0000-0000-00007F250000}"/>
    <cellStyle name="Normal 129 4" xfId="4913" xr:uid="{00000000-0005-0000-0000-000080250000}"/>
    <cellStyle name="Normal 129 4 2" xfId="4914" xr:uid="{00000000-0005-0000-0000-000081250000}"/>
    <cellStyle name="Normal 129 4 2 2" xfId="12539" xr:uid="{00000000-0005-0000-0000-000082250000}"/>
    <cellStyle name="Normal 129 4 2 3" xfId="17445" xr:uid="{00000000-0005-0000-0000-000083250000}"/>
    <cellStyle name="Normal 129 4 3" xfId="4915" xr:uid="{00000000-0005-0000-0000-000084250000}"/>
    <cellStyle name="Normal 129 4 3 2" xfId="12540" xr:uid="{00000000-0005-0000-0000-000085250000}"/>
    <cellStyle name="Normal 129 4 3 3" xfId="17446" xr:uid="{00000000-0005-0000-0000-000086250000}"/>
    <cellStyle name="Normal 129 4 4" xfId="12538" xr:uid="{00000000-0005-0000-0000-000087250000}"/>
    <cellStyle name="Normal 129 4 5" xfId="17444" xr:uid="{00000000-0005-0000-0000-000088250000}"/>
    <cellStyle name="Normal 129 5" xfId="4916" xr:uid="{00000000-0005-0000-0000-000089250000}"/>
    <cellStyle name="Normal 129 5 2" xfId="4917" xr:uid="{00000000-0005-0000-0000-00008A250000}"/>
    <cellStyle name="Normal 129 5 2 2" xfId="12542" xr:uid="{00000000-0005-0000-0000-00008B250000}"/>
    <cellStyle name="Normal 129 5 2 3" xfId="17448" xr:uid="{00000000-0005-0000-0000-00008C250000}"/>
    <cellStyle name="Normal 129 5 3" xfId="4918" xr:uid="{00000000-0005-0000-0000-00008D250000}"/>
    <cellStyle name="Normal 129 5 3 2" xfId="12543" xr:uid="{00000000-0005-0000-0000-00008E250000}"/>
    <cellStyle name="Normal 129 5 3 3" xfId="17449" xr:uid="{00000000-0005-0000-0000-00008F250000}"/>
    <cellStyle name="Normal 129 5 4" xfId="12541" xr:uid="{00000000-0005-0000-0000-000090250000}"/>
    <cellStyle name="Normal 129 5 5" xfId="17447" xr:uid="{00000000-0005-0000-0000-000091250000}"/>
    <cellStyle name="Normal 129 6" xfId="4919" xr:uid="{00000000-0005-0000-0000-000092250000}"/>
    <cellStyle name="Normal 129 6 2" xfId="4920" xr:uid="{00000000-0005-0000-0000-000093250000}"/>
    <cellStyle name="Normal 129 6 2 2" xfId="12545" xr:uid="{00000000-0005-0000-0000-000094250000}"/>
    <cellStyle name="Normal 129 6 2 3" xfId="17451" xr:uid="{00000000-0005-0000-0000-000095250000}"/>
    <cellStyle name="Normal 129 6 3" xfId="4921" xr:uid="{00000000-0005-0000-0000-000096250000}"/>
    <cellStyle name="Normal 129 6 3 2" xfId="12546" xr:uid="{00000000-0005-0000-0000-000097250000}"/>
    <cellStyle name="Normal 129 6 3 3" xfId="17452" xr:uid="{00000000-0005-0000-0000-000098250000}"/>
    <cellStyle name="Normal 129 6 4" xfId="12544" xr:uid="{00000000-0005-0000-0000-000099250000}"/>
    <cellStyle name="Normal 129 6 5" xfId="17450" xr:uid="{00000000-0005-0000-0000-00009A250000}"/>
    <cellStyle name="Normal 129 7" xfId="4922" xr:uid="{00000000-0005-0000-0000-00009B250000}"/>
    <cellStyle name="Normal 129 7 2" xfId="4923" xr:uid="{00000000-0005-0000-0000-00009C250000}"/>
    <cellStyle name="Normal 129 7 2 2" xfId="12548" xr:uid="{00000000-0005-0000-0000-00009D250000}"/>
    <cellStyle name="Normal 129 7 2 3" xfId="17454" xr:uid="{00000000-0005-0000-0000-00009E250000}"/>
    <cellStyle name="Normal 129 7 3" xfId="4924" xr:uid="{00000000-0005-0000-0000-00009F250000}"/>
    <cellStyle name="Normal 129 7 3 2" xfId="12549" xr:uid="{00000000-0005-0000-0000-0000A0250000}"/>
    <cellStyle name="Normal 129 7 3 3" xfId="17455" xr:uid="{00000000-0005-0000-0000-0000A1250000}"/>
    <cellStyle name="Normal 129 7 4" xfId="12547" xr:uid="{00000000-0005-0000-0000-0000A2250000}"/>
    <cellStyle name="Normal 129 7 5" xfId="17453" xr:uid="{00000000-0005-0000-0000-0000A3250000}"/>
    <cellStyle name="Normal 129 8" xfId="4925" xr:uid="{00000000-0005-0000-0000-0000A4250000}"/>
    <cellStyle name="Normal 129 8 2" xfId="4926" xr:uid="{00000000-0005-0000-0000-0000A5250000}"/>
    <cellStyle name="Normal 129 8 2 2" xfId="12551" xr:uid="{00000000-0005-0000-0000-0000A6250000}"/>
    <cellStyle name="Normal 129 8 2 3" xfId="17457" xr:uid="{00000000-0005-0000-0000-0000A7250000}"/>
    <cellStyle name="Normal 129 8 3" xfId="4927" xr:uid="{00000000-0005-0000-0000-0000A8250000}"/>
    <cellStyle name="Normal 129 8 3 2" xfId="12552" xr:uid="{00000000-0005-0000-0000-0000A9250000}"/>
    <cellStyle name="Normal 129 8 3 3" xfId="17458" xr:uid="{00000000-0005-0000-0000-0000AA250000}"/>
    <cellStyle name="Normal 129 8 4" xfId="12550" xr:uid="{00000000-0005-0000-0000-0000AB250000}"/>
    <cellStyle name="Normal 129 8 5" xfId="17456" xr:uid="{00000000-0005-0000-0000-0000AC250000}"/>
    <cellStyle name="Normal 129 9" xfId="4928" xr:uid="{00000000-0005-0000-0000-0000AD250000}"/>
    <cellStyle name="Normal 129 9 2" xfId="4929" xr:uid="{00000000-0005-0000-0000-0000AE250000}"/>
    <cellStyle name="Normal 129 9 2 2" xfId="12554" xr:uid="{00000000-0005-0000-0000-0000AF250000}"/>
    <cellStyle name="Normal 129 9 2 3" xfId="17460" xr:uid="{00000000-0005-0000-0000-0000B0250000}"/>
    <cellStyle name="Normal 129 9 3" xfId="4930" xr:uid="{00000000-0005-0000-0000-0000B1250000}"/>
    <cellStyle name="Normal 129 9 3 2" xfId="12555" xr:uid="{00000000-0005-0000-0000-0000B2250000}"/>
    <cellStyle name="Normal 129 9 3 3" xfId="17461" xr:uid="{00000000-0005-0000-0000-0000B3250000}"/>
    <cellStyle name="Normal 129 9 4" xfId="12553" xr:uid="{00000000-0005-0000-0000-0000B4250000}"/>
    <cellStyle name="Normal 129 9 5" xfId="17459" xr:uid="{00000000-0005-0000-0000-0000B5250000}"/>
    <cellStyle name="Normal 13" xfId="4931" xr:uid="{00000000-0005-0000-0000-0000B6250000}"/>
    <cellStyle name="Normal 13 2" xfId="4932" xr:uid="{00000000-0005-0000-0000-0000B7250000}"/>
    <cellStyle name="Normal 13 2 2" xfId="12557" xr:uid="{00000000-0005-0000-0000-0000B8250000}"/>
    <cellStyle name="Normal 13 2 3" xfId="17463" xr:uid="{00000000-0005-0000-0000-0000B9250000}"/>
    <cellStyle name="Normal 13 3" xfId="4933" xr:uid="{00000000-0005-0000-0000-0000BA250000}"/>
    <cellStyle name="Normal 13 3 2" xfId="12558" xr:uid="{00000000-0005-0000-0000-0000BB250000}"/>
    <cellStyle name="Normal 13 3 3" xfId="17464" xr:uid="{00000000-0005-0000-0000-0000BC250000}"/>
    <cellStyle name="Normal 13 4" xfId="12556" xr:uid="{00000000-0005-0000-0000-0000BD250000}"/>
    <cellStyle name="Normal 13 5" xfId="17462" xr:uid="{00000000-0005-0000-0000-0000BE250000}"/>
    <cellStyle name="Normal 130 10" xfId="4934" xr:uid="{00000000-0005-0000-0000-0000BF250000}"/>
    <cellStyle name="Normal 130 10 2" xfId="4935" xr:uid="{00000000-0005-0000-0000-0000C0250000}"/>
    <cellStyle name="Normal 130 10 2 2" xfId="12560" xr:uid="{00000000-0005-0000-0000-0000C1250000}"/>
    <cellStyle name="Normal 130 10 2 3" xfId="17466" xr:uid="{00000000-0005-0000-0000-0000C2250000}"/>
    <cellStyle name="Normal 130 10 3" xfId="4936" xr:uid="{00000000-0005-0000-0000-0000C3250000}"/>
    <cellStyle name="Normal 130 10 3 2" xfId="12561" xr:uid="{00000000-0005-0000-0000-0000C4250000}"/>
    <cellStyle name="Normal 130 10 3 3" xfId="17467" xr:uid="{00000000-0005-0000-0000-0000C5250000}"/>
    <cellStyle name="Normal 130 10 4" xfId="12559" xr:uid="{00000000-0005-0000-0000-0000C6250000}"/>
    <cellStyle name="Normal 130 10 5" xfId="17465" xr:uid="{00000000-0005-0000-0000-0000C7250000}"/>
    <cellStyle name="Normal 130 2" xfId="4937" xr:uid="{00000000-0005-0000-0000-0000C8250000}"/>
    <cellStyle name="Normal 130 2 2" xfId="4938" xr:uid="{00000000-0005-0000-0000-0000C9250000}"/>
    <cellStyle name="Normal 130 2 2 2" xfId="12563" xr:uid="{00000000-0005-0000-0000-0000CA250000}"/>
    <cellStyle name="Normal 130 2 2 3" xfId="17469" xr:uid="{00000000-0005-0000-0000-0000CB250000}"/>
    <cellStyle name="Normal 130 2 3" xfId="4939" xr:uid="{00000000-0005-0000-0000-0000CC250000}"/>
    <cellStyle name="Normal 130 2 3 2" xfId="12564" xr:uid="{00000000-0005-0000-0000-0000CD250000}"/>
    <cellStyle name="Normal 130 2 3 3" xfId="17470" xr:uid="{00000000-0005-0000-0000-0000CE250000}"/>
    <cellStyle name="Normal 130 2 4" xfId="12562" xr:uid="{00000000-0005-0000-0000-0000CF250000}"/>
    <cellStyle name="Normal 130 2 5" xfId="17468" xr:uid="{00000000-0005-0000-0000-0000D0250000}"/>
    <cellStyle name="Normal 130 3" xfId="4940" xr:uid="{00000000-0005-0000-0000-0000D1250000}"/>
    <cellStyle name="Normal 130 3 2" xfId="4941" xr:uid="{00000000-0005-0000-0000-0000D2250000}"/>
    <cellStyle name="Normal 130 3 2 2" xfId="12566" xr:uid="{00000000-0005-0000-0000-0000D3250000}"/>
    <cellStyle name="Normal 130 3 2 3" xfId="17472" xr:uid="{00000000-0005-0000-0000-0000D4250000}"/>
    <cellStyle name="Normal 130 3 3" xfId="4942" xr:uid="{00000000-0005-0000-0000-0000D5250000}"/>
    <cellStyle name="Normal 130 3 3 2" xfId="12567" xr:uid="{00000000-0005-0000-0000-0000D6250000}"/>
    <cellStyle name="Normal 130 3 3 3" xfId="17473" xr:uid="{00000000-0005-0000-0000-0000D7250000}"/>
    <cellStyle name="Normal 130 3 4" xfId="12565" xr:uid="{00000000-0005-0000-0000-0000D8250000}"/>
    <cellStyle name="Normal 130 3 5" xfId="17471" xr:uid="{00000000-0005-0000-0000-0000D9250000}"/>
    <cellStyle name="Normal 130 4" xfId="4943" xr:uid="{00000000-0005-0000-0000-0000DA250000}"/>
    <cellStyle name="Normal 130 4 2" xfId="4944" xr:uid="{00000000-0005-0000-0000-0000DB250000}"/>
    <cellStyle name="Normal 130 4 2 2" xfId="12569" xr:uid="{00000000-0005-0000-0000-0000DC250000}"/>
    <cellStyle name="Normal 130 4 2 3" xfId="17475" xr:uid="{00000000-0005-0000-0000-0000DD250000}"/>
    <cellStyle name="Normal 130 4 3" xfId="4945" xr:uid="{00000000-0005-0000-0000-0000DE250000}"/>
    <cellStyle name="Normal 130 4 3 2" xfId="12570" xr:uid="{00000000-0005-0000-0000-0000DF250000}"/>
    <cellStyle name="Normal 130 4 3 3" xfId="17476" xr:uid="{00000000-0005-0000-0000-0000E0250000}"/>
    <cellStyle name="Normal 130 4 4" xfId="12568" xr:uid="{00000000-0005-0000-0000-0000E1250000}"/>
    <cellStyle name="Normal 130 4 5" xfId="17474" xr:uid="{00000000-0005-0000-0000-0000E2250000}"/>
    <cellStyle name="Normal 130 5" xfId="4946" xr:uid="{00000000-0005-0000-0000-0000E3250000}"/>
    <cellStyle name="Normal 130 5 2" xfId="4947" xr:uid="{00000000-0005-0000-0000-0000E4250000}"/>
    <cellStyle name="Normal 130 5 2 2" xfId="12572" xr:uid="{00000000-0005-0000-0000-0000E5250000}"/>
    <cellStyle name="Normal 130 5 2 3" xfId="17478" xr:uid="{00000000-0005-0000-0000-0000E6250000}"/>
    <cellStyle name="Normal 130 5 3" xfId="4948" xr:uid="{00000000-0005-0000-0000-0000E7250000}"/>
    <cellStyle name="Normal 130 5 3 2" xfId="12573" xr:uid="{00000000-0005-0000-0000-0000E8250000}"/>
    <cellStyle name="Normal 130 5 3 3" xfId="17479" xr:uid="{00000000-0005-0000-0000-0000E9250000}"/>
    <cellStyle name="Normal 130 5 4" xfId="12571" xr:uid="{00000000-0005-0000-0000-0000EA250000}"/>
    <cellStyle name="Normal 130 5 5" xfId="17477" xr:uid="{00000000-0005-0000-0000-0000EB250000}"/>
    <cellStyle name="Normal 130 6" xfId="4949" xr:uid="{00000000-0005-0000-0000-0000EC250000}"/>
    <cellStyle name="Normal 130 6 2" xfId="4950" xr:uid="{00000000-0005-0000-0000-0000ED250000}"/>
    <cellStyle name="Normal 130 6 2 2" xfId="12575" xr:uid="{00000000-0005-0000-0000-0000EE250000}"/>
    <cellStyle name="Normal 130 6 2 3" xfId="17481" xr:uid="{00000000-0005-0000-0000-0000EF250000}"/>
    <cellStyle name="Normal 130 6 3" xfId="4951" xr:uid="{00000000-0005-0000-0000-0000F0250000}"/>
    <cellStyle name="Normal 130 6 3 2" xfId="12576" xr:uid="{00000000-0005-0000-0000-0000F1250000}"/>
    <cellStyle name="Normal 130 6 3 3" xfId="17482" xr:uid="{00000000-0005-0000-0000-0000F2250000}"/>
    <cellStyle name="Normal 130 6 4" xfId="12574" xr:uid="{00000000-0005-0000-0000-0000F3250000}"/>
    <cellStyle name="Normal 130 6 5" xfId="17480" xr:uid="{00000000-0005-0000-0000-0000F4250000}"/>
    <cellStyle name="Normal 130 7" xfId="4952" xr:uid="{00000000-0005-0000-0000-0000F5250000}"/>
    <cellStyle name="Normal 130 7 2" xfId="4953" xr:uid="{00000000-0005-0000-0000-0000F6250000}"/>
    <cellStyle name="Normal 130 7 2 2" xfId="12578" xr:uid="{00000000-0005-0000-0000-0000F7250000}"/>
    <cellStyle name="Normal 130 7 2 3" xfId="17484" xr:uid="{00000000-0005-0000-0000-0000F8250000}"/>
    <cellStyle name="Normal 130 7 3" xfId="4954" xr:uid="{00000000-0005-0000-0000-0000F9250000}"/>
    <cellStyle name="Normal 130 7 3 2" xfId="12579" xr:uid="{00000000-0005-0000-0000-0000FA250000}"/>
    <cellStyle name="Normal 130 7 3 3" xfId="17485" xr:uid="{00000000-0005-0000-0000-0000FB250000}"/>
    <cellStyle name="Normal 130 7 4" xfId="12577" xr:uid="{00000000-0005-0000-0000-0000FC250000}"/>
    <cellStyle name="Normal 130 7 5" xfId="17483" xr:uid="{00000000-0005-0000-0000-0000FD250000}"/>
    <cellStyle name="Normal 130 8" xfId="4955" xr:uid="{00000000-0005-0000-0000-0000FE250000}"/>
    <cellStyle name="Normal 130 8 2" xfId="4956" xr:uid="{00000000-0005-0000-0000-0000FF250000}"/>
    <cellStyle name="Normal 130 8 2 2" xfId="12581" xr:uid="{00000000-0005-0000-0000-000000260000}"/>
    <cellStyle name="Normal 130 8 2 3" xfId="17487" xr:uid="{00000000-0005-0000-0000-000001260000}"/>
    <cellStyle name="Normal 130 8 3" xfId="4957" xr:uid="{00000000-0005-0000-0000-000002260000}"/>
    <cellStyle name="Normal 130 8 3 2" xfId="12582" xr:uid="{00000000-0005-0000-0000-000003260000}"/>
    <cellStyle name="Normal 130 8 3 3" xfId="17488" xr:uid="{00000000-0005-0000-0000-000004260000}"/>
    <cellStyle name="Normal 130 8 4" xfId="12580" xr:uid="{00000000-0005-0000-0000-000005260000}"/>
    <cellStyle name="Normal 130 8 5" xfId="17486" xr:uid="{00000000-0005-0000-0000-000006260000}"/>
    <cellStyle name="Normal 130 9" xfId="4958" xr:uid="{00000000-0005-0000-0000-000007260000}"/>
    <cellStyle name="Normal 130 9 2" xfId="4959" xr:uid="{00000000-0005-0000-0000-000008260000}"/>
    <cellStyle name="Normal 130 9 2 2" xfId="12584" xr:uid="{00000000-0005-0000-0000-000009260000}"/>
    <cellStyle name="Normal 130 9 2 3" xfId="17490" xr:uid="{00000000-0005-0000-0000-00000A260000}"/>
    <cellStyle name="Normal 130 9 3" xfId="4960" xr:uid="{00000000-0005-0000-0000-00000B260000}"/>
    <cellStyle name="Normal 130 9 3 2" xfId="12585" xr:uid="{00000000-0005-0000-0000-00000C260000}"/>
    <cellStyle name="Normal 130 9 3 3" xfId="17491" xr:uid="{00000000-0005-0000-0000-00000D260000}"/>
    <cellStyle name="Normal 130 9 4" xfId="12583" xr:uid="{00000000-0005-0000-0000-00000E260000}"/>
    <cellStyle name="Normal 130 9 5" xfId="17489" xr:uid="{00000000-0005-0000-0000-00000F260000}"/>
    <cellStyle name="Normal 131 10" xfId="4961" xr:uid="{00000000-0005-0000-0000-000010260000}"/>
    <cellStyle name="Normal 131 10 2" xfId="4962" xr:uid="{00000000-0005-0000-0000-000011260000}"/>
    <cellStyle name="Normal 131 10 2 2" xfId="12587" xr:uid="{00000000-0005-0000-0000-000012260000}"/>
    <cellStyle name="Normal 131 10 2 3" xfId="17493" xr:uid="{00000000-0005-0000-0000-000013260000}"/>
    <cellStyle name="Normal 131 10 3" xfId="4963" xr:uid="{00000000-0005-0000-0000-000014260000}"/>
    <cellStyle name="Normal 131 10 3 2" xfId="12588" xr:uid="{00000000-0005-0000-0000-000015260000}"/>
    <cellStyle name="Normal 131 10 3 3" xfId="17494" xr:uid="{00000000-0005-0000-0000-000016260000}"/>
    <cellStyle name="Normal 131 10 4" xfId="12586" xr:uid="{00000000-0005-0000-0000-000017260000}"/>
    <cellStyle name="Normal 131 10 5" xfId="17492" xr:uid="{00000000-0005-0000-0000-000018260000}"/>
    <cellStyle name="Normal 131 2" xfId="4964" xr:uid="{00000000-0005-0000-0000-000019260000}"/>
    <cellStyle name="Normal 131 2 2" xfId="4965" xr:uid="{00000000-0005-0000-0000-00001A260000}"/>
    <cellStyle name="Normal 131 2 2 2" xfId="12590" xr:uid="{00000000-0005-0000-0000-00001B260000}"/>
    <cellStyle name="Normal 131 2 2 3" xfId="17496" xr:uid="{00000000-0005-0000-0000-00001C260000}"/>
    <cellStyle name="Normal 131 2 3" xfId="4966" xr:uid="{00000000-0005-0000-0000-00001D260000}"/>
    <cellStyle name="Normal 131 2 3 2" xfId="12591" xr:uid="{00000000-0005-0000-0000-00001E260000}"/>
    <cellStyle name="Normal 131 2 3 3" xfId="17497" xr:uid="{00000000-0005-0000-0000-00001F260000}"/>
    <cellStyle name="Normal 131 2 4" xfId="12589" xr:uid="{00000000-0005-0000-0000-000020260000}"/>
    <cellStyle name="Normal 131 2 5" xfId="17495" xr:uid="{00000000-0005-0000-0000-000021260000}"/>
    <cellStyle name="Normal 131 3" xfId="4967" xr:uid="{00000000-0005-0000-0000-000022260000}"/>
    <cellStyle name="Normal 131 3 2" xfId="4968" xr:uid="{00000000-0005-0000-0000-000023260000}"/>
    <cellStyle name="Normal 131 3 2 2" xfId="12593" xr:uid="{00000000-0005-0000-0000-000024260000}"/>
    <cellStyle name="Normal 131 3 2 3" xfId="17499" xr:uid="{00000000-0005-0000-0000-000025260000}"/>
    <cellStyle name="Normal 131 3 3" xfId="4969" xr:uid="{00000000-0005-0000-0000-000026260000}"/>
    <cellStyle name="Normal 131 3 3 2" xfId="12594" xr:uid="{00000000-0005-0000-0000-000027260000}"/>
    <cellStyle name="Normal 131 3 3 3" xfId="17500" xr:uid="{00000000-0005-0000-0000-000028260000}"/>
    <cellStyle name="Normal 131 3 4" xfId="12592" xr:uid="{00000000-0005-0000-0000-000029260000}"/>
    <cellStyle name="Normal 131 3 5" xfId="17498" xr:uid="{00000000-0005-0000-0000-00002A260000}"/>
    <cellStyle name="Normal 131 4" xfId="4970" xr:uid="{00000000-0005-0000-0000-00002B260000}"/>
    <cellStyle name="Normal 131 4 2" xfId="4971" xr:uid="{00000000-0005-0000-0000-00002C260000}"/>
    <cellStyle name="Normal 131 4 2 2" xfId="12596" xr:uid="{00000000-0005-0000-0000-00002D260000}"/>
    <cellStyle name="Normal 131 4 2 3" xfId="17502" xr:uid="{00000000-0005-0000-0000-00002E260000}"/>
    <cellStyle name="Normal 131 4 3" xfId="4972" xr:uid="{00000000-0005-0000-0000-00002F260000}"/>
    <cellStyle name="Normal 131 4 3 2" xfId="12597" xr:uid="{00000000-0005-0000-0000-000030260000}"/>
    <cellStyle name="Normal 131 4 3 3" xfId="17503" xr:uid="{00000000-0005-0000-0000-000031260000}"/>
    <cellStyle name="Normal 131 4 4" xfId="12595" xr:uid="{00000000-0005-0000-0000-000032260000}"/>
    <cellStyle name="Normal 131 4 5" xfId="17501" xr:uid="{00000000-0005-0000-0000-000033260000}"/>
    <cellStyle name="Normal 131 5" xfId="4973" xr:uid="{00000000-0005-0000-0000-000034260000}"/>
    <cellStyle name="Normal 131 5 2" xfId="4974" xr:uid="{00000000-0005-0000-0000-000035260000}"/>
    <cellStyle name="Normal 131 5 2 2" xfId="12599" xr:uid="{00000000-0005-0000-0000-000036260000}"/>
    <cellStyle name="Normal 131 5 2 3" xfId="17505" xr:uid="{00000000-0005-0000-0000-000037260000}"/>
    <cellStyle name="Normal 131 5 3" xfId="4975" xr:uid="{00000000-0005-0000-0000-000038260000}"/>
    <cellStyle name="Normal 131 5 3 2" xfId="12600" xr:uid="{00000000-0005-0000-0000-000039260000}"/>
    <cellStyle name="Normal 131 5 3 3" xfId="17506" xr:uid="{00000000-0005-0000-0000-00003A260000}"/>
    <cellStyle name="Normal 131 5 4" xfId="12598" xr:uid="{00000000-0005-0000-0000-00003B260000}"/>
    <cellStyle name="Normal 131 5 5" xfId="17504" xr:uid="{00000000-0005-0000-0000-00003C260000}"/>
    <cellStyle name="Normal 131 6" xfId="4976" xr:uid="{00000000-0005-0000-0000-00003D260000}"/>
    <cellStyle name="Normal 131 6 2" xfId="4977" xr:uid="{00000000-0005-0000-0000-00003E260000}"/>
    <cellStyle name="Normal 131 6 2 2" xfId="12602" xr:uid="{00000000-0005-0000-0000-00003F260000}"/>
    <cellStyle name="Normal 131 6 2 3" xfId="17508" xr:uid="{00000000-0005-0000-0000-000040260000}"/>
    <cellStyle name="Normal 131 6 3" xfId="4978" xr:uid="{00000000-0005-0000-0000-000041260000}"/>
    <cellStyle name="Normal 131 6 3 2" xfId="12603" xr:uid="{00000000-0005-0000-0000-000042260000}"/>
    <cellStyle name="Normal 131 6 3 3" xfId="17509" xr:uid="{00000000-0005-0000-0000-000043260000}"/>
    <cellStyle name="Normal 131 6 4" xfId="12601" xr:uid="{00000000-0005-0000-0000-000044260000}"/>
    <cellStyle name="Normal 131 6 5" xfId="17507" xr:uid="{00000000-0005-0000-0000-000045260000}"/>
    <cellStyle name="Normal 131 7" xfId="4979" xr:uid="{00000000-0005-0000-0000-000046260000}"/>
    <cellStyle name="Normal 131 7 2" xfId="4980" xr:uid="{00000000-0005-0000-0000-000047260000}"/>
    <cellStyle name="Normal 131 7 2 2" xfId="12605" xr:uid="{00000000-0005-0000-0000-000048260000}"/>
    <cellStyle name="Normal 131 7 2 3" xfId="17511" xr:uid="{00000000-0005-0000-0000-000049260000}"/>
    <cellStyle name="Normal 131 7 3" xfId="4981" xr:uid="{00000000-0005-0000-0000-00004A260000}"/>
    <cellStyle name="Normal 131 7 3 2" xfId="12606" xr:uid="{00000000-0005-0000-0000-00004B260000}"/>
    <cellStyle name="Normal 131 7 3 3" xfId="17512" xr:uid="{00000000-0005-0000-0000-00004C260000}"/>
    <cellStyle name="Normal 131 7 4" xfId="12604" xr:uid="{00000000-0005-0000-0000-00004D260000}"/>
    <cellStyle name="Normal 131 7 5" xfId="17510" xr:uid="{00000000-0005-0000-0000-00004E260000}"/>
    <cellStyle name="Normal 131 8" xfId="4982" xr:uid="{00000000-0005-0000-0000-00004F260000}"/>
    <cellStyle name="Normal 131 8 2" xfId="4983" xr:uid="{00000000-0005-0000-0000-000050260000}"/>
    <cellStyle name="Normal 131 8 2 2" xfId="12608" xr:uid="{00000000-0005-0000-0000-000051260000}"/>
    <cellStyle name="Normal 131 8 2 3" xfId="17514" xr:uid="{00000000-0005-0000-0000-000052260000}"/>
    <cellStyle name="Normal 131 8 3" xfId="4984" xr:uid="{00000000-0005-0000-0000-000053260000}"/>
    <cellStyle name="Normal 131 8 3 2" xfId="12609" xr:uid="{00000000-0005-0000-0000-000054260000}"/>
    <cellStyle name="Normal 131 8 3 3" xfId="17515" xr:uid="{00000000-0005-0000-0000-000055260000}"/>
    <cellStyle name="Normal 131 8 4" xfId="12607" xr:uid="{00000000-0005-0000-0000-000056260000}"/>
    <cellStyle name="Normal 131 8 5" xfId="17513" xr:uid="{00000000-0005-0000-0000-000057260000}"/>
    <cellStyle name="Normal 131 9" xfId="4985" xr:uid="{00000000-0005-0000-0000-000058260000}"/>
    <cellStyle name="Normal 131 9 2" xfId="4986" xr:uid="{00000000-0005-0000-0000-000059260000}"/>
    <cellStyle name="Normal 131 9 2 2" xfId="12611" xr:uid="{00000000-0005-0000-0000-00005A260000}"/>
    <cellStyle name="Normal 131 9 2 3" xfId="17517" xr:uid="{00000000-0005-0000-0000-00005B260000}"/>
    <cellStyle name="Normal 131 9 3" xfId="4987" xr:uid="{00000000-0005-0000-0000-00005C260000}"/>
    <cellStyle name="Normal 131 9 3 2" xfId="12612" xr:uid="{00000000-0005-0000-0000-00005D260000}"/>
    <cellStyle name="Normal 131 9 3 3" xfId="17518" xr:uid="{00000000-0005-0000-0000-00005E260000}"/>
    <cellStyle name="Normal 131 9 4" xfId="12610" xr:uid="{00000000-0005-0000-0000-00005F260000}"/>
    <cellStyle name="Normal 131 9 5" xfId="17516" xr:uid="{00000000-0005-0000-0000-000060260000}"/>
    <cellStyle name="Normal 133" xfId="4988" xr:uid="{00000000-0005-0000-0000-000061260000}"/>
    <cellStyle name="Normal 133 10" xfId="4989" xr:uid="{00000000-0005-0000-0000-000062260000}"/>
    <cellStyle name="Normal 133 10 2" xfId="4990" xr:uid="{00000000-0005-0000-0000-000063260000}"/>
    <cellStyle name="Normal 133 10 2 2" xfId="12615" xr:uid="{00000000-0005-0000-0000-000064260000}"/>
    <cellStyle name="Normal 133 10 2 3" xfId="17521" xr:uid="{00000000-0005-0000-0000-000065260000}"/>
    <cellStyle name="Normal 133 10 3" xfId="4991" xr:uid="{00000000-0005-0000-0000-000066260000}"/>
    <cellStyle name="Normal 133 10 3 2" xfId="12616" xr:uid="{00000000-0005-0000-0000-000067260000}"/>
    <cellStyle name="Normal 133 10 3 3" xfId="17522" xr:uid="{00000000-0005-0000-0000-000068260000}"/>
    <cellStyle name="Normal 133 10 4" xfId="12614" xr:uid="{00000000-0005-0000-0000-000069260000}"/>
    <cellStyle name="Normal 133 10 5" xfId="17520" xr:uid="{00000000-0005-0000-0000-00006A260000}"/>
    <cellStyle name="Normal 133 11" xfId="4992" xr:uid="{00000000-0005-0000-0000-00006B260000}"/>
    <cellStyle name="Normal 133 11 2" xfId="4993" xr:uid="{00000000-0005-0000-0000-00006C260000}"/>
    <cellStyle name="Normal 133 11 2 2" xfId="12618" xr:uid="{00000000-0005-0000-0000-00006D260000}"/>
    <cellStyle name="Normal 133 11 2 3" xfId="17524" xr:uid="{00000000-0005-0000-0000-00006E260000}"/>
    <cellStyle name="Normal 133 11 3" xfId="4994" xr:uid="{00000000-0005-0000-0000-00006F260000}"/>
    <cellStyle name="Normal 133 11 3 2" xfId="12619" xr:uid="{00000000-0005-0000-0000-000070260000}"/>
    <cellStyle name="Normal 133 11 3 3" xfId="17525" xr:uid="{00000000-0005-0000-0000-000071260000}"/>
    <cellStyle name="Normal 133 11 4" xfId="12617" xr:uid="{00000000-0005-0000-0000-000072260000}"/>
    <cellStyle name="Normal 133 11 5" xfId="17523" xr:uid="{00000000-0005-0000-0000-000073260000}"/>
    <cellStyle name="Normal 133 12" xfId="4995" xr:uid="{00000000-0005-0000-0000-000074260000}"/>
    <cellStyle name="Normal 133 12 2" xfId="12620" xr:uid="{00000000-0005-0000-0000-000075260000}"/>
    <cellStyle name="Normal 133 12 3" xfId="17526" xr:uid="{00000000-0005-0000-0000-000076260000}"/>
    <cellStyle name="Normal 133 13" xfId="4996" xr:uid="{00000000-0005-0000-0000-000077260000}"/>
    <cellStyle name="Normal 133 13 2" xfId="12621" xr:uid="{00000000-0005-0000-0000-000078260000}"/>
    <cellStyle name="Normal 133 13 3" xfId="17527" xr:uid="{00000000-0005-0000-0000-000079260000}"/>
    <cellStyle name="Normal 133 14" xfId="12613" xr:uid="{00000000-0005-0000-0000-00007A260000}"/>
    <cellStyle name="Normal 133 15" xfId="17519" xr:uid="{00000000-0005-0000-0000-00007B260000}"/>
    <cellStyle name="Normal 133 2" xfId="4997" xr:uid="{00000000-0005-0000-0000-00007C260000}"/>
    <cellStyle name="Normal 133 2 2" xfId="4998" xr:uid="{00000000-0005-0000-0000-00007D260000}"/>
    <cellStyle name="Normal 133 2 2 2" xfId="12623" xr:uid="{00000000-0005-0000-0000-00007E260000}"/>
    <cellStyle name="Normal 133 2 2 3" xfId="17529" xr:uid="{00000000-0005-0000-0000-00007F260000}"/>
    <cellStyle name="Normal 133 2 3" xfId="4999" xr:uid="{00000000-0005-0000-0000-000080260000}"/>
    <cellStyle name="Normal 133 2 3 2" xfId="12624" xr:uid="{00000000-0005-0000-0000-000081260000}"/>
    <cellStyle name="Normal 133 2 3 3" xfId="17530" xr:uid="{00000000-0005-0000-0000-000082260000}"/>
    <cellStyle name="Normal 133 2 4" xfId="12622" xr:uid="{00000000-0005-0000-0000-000083260000}"/>
    <cellStyle name="Normal 133 2 5" xfId="17528" xr:uid="{00000000-0005-0000-0000-000084260000}"/>
    <cellStyle name="Normal 133 3" xfId="5000" xr:uid="{00000000-0005-0000-0000-000085260000}"/>
    <cellStyle name="Normal 133 3 2" xfId="5001" xr:uid="{00000000-0005-0000-0000-000086260000}"/>
    <cellStyle name="Normal 133 3 2 2" xfId="12626" xr:uid="{00000000-0005-0000-0000-000087260000}"/>
    <cellStyle name="Normal 133 3 2 3" xfId="17532" xr:uid="{00000000-0005-0000-0000-000088260000}"/>
    <cellStyle name="Normal 133 3 3" xfId="5002" xr:uid="{00000000-0005-0000-0000-000089260000}"/>
    <cellStyle name="Normal 133 3 3 2" xfId="12627" xr:uid="{00000000-0005-0000-0000-00008A260000}"/>
    <cellStyle name="Normal 133 3 3 3" xfId="17533" xr:uid="{00000000-0005-0000-0000-00008B260000}"/>
    <cellStyle name="Normal 133 3 4" xfId="12625" xr:uid="{00000000-0005-0000-0000-00008C260000}"/>
    <cellStyle name="Normal 133 3 5" xfId="17531" xr:uid="{00000000-0005-0000-0000-00008D260000}"/>
    <cellStyle name="Normal 133 4" xfId="5003" xr:uid="{00000000-0005-0000-0000-00008E260000}"/>
    <cellStyle name="Normal 133 4 2" xfId="5004" xr:uid="{00000000-0005-0000-0000-00008F260000}"/>
    <cellStyle name="Normal 133 4 2 2" xfId="12629" xr:uid="{00000000-0005-0000-0000-000090260000}"/>
    <cellStyle name="Normal 133 4 2 3" xfId="17535" xr:uid="{00000000-0005-0000-0000-000091260000}"/>
    <cellStyle name="Normal 133 4 3" xfId="5005" xr:uid="{00000000-0005-0000-0000-000092260000}"/>
    <cellStyle name="Normal 133 4 3 2" xfId="12630" xr:uid="{00000000-0005-0000-0000-000093260000}"/>
    <cellStyle name="Normal 133 4 3 3" xfId="17536" xr:uid="{00000000-0005-0000-0000-000094260000}"/>
    <cellStyle name="Normal 133 4 4" xfId="12628" xr:uid="{00000000-0005-0000-0000-000095260000}"/>
    <cellStyle name="Normal 133 4 5" xfId="17534" xr:uid="{00000000-0005-0000-0000-000096260000}"/>
    <cellStyle name="Normal 133 5" xfId="5006" xr:uid="{00000000-0005-0000-0000-000097260000}"/>
    <cellStyle name="Normal 133 5 2" xfId="5007" xr:uid="{00000000-0005-0000-0000-000098260000}"/>
    <cellStyle name="Normal 133 5 2 2" xfId="12632" xr:uid="{00000000-0005-0000-0000-000099260000}"/>
    <cellStyle name="Normal 133 5 2 3" xfId="17538" xr:uid="{00000000-0005-0000-0000-00009A260000}"/>
    <cellStyle name="Normal 133 5 3" xfId="5008" xr:uid="{00000000-0005-0000-0000-00009B260000}"/>
    <cellStyle name="Normal 133 5 3 2" xfId="12633" xr:uid="{00000000-0005-0000-0000-00009C260000}"/>
    <cellStyle name="Normal 133 5 3 3" xfId="17539" xr:uid="{00000000-0005-0000-0000-00009D260000}"/>
    <cellStyle name="Normal 133 5 4" xfId="12631" xr:uid="{00000000-0005-0000-0000-00009E260000}"/>
    <cellStyle name="Normal 133 5 5" xfId="17537" xr:uid="{00000000-0005-0000-0000-00009F260000}"/>
    <cellStyle name="Normal 133 6" xfId="5009" xr:uid="{00000000-0005-0000-0000-0000A0260000}"/>
    <cellStyle name="Normal 133 6 2" xfId="5010" xr:uid="{00000000-0005-0000-0000-0000A1260000}"/>
    <cellStyle name="Normal 133 6 2 2" xfId="12635" xr:uid="{00000000-0005-0000-0000-0000A2260000}"/>
    <cellStyle name="Normal 133 6 2 3" xfId="17541" xr:uid="{00000000-0005-0000-0000-0000A3260000}"/>
    <cellStyle name="Normal 133 6 3" xfId="5011" xr:uid="{00000000-0005-0000-0000-0000A4260000}"/>
    <cellStyle name="Normal 133 6 3 2" xfId="12636" xr:uid="{00000000-0005-0000-0000-0000A5260000}"/>
    <cellStyle name="Normal 133 6 3 3" xfId="17542" xr:uid="{00000000-0005-0000-0000-0000A6260000}"/>
    <cellStyle name="Normal 133 6 4" xfId="12634" xr:uid="{00000000-0005-0000-0000-0000A7260000}"/>
    <cellStyle name="Normal 133 6 5" xfId="17540" xr:uid="{00000000-0005-0000-0000-0000A8260000}"/>
    <cellStyle name="Normal 133 7" xfId="5012" xr:uid="{00000000-0005-0000-0000-0000A9260000}"/>
    <cellStyle name="Normal 133 7 2" xfId="5013" xr:uid="{00000000-0005-0000-0000-0000AA260000}"/>
    <cellStyle name="Normal 133 7 2 2" xfId="12638" xr:uid="{00000000-0005-0000-0000-0000AB260000}"/>
    <cellStyle name="Normal 133 7 2 3" xfId="17544" xr:uid="{00000000-0005-0000-0000-0000AC260000}"/>
    <cellStyle name="Normal 133 7 3" xfId="5014" xr:uid="{00000000-0005-0000-0000-0000AD260000}"/>
    <cellStyle name="Normal 133 7 3 2" xfId="12639" xr:uid="{00000000-0005-0000-0000-0000AE260000}"/>
    <cellStyle name="Normal 133 7 3 3" xfId="17545" xr:uid="{00000000-0005-0000-0000-0000AF260000}"/>
    <cellStyle name="Normal 133 7 4" xfId="12637" xr:uid="{00000000-0005-0000-0000-0000B0260000}"/>
    <cellStyle name="Normal 133 7 5" xfId="17543" xr:uid="{00000000-0005-0000-0000-0000B1260000}"/>
    <cellStyle name="Normal 133 8" xfId="5015" xr:uid="{00000000-0005-0000-0000-0000B2260000}"/>
    <cellStyle name="Normal 133 8 2" xfId="5016" xr:uid="{00000000-0005-0000-0000-0000B3260000}"/>
    <cellStyle name="Normal 133 8 2 2" xfId="12641" xr:uid="{00000000-0005-0000-0000-0000B4260000}"/>
    <cellStyle name="Normal 133 8 2 3" xfId="17547" xr:uid="{00000000-0005-0000-0000-0000B5260000}"/>
    <cellStyle name="Normal 133 8 3" xfId="5017" xr:uid="{00000000-0005-0000-0000-0000B6260000}"/>
    <cellStyle name="Normal 133 8 3 2" xfId="12642" xr:uid="{00000000-0005-0000-0000-0000B7260000}"/>
    <cellStyle name="Normal 133 8 3 3" xfId="17548" xr:uid="{00000000-0005-0000-0000-0000B8260000}"/>
    <cellStyle name="Normal 133 8 4" xfId="12640" xr:uid="{00000000-0005-0000-0000-0000B9260000}"/>
    <cellStyle name="Normal 133 8 5" xfId="17546" xr:uid="{00000000-0005-0000-0000-0000BA260000}"/>
    <cellStyle name="Normal 133 9" xfId="5018" xr:uid="{00000000-0005-0000-0000-0000BB260000}"/>
    <cellStyle name="Normal 133 9 2" xfId="5019" xr:uid="{00000000-0005-0000-0000-0000BC260000}"/>
    <cellStyle name="Normal 133 9 2 2" xfId="12644" xr:uid="{00000000-0005-0000-0000-0000BD260000}"/>
    <cellStyle name="Normal 133 9 2 3" xfId="17550" xr:uid="{00000000-0005-0000-0000-0000BE260000}"/>
    <cellStyle name="Normal 133 9 3" xfId="5020" xr:uid="{00000000-0005-0000-0000-0000BF260000}"/>
    <cellStyle name="Normal 133 9 3 2" xfId="12645" xr:uid="{00000000-0005-0000-0000-0000C0260000}"/>
    <cellStyle name="Normal 133 9 3 3" xfId="17551" xr:uid="{00000000-0005-0000-0000-0000C1260000}"/>
    <cellStyle name="Normal 133 9 4" xfId="12643" xr:uid="{00000000-0005-0000-0000-0000C2260000}"/>
    <cellStyle name="Normal 133 9 5" xfId="17549" xr:uid="{00000000-0005-0000-0000-0000C3260000}"/>
    <cellStyle name="Normal 134 10" xfId="5021" xr:uid="{00000000-0005-0000-0000-0000C4260000}"/>
    <cellStyle name="Normal 134 10 2" xfId="5022" xr:uid="{00000000-0005-0000-0000-0000C5260000}"/>
    <cellStyle name="Normal 134 10 2 2" xfId="12647" xr:uid="{00000000-0005-0000-0000-0000C6260000}"/>
    <cellStyle name="Normal 134 10 2 3" xfId="17553" xr:uid="{00000000-0005-0000-0000-0000C7260000}"/>
    <cellStyle name="Normal 134 10 3" xfId="5023" xr:uid="{00000000-0005-0000-0000-0000C8260000}"/>
    <cellStyle name="Normal 134 10 3 2" xfId="12648" xr:uid="{00000000-0005-0000-0000-0000C9260000}"/>
    <cellStyle name="Normal 134 10 3 3" xfId="17554" xr:uid="{00000000-0005-0000-0000-0000CA260000}"/>
    <cellStyle name="Normal 134 10 4" xfId="12646" xr:uid="{00000000-0005-0000-0000-0000CB260000}"/>
    <cellStyle name="Normal 134 10 5" xfId="17552" xr:uid="{00000000-0005-0000-0000-0000CC260000}"/>
    <cellStyle name="Normal 134 2" xfId="5024" xr:uid="{00000000-0005-0000-0000-0000CD260000}"/>
    <cellStyle name="Normal 134 2 2" xfId="5025" xr:uid="{00000000-0005-0000-0000-0000CE260000}"/>
    <cellStyle name="Normal 134 2 2 2" xfId="12650" xr:uid="{00000000-0005-0000-0000-0000CF260000}"/>
    <cellStyle name="Normal 134 2 2 3" xfId="17556" xr:uid="{00000000-0005-0000-0000-0000D0260000}"/>
    <cellStyle name="Normal 134 2 3" xfId="5026" xr:uid="{00000000-0005-0000-0000-0000D1260000}"/>
    <cellStyle name="Normal 134 2 3 2" xfId="12651" xr:uid="{00000000-0005-0000-0000-0000D2260000}"/>
    <cellStyle name="Normal 134 2 3 3" xfId="17557" xr:uid="{00000000-0005-0000-0000-0000D3260000}"/>
    <cellStyle name="Normal 134 2 4" xfId="12649" xr:uid="{00000000-0005-0000-0000-0000D4260000}"/>
    <cellStyle name="Normal 134 2 5" xfId="17555" xr:uid="{00000000-0005-0000-0000-0000D5260000}"/>
    <cellStyle name="Normal 134 3" xfId="5027" xr:uid="{00000000-0005-0000-0000-0000D6260000}"/>
    <cellStyle name="Normal 134 3 2" xfId="5028" xr:uid="{00000000-0005-0000-0000-0000D7260000}"/>
    <cellStyle name="Normal 134 3 2 2" xfId="12653" xr:uid="{00000000-0005-0000-0000-0000D8260000}"/>
    <cellStyle name="Normal 134 3 2 3" xfId="17559" xr:uid="{00000000-0005-0000-0000-0000D9260000}"/>
    <cellStyle name="Normal 134 3 3" xfId="5029" xr:uid="{00000000-0005-0000-0000-0000DA260000}"/>
    <cellStyle name="Normal 134 3 3 2" xfId="12654" xr:uid="{00000000-0005-0000-0000-0000DB260000}"/>
    <cellStyle name="Normal 134 3 3 3" xfId="17560" xr:uid="{00000000-0005-0000-0000-0000DC260000}"/>
    <cellStyle name="Normal 134 3 4" xfId="12652" xr:uid="{00000000-0005-0000-0000-0000DD260000}"/>
    <cellStyle name="Normal 134 3 5" xfId="17558" xr:uid="{00000000-0005-0000-0000-0000DE260000}"/>
    <cellStyle name="Normal 134 4" xfId="5030" xr:uid="{00000000-0005-0000-0000-0000DF260000}"/>
    <cellStyle name="Normal 134 4 2" xfId="5031" xr:uid="{00000000-0005-0000-0000-0000E0260000}"/>
    <cellStyle name="Normal 134 4 2 2" xfId="12656" xr:uid="{00000000-0005-0000-0000-0000E1260000}"/>
    <cellStyle name="Normal 134 4 2 3" xfId="17562" xr:uid="{00000000-0005-0000-0000-0000E2260000}"/>
    <cellStyle name="Normal 134 4 3" xfId="5032" xr:uid="{00000000-0005-0000-0000-0000E3260000}"/>
    <cellStyle name="Normal 134 4 3 2" xfId="12657" xr:uid="{00000000-0005-0000-0000-0000E4260000}"/>
    <cellStyle name="Normal 134 4 3 3" xfId="17563" xr:uid="{00000000-0005-0000-0000-0000E5260000}"/>
    <cellStyle name="Normal 134 4 4" xfId="12655" xr:uid="{00000000-0005-0000-0000-0000E6260000}"/>
    <cellStyle name="Normal 134 4 5" xfId="17561" xr:uid="{00000000-0005-0000-0000-0000E7260000}"/>
    <cellStyle name="Normal 134 5" xfId="5033" xr:uid="{00000000-0005-0000-0000-0000E8260000}"/>
    <cellStyle name="Normal 134 5 2" xfId="5034" xr:uid="{00000000-0005-0000-0000-0000E9260000}"/>
    <cellStyle name="Normal 134 5 2 2" xfId="12659" xr:uid="{00000000-0005-0000-0000-0000EA260000}"/>
    <cellStyle name="Normal 134 5 2 3" xfId="17565" xr:uid="{00000000-0005-0000-0000-0000EB260000}"/>
    <cellStyle name="Normal 134 5 3" xfId="5035" xr:uid="{00000000-0005-0000-0000-0000EC260000}"/>
    <cellStyle name="Normal 134 5 3 2" xfId="12660" xr:uid="{00000000-0005-0000-0000-0000ED260000}"/>
    <cellStyle name="Normal 134 5 3 3" xfId="17566" xr:uid="{00000000-0005-0000-0000-0000EE260000}"/>
    <cellStyle name="Normal 134 5 4" xfId="12658" xr:uid="{00000000-0005-0000-0000-0000EF260000}"/>
    <cellStyle name="Normal 134 5 5" xfId="17564" xr:uid="{00000000-0005-0000-0000-0000F0260000}"/>
    <cellStyle name="Normal 134 6" xfId="5036" xr:uid="{00000000-0005-0000-0000-0000F1260000}"/>
    <cellStyle name="Normal 134 6 2" xfId="5037" xr:uid="{00000000-0005-0000-0000-0000F2260000}"/>
    <cellStyle name="Normal 134 6 2 2" xfId="12662" xr:uid="{00000000-0005-0000-0000-0000F3260000}"/>
    <cellStyle name="Normal 134 6 2 3" xfId="17568" xr:uid="{00000000-0005-0000-0000-0000F4260000}"/>
    <cellStyle name="Normal 134 6 3" xfId="5038" xr:uid="{00000000-0005-0000-0000-0000F5260000}"/>
    <cellStyle name="Normal 134 6 3 2" xfId="12663" xr:uid="{00000000-0005-0000-0000-0000F6260000}"/>
    <cellStyle name="Normal 134 6 3 3" xfId="17569" xr:uid="{00000000-0005-0000-0000-0000F7260000}"/>
    <cellStyle name="Normal 134 6 4" xfId="12661" xr:uid="{00000000-0005-0000-0000-0000F8260000}"/>
    <cellStyle name="Normal 134 6 5" xfId="17567" xr:uid="{00000000-0005-0000-0000-0000F9260000}"/>
    <cellStyle name="Normal 134 7" xfId="5039" xr:uid="{00000000-0005-0000-0000-0000FA260000}"/>
    <cellStyle name="Normal 134 7 2" xfId="5040" xr:uid="{00000000-0005-0000-0000-0000FB260000}"/>
    <cellStyle name="Normal 134 7 2 2" xfId="12665" xr:uid="{00000000-0005-0000-0000-0000FC260000}"/>
    <cellStyle name="Normal 134 7 2 3" xfId="17571" xr:uid="{00000000-0005-0000-0000-0000FD260000}"/>
    <cellStyle name="Normal 134 7 3" xfId="5041" xr:uid="{00000000-0005-0000-0000-0000FE260000}"/>
    <cellStyle name="Normal 134 7 3 2" xfId="12666" xr:uid="{00000000-0005-0000-0000-0000FF260000}"/>
    <cellStyle name="Normal 134 7 3 3" xfId="17572" xr:uid="{00000000-0005-0000-0000-000000270000}"/>
    <cellStyle name="Normal 134 7 4" xfId="12664" xr:uid="{00000000-0005-0000-0000-000001270000}"/>
    <cellStyle name="Normal 134 7 5" xfId="17570" xr:uid="{00000000-0005-0000-0000-000002270000}"/>
    <cellStyle name="Normal 134 8" xfId="5042" xr:uid="{00000000-0005-0000-0000-000003270000}"/>
    <cellStyle name="Normal 134 8 2" xfId="5043" xr:uid="{00000000-0005-0000-0000-000004270000}"/>
    <cellStyle name="Normal 134 8 2 2" xfId="12668" xr:uid="{00000000-0005-0000-0000-000005270000}"/>
    <cellStyle name="Normal 134 8 2 3" xfId="17574" xr:uid="{00000000-0005-0000-0000-000006270000}"/>
    <cellStyle name="Normal 134 8 3" xfId="5044" xr:uid="{00000000-0005-0000-0000-000007270000}"/>
    <cellStyle name="Normal 134 8 3 2" xfId="12669" xr:uid="{00000000-0005-0000-0000-000008270000}"/>
    <cellStyle name="Normal 134 8 3 3" xfId="17575" xr:uid="{00000000-0005-0000-0000-000009270000}"/>
    <cellStyle name="Normal 134 8 4" xfId="12667" xr:uid="{00000000-0005-0000-0000-00000A270000}"/>
    <cellStyle name="Normal 134 8 5" xfId="17573" xr:uid="{00000000-0005-0000-0000-00000B270000}"/>
    <cellStyle name="Normal 134 9" xfId="5045" xr:uid="{00000000-0005-0000-0000-00000C270000}"/>
    <cellStyle name="Normal 134 9 2" xfId="5046" xr:uid="{00000000-0005-0000-0000-00000D270000}"/>
    <cellStyle name="Normal 134 9 2 2" xfId="12671" xr:uid="{00000000-0005-0000-0000-00000E270000}"/>
    <cellStyle name="Normal 134 9 2 3" xfId="17577" xr:uid="{00000000-0005-0000-0000-00000F270000}"/>
    <cellStyle name="Normal 134 9 3" xfId="5047" xr:uid="{00000000-0005-0000-0000-000010270000}"/>
    <cellStyle name="Normal 134 9 3 2" xfId="12672" xr:uid="{00000000-0005-0000-0000-000011270000}"/>
    <cellStyle name="Normal 134 9 3 3" xfId="17578" xr:uid="{00000000-0005-0000-0000-000012270000}"/>
    <cellStyle name="Normal 134 9 4" xfId="12670" xr:uid="{00000000-0005-0000-0000-000013270000}"/>
    <cellStyle name="Normal 134 9 5" xfId="17576" xr:uid="{00000000-0005-0000-0000-000014270000}"/>
    <cellStyle name="Normal 135 10" xfId="5048" xr:uid="{00000000-0005-0000-0000-000015270000}"/>
    <cellStyle name="Normal 135 10 2" xfId="5049" xr:uid="{00000000-0005-0000-0000-000016270000}"/>
    <cellStyle name="Normal 135 10 2 2" xfId="12674" xr:uid="{00000000-0005-0000-0000-000017270000}"/>
    <cellStyle name="Normal 135 10 2 3" xfId="17580" xr:uid="{00000000-0005-0000-0000-000018270000}"/>
    <cellStyle name="Normal 135 10 3" xfId="5050" xr:uid="{00000000-0005-0000-0000-000019270000}"/>
    <cellStyle name="Normal 135 10 3 2" xfId="12675" xr:uid="{00000000-0005-0000-0000-00001A270000}"/>
    <cellStyle name="Normal 135 10 3 3" xfId="17581" xr:uid="{00000000-0005-0000-0000-00001B270000}"/>
    <cellStyle name="Normal 135 10 4" xfId="12673" xr:uid="{00000000-0005-0000-0000-00001C270000}"/>
    <cellStyle name="Normal 135 10 5" xfId="17579" xr:uid="{00000000-0005-0000-0000-00001D270000}"/>
    <cellStyle name="Normal 135 2" xfId="5051" xr:uid="{00000000-0005-0000-0000-00001E270000}"/>
    <cellStyle name="Normal 135 2 2" xfId="5052" xr:uid="{00000000-0005-0000-0000-00001F270000}"/>
    <cellStyle name="Normal 135 2 2 2" xfId="12677" xr:uid="{00000000-0005-0000-0000-000020270000}"/>
    <cellStyle name="Normal 135 2 2 3" xfId="17583" xr:uid="{00000000-0005-0000-0000-000021270000}"/>
    <cellStyle name="Normal 135 2 3" xfId="5053" xr:uid="{00000000-0005-0000-0000-000022270000}"/>
    <cellStyle name="Normal 135 2 3 2" xfId="12678" xr:uid="{00000000-0005-0000-0000-000023270000}"/>
    <cellStyle name="Normal 135 2 3 3" xfId="17584" xr:uid="{00000000-0005-0000-0000-000024270000}"/>
    <cellStyle name="Normal 135 2 4" xfId="12676" xr:uid="{00000000-0005-0000-0000-000025270000}"/>
    <cellStyle name="Normal 135 2 5" xfId="17582" xr:uid="{00000000-0005-0000-0000-000026270000}"/>
    <cellStyle name="Normal 135 3" xfId="5054" xr:uid="{00000000-0005-0000-0000-000027270000}"/>
    <cellStyle name="Normal 135 3 2" xfId="5055" xr:uid="{00000000-0005-0000-0000-000028270000}"/>
    <cellStyle name="Normal 135 3 2 2" xfId="12680" xr:uid="{00000000-0005-0000-0000-000029270000}"/>
    <cellStyle name="Normal 135 3 2 3" xfId="17586" xr:uid="{00000000-0005-0000-0000-00002A270000}"/>
    <cellStyle name="Normal 135 3 3" xfId="5056" xr:uid="{00000000-0005-0000-0000-00002B270000}"/>
    <cellStyle name="Normal 135 3 3 2" xfId="12681" xr:uid="{00000000-0005-0000-0000-00002C270000}"/>
    <cellStyle name="Normal 135 3 3 3" xfId="17587" xr:uid="{00000000-0005-0000-0000-00002D270000}"/>
    <cellStyle name="Normal 135 3 4" xfId="12679" xr:uid="{00000000-0005-0000-0000-00002E270000}"/>
    <cellStyle name="Normal 135 3 5" xfId="17585" xr:uid="{00000000-0005-0000-0000-00002F270000}"/>
    <cellStyle name="Normal 135 4" xfId="5057" xr:uid="{00000000-0005-0000-0000-000030270000}"/>
    <cellStyle name="Normal 135 4 2" xfId="5058" xr:uid="{00000000-0005-0000-0000-000031270000}"/>
    <cellStyle name="Normal 135 4 2 2" xfId="12683" xr:uid="{00000000-0005-0000-0000-000032270000}"/>
    <cellStyle name="Normal 135 4 2 3" xfId="17589" xr:uid="{00000000-0005-0000-0000-000033270000}"/>
    <cellStyle name="Normal 135 4 3" xfId="5059" xr:uid="{00000000-0005-0000-0000-000034270000}"/>
    <cellStyle name="Normal 135 4 3 2" xfId="12684" xr:uid="{00000000-0005-0000-0000-000035270000}"/>
    <cellStyle name="Normal 135 4 3 3" xfId="17590" xr:uid="{00000000-0005-0000-0000-000036270000}"/>
    <cellStyle name="Normal 135 4 4" xfId="12682" xr:uid="{00000000-0005-0000-0000-000037270000}"/>
    <cellStyle name="Normal 135 4 5" xfId="17588" xr:uid="{00000000-0005-0000-0000-000038270000}"/>
    <cellStyle name="Normal 135 5" xfId="5060" xr:uid="{00000000-0005-0000-0000-000039270000}"/>
    <cellStyle name="Normal 135 5 2" xfId="5061" xr:uid="{00000000-0005-0000-0000-00003A270000}"/>
    <cellStyle name="Normal 135 5 2 2" xfId="12686" xr:uid="{00000000-0005-0000-0000-00003B270000}"/>
    <cellStyle name="Normal 135 5 2 3" xfId="17592" xr:uid="{00000000-0005-0000-0000-00003C270000}"/>
    <cellStyle name="Normal 135 5 3" xfId="5062" xr:uid="{00000000-0005-0000-0000-00003D270000}"/>
    <cellStyle name="Normal 135 5 3 2" xfId="12687" xr:uid="{00000000-0005-0000-0000-00003E270000}"/>
    <cellStyle name="Normal 135 5 3 3" xfId="17593" xr:uid="{00000000-0005-0000-0000-00003F270000}"/>
    <cellStyle name="Normal 135 5 4" xfId="12685" xr:uid="{00000000-0005-0000-0000-000040270000}"/>
    <cellStyle name="Normal 135 5 5" xfId="17591" xr:uid="{00000000-0005-0000-0000-000041270000}"/>
    <cellStyle name="Normal 135 6" xfId="5063" xr:uid="{00000000-0005-0000-0000-000042270000}"/>
    <cellStyle name="Normal 135 6 2" xfId="5064" xr:uid="{00000000-0005-0000-0000-000043270000}"/>
    <cellStyle name="Normal 135 6 2 2" xfId="12689" xr:uid="{00000000-0005-0000-0000-000044270000}"/>
    <cellStyle name="Normal 135 6 2 3" xfId="17595" xr:uid="{00000000-0005-0000-0000-000045270000}"/>
    <cellStyle name="Normal 135 6 3" xfId="5065" xr:uid="{00000000-0005-0000-0000-000046270000}"/>
    <cellStyle name="Normal 135 6 3 2" xfId="12690" xr:uid="{00000000-0005-0000-0000-000047270000}"/>
    <cellStyle name="Normal 135 6 3 3" xfId="17596" xr:uid="{00000000-0005-0000-0000-000048270000}"/>
    <cellStyle name="Normal 135 6 4" xfId="12688" xr:uid="{00000000-0005-0000-0000-000049270000}"/>
    <cellStyle name="Normal 135 6 5" xfId="17594" xr:uid="{00000000-0005-0000-0000-00004A270000}"/>
    <cellStyle name="Normal 135 7" xfId="5066" xr:uid="{00000000-0005-0000-0000-00004B270000}"/>
    <cellStyle name="Normal 135 7 2" xfId="5067" xr:uid="{00000000-0005-0000-0000-00004C270000}"/>
    <cellStyle name="Normal 135 7 2 2" xfId="12692" xr:uid="{00000000-0005-0000-0000-00004D270000}"/>
    <cellStyle name="Normal 135 7 2 3" xfId="17598" xr:uid="{00000000-0005-0000-0000-00004E270000}"/>
    <cellStyle name="Normal 135 7 3" xfId="5068" xr:uid="{00000000-0005-0000-0000-00004F270000}"/>
    <cellStyle name="Normal 135 7 3 2" xfId="12693" xr:uid="{00000000-0005-0000-0000-000050270000}"/>
    <cellStyle name="Normal 135 7 3 3" xfId="17599" xr:uid="{00000000-0005-0000-0000-000051270000}"/>
    <cellStyle name="Normal 135 7 4" xfId="12691" xr:uid="{00000000-0005-0000-0000-000052270000}"/>
    <cellStyle name="Normal 135 7 5" xfId="17597" xr:uid="{00000000-0005-0000-0000-000053270000}"/>
    <cellStyle name="Normal 135 8" xfId="5069" xr:uid="{00000000-0005-0000-0000-000054270000}"/>
    <cellStyle name="Normal 135 8 2" xfId="5070" xr:uid="{00000000-0005-0000-0000-000055270000}"/>
    <cellStyle name="Normal 135 8 2 2" xfId="12695" xr:uid="{00000000-0005-0000-0000-000056270000}"/>
    <cellStyle name="Normal 135 8 2 3" xfId="17601" xr:uid="{00000000-0005-0000-0000-000057270000}"/>
    <cellStyle name="Normal 135 8 3" xfId="5071" xr:uid="{00000000-0005-0000-0000-000058270000}"/>
    <cellStyle name="Normal 135 8 3 2" xfId="12696" xr:uid="{00000000-0005-0000-0000-000059270000}"/>
    <cellStyle name="Normal 135 8 3 3" xfId="17602" xr:uid="{00000000-0005-0000-0000-00005A270000}"/>
    <cellStyle name="Normal 135 8 4" xfId="12694" xr:uid="{00000000-0005-0000-0000-00005B270000}"/>
    <cellStyle name="Normal 135 8 5" xfId="17600" xr:uid="{00000000-0005-0000-0000-00005C270000}"/>
    <cellStyle name="Normal 135 9" xfId="5072" xr:uid="{00000000-0005-0000-0000-00005D270000}"/>
    <cellStyle name="Normal 135 9 2" xfId="5073" xr:uid="{00000000-0005-0000-0000-00005E270000}"/>
    <cellStyle name="Normal 135 9 2 2" xfId="12698" xr:uid="{00000000-0005-0000-0000-00005F270000}"/>
    <cellStyle name="Normal 135 9 2 3" xfId="17604" xr:uid="{00000000-0005-0000-0000-000060270000}"/>
    <cellStyle name="Normal 135 9 3" xfId="5074" xr:uid="{00000000-0005-0000-0000-000061270000}"/>
    <cellStyle name="Normal 135 9 3 2" xfId="12699" xr:uid="{00000000-0005-0000-0000-000062270000}"/>
    <cellStyle name="Normal 135 9 3 3" xfId="17605" xr:uid="{00000000-0005-0000-0000-000063270000}"/>
    <cellStyle name="Normal 135 9 4" xfId="12697" xr:uid="{00000000-0005-0000-0000-000064270000}"/>
    <cellStyle name="Normal 135 9 5" xfId="17603" xr:uid="{00000000-0005-0000-0000-000065270000}"/>
    <cellStyle name="Normal 14" xfId="5075" xr:uid="{00000000-0005-0000-0000-000066270000}"/>
    <cellStyle name="Normal 14 2" xfId="5076" xr:uid="{00000000-0005-0000-0000-000067270000}"/>
    <cellStyle name="Normal 14 2 2" xfId="12701" xr:uid="{00000000-0005-0000-0000-000068270000}"/>
    <cellStyle name="Normal 14 2 3" xfId="17607" xr:uid="{00000000-0005-0000-0000-000069270000}"/>
    <cellStyle name="Normal 14 3" xfId="5077" xr:uid="{00000000-0005-0000-0000-00006A270000}"/>
    <cellStyle name="Normal 14 3 2" xfId="12702" xr:uid="{00000000-0005-0000-0000-00006B270000}"/>
    <cellStyle name="Normal 14 3 3" xfId="17608" xr:uid="{00000000-0005-0000-0000-00006C270000}"/>
    <cellStyle name="Normal 14 4" xfId="12700" xr:uid="{00000000-0005-0000-0000-00006D270000}"/>
    <cellStyle name="Normal 14 5" xfId="17606" xr:uid="{00000000-0005-0000-0000-00006E270000}"/>
    <cellStyle name="Normal 143 10" xfId="5078" xr:uid="{00000000-0005-0000-0000-00006F270000}"/>
    <cellStyle name="Normal 143 10 2" xfId="5079" xr:uid="{00000000-0005-0000-0000-000070270000}"/>
    <cellStyle name="Normal 143 10 2 2" xfId="12704" xr:uid="{00000000-0005-0000-0000-000071270000}"/>
    <cellStyle name="Normal 143 10 2 3" xfId="17610" xr:uid="{00000000-0005-0000-0000-000072270000}"/>
    <cellStyle name="Normal 143 10 3" xfId="5080" xr:uid="{00000000-0005-0000-0000-000073270000}"/>
    <cellStyle name="Normal 143 10 3 2" xfId="12705" xr:uid="{00000000-0005-0000-0000-000074270000}"/>
    <cellStyle name="Normal 143 10 3 3" xfId="17611" xr:uid="{00000000-0005-0000-0000-000075270000}"/>
    <cellStyle name="Normal 143 10 4" xfId="12703" xr:uid="{00000000-0005-0000-0000-000076270000}"/>
    <cellStyle name="Normal 143 10 5" xfId="17609" xr:uid="{00000000-0005-0000-0000-000077270000}"/>
    <cellStyle name="Normal 143 2" xfId="5081" xr:uid="{00000000-0005-0000-0000-000078270000}"/>
    <cellStyle name="Normal 143 2 2" xfId="5082" xr:uid="{00000000-0005-0000-0000-000079270000}"/>
    <cellStyle name="Normal 143 2 2 2" xfId="12707" xr:uid="{00000000-0005-0000-0000-00007A270000}"/>
    <cellStyle name="Normal 143 2 2 3" xfId="17613" xr:uid="{00000000-0005-0000-0000-00007B270000}"/>
    <cellStyle name="Normal 143 2 3" xfId="5083" xr:uid="{00000000-0005-0000-0000-00007C270000}"/>
    <cellStyle name="Normal 143 2 3 2" xfId="12708" xr:uid="{00000000-0005-0000-0000-00007D270000}"/>
    <cellStyle name="Normal 143 2 3 3" xfId="17614" xr:uid="{00000000-0005-0000-0000-00007E270000}"/>
    <cellStyle name="Normal 143 2 4" xfId="12706" xr:uid="{00000000-0005-0000-0000-00007F270000}"/>
    <cellStyle name="Normal 143 2 5" xfId="17612" xr:uid="{00000000-0005-0000-0000-000080270000}"/>
    <cellStyle name="Normal 143 3" xfId="5084" xr:uid="{00000000-0005-0000-0000-000081270000}"/>
    <cellStyle name="Normal 143 3 2" xfId="5085" xr:uid="{00000000-0005-0000-0000-000082270000}"/>
    <cellStyle name="Normal 143 3 2 2" xfId="12710" xr:uid="{00000000-0005-0000-0000-000083270000}"/>
    <cellStyle name="Normal 143 3 2 3" xfId="17616" xr:uid="{00000000-0005-0000-0000-000084270000}"/>
    <cellStyle name="Normal 143 3 3" xfId="5086" xr:uid="{00000000-0005-0000-0000-000085270000}"/>
    <cellStyle name="Normal 143 3 3 2" xfId="12711" xr:uid="{00000000-0005-0000-0000-000086270000}"/>
    <cellStyle name="Normal 143 3 3 3" xfId="17617" xr:uid="{00000000-0005-0000-0000-000087270000}"/>
    <cellStyle name="Normal 143 3 4" xfId="12709" xr:uid="{00000000-0005-0000-0000-000088270000}"/>
    <cellStyle name="Normal 143 3 5" xfId="17615" xr:uid="{00000000-0005-0000-0000-000089270000}"/>
    <cellStyle name="Normal 143 4" xfId="5087" xr:uid="{00000000-0005-0000-0000-00008A270000}"/>
    <cellStyle name="Normal 143 4 2" xfId="5088" xr:uid="{00000000-0005-0000-0000-00008B270000}"/>
    <cellStyle name="Normal 143 4 2 2" xfId="12713" xr:uid="{00000000-0005-0000-0000-00008C270000}"/>
    <cellStyle name="Normal 143 4 2 3" xfId="17619" xr:uid="{00000000-0005-0000-0000-00008D270000}"/>
    <cellStyle name="Normal 143 4 3" xfId="5089" xr:uid="{00000000-0005-0000-0000-00008E270000}"/>
    <cellStyle name="Normal 143 4 3 2" xfId="12714" xr:uid="{00000000-0005-0000-0000-00008F270000}"/>
    <cellStyle name="Normal 143 4 3 3" xfId="17620" xr:uid="{00000000-0005-0000-0000-000090270000}"/>
    <cellStyle name="Normal 143 4 4" xfId="12712" xr:uid="{00000000-0005-0000-0000-000091270000}"/>
    <cellStyle name="Normal 143 4 5" xfId="17618" xr:uid="{00000000-0005-0000-0000-000092270000}"/>
    <cellStyle name="Normal 143 5" xfId="5090" xr:uid="{00000000-0005-0000-0000-000093270000}"/>
    <cellStyle name="Normal 143 5 2" xfId="5091" xr:uid="{00000000-0005-0000-0000-000094270000}"/>
    <cellStyle name="Normal 143 5 2 2" xfId="12716" xr:uid="{00000000-0005-0000-0000-000095270000}"/>
    <cellStyle name="Normal 143 5 2 3" xfId="17622" xr:uid="{00000000-0005-0000-0000-000096270000}"/>
    <cellStyle name="Normal 143 5 3" xfId="5092" xr:uid="{00000000-0005-0000-0000-000097270000}"/>
    <cellStyle name="Normal 143 5 3 2" xfId="12717" xr:uid="{00000000-0005-0000-0000-000098270000}"/>
    <cellStyle name="Normal 143 5 3 3" xfId="17623" xr:uid="{00000000-0005-0000-0000-000099270000}"/>
    <cellStyle name="Normal 143 5 4" xfId="12715" xr:uid="{00000000-0005-0000-0000-00009A270000}"/>
    <cellStyle name="Normal 143 5 5" xfId="17621" xr:uid="{00000000-0005-0000-0000-00009B270000}"/>
    <cellStyle name="Normal 143 6" xfId="5093" xr:uid="{00000000-0005-0000-0000-00009C270000}"/>
    <cellStyle name="Normal 143 6 2" xfId="5094" xr:uid="{00000000-0005-0000-0000-00009D270000}"/>
    <cellStyle name="Normal 143 6 2 2" xfId="12719" xr:uid="{00000000-0005-0000-0000-00009E270000}"/>
    <cellStyle name="Normal 143 6 2 3" xfId="17625" xr:uid="{00000000-0005-0000-0000-00009F270000}"/>
    <cellStyle name="Normal 143 6 3" xfId="5095" xr:uid="{00000000-0005-0000-0000-0000A0270000}"/>
    <cellStyle name="Normal 143 6 3 2" xfId="12720" xr:uid="{00000000-0005-0000-0000-0000A1270000}"/>
    <cellStyle name="Normal 143 6 3 3" xfId="17626" xr:uid="{00000000-0005-0000-0000-0000A2270000}"/>
    <cellStyle name="Normal 143 6 4" xfId="12718" xr:uid="{00000000-0005-0000-0000-0000A3270000}"/>
    <cellStyle name="Normal 143 6 5" xfId="17624" xr:uid="{00000000-0005-0000-0000-0000A4270000}"/>
    <cellStyle name="Normal 143 7" xfId="5096" xr:uid="{00000000-0005-0000-0000-0000A5270000}"/>
    <cellStyle name="Normal 143 7 2" xfId="5097" xr:uid="{00000000-0005-0000-0000-0000A6270000}"/>
    <cellStyle name="Normal 143 7 2 2" xfId="12722" xr:uid="{00000000-0005-0000-0000-0000A7270000}"/>
    <cellStyle name="Normal 143 7 2 3" xfId="17628" xr:uid="{00000000-0005-0000-0000-0000A8270000}"/>
    <cellStyle name="Normal 143 7 3" xfId="5098" xr:uid="{00000000-0005-0000-0000-0000A9270000}"/>
    <cellStyle name="Normal 143 7 3 2" xfId="12723" xr:uid="{00000000-0005-0000-0000-0000AA270000}"/>
    <cellStyle name="Normal 143 7 3 3" xfId="17629" xr:uid="{00000000-0005-0000-0000-0000AB270000}"/>
    <cellStyle name="Normal 143 7 4" xfId="12721" xr:uid="{00000000-0005-0000-0000-0000AC270000}"/>
    <cellStyle name="Normal 143 7 5" xfId="17627" xr:uid="{00000000-0005-0000-0000-0000AD270000}"/>
    <cellStyle name="Normal 143 8" xfId="5099" xr:uid="{00000000-0005-0000-0000-0000AE270000}"/>
    <cellStyle name="Normal 143 8 2" xfId="5100" xr:uid="{00000000-0005-0000-0000-0000AF270000}"/>
    <cellStyle name="Normal 143 8 2 2" xfId="12725" xr:uid="{00000000-0005-0000-0000-0000B0270000}"/>
    <cellStyle name="Normal 143 8 2 3" xfId="17631" xr:uid="{00000000-0005-0000-0000-0000B1270000}"/>
    <cellStyle name="Normal 143 8 3" xfId="5101" xr:uid="{00000000-0005-0000-0000-0000B2270000}"/>
    <cellStyle name="Normal 143 8 3 2" xfId="12726" xr:uid="{00000000-0005-0000-0000-0000B3270000}"/>
    <cellStyle name="Normal 143 8 3 3" xfId="17632" xr:uid="{00000000-0005-0000-0000-0000B4270000}"/>
    <cellStyle name="Normal 143 8 4" xfId="12724" xr:uid="{00000000-0005-0000-0000-0000B5270000}"/>
    <cellStyle name="Normal 143 8 5" xfId="17630" xr:uid="{00000000-0005-0000-0000-0000B6270000}"/>
    <cellStyle name="Normal 143 9" xfId="5102" xr:uid="{00000000-0005-0000-0000-0000B7270000}"/>
    <cellStyle name="Normal 143 9 2" xfId="5103" xr:uid="{00000000-0005-0000-0000-0000B8270000}"/>
    <cellStyle name="Normal 143 9 2 2" xfId="12728" xr:uid="{00000000-0005-0000-0000-0000B9270000}"/>
    <cellStyle name="Normal 143 9 2 3" xfId="17634" xr:uid="{00000000-0005-0000-0000-0000BA270000}"/>
    <cellStyle name="Normal 143 9 3" xfId="5104" xr:uid="{00000000-0005-0000-0000-0000BB270000}"/>
    <cellStyle name="Normal 143 9 3 2" xfId="12729" xr:uid="{00000000-0005-0000-0000-0000BC270000}"/>
    <cellStyle name="Normal 143 9 3 3" xfId="17635" xr:uid="{00000000-0005-0000-0000-0000BD270000}"/>
    <cellStyle name="Normal 143 9 4" xfId="12727" xr:uid="{00000000-0005-0000-0000-0000BE270000}"/>
    <cellStyle name="Normal 143 9 5" xfId="17633" xr:uid="{00000000-0005-0000-0000-0000BF270000}"/>
    <cellStyle name="Normal 145 10" xfId="5105" xr:uid="{00000000-0005-0000-0000-0000C0270000}"/>
    <cellStyle name="Normal 145 10 2" xfId="5106" xr:uid="{00000000-0005-0000-0000-0000C1270000}"/>
    <cellStyle name="Normal 145 10 2 2" xfId="12731" xr:uid="{00000000-0005-0000-0000-0000C2270000}"/>
    <cellStyle name="Normal 145 10 2 3" xfId="17637" xr:uid="{00000000-0005-0000-0000-0000C3270000}"/>
    <cellStyle name="Normal 145 10 3" xfId="5107" xr:uid="{00000000-0005-0000-0000-0000C4270000}"/>
    <cellStyle name="Normal 145 10 3 2" xfId="12732" xr:uid="{00000000-0005-0000-0000-0000C5270000}"/>
    <cellStyle name="Normal 145 10 3 3" xfId="17638" xr:uid="{00000000-0005-0000-0000-0000C6270000}"/>
    <cellStyle name="Normal 145 10 4" xfId="12730" xr:uid="{00000000-0005-0000-0000-0000C7270000}"/>
    <cellStyle name="Normal 145 10 5" xfId="17636" xr:uid="{00000000-0005-0000-0000-0000C8270000}"/>
    <cellStyle name="Normal 145 2" xfId="5108" xr:uid="{00000000-0005-0000-0000-0000C9270000}"/>
    <cellStyle name="Normal 145 2 2" xfId="5109" xr:uid="{00000000-0005-0000-0000-0000CA270000}"/>
    <cellStyle name="Normal 145 2 2 2" xfId="12734" xr:uid="{00000000-0005-0000-0000-0000CB270000}"/>
    <cellStyle name="Normal 145 2 2 3" xfId="17640" xr:uid="{00000000-0005-0000-0000-0000CC270000}"/>
    <cellStyle name="Normal 145 2 3" xfId="5110" xr:uid="{00000000-0005-0000-0000-0000CD270000}"/>
    <cellStyle name="Normal 145 2 3 2" xfId="12735" xr:uid="{00000000-0005-0000-0000-0000CE270000}"/>
    <cellStyle name="Normal 145 2 3 3" xfId="17641" xr:uid="{00000000-0005-0000-0000-0000CF270000}"/>
    <cellStyle name="Normal 145 2 4" xfId="12733" xr:uid="{00000000-0005-0000-0000-0000D0270000}"/>
    <cellStyle name="Normal 145 2 5" xfId="17639" xr:uid="{00000000-0005-0000-0000-0000D1270000}"/>
    <cellStyle name="Normal 145 3" xfId="5111" xr:uid="{00000000-0005-0000-0000-0000D2270000}"/>
    <cellStyle name="Normal 145 3 2" xfId="5112" xr:uid="{00000000-0005-0000-0000-0000D3270000}"/>
    <cellStyle name="Normal 145 3 2 2" xfId="12737" xr:uid="{00000000-0005-0000-0000-0000D4270000}"/>
    <cellStyle name="Normal 145 3 2 3" xfId="17643" xr:uid="{00000000-0005-0000-0000-0000D5270000}"/>
    <cellStyle name="Normal 145 3 3" xfId="5113" xr:uid="{00000000-0005-0000-0000-0000D6270000}"/>
    <cellStyle name="Normal 145 3 3 2" xfId="12738" xr:uid="{00000000-0005-0000-0000-0000D7270000}"/>
    <cellStyle name="Normal 145 3 3 3" xfId="17644" xr:uid="{00000000-0005-0000-0000-0000D8270000}"/>
    <cellStyle name="Normal 145 3 4" xfId="12736" xr:uid="{00000000-0005-0000-0000-0000D9270000}"/>
    <cellStyle name="Normal 145 3 5" xfId="17642" xr:uid="{00000000-0005-0000-0000-0000DA270000}"/>
    <cellStyle name="Normal 145 4" xfId="5114" xr:uid="{00000000-0005-0000-0000-0000DB270000}"/>
    <cellStyle name="Normal 145 4 2" xfId="5115" xr:uid="{00000000-0005-0000-0000-0000DC270000}"/>
    <cellStyle name="Normal 145 4 2 2" xfId="12740" xr:uid="{00000000-0005-0000-0000-0000DD270000}"/>
    <cellStyle name="Normal 145 4 2 3" xfId="17646" xr:uid="{00000000-0005-0000-0000-0000DE270000}"/>
    <cellStyle name="Normal 145 4 3" xfId="5116" xr:uid="{00000000-0005-0000-0000-0000DF270000}"/>
    <cellStyle name="Normal 145 4 3 2" xfId="12741" xr:uid="{00000000-0005-0000-0000-0000E0270000}"/>
    <cellStyle name="Normal 145 4 3 3" xfId="17647" xr:uid="{00000000-0005-0000-0000-0000E1270000}"/>
    <cellStyle name="Normal 145 4 4" xfId="12739" xr:uid="{00000000-0005-0000-0000-0000E2270000}"/>
    <cellStyle name="Normal 145 4 5" xfId="17645" xr:uid="{00000000-0005-0000-0000-0000E3270000}"/>
    <cellStyle name="Normal 145 5" xfId="5117" xr:uid="{00000000-0005-0000-0000-0000E4270000}"/>
    <cellStyle name="Normal 145 5 2" xfId="5118" xr:uid="{00000000-0005-0000-0000-0000E5270000}"/>
    <cellStyle name="Normal 145 5 2 2" xfId="12743" xr:uid="{00000000-0005-0000-0000-0000E6270000}"/>
    <cellStyle name="Normal 145 5 2 3" xfId="17649" xr:uid="{00000000-0005-0000-0000-0000E7270000}"/>
    <cellStyle name="Normal 145 5 3" xfId="5119" xr:uid="{00000000-0005-0000-0000-0000E8270000}"/>
    <cellStyle name="Normal 145 5 3 2" xfId="12744" xr:uid="{00000000-0005-0000-0000-0000E9270000}"/>
    <cellStyle name="Normal 145 5 3 3" xfId="17650" xr:uid="{00000000-0005-0000-0000-0000EA270000}"/>
    <cellStyle name="Normal 145 5 4" xfId="12742" xr:uid="{00000000-0005-0000-0000-0000EB270000}"/>
    <cellStyle name="Normal 145 5 5" xfId="17648" xr:uid="{00000000-0005-0000-0000-0000EC270000}"/>
    <cellStyle name="Normal 145 6" xfId="5120" xr:uid="{00000000-0005-0000-0000-0000ED270000}"/>
    <cellStyle name="Normal 145 6 2" xfId="5121" xr:uid="{00000000-0005-0000-0000-0000EE270000}"/>
    <cellStyle name="Normal 145 6 2 2" xfId="12746" xr:uid="{00000000-0005-0000-0000-0000EF270000}"/>
    <cellStyle name="Normal 145 6 2 3" xfId="17652" xr:uid="{00000000-0005-0000-0000-0000F0270000}"/>
    <cellStyle name="Normal 145 6 3" xfId="5122" xr:uid="{00000000-0005-0000-0000-0000F1270000}"/>
    <cellStyle name="Normal 145 6 3 2" xfId="12747" xr:uid="{00000000-0005-0000-0000-0000F2270000}"/>
    <cellStyle name="Normal 145 6 3 3" xfId="17653" xr:uid="{00000000-0005-0000-0000-0000F3270000}"/>
    <cellStyle name="Normal 145 6 4" xfId="12745" xr:uid="{00000000-0005-0000-0000-0000F4270000}"/>
    <cellStyle name="Normal 145 6 5" xfId="17651" xr:uid="{00000000-0005-0000-0000-0000F5270000}"/>
    <cellStyle name="Normal 145 7" xfId="5123" xr:uid="{00000000-0005-0000-0000-0000F6270000}"/>
    <cellStyle name="Normal 145 7 2" xfId="5124" xr:uid="{00000000-0005-0000-0000-0000F7270000}"/>
    <cellStyle name="Normal 145 7 2 2" xfId="12749" xr:uid="{00000000-0005-0000-0000-0000F8270000}"/>
    <cellStyle name="Normal 145 7 2 3" xfId="17655" xr:uid="{00000000-0005-0000-0000-0000F9270000}"/>
    <cellStyle name="Normal 145 7 3" xfId="5125" xr:uid="{00000000-0005-0000-0000-0000FA270000}"/>
    <cellStyle name="Normal 145 7 3 2" xfId="12750" xr:uid="{00000000-0005-0000-0000-0000FB270000}"/>
    <cellStyle name="Normal 145 7 3 3" xfId="17656" xr:uid="{00000000-0005-0000-0000-0000FC270000}"/>
    <cellStyle name="Normal 145 7 4" xfId="12748" xr:uid="{00000000-0005-0000-0000-0000FD270000}"/>
    <cellStyle name="Normal 145 7 5" xfId="17654" xr:uid="{00000000-0005-0000-0000-0000FE270000}"/>
    <cellStyle name="Normal 145 8" xfId="5126" xr:uid="{00000000-0005-0000-0000-0000FF270000}"/>
    <cellStyle name="Normal 145 8 2" xfId="5127" xr:uid="{00000000-0005-0000-0000-000000280000}"/>
    <cellStyle name="Normal 145 8 2 2" xfId="12752" xr:uid="{00000000-0005-0000-0000-000001280000}"/>
    <cellStyle name="Normal 145 8 2 3" xfId="17658" xr:uid="{00000000-0005-0000-0000-000002280000}"/>
    <cellStyle name="Normal 145 8 3" xfId="5128" xr:uid="{00000000-0005-0000-0000-000003280000}"/>
    <cellStyle name="Normal 145 8 3 2" xfId="12753" xr:uid="{00000000-0005-0000-0000-000004280000}"/>
    <cellStyle name="Normal 145 8 3 3" xfId="17659" xr:uid="{00000000-0005-0000-0000-000005280000}"/>
    <cellStyle name="Normal 145 8 4" xfId="12751" xr:uid="{00000000-0005-0000-0000-000006280000}"/>
    <cellStyle name="Normal 145 8 5" xfId="17657" xr:uid="{00000000-0005-0000-0000-000007280000}"/>
    <cellStyle name="Normal 145 9" xfId="5129" xr:uid="{00000000-0005-0000-0000-000008280000}"/>
    <cellStyle name="Normal 145 9 2" xfId="5130" xr:uid="{00000000-0005-0000-0000-000009280000}"/>
    <cellStyle name="Normal 145 9 2 2" xfId="12755" xr:uid="{00000000-0005-0000-0000-00000A280000}"/>
    <cellStyle name="Normal 145 9 2 3" xfId="17661" xr:uid="{00000000-0005-0000-0000-00000B280000}"/>
    <cellStyle name="Normal 145 9 3" xfId="5131" xr:uid="{00000000-0005-0000-0000-00000C280000}"/>
    <cellStyle name="Normal 145 9 3 2" xfId="12756" xr:uid="{00000000-0005-0000-0000-00000D280000}"/>
    <cellStyle name="Normal 145 9 3 3" xfId="17662" xr:uid="{00000000-0005-0000-0000-00000E280000}"/>
    <cellStyle name="Normal 145 9 4" xfId="12754" xr:uid="{00000000-0005-0000-0000-00000F280000}"/>
    <cellStyle name="Normal 145 9 5" xfId="17660" xr:uid="{00000000-0005-0000-0000-000010280000}"/>
    <cellStyle name="Normal 146 10" xfId="5132" xr:uid="{00000000-0005-0000-0000-000011280000}"/>
    <cellStyle name="Normal 146 10 2" xfId="5133" xr:uid="{00000000-0005-0000-0000-000012280000}"/>
    <cellStyle name="Normal 146 10 2 2" xfId="12758" xr:uid="{00000000-0005-0000-0000-000013280000}"/>
    <cellStyle name="Normal 146 10 2 3" xfId="17664" xr:uid="{00000000-0005-0000-0000-000014280000}"/>
    <cellStyle name="Normal 146 10 3" xfId="5134" xr:uid="{00000000-0005-0000-0000-000015280000}"/>
    <cellStyle name="Normal 146 10 3 2" xfId="12759" xr:uid="{00000000-0005-0000-0000-000016280000}"/>
    <cellStyle name="Normal 146 10 3 3" xfId="17665" xr:uid="{00000000-0005-0000-0000-000017280000}"/>
    <cellStyle name="Normal 146 10 4" xfId="12757" xr:uid="{00000000-0005-0000-0000-000018280000}"/>
    <cellStyle name="Normal 146 10 5" xfId="17663" xr:uid="{00000000-0005-0000-0000-000019280000}"/>
    <cellStyle name="Normal 146 2" xfId="5135" xr:uid="{00000000-0005-0000-0000-00001A280000}"/>
    <cellStyle name="Normal 146 2 2" xfId="5136" xr:uid="{00000000-0005-0000-0000-00001B280000}"/>
    <cellStyle name="Normal 146 2 2 2" xfId="12761" xr:uid="{00000000-0005-0000-0000-00001C280000}"/>
    <cellStyle name="Normal 146 2 2 3" xfId="17667" xr:uid="{00000000-0005-0000-0000-00001D280000}"/>
    <cellStyle name="Normal 146 2 3" xfId="5137" xr:uid="{00000000-0005-0000-0000-00001E280000}"/>
    <cellStyle name="Normal 146 2 3 2" xfId="12762" xr:uid="{00000000-0005-0000-0000-00001F280000}"/>
    <cellStyle name="Normal 146 2 3 3" xfId="17668" xr:uid="{00000000-0005-0000-0000-000020280000}"/>
    <cellStyle name="Normal 146 2 4" xfId="12760" xr:uid="{00000000-0005-0000-0000-000021280000}"/>
    <cellStyle name="Normal 146 2 5" xfId="17666" xr:uid="{00000000-0005-0000-0000-000022280000}"/>
    <cellStyle name="Normal 146 3" xfId="5138" xr:uid="{00000000-0005-0000-0000-000023280000}"/>
    <cellStyle name="Normal 146 3 2" xfId="5139" xr:uid="{00000000-0005-0000-0000-000024280000}"/>
    <cellStyle name="Normal 146 3 2 2" xfId="12764" xr:uid="{00000000-0005-0000-0000-000025280000}"/>
    <cellStyle name="Normal 146 3 2 3" xfId="17670" xr:uid="{00000000-0005-0000-0000-000026280000}"/>
    <cellStyle name="Normal 146 3 3" xfId="5140" xr:uid="{00000000-0005-0000-0000-000027280000}"/>
    <cellStyle name="Normal 146 3 3 2" xfId="12765" xr:uid="{00000000-0005-0000-0000-000028280000}"/>
    <cellStyle name="Normal 146 3 3 3" xfId="17671" xr:uid="{00000000-0005-0000-0000-000029280000}"/>
    <cellStyle name="Normal 146 3 4" xfId="12763" xr:uid="{00000000-0005-0000-0000-00002A280000}"/>
    <cellStyle name="Normal 146 3 5" xfId="17669" xr:uid="{00000000-0005-0000-0000-00002B280000}"/>
    <cellStyle name="Normal 146 4" xfId="5141" xr:uid="{00000000-0005-0000-0000-00002C280000}"/>
    <cellStyle name="Normal 146 4 2" xfId="5142" xr:uid="{00000000-0005-0000-0000-00002D280000}"/>
    <cellStyle name="Normal 146 4 2 2" xfId="12767" xr:uid="{00000000-0005-0000-0000-00002E280000}"/>
    <cellStyle name="Normal 146 4 2 3" xfId="17673" xr:uid="{00000000-0005-0000-0000-00002F280000}"/>
    <cellStyle name="Normal 146 4 3" xfId="5143" xr:uid="{00000000-0005-0000-0000-000030280000}"/>
    <cellStyle name="Normal 146 4 3 2" xfId="12768" xr:uid="{00000000-0005-0000-0000-000031280000}"/>
    <cellStyle name="Normal 146 4 3 3" xfId="17674" xr:uid="{00000000-0005-0000-0000-000032280000}"/>
    <cellStyle name="Normal 146 4 4" xfId="12766" xr:uid="{00000000-0005-0000-0000-000033280000}"/>
    <cellStyle name="Normal 146 4 5" xfId="17672" xr:uid="{00000000-0005-0000-0000-000034280000}"/>
    <cellStyle name="Normal 146 5" xfId="5144" xr:uid="{00000000-0005-0000-0000-000035280000}"/>
    <cellStyle name="Normal 146 5 2" xfId="5145" xr:uid="{00000000-0005-0000-0000-000036280000}"/>
    <cellStyle name="Normal 146 5 2 2" xfId="12770" xr:uid="{00000000-0005-0000-0000-000037280000}"/>
    <cellStyle name="Normal 146 5 2 3" xfId="17676" xr:uid="{00000000-0005-0000-0000-000038280000}"/>
    <cellStyle name="Normal 146 5 3" xfId="5146" xr:uid="{00000000-0005-0000-0000-000039280000}"/>
    <cellStyle name="Normal 146 5 3 2" xfId="12771" xr:uid="{00000000-0005-0000-0000-00003A280000}"/>
    <cellStyle name="Normal 146 5 3 3" xfId="17677" xr:uid="{00000000-0005-0000-0000-00003B280000}"/>
    <cellStyle name="Normal 146 5 4" xfId="12769" xr:uid="{00000000-0005-0000-0000-00003C280000}"/>
    <cellStyle name="Normal 146 5 5" xfId="17675" xr:uid="{00000000-0005-0000-0000-00003D280000}"/>
    <cellStyle name="Normal 146 6" xfId="5147" xr:uid="{00000000-0005-0000-0000-00003E280000}"/>
    <cellStyle name="Normal 146 6 2" xfId="5148" xr:uid="{00000000-0005-0000-0000-00003F280000}"/>
    <cellStyle name="Normal 146 6 2 2" xfId="12773" xr:uid="{00000000-0005-0000-0000-000040280000}"/>
    <cellStyle name="Normal 146 6 2 3" xfId="17679" xr:uid="{00000000-0005-0000-0000-000041280000}"/>
    <cellStyle name="Normal 146 6 3" xfId="5149" xr:uid="{00000000-0005-0000-0000-000042280000}"/>
    <cellStyle name="Normal 146 6 3 2" xfId="12774" xr:uid="{00000000-0005-0000-0000-000043280000}"/>
    <cellStyle name="Normal 146 6 3 3" xfId="17680" xr:uid="{00000000-0005-0000-0000-000044280000}"/>
    <cellStyle name="Normal 146 6 4" xfId="12772" xr:uid="{00000000-0005-0000-0000-000045280000}"/>
    <cellStyle name="Normal 146 6 5" xfId="17678" xr:uid="{00000000-0005-0000-0000-000046280000}"/>
    <cellStyle name="Normal 146 7" xfId="5150" xr:uid="{00000000-0005-0000-0000-000047280000}"/>
    <cellStyle name="Normal 146 7 2" xfId="5151" xr:uid="{00000000-0005-0000-0000-000048280000}"/>
    <cellStyle name="Normal 146 7 2 2" xfId="12776" xr:uid="{00000000-0005-0000-0000-000049280000}"/>
    <cellStyle name="Normal 146 7 2 3" xfId="17682" xr:uid="{00000000-0005-0000-0000-00004A280000}"/>
    <cellStyle name="Normal 146 7 3" xfId="5152" xr:uid="{00000000-0005-0000-0000-00004B280000}"/>
    <cellStyle name="Normal 146 7 3 2" xfId="12777" xr:uid="{00000000-0005-0000-0000-00004C280000}"/>
    <cellStyle name="Normal 146 7 3 3" xfId="17683" xr:uid="{00000000-0005-0000-0000-00004D280000}"/>
    <cellStyle name="Normal 146 7 4" xfId="12775" xr:uid="{00000000-0005-0000-0000-00004E280000}"/>
    <cellStyle name="Normal 146 7 5" xfId="17681" xr:uid="{00000000-0005-0000-0000-00004F280000}"/>
    <cellStyle name="Normal 146 8" xfId="5153" xr:uid="{00000000-0005-0000-0000-000050280000}"/>
    <cellStyle name="Normal 146 8 2" xfId="5154" xr:uid="{00000000-0005-0000-0000-000051280000}"/>
    <cellStyle name="Normal 146 8 2 2" xfId="12779" xr:uid="{00000000-0005-0000-0000-000052280000}"/>
    <cellStyle name="Normal 146 8 2 3" xfId="17685" xr:uid="{00000000-0005-0000-0000-000053280000}"/>
    <cellStyle name="Normal 146 8 3" xfId="5155" xr:uid="{00000000-0005-0000-0000-000054280000}"/>
    <cellStyle name="Normal 146 8 3 2" xfId="12780" xr:uid="{00000000-0005-0000-0000-000055280000}"/>
    <cellStyle name="Normal 146 8 3 3" xfId="17686" xr:uid="{00000000-0005-0000-0000-000056280000}"/>
    <cellStyle name="Normal 146 8 4" xfId="12778" xr:uid="{00000000-0005-0000-0000-000057280000}"/>
    <cellStyle name="Normal 146 8 5" xfId="17684" xr:uid="{00000000-0005-0000-0000-000058280000}"/>
    <cellStyle name="Normal 146 9" xfId="5156" xr:uid="{00000000-0005-0000-0000-000059280000}"/>
    <cellStyle name="Normal 146 9 2" xfId="5157" xr:uid="{00000000-0005-0000-0000-00005A280000}"/>
    <cellStyle name="Normal 146 9 2 2" xfId="12782" xr:uid="{00000000-0005-0000-0000-00005B280000}"/>
    <cellStyle name="Normal 146 9 2 3" xfId="17688" xr:uid="{00000000-0005-0000-0000-00005C280000}"/>
    <cellStyle name="Normal 146 9 3" xfId="5158" xr:uid="{00000000-0005-0000-0000-00005D280000}"/>
    <cellStyle name="Normal 146 9 3 2" xfId="12783" xr:uid="{00000000-0005-0000-0000-00005E280000}"/>
    <cellStyle name="Normal 146 9 3 3" xfId="17689" xr:uid="{00000000-0005-0000-0000-00005F280000}"/>
    <cellStyle name="Normal 146 9 4" xfId="12781" xr:uid="{00000000-0005-0000-0000-000060280000}"/>
    <cellStyle name="Normal 146 9 5" xfId="17687" xr:uid="{00000000-0005-0000-0000-000061280000}"/>
    <cellStyle name="Normal 147 10" xfId="5159" xr:uid="{00000000-0005-0000-0000-000062280000}"/>
    <cellStyle name="Normal 147 10 2" xfId="5160" xr:uid="{00000000-0005-0000-0000-000063280000}"/>
    <cellStyle name="Normal 147 10 2 2" xfId="12785" xr:uid="{00000000-0005-0000-0000-000064280000}"/>
    <cellStyle name="Normal 147 10 2 3" xfId="17691" xr:uid="{00000000-0005-0000-0000-000065280000}"/>
    <cellStyle name="Normal 147 10 3" xfId="5161" xr:uid="{00000000-0005-0000-0000-000066280000}"/>
    <cellStyle name="Normal 147 10 3 2" xfId="12786" xr:uid="{00000000-0005-0000-0000-000067280000}"/>
    <cellStyle name="Normal 147 10 3 3" xfId="17692" xr:uid="{00000000-0005-0000-0000-000068280000}"/>
    <cellStyle name="Normal 147 10 4" xfId="12784" xr:uid="{00000000-0005-0000-0000-000069280000}"/>
    <cellStyle name="Normal 147 10 5" xfId="17690" xr:uid="{00000000-0005-0000-0000-00006A280000}"/>
    <cellStyle name="Normal 147 2" xfId="5162" xr:uid="{00000000-0005-0000-0000-00006B280000}"/>
    <cellStyle name="Normal 147 2 2" xfId="5163" xr:uid="{00000000-0005-0000-0000-00006C280000}"/>
    <cellStyle name="Normal 147 2 2 2" xfId="12788" xr:uid="{00000000-0005-0000-0000-00006D280000}"/>
    <cellStyle name="Normal 147 2 2 3" xfId="17694" xr:uid="{00000000-0005-0000-0000-00006E280000}"/>
    <cellStyle name="Normal 147 2 3" xfId="5164" xr:uid="{00000000-0005-0000-0000-00006F280000}"/>
    <cellStyle name="Normal 147 2 3 2" xfId="12789" xr:uid="{00000000-0005-0000-0000-000070280000}"/>
    <cellStyle name="Normal 147 2 3 3" xfId="17695" xr:uid="{00000000-0005-0000-0000-000071280000}"/>
    <cellStyle name="Normal 147 2 4" xfId="12787" xr:uid="{00000000-0005-0000-0000-000072280000}"/>
    <cellStyle name="Normal 147 2 5" xfId="17693" xr:uid="{00000000-0005-0000-0000-000073280000}"/>
    <cellStyle name="Normal 147 3" xfId="5165" xr:uid="{00000000-0005-0000-0000-000074280000}"/>
    <cellStyle name="Normal 147 3 2" xfId="5166" xr:uid="{00000000-0005-0000-0000-000075280000}"/>
    <cellStyle name="Normal 147 3 2 2" xfId="12791" xr:uid="{00000000-0005-0000-0000-000076280000}"/>
    <cellStyle name="Normal 147 3 2 3" xfId="17697" xr:uid="{00000000-0005-0000-0000-000077280000}"/>
    <cellStyle name="Normal 147 3 3" xfId="5167" xr:uid="{00000000-0005-0000-0000-000078280000}"/>
    <cellStyle name="Normal 147 3 3 2" xfId="12792" xr:uid="{00000000-0005-0000-0000-000079280000}"/>
    <cellStyle name="Normal 147 3 3 3" xfId="17698" xr:uid="{00000000-0005-0000-0000-00007A280000}"/>
    <cellStyle name="Normal 147 3 4" xfId="12790" xr:uid="{00000000-0005-0000-0000-00007B280000}"/>
    <cellStyle name="Normal 147 3 5" xfId="17696" xr:uid="{00000000-0005-0000-0000-00007C280000}"/>
    <cellStyle name="Normal 147 4" xfId="5168" xr:uid="{00000000-0005-0000-0000-00007D280000}"/>
    <cellStyle name="Normal 147 4 2" xfId="5169" xr:uid="{00000000-0005-0000-0000-00007E280000}"/>
    <cellStyle name="Normal 147 4 2 2" xfId="12794" xr:uid="{00000000-0005-0000-0000-00007F280000}"/>
    <cellStyle name="Normal 147 4 2 3" xfId="17700" xr:uid="{00000000-0005-0000-0000-000080280000}"/>
    <cellStyle name="Normal 147 4 3" xfId="5170" xr:uid="{00000000-0005-0000-0000-000081280000}"/>
    <cellStyle name="Normal 147 4 3 2" xfId="12795" xr:uid="{00000000-0005-0000-0000-000082280000}"/>
    <cellStyle name="Normal 147 4 3 3" xfId="17701" xr:uid="{00000000-0005-0000-0000-000083280000}"/>
    <cellStyle name="Normal 147 4 4" xfId="12793" xr:uid="{00000000-0005-0000-0000-000084280000}"/>
    <cellStyle name="Normal 147 4 5" xfId="17699" xr:uid="{00000000-0005-0000-0000-000085280000}"/>
    <cellStyle name="Normal 147 5" xfId="5171" xr:uid="{00000000-0005-0000-0000-000086280000}"/>
    <cellStyle name="Normal 147 5 2" xfId="5172" xr:uid="{00000000-0005-0000-0000-000087280000}"/>
    <cellStyle name="Normal 147 5 2 2" xfId="12797" xr:uid="{00000000-0005-0000-0000-000088280000}"/>
    <cellStyle name="Normal 147 5 2 3" xfId="17703" xr:uid="{00000000-0005-0000-0000-000089280000}"/>
    <cellStyle name="Normal 147 5 3" xfId="5173" xr:uid="{00000000-0005-0000-0000-00008A280000}"/>
    <cellStyle name="Normal 147 5 3 2" xfId="12798" xr:uid="{00000000-0005-0000-0000-00008B280000}"/>
    <cellStyle name="Normal 147 5 3 3" xfId="17704" xr:uid="{00000000-0005-0000-0000-00008C280000}"/>
    <cellStyle name="Normal 147 5 4" xfId="12796" xr:uid="{00000000-0005-0000-0000-00008D280000}"/>
    <cellStyle name="Normal 147 5 5" xfId="17702" xr:uid="{00000000-0005-0000-0000-00008E280000}"/>
    <cellStyle name="Normal 147 6" xfId="5174" xr:uid="{00000000-0005-0000-0000-00008F280000}"/>
    <cellStyle name="Normal 147 6 2" xfId="5175" xr:uid="{00000000-0005-0000-0000-000090280000}"/>
    <cellStyle name="Normal 147 6 2 2" xfId="12800" xr:uid="{00000000-0005-0000-0000-000091280000}"/>
    <cellStyle name="Normal 147 6 2 3" xfId="17706" xr:uid="{00000000-0005-0000-0000-000092280000}"/>
    <cellStyle name="Normal 147 6 3" xfId="5176" xr:uid="{00000000-0005-0000-0000-000093280000}"/>
    <cellStyle name="Normal 147 6 3 2" xfId="12801" xr:uid="{00000000-0005-0000-0000-000094280000}"/>
    <cellStyle name="Normal 147 6 3 3" xfId="17707" xr:uid="{00000000-0005-0000-0000-000095280000}"/>
    <cellStyle name="Normal 147 6 4" xfId="12799" xr:uid="{00000000-0005-0000-0000-000096280000}"/>
    <cellStyle name="Normal 147 6 5" xfId="17705" xr:uid="{00000000-0005-0000-0000-000097280000}"/>
    <cellStyle name="Normal 147 7" xfId="5177" xr:uid="{00000000-0005-0000-0000-000098280000}"/>
    <cellStyle name="Normal 147 7 2" xfId="5178" xr:uid="{00000000-0005-0000-0000-000099280000}"/>
    <cellStyle name="Normal 147 7 2 2" xfId="12803" xr:uid="{00000000-0005-0000-0000-00009A280000}"/>
    <cellStyle name="Normal 147 7 2 3" xfId="17709" xr:uid="{00000000-0005-0000-0000-00009B280000}"/>
    <cellStyle name="Normal 147 7 3" xfId="5179" xr:uid="{00000000-0005-0000-0000-00009C280000}"/>
    <cellStyle name="Normal 147 7 3 2" xfId="12804" xr:uid="{00000000-0005-0000-0000-00009D280000}"/>
    <cellStyle name="Normal 147 7 3 3" xfId="17710" xr:uid="{00000000-0005-0000-0000-00009E280000}"/>
    <cellStyle name="Normal 147 7 4" xfId="12802" xr:uid="{00000000-0005-0000-0000-00009F280000}"/>
    <cellStyle name="Normal 147 7 5" xfId="17708" xr:uid="{00000000-0005-0000-0000-0000A0280000}"/>
    <cellStyle name="Normal 147 8" xfId="5180" xr:uid="{00000000-0005-0000-0000-0000A1280000}"/>
    <cellStyle name="Normal 147 8 2" xfId="5181" xr:uid="{00000000-0005-0000-0000-0000A2280000}"/>
    <cellStyle name="Normal 147 8 2 2" xfId="12806" xr:uid="{00000000-0005-0000-0000-0000A3280000}"/>
    <cellStyle name="Normal 147 8 2 3" xfId="17712" xr:uid="{00000000-0005-0000-0000-0000A4280000}"/>
    <cellStyle name="Normal 147 8 3" xfId="5182" xr:uid="{00000000-0005-0000-0000-0000A5280000}"/>
    <cellStyle name="Normal 147 8 3 2" xfId="12807" xr:uid="{00000000-0005-0000-0000-0000A6280000}"/>
    <cellStyle name="Normal 147 8 3 3" xfId="17713" xr:uid="{00000000-0005-0000-0000-0000A7280000}"/>
    <cellStyle name="Normal 147 8 4" xfId="12805" xr:uid="{00000000-0005-0000-0000-0000A8280000}"/>
    <cellStyle name="Normal 147 8 5" xfId="17711" xr:uid="{00000000-0005-0000-0000-0000A9280000}"/>
    <cellStyle name="Normal 147 9" xfId="5183" xr:uid="{00000000-0005-0000-0000-0000AA280000}"/>
    <cellStyle name="Normal 147 9 2" xfId="5184" xr:uid="{00000000-0005-0000-0000-0000AB280000}"/>
    <cellStyle name="Normal 147 9 2 2" xfId="12809" xr:uid="{00000000-0005-0000-0000-0000AC280000}"/>
    <cellStyle name="Normal 147 9 2 3" xfId="17715" xr:uid="{00000000-0005-0000-0000-0000AD280000}"/>
    <cellStyle name="Normal 147 9 3" xfId="5185" xr:uid="{00000000-0005-0000-0000-0000AE280000}"/>
    <cellStyle name="Normal 147 9 3 2" xfId="12810" xr:uid="{00000000-0005-0000-0000-0000AF280000}"/>
    <cellStyle name="Normal 147 9 3 3" xfId="17716" xr:uid="{00000000-0005-0000-0000-0000B0280000}"/>
    <cellStyle name="Normal 147 9 4" xfId="12808" xr:uid="{00000000-0005-0000-0000-0000B1280000}"/>
    <cellStyle name="Normal 147 9 5" xfId="17714" xr:uid="{00000000-0005-0000-0000-0000B2280000}"/>
    <cellStyle name="Normal 148 10" xfId="5186" xr:uid="{00000000-0005-0000-0000-0000B3280000}"/>
    <cellStyle name="Normal 148 10 2" xfId="5187" xr:uid="{00000000-0005-0000-0000-0000B4280000}"/>
    <cellStyle name="Normal 148 10 2 2" xfId="12812" xr:uid="{00000000-0005-0000-0000-0000B5280000}"/>
    <cellStyle name="Normal 148 10 2 3" xfId="17718" xr:uid="{00000000-0005-0000-0000-0000B6280000}"/>
    <cellStyle name="Normal 148 10 3" xfId="5188" xr:uid="{00000000-0005-0000-0000-0000B7280000}"/>
    <cellStyle name="Normal 148 10 3 2" xfId="12813" xr:uid="{00000000-0005-0000-0000-0000B8280000}"/>
    <cellStyle name="Normal 148 10 3 3" xfId="17719" xr:uid="{00000000-0005-0000-0000-0000B9280000}"/>
    <cellStyle name="Normal 148 10 4" xfId="12811" xr:uid="{00000000-0005-0000-0000-0000BA280000}"/>
    <cellStyle name="Normal 148 10 5" xfId="17717" xr:uid="{00000000-0005-0000-0000-0000BB280000}"/>
    <cellStyle name="Normal 148 2" xfId="5189" xr:uid="{00000000-0005-0000-0000-0000BC280000}"/>
    <cellStyle name="Normal 148 2 2" xfId="5190" xr:uid="{00000000-0005-0000-0000-0000BD280000}"/>
    <cellStyle name="Normal 148 2 2 2" xfId="12815" xr:uid="{00000000-0005-0000-0000-0000BE280000}"/>
    <cellStyle name="Normal 148 2 2 3" xfId="17721" xr:uid="{00000000-0005-0000-0000-0000BF280000}"/>
    <cellStyle name="Normal 148 2 3" xfId="5191" xr:uid="{00000000-0005-0000-0000-0000C0280000}"/>
    <cellStyle name="Normal 148 2 3 2" xfId="12816" xr:uid="{00000000-0005-0000-0000-0000C1280000}"/>
    <cellStyle name="Normal 148 2 3 3" xfId="17722" xr:uid="{00000000-0005-0000-0000-0000C2280000}"/>
    <cellStyle name="Normal 148 2 4" xfId="12814" xr:uid="{00000000-0005-0000-0000-0000C3280000}"/>
    <cellStyle name="Normal 148 2 5" xfId="17720" xr:uid="{00000000-0005-0000-0000-0000C4280000}"/>
    <cellStyle name="Normal 148 3" xfId="5192" xr:uid="{00000000-0005-0000-0000-0000C5280000}"/>
    <cellStyle name="Normal 148 3 2" xfId="5193" xr:uid="{00000000-0005-0000-0000-0000C6280000}"/>
    <cellStyle name="Normal 148 3 2 2" xfId="12818" xr:uid="{00000000-0005-0000-0000-0000C7280000}"/>
    <cellStyle name="Normal 148 3 2 3" xfId="17724" xr:uid="{00000000-0005-0000-0000-0000C8280000}"/>
    <cellStyle name="Normal 148 3 3" xfId="5194" xr:uid="{00000000-0005-0000-0000-0000C9280000}"/>
    <cellStyle name="Normal 148 3 3 2" xfId="12819" xr:uid="{00000000-0005-0000-0000-0000CA280000}"/>
    <cellStyle name="Normal 148 3 3 3" xfId="17725" xr:uid="{00000000-0005-0000-0000-0000CB280000}"/>
    <cellStyle name="Normal 148 3 4" xfId="12817" xr:uid="{00000000-0005-0000-0000-0000CC280000}"/>
    <cellStyle name="Normal 148 3 5" xfId="17723" xr:uid="{00000000-0005-0000-0000-0000CD280000}"/>
    <cellStyle name="Normal 148 4" xfId="5195" xr:uid="{00000000-0005-0000-0000-0000CE280000}"/>
    <cellStyle name="Normal 148 4 2" xfId="5196" xr:uid="{00000000-0005-0000-0000-0000CF280000}"/>
    <cellStyle name="Normal 148 4 2 2" xfId="12821" xr:uid="{00000000-0005-0000-0000-0000D0280000}"/>
    <cellStyle name="Normal 148 4 2 3" xfId="17727" xr:uid="{00000000-0005-0000-0000-0000D1280000}"/>
    <cellStyle name="Normal 148 4 3" xfId="5197" xr:uid="{00000000-0005-0000-0000-0000D2280000}"/>
    <cellStyle name="Normal 148 4 3 2" xfId="12822" xr:uid="{00000000-0005-0000-0000-0000D3280000}"/>
    <cellStyle name="Normal 148 4 3 3" xfId="17728" xr:uid="{00000000-0005-0000-0000-0000D4280000}"/>
    <cellStyle name="Normal 148 4 4" xfId="12820" xr:uid="{00000000-0005-0000-0000-0000D5280000}"/>
    <cellStyle name="Normal 148 4 5" xfId="17726" xr:uid="{00000000-0005-0000-0000-0000D6280000}"/>
    <cellStyle name="Normal 148 5" xfId="5198" xr:uid="{00000000-0005-0000-0000-0000D7280000}"/>
    <cellStyle name="Normal 148 5 2" xfId="5199" xr:uid="{00000000-0005-0000-0000-0000D8280000}"/>
    <cellStyle name="Normal 148 5 2 2" xfId="12824" xr:uid="{00000000-0005-0000-0000-0000D9280000}"/>
    <cellStyle name="Normal 148 5 2 3" xfId="17730" xr:uid="{00000000-0005-0000-0000-0000DA280000}"/>
    <cellStyle name="Normal 148 5 3" xfId="5200" xr:uid="{00000000-0005-0000-0000-0000DB280000}"/>
    <cellStyle name="Normal 148 5 3 2" xfId="12825" xr:uid="{00000000-0005-0000-0000-0000DC280000}"/>
    <cellStyle name="Normal 148 5 3 3" xfId="17731" xr:uid="{00000000-0005-0000-0000-0000DD280000}"/>
    <cellStyle name="Normal 148 5 4" xfId="12823" xr:uid="{00000000-0005-0000-0000-0000DE280000}"/>
    <cellStyle name="Normal 148 5 5" xfId="17729" xr:uid="{00000000-0005-0000-0000-0000DF280000}"/>
    <cellStyle name="Normal 148 6" xfId="5201" xr:uid="{00000000-0005-0000-0000-0000E0280000}"/>
    <cellStyle name="Normal 148 6 2" xfId="5202" xr:uid="{00000000-0005-0000-0000-0000E1280000}"/>
    <cellStyle name="Normal 148 6 2 2" xfId="12827" xr:uid="{00000000-0005-0000-0000-0000E2280000}"/>
    <cellStyle name="Normal 148 6 2 3" xfId="17733" xr:uid="{00000000-0005-0000-0000-0000E3280000}"/>
    <cellStyle name="Normal 148 6 3" xfId="5203" xr:uid="{00000000-0005-0000-0000-0000E4280000}"/>
    <cellStyle name="Normal 148 6 3 2" xfId="12828" xr:uid="{00000000-0005-0000-0000-0000E5280000}"/>
    <cellStyle name="Normal 148 6 3 3" xfId="17734" xr:uid="{00000000-0005-0000-0000-0000E6280000}"/>
    <cellStyle name="Normal 148 6 4" xfId="12826" xr:uid="{00000000-0005-0000-0000-0000E7280000}"/>
    <cellStyle name="Normal 148 6 5" xfId="17732" xr:uid="{00000000-0005-0000-0000-0000E8280000}"/>
    <cellStyle name="Normal 148 7" xfId="5204" xr:uid="{00000000-0005-0000-0000-0000E9280000}"/>
    <cellStyle name="Normal 148 7 2" xfId="5205" xr:uid="{00000000-0005-0000-0000-0000EA280000}"/>
    <cellStyle name="Normal 148 7 2 2" xfId="12830" xr:uid="{00000000-0005-0000-0000-0000EB280000}"/>
    <cellStyle name="Normal 148 7 2 3" xfId="17736" xr:uid="{00000000-0005-0000-0000-0000EC280000}"/>
    <cellStyle name="Normal 148 7 3" xfId="5206" xr:uid="{00000000-0005-0000-0000-0000ED280000}"/>
    <cellStyle name="Normal 148 7 3 2" xfId="12831" xr:uid="{00000000-0005-0000-0000-0000EE280000}"/>
    <cellStyle name="Normal 148 7 3 3" xfId="17737" xr:uid="{00000000-0005-0000-0000-0000EF280000}"/>
    <cellStyle name="Normal 148 7 4" xfId="12829" xr:uid="{00000000-0005-0000-0000-0000F0280000}"/>
    <cellStyle name="Normal 148 7 5" xfId="17735" xr:uid="{00000000-0005-0000-0000-0000F1280000}"/>
    <cellStyle name="Normal 148 8" xfId="5207" xr:uid="{00000000-0005-0000-0000-0000F2280000}"/>
    <cellStyle name="Normal 148 8 2" xfId="5208" xr:uid="{00000000-0005-0000-0000-0000F3280000}"/>
    <cellStyle name="Normal 148 8 2 2" xfId="12833" xr:uid="{00000000-0005-0000-0000-0000F4280000}"/>
    <cellStyle name="Normal 148 8 2 3" xfId="17739" xr:uid="{00000000-0005-0000-0000-0000F5280000}"/>
    <cellStyle name="Normal 148 8 3" xfId="5209" xr:uid="{00000000-0005-0000-0000-0000F6280000}"/>
    <cellStyle name="Normal 148 8 3 2" xfId="12834" xr:uid="{00000000-0005-0000-0000-0000F7280000}"/>
    <cellStyle name="Normal 148 8 3 3" xfId="17740" xr:uid="{00000000-0005-0000-0000-0000F8280000}"/>
    <cellStyle name="Normal 148 8 4" xfId="12832" xr:uid="{00000000-0005-0000-0000-0000F9280000}"/>
    <cellStyle name="Normal 148 8 5" xfId="17738" xr:uid="{00000000-0005-0000-0000-0000FA280000}"/>
    <cellStyle name="Normal 148 9" xfId="5210" xr:uid="{00000000-0005-0000-0000-0000FB280000}"/>
    <cellStyle name="Normal 148 9 2" xfId="5211" xr:uid="{00000000-0005-0000-0000-0000FC280000}"/>
    <cellStyle name="Normal 148 9 2 2" xfId="12836" xr:uid="{00000000-0005-0000-0000-0000FD280000}"/>
    <cellStyle name="Normal 148 9 2 3" xfId="17742" xr:uid="{00000000-0005-0000-0000-0000FE280000}"/>
    <cellStyle name="Normal 148 9 3" xfId="5212" xr:uid="{00000000-0005-0000-0000-0000FF280000}"/>
    <cellStyle name="Normal 148 9 3 2" xfId="12837" xr:uid="{00000000-0005-0000-0000-000000290000}"/>
    <cellStyle name="Normal 148 9 3 3" xfId="17743" xr:uid="{00000000-0005-0000-0000-000001290000}"/>
    <cellStyle name="Normal 148 9 4" xfId="12835" xr:uid="{00000000-0005-0000-0000-000002290000}"/>
    <cellStyle name="Normal 148 9 5" xfId="17741" xr:uid="{00000000-0005-0000-0000-000003290000}"/>
    <cellStyle name="Normal 149" xfId="5213" xr:uid="{00000000-0005-0000-0000-000004290000}"/>
    <cellStyle name="Normal 149 10" xfId="5214" xr:uid="{00000000-0005-0000-0000-000005290000}"/>
    <cellStyle name="Normal 149 10 2" xfId="5215" xr:uid="{00000000-0005-0000-0000-000006290000}"/>
    <cellStyle name="Normal 149 10 2 2" xfId="12840" xr:uid="{00000000-0005-0000-0000-000007290000}"/>
    <cellStyle name="Normal 149 10 2 3" xfId="17746" xr:uid="{00000000-0005-0000-0000-000008290000}"/>
    <cellStyle name="Normal 149 10 3" xfId="5216" xr:uid="{00000000-0005-0000-0000-000009290000}"/>
    <cellStyle name="Normal 149 10 3 2" xfId="12841" xr:uid="{00000000-0005-0000-0000-00000A290000}"/>
    <cellStyle name="Normal 149 10 3 3" xfId="17747" xr:uid="{00000000-0005-0000-0000-00000B290000}"/>
    <cellStyle name="Normal 149 10 4" xfId="12839" xr:uid="{00000000-0005-0000-0000-00000C290000}"/>
    <cellStyle name="Normal 149 10 5" xfId="17745" xr:uid="{00000000-0005-0000-0000-00000D290000}"/>
    <cellStyle name="Normal 149 11" xfId="5217" xr:uid="{00000000-0005-0000-0000-00000E290000}"/>
    <cellStyle name="Normal 149 11 2" xfId="5218" xr:uid="{00000000-0005-0000-0000-00000F290000}"/>
    <cellStyle name="Normal 149 11 2 2" xfId="12843" xr:uid="{00000000-0005-0000-0000-000010290000}"/>
    <cellStyle name="Normal 149 11 2 3" xfId="17749" xr:uid="{00000000-0005-0000-0000-000011290000}"/>
    <cellStyle name="Normal 149 11 3" xfId="5219" xr:uid="{00000000-0005-0000-0000-000012290000}"/>
    <cellStyle name="Normal 149 11 3 2" xfId="12844" xr:uid="{00000000-0005-0000-0000-000013290000}"/>
    <cellStyle name="Normal 149 11 3 3" xfId="17750" xr:uid="{00000000-0005-0000-0000-000014290000}"/>
    <cellStyle name="Normal 149 11 4" xfId="12842" xr:uid="{00000000-0005-0000-0000-000015290000}"/>
    <cellStyle name="Normal 149 11 5" xfId="17748" xr:uid="{00000000-0005-0000-0000-000016290000}"/>
    <cellStyle name="Normal 149 12" xfId="5220" xr:uid="{00000000-0005-0000-0000-000017290000}"/>
    <cellStyle name="Normal 149 12 2" xfId="12845" xr:uid="{00000000-0005-0000-0000-000018290000}"/>
    <cellStyle name="Normal 149 12 3" xfId="17751" xr:uid="{00000000-0005-0000-0000-000019290000}"/>
    <cellStyle name="Normal 149 13" xfId="5221" xr:uid="{00000000-0005-0000-0000-00001A290000}"/>
    <cellStyle name="Normal 149 13 2" xfId="12846" xr:uid="{00000000-0005-0000-0000-00001B290000}"/>
    <cellStyle name="Normal 149 13 3" xfId="17752" xr:uid="{00000000-0005-0000-0000-00001C290000}"/>
    <cellStyle name="Normal 149 14" xfId="12838" xr:uid="{00000000-0005-0000-0000-00001D290000}"/>
    <cellStyle name="Normal 149 15" xfId="17744" xr:uid="{00000000-0005-0000-0000-00001E290000}"/>
    <cellStyle name="Normal 149 2" xfId="5222" xr:uid="{00000000-0005-0000-0000-00001F290000}"/>
    <cellStyle name="Normal 149 2 2" xfId="5223" xr:uid="{00000000-0005-0000-0000-000020290000}"/>
    <cellStyle name="Normal 149 2 2 2" xfId="12848" xr:uid="{00000000-0005-0000-0000-000021290000}"/>
    <cellStyle name="Normal 149 2 2 3" xfId="17754" xr:uid="{00000000-0005-0000-0000-000022290000}"/>
    <cellStyle name="Normal 149 2 3" xfId="5224" xr:uid="{00000000-0005-0000-0000-000023290000}"/>
    <cellStyle name="Normal 149 2 3 2" xfId="12849" xr:uid="{00000000-0005-0000-0000-000024290000}"/>
    <cellStyle name="Normal 149 2 3 3" xfId="17755" xr:uid="{00000000-0005-0000-0000-000025290000}"/>
    <cellStyle name="Normal 149 2 4" xfId="12847" xr:uid="{00000000-0005-0000-0000-000026290000}"/>
    <cellStyle name="Normal 149 2 5" xfId="17753" xr:uid="{00000000-0005-0000-0000-000027290000}"/>
    <cellStyle name="Normal 149 3" xfId="5225" xr:uid="{00000000-0005-0000-0000-000028290000}"/>
    <cellStyle name="Normal 149 3 2" xfId="5226" xr:uid="{00000000-0005-0000-0000-000029290000}"/>
    <cellStyle name="Normal 149 3 2 2" xfId="12851" xr:uid="{00000000-0005-0000-0000-00002A290000}"/>
    <cellStyle name="Normal 149 3 2 3" xfId="17757" xr:uid="{00000000-0005-0000-0000-00002B290000}"/>
    <cellStyle name="Normal 149 3 3" xfId="5227" xr:uid="{00000000-0005-0000-0000-00002C290000}"/>
    <cellStyle name="Normal 149 3 3 2" xfId="12852" xr:uid="{00000000-0005-0000-0000-00002D290000}"/>
    <cellStyle name="Normal 149 3 3 3" xfId="17758" xr:uid="{00000000-0005-0000-0000-00002E290000}"/>
    <cellStyle name="Normal 149 3 4" xfId="12850" xr:uid="{00000000-0005-0000-0000-00002F290000}"/>
    <cellStyle name="Normal 149 3 5" xfId="17756" xr:uid="{00000000-0005-0000-0000-000030290000}"/>
    <cellStyle name="Normal 149 4" xfId="5228" xr:uid="{00000000-0005-0000-0000-000031290000}"/>
    <cellStyle name="Normal 149 4 2" xfId="5229" xr:uid="{00000000-0005-0000-0000-000032290000}"/>
    <cellStyle name="Normal 149 4 2 2" xfId="12854" xr:uid="{00000000-0005-0000-0000-000033290000}"/>
    <cellStyle name="Normal 149 4 2 3" xfId="17760" xr:uid="{00000000-0005-0000-0000-000034290000}"/>
    <cellStyle name="Normal 149 4 3" xfId="5230" xr:uid="{00000000-0005-0000-0000-000035290000}"/>
    <cellStyle name="Normal 149 4 3 2" xfId="12855" xr:uid="{00000000-0005-0000-0000-000036290000}"/>
    <cellStyle name="Normal 149 4 3 3" xfId="17761" xr:uid="{00000000-0005-0000-0000-000037290000}"/>
    <cellStyle name="Normal 149 4 4" xfId="12853" xr:uid="{00000000-0005-0000-0000-000038290000}"/>
    <cellStyle name="Normal 149 4 5" xfId="17759" xr:uid="{00000000-0005-0000-0000-000039290000}"/>
    <cellStyle name="Normal 149 5" xfId="5231" xr:uid="{00000000-0005-0000-0000-00003A290000}"/>
    <cellStyle name="Normal 149 5 2" xfId="5232" xr:uid="{00000000-0005-0000-0000-00003B290000}"/>
    <cellStyle name="Normal 149 5 2 2" xfId="12857" xr:uid="{00000000-0005-0000-0000-00003C290000}"/>
    <cellStyle name="Normal 149 5 2 3" xfId="17763" xr:uid="{00000000-0005-0000-0000-00003D290000}"/>
    <cellStyle name="Normal 149 5 3" xfId="5233" xr:uid="{00000000-0005-0000-0000-00003E290000}"/>
    <cellStyle name="Normal 149 5 3 2" xfId="12858" xr:uid="{00000000-0005-0000-0000-00003F290000}"/>
    <cellStyle name="Normal 149 5 3 3" xfId="17764" xr:uid="{00000000-0005-0000-0000-000040290000}"/>
    <cellStyle name="Normal 149 5 4" xfId="12856" xr:uid="{00000000-0005-0000-0000-000041290000}"/>
    <cellStyle name="Normal 149 5 5" xfId="17762" xr:uid="{00000000-0005-0000-0000-000042290000}"/>
    <cellStyle name="Normal 149 6" xfId="5234" xr:uid="{00000000-0005-0000-0000-000043290000}"/>
    <cellStyle name="Normal 149 6 2" xfId="5235" xr:uid="{00000000-0005-0000-0000-000044290000}"/>
    <cellStyle name="Normal 149 6 2 2" xfId="12860" xr:uid="{00000000-0005-0000-0000-000045290000}"/>
    <cellStyle name="Normal 149 6 2 3" xfId="17766" xr:uid="{00000000-0005-0000-0000-000046290000}"/>
    <cellStyle name="Normal 149 6 3" xfId="5236" xr:uid="{00000000-0005-0000-0000-000047290000}"/>
    <cellStyle name="Normal 149 6 3 2" xfId="12861" xr:uid="{00000000-0005-0000-0000-000048290000}"/>
    <cellStyle name="Normal 149 6 3 3" xfId="17767" xr:uid="{00000000-0005-0000-0000-000049290000}"/>
    <cellStyle name="Normal 149 6 4" xfId="12859" xr:uid="{00000000-0005-0000-0000-00004A290000}"/>
    <cellStyle name="Normal 149 6 5" xfId="17765" xr:uid="{00000000-0005-0000-0000-00004B290000}"/>
    <cellStyle name="Normal 149 7" xfId="5237" xr:uid="{00000000-0005-0000-0000-00004C290000}"/>
    <cellStyle name="Normal 149 7 2" xfId="5238" xr:uid="{00000000-0005-0000-0000-00004D290000}"/>
    <cellStyle name="Normal 149 7 2 2" xfId="12863" xr:uid="{00000000-0005-0000-0000-00004E290000}"/>
    <cellStyle name="Normal 149 7 2 3" xfId="17769" xr:uid="{00000000-0005-0000-0000-00004F290000}"/>
    <cellStyle name="Normal 149 7 3" xfId="5239" xr:uid="{00000000-0005-0000-0000-000050290000}"/>
    <cellStyle name="Normal 149 7 3 2" xfId="12864" xr:uid="{00000000-0005-0000-0000-000051290000}"/>
    <cellStyle name="Normal 149 7 3 3" xfId="17770" xr:uid="{00000000-0005-0000-0000-000052290000}"/>
    <cellStyle name="Normal 149 7 4" xfId="12862" xr:uid="{00000000-0005-0000-0000-000053290000}"/>
    <cellStyle name="Normal 149 7 5" xfId="17768" xr:uid="{00000000-0005-0000-0000-000054290000}"/>
    <cellStyle name="Normal 149 8" xfId="5240" xr:uid="{00000000-0005-0000-0000-000055290000}"/>
    <cellStyle name="Normal 149 8 2" xfId="5241" xr:uid="{00000000-0005-0000-0000-000056290000}"/>
    <cellStyle name="Normal 149 8 2 2" xfId="12866" xr:uid="{00000000-0005-0000-0000-000057290000}"/>
    <cellStyle name="Normal 149 8 2 3" xfId="17772" xr:uid="{00000000-0005-0000-0000-000058290000}"/>
    <cellStyle name="Normal 149 8 3" xfId="5242" xr:uid="{00000000-0005-0000-0000-000059290000}"/>
    <cellStyle name="Normal 149 8 3 2" xfId="12867" xr:uid="{00000000-0005-0000-0000-00005A290000}"/>
    <cellStyle name="Normal 149 8 3 3" xfId="17773" xr:uid="{00000000-0005-0000-0000-00005B290000}"/>
    <cellStyle name="Normal 149 8 4" xfId="12865" xr:uid="{00000000-0005-0000-0000-00005C290000}"/>
    <cellStyle name="Normal 149 8 5" xfId="17771" xr:uid="{00000000-0005-0000-0000-00005D290000}"/>
    <cellStyle name="Normal 149 9" xfId="5243" xr:uid="{00000000-0005-0000-0000-00005E290000}"/>
    <cellStyle name="Normal 149 9 2" xfId="5244" xr:uid="{00000000-0005-0000-0000-00005F290000}"/>
    <cellStyle name="Normal 149 9 2 2" xfId="12869" xr:uid="{00000000-0005-0000-0000-000060290000}"/>
    <cellStyle name="Normal 149 9 2 3" xfId="17775" xr:uid="{00000000-0005-0000-0000-000061290000}"/>
    <cellStyle name="Normal 149 9 3" xfId="5245" xr:uid="{00000000-0005-0000-0000-000062290000}"/>
    <cellStyle name="Normal 149 9 3 2" xfId="12870" xr:uid="{00000000-0005-0000-0000-000063290000}"/>
    <cellStyle name="Normal 149 9 3 3" xfId="17776" xr:uid="{00000000-0005-0000-0000-000064290000}"/>
    <cellStyle name="Normal 149 9 4" xfId="12868" xr:uid="{00000000-0005-0000-0000-000065290000}"/>
    <cellStyle name="Normal 149 9 5" xfId="17774" xr:uid="{00000000-0005-0000-0000-000066290000}"/>
    <cellStyle name="Normal 15" xfId="5246" xr:uid="{00000000-0005-0000-0000-000067290000}"/>
    <cellStyle name="Normal 15 10" xfId="5247" xr:uid="{00000000-0005-0000-0000-000068290000}"/>
    <cellStyle name="Normal 15 10 2" xfId="5248" xr:uid="{00000000-0005-0000-0000-000069290000}"/>
    <cellStyle name="Normal 15 10 2 2" xfId="12873" xr:uid="{00000000-0005-0000-0000-00006A290000}"/>
    <cellStyle name="Normal 15 10 2 3" xfId="17779" xr:uid="{00000000-0005-0000-0000-00006B290000}"/>
    <cellStyle name="Normal 15 10 3" xfId="5249" xr:uid="{00000000-0005-0000-0000-00006C290000}"/>
    <cellStyle name="Normal 15 10 3 2" xfId="12874" xr:uid="{00000000-0005-0000-0000-00006D290000}"/>
    <cellStyle name="Normal 15 10 3 3" xfId="17780" xr:uid="{00000000-0005-0000-0000-00006E290000}"/>
    <cellStyle name="Normal 15 10 4" xfId="12872" xr:uid="{00000000-0005-0000-0000-00006F290000}"/>
    <cellStyle name="Normal 15 10 5" xfId="17778" xr:uid="{00000000-0005-0000-0000-000070290000}"/>
    <cellStyle name="Normal 15 11" xfId="5250" xr:uid="{00000000-0005-0000-0000-000071290000}"/>
    <cellStyle name="Normal 15 11 2" xfId="5251" xr:uid="{00000000-0005-0000-0000-000072290000}"/>
    <cellStyle name="Normal 15 11 2 2" xfId="12876" xr:uid="{00000000-0005-0000-0000-000073290000}"/>
    <cellStyle name="Normal 15 11 2 3" xfId="17782" xr:uid="{00000000-0005-0000-0000-000074290000}"/>
    <cellStyle name="Normal 15 11 3" xfId="5252" xr:uid="{00000000-0005-0000-0000-000075290000}"/>
    <cellStyle name="Normal 15 11 3 2" xfId="12877" xr:uid="{00000000-0005-0000-0000-000076290000}"/>
    <cellStyle name="Normal 15 11 3 3" xfId="17783" xr:uid="{00000000-0005-0000-0000-000077290000}"/>
    <cellStyle name="Normal 15 11 4" xfId="12875" xr:uid="{00000000-0005-0000-0000-000078290000}"/>
    <cellStyle name="Normal 15 11 5" xfId="17781" xr:uid="{00000000-0005-0000-0000-000079290000}"/>
    <cellStyle name="Normal 15 12" xfId="5253" xr:uid="{00000000-0005-0000-0000-00007A290000}"/>
    <cellStyle name="Normal 15 12 2" xfId="5254" xr:uid="{00000000-0005-0000-0000-00007B290000}"/>
    <cellStyle name="Normal 15 12 2 2" xfId="12879" xr:uid="{00000000-0005-0000-0000-00007C290000}"/>
    <cellStyle name="Normal 15 12 2 3" xfId="17785" xr:uid="{00000000-0005-0000-0000-00007D290000}"/>
    <cellStyle name="Normal 15 12 3" xfId="5255" xr:uid="{00000000-0005-0000-0000-00007E290000}"/>
    <cellStyle name="Normal 15 12 3 2" xfId="12880" xr:uid="{00000000-0005-0000-0000-00007F290000}"/>
    <cellStyle name="Normal 15 12 3 3" xfId="17786" xr:uid="{00000000-0005-0000-0000-000080290000}"/>
    <cellStyle name="Normal 15 12 4" xfId="12878" xr:uid="{00000000-0005-0000-0000-000081290000}"/>
    <cellStyle name="Normal 15 12 5" xfId="17784" xr:uid="{00000000-0005-0000-0000-000082290000}"/>
    <cellStyle name="Normal 15 13" xfId="5256" xr:uid="{00000000-0005-0000-0000-000083290000}"/>
    <cellStyle name="Normal 15 13 2" xfId="12881" xr:uid="{00000000-0005-0000-0000-000084290000}"/>
    <cellStyle name="Normal 15 13 3" xfId="17787" xr:uid="{00000000-0005-0000-0000-000085290000}"/>
    <cellStyle name="Normal 15 14" xfId="5257" xr:uid="{00000000-0005-0000-0000-000086290000}"/>
    <cellStyle name="Normal 15 14 2" xfId="12882" xr:uid="{00000000-0005-0000-0000-000087290000}"/>
    <cellStyle name="Normal 15 14 3" xfId="17788" xr:uid="{00000000-0005-0000-0000-000088290000}"/>
    <cellStyle name="Normal 15 15" xfId="12871" xr:uid="{00000000-0005-0000-0000-000089290000}"/>
    <cellStyle name="Normal 15 16" xfId="17777" xr:uid="{00000000-0005-0000-0000-00008A290000}"/>
    <cellStyle name="Normal 15 2" xfId="5258" xr:uid="{00000000-0005-0000-0000-00008B290000}"/>
    <cellStyle name="Normal 15 2 2" xfId="5259" xr:uid="{00000000-0005-0000-0000-00008C290000}"/>
    <cellStyle name="Normal 15 2 2 2" xfId="12884" xr:uid="{00000000-0005-0000-0000-00008D290000}"/>
    <cellStyle name="Normal 15 2 2 3" xfId="17790" xr:uid="{00000000-0005-0000-0000-00008E290000}"/>
    <cellStyle name="Normal 15 2 3" xfId="5260" xr:uid="{00000000-0005-0000-0000-00008F290000}"/>
    <cellStyle name="Normal 15 2 3 2" xfId="12885" xr:uid="{00000000-0005-0000-0000-000090290000}"/>
    <cellStyle name="Normal 15 2 3 3" xfId="17791" xr:uid="{00000000-0005-0000-0000-000091290000}"/>
    <cellStyle name="Normal 15 2 4" xfId="12883" xr:uid="{00000000-0005-0000-0000-000092290000}"/>
    <cellStyle name="Normal 15 2 5" xfId="17789" xr:uid="{00000000-0005-0000-0000-000093290000}"/>
    <cellStyle name="Normal 15 3" xfId="5261" xr:uid="{00000000-0005-0000-0000-000094290000}"/>
    <cellStyle name="Normal 15 3 2" xfId="5262" xr:uid="{00000000-0005-0000-0000-000095290000}"/>
    <cellStyle name="Normal 15 3 2 2" xfId="12887" xr:uid="{00000000-0005-0000-0000-000096290000}"/>
    <cellStyle name="Normal 15 3 2 3" xfId="17793" xr:uid="{00000000-0005-0000-0000-000097290000}"/>
    <cellStyle name="Normal 15 3 3" xfId="5263" xr:uid="{00000000-0005-0000-0000-000098290000}"/>
    <cellStyle name="Normal 15 3 3 2" xfId="12888" xr:uid="{00000000-0005-0000-0000-000099290000}"/>
    <cellStyle name="Normal 15 3 3 3" xfId="17794" xr:uid="{00000000-0005-0000-0000-00009A290000}"/>
    <cellStyle name="Normal 15 3 4" xfId="12886" xr:uid="{00000000-0005-0000-0000-00009B290000}"/>
    <cellStyle name="Normal 15 3 5" xfId="17792" xr:uid="{00000000-0005-0000-0000-00009C290000}"/>
    <cellStyle name="Normal 15 4" xfId="5264" xr:uid="{00000000-0005-0000-0000-00009D290000}"/>
    <cellStyle name="Normal 15 4 2" xfId="5265" xr:uid="{00000000-0005-0000-0000-00009E290000}"/>
    <cellStyle name="Normal 15 4 2 2" xfId="12890" xr:uid="{00000000-0005-0000-0000-00009F290000}"/>
    <cellStyle name="Normal 15 4 2 3" xfId="17796" xr:uid="{00000000-0005-0000-0000-0000A0290000}"/>
    <cellStyle name="Normal 15 4 3" xfId="5266" xr:uid="{00000000-0005-0000-0000-0000A1290000}"/>
    <cellStyle name="Normal 15 4 3 2" xfId="12891" xr:uid="{00000000-0005-0000-0000-0000A2290000}"/>
    <cellStyle name="Normal 15 4 3 3" xfId="17797" xr:uid="{00000000-0005-0000-0000-0000A3290000}"/>
    <cellStyle name="Normal 15 4 4" xfId="12889" xr:uid="{00000000-0005-0000-0000-0000A4290000}"/>
    <cellStyle name="Normal 15 4 5" xfId="17795" xr:uid="{00000000-0005-0000-0000-0000A5290000}"/>
    <cellStyle name="Normal 15 5" xfId="5267" xr:uid="{00000000-0005-0000-0000-0000A6290000}"/>
    <cellStyle name="Normal 15 5 2" xfId="5268" xr:uid="{00000000-0005-0000-0000-0000A7290000}"/>
    <cellStyle name="Normal 15 5 2 2" xfId="12893" xr:uid="{00000000-0005-0000-0000-0000A8290000}"/>
    <cellStyle name="Normal 15 5 2 3" xfId="17799" xr:uid="{00000000-0005-0000-0000-0000A9290000}"/>
    <cellStyle name="Normal 15 5 3" xfId="5269" xr:uid="{00000000-0005-0000-0000-0000AA290000}"/>
    <cellStyle name="Normal 15 5 3 2" xfId="12894" xr:uid="{00000000-0005-0000-0000-0000AB290000}"/>
    <cellStyle name="Normal 15 5 3 3" xfId="17800" xr:uid="{00000000-0005-0000-0000-0000AC290000}"/>
    <cellStyle name="Normal 15 5 4" xfId="12892" xr:uid="{00000000-0005-0000-0000-0000AD290000}"/>
    <cellStyle name="Normal 15 5 5" xfId="17798" xr:uid="{00000000-0005-0000-0000-0000AE290000}"/>
    <cellStyle name="Normal 15 6" xfId="5270" xr:uid="{00000000-0005-0000-0000-0000AF290000}"/>
    <cellStyle name="Normal 15 6 2" xfId="5271" xr:uid="{00000000-0005-0000-0000-0000B0290000}"/>
    <cellStyle name="Normal 15 6 2 2" xfId="12896" xr:uid="{00000000-0005-0000-0000-0000B1290000}"/>
    <cellStyle name="Normal 15 6 2 3" xfId="17802" xr:uid="{00000000-0005-0000-0000-0000B2290000}"/>
    <cellStyle name="Normal 15 6 3" xfId="5272" xr:uid="{00000000-0005-0000-0000-0000B3290000}"/>
    <cellStyle name="Normal 15 6 3 2" xfId="12897" xr:uid="{00000000-0005-0000-0000-0000B4290000}"/>
    <cellStyle name="Normal 15 6 3 3" xfId="17803" xr:uid="{00000000-0005-0000-0000-0000B5290000}"/>
    <cellStyle name="Normal 15 6 4" xfId="12895" xr:uid="{00000000-0005-0000-0000-0000B6290000}"/>
    <cellStyle name="Normal 15 6 5" xfId="17801" xr:uid="{00000000-0005-0000-0000-0000B7290000}"/>
    <cellStyle name="Normal 15 7" xfId="5273" xr:uid="{00000000-0005-0000-0000-0000B8290000}"/>
    <cellStyle name="Normal 15 7 2" xfId="5274" xr:uid="{00000000-0005-0000-0000-0000B9290000}"/>
    <cellStyle name="Normal 15 7 2 2" xfId="12899" xr:uid="{00000000-0005-0000-0000-0000BA290000}"/>
    <cellStyle name="Normal 15 7 2 3" xfId="17805" xr:uid="{00000000-0005-0000-0000-0000BB290000}"/>
    <cellStyle name="Normal 15 7 3" xfId="5275" xr:uid="{00000000-0005-0000-0000-0000BC290000}"/>
    <cellStyle name="Normal 15 7 3 2" xfId="12900" xr:uid="{00000000-0005-0000-0000-0000BD290000}"/>
    <cellStyle name="Normal 15 7 3 3" xfId="17806" xr:uid="{00000000-0005-0000-0000-0000BE290000}"/>
    <cellStyle name="Normal 15 7 4" xfId="12898" xr:uid="{00000000-0005-0000-0000-0000BF290000}"/>
    <cellStyle name="Normal 15 7 5" xfId="17804" xr:uid="{00000000-0005-0000-0000-0000C0290000}"/>
    <cellStyle name="Normal 15 8" xfId="5276" xr:uid="{00000000-0005-0000-0000-0000C1290000}"/>
    <cellStyle name="Normal 15 8 2" xfId="5277" xr:uid="{00000000-0005-0000-0000-0000C2290000}"/>
    <cellStyle name="Normal 15 8 2 2" xfId="12902" xr:uid="{00000000-0005-0000-0000-0000C3290000}"/>
    <cellStyle name="Normal 15 8 2 3" xfId="17808" xr:uid="{00000000-0005-0000-0000-0000C4290000}"/>
    <cellStyle name="Normal 15 8 3" xfId="5278" xr:uid="{00000000-0005-0000-0000-0000C5290000}"/>
    <cellStyle name="Normal 15 8 3 2" xfId="12903" xr:uid="{00000000-0005-0000-0000-0000C6290000}"/>
    <cellStyle name="Normal 15 8 3 3" xfId="17809" xr:uid="{00000000-0005-0000-0000-0000C7290000}"/>
    <cellStyle name="Normal 15 8 4" xfId="12901" xr:uid="{00000000-0005-0000-0000-0000C8290000}"/>
    <cellStyle name="Normal 15 8 5" xfId="17807" xr:uid="{00000000-0005-0000-0000-0000C9290000}"/>
    <cellStyle name="Normal 15 9" xfId="5279" xr:uid="{00000000-0005-0000-0000-0000CA290000}"/>
    <cellStyle name="Normal 15 9 2" xfId="5280" xr:uid="{00000000-0005-0000-0000-0000CB290000}"/>
    <cellStyle name="Normal 15 9 2 2" xfId="12905" xr:uid="{00000000-0005-0000-0000-0000CC290000}"/>
    <cellStyle name="Normal 15 9 2 3" xfId="17811" xr:uid="{00000000-0005-0000-0000-0000CD290000}"/>
    <cellStyle name="Normal 15 9 3" xfId="5281" xr:uid="{00000000-0005-0000-0000-0000CE290000}"/>
    <cellStyle name="Normal 15 9 3 2" xfId="12906" xr:uid="{00000000-0005-0000-0000-0000CF290000}"/>
    <cellStyle name="Normal 15 9 3 3" xfId="17812" xr:uid="{00000000-0005-0000-0000-0000D0290000}"/>
    <cellStyle name="Normal 15 9 4" xfId="12904" xr:uid="{00000000-0005-0000-0000-0000D1290000}"/>
    <cellStyle name="Normal 15 9 5" xfId="17810" xr:uid="{00000000-0005-0000-0000-0000D2290000}"/>
    <cellStyle name="Normal 150 2" xfId="5282" xr:uid="{00000000-0005-0000-0000-0000D3290000}"/>
    <cellStyle name="Normal 150 2 2" xfId="5283" xr:uid="{00000000-0005-0000-0000-0000D4290000}"/>
    <cellStyle name="Normal 150 2 2 2" xfId="12908" xr:uid="{00000000-0005-0000-0000-0000D5290000}"/>
    <cellStyle name="Normal 150 2 2 3" xfId="17814" xr:uid="{00000000-0005-0000-0000-0000D6290000}"/>
    <cellStyle name="Normal 150 2 3" xfId="5284" xr:uid="{00000000-0005-0000-0000-0000D7290000}"/>
    <cellStyle name="Normal 150 2 3 2" xfId="12909" xr:uid="{00000000-0005-0000-0000-0000D8290000}"/>
    <cellStyle name="Normal 150 2 3 3" xfId="17815" xr:uid="{00000000-0005-0000-0000-0000D9290000}"/>
    <cellStyle name="Normal 150 2 4" xfId="12907" xr:uid="{00000000-0005-0000-0000-0000DA290000}"/>
    <cellStyle name="Normal 150 2 5" xfId="17813" xr:uid="{00000000-0005-0000-0000-0000DB290000}"/>
    <cellStyle name="Normal 150 3" xfId="5285" xr:uid="{00000000-0005-0000-0000-0000DC290000}"/>
    <cellStyle name="Normal 150 3 2" xfId="5286" xr:uid="{00000000-0005-0000-0000-0000DD290000}"/>
    <cellStyle name="Normal 150 3 2 2" xfId="12911" xr:uid="{00000000-0005-0000-0000-0000DE290000}"/>
    <cellStyle name="Normal 150 3 2 3" xfId="17817" xr:uid="{00000000-0005-0000-0000-0000DF290000}"/>
    <cellStyle name="Normal 150 3 3" xfId="5287" xr:uid="{00000000-0005-0000-0000-0000E0290000}"/>
    <cellStyle name="Normal 150 3 3 2" xfId="12912" xr:uid="{00000000-0005-0000-0000-0000E1290000}"/>
    <cellStyle name="Normal 150 3 3 3" xfId="17818" xr:uid="{00000000-0005-0000-0000-0000E2290000}"/>
    <cellStyle name="Normal 150 3 4" xfId="12910" xr:uid="{00000000-0005-0000-0000-0000E3290000}"/>
    <cellStyle name="Normal 150 3 5" xfId="17816" xr:uid="{00000000-0005-0000-0000-0000E4290000}"/>
    <cellStyle name="Normal 150 4" xfId="5288" xr:uid="{00000000-0005-0000-0000-0000E5290000}"/>
    <cellStyle name="Normal 150 4 2" xfId="5289" xr:uid="{00000000-0005-0000-0000-0000E6290000}"/>
    <cellStyle name="Normal 150 4 2 2" xfId="12914" xr:uid="{00000000-0005-0000-0000-0000E7290000}"/>
    <cellStyle name="Normal 150 4 2 3" xfId="17820" xr:uid="{00000000-0005-0000-0000-0000E8290000}"/>
    <cellStyle name="Normal 150 4 3" xfId="5290" xr:uid="{00000000-0005-0000-0000-0000E9290000}"/>
    <cellStyle name="Normal 150 4 3 2" xfId="12915" xr:uid="{00000000-0005-0000-0000-0000EA290000}"/>
    <cellStyle name="Normal 150 4 3 3" xfId="17821" xr:uid="{00000000-0005-0000-0000-0000EB290000}"/>
    <cellStyle name="Normal 150 4 4" xfId="12913" xr:uid="{00000000-0005-0000-0000-0000EC290000}"/>
    <cellStyle name="Normal 150 4 5" xfId="17819" xr:uid="{00000000-0005-0000-0000-0000ED290000}"/>
    <cellStyle name="Normal 150 5" xfId="5291" xr:uid="{00000000-0005-0000-0000-0000EE290000}"/>
    <cellStyle name="Normal 150 5 2" xfId="5292" xr:uid="{00000000-0005-0000-0000-0000EF290000}"/>
    <cellStyle name="Normal 150 5 2 2" xfId="12917" xr:uid="{00000000-0005-0000-0000-0000F0290000}"/>
    <cellStyle name="Normal 150 5 2 3" xfId="17823" xr:uid="{00000000-0005-0000-0000-0000F1290000}"/>
    <cellStyle name="Normal 150 5 3" xfId="5293" xr:uid="{00000000-0005-0000-0000-0000F2290000}"/>
    <cellStyle name="Normal 150 5 3 2" xfId="12918" xr:uid="{00000000-0005-0000-0000-0000F3290000}"/>
    <cellStyle name="Normal 150 5 3 3" xfId="17824" xr:uid="{00000000-0005-0000-0000-0000F4290000}"/>
    <cellStyle name="Normal 150 5 4" xfId="12916" xr:uid="{00000000-0005-0000-0000-0000F5290000}"/>
    <cellStyle name="Normal 150 5 5" xfId="17822" xr:uid="{00000000-0005-0000-0000-0000F6290000}"/>
    <cellStyle name="Normal 151 2" xfId="5294" xr:uid="{00000000-0005-0000-0000-0000F7290000}"/>
    <cellStyle name="Normal 151 2 2" xfId="5295" xr:uid="{00000000-0005-0000-0000-0000F8290000}"/>
    <cellStyle name="Normal 151 2 2 2" xfId="12920" xr:uid="{00000000-0005-0000-0000-0000F9290000}"/>
    <cellStyle name="Normal 151 2 2 3" xfId="17826" xr:uid="{00000000-0005-0000-0000-0000FA290000}"/>
    <cellStyle name="Normal 151 2 3" xfId="5296" xr:uid="{00000000-0005-0000-0000-0000FB290000}"/>
    <cellStyle name="Normal 151 2 3 2" xfId="12921" xr:uid="{00000000-0005-0000-0000-0000FC290000}"/>
    <cellStyle name="Normal 151 2 3 3" xfId="17827" xr:uid="{00000000-0005-0000-0000-0000FD290000}"/>
    <cellStyle name="Normal 151 2 4" xfId="12919" xr:uid="{00000000-0005-0000-0000-0000FE290000}"/>
    <cellStyle name="Normal 151 2 5" xfId="17825" xr:uid="{00000000-0005-0000-0000-0000FF290000}"/>
    <cellStyle name="Normal 151 3" xfId="5297" xr:uid="{00000000-0005-0000-0000-0000002A0000}"/>
    <cellStyle name="Normal 151 3 2" xfId="5298" xr:uid="{00000000-0005-0000-0000-0000012A0000}"/>
    <cellStyle name="Normal 151 3 2 2" xfId="12923" xr:uid="{00000000-0005-0000-0000-0000022A0000}"/>
    <cellStyle name="Normal 151 3 2 3" xfId="17829" xr:uid="{00000000-0005-0000-0000-0000032A0000}"/>
    <cellStyle name="Normal 151 3 3" xfId="5299" xr:uid="{00000000-0005-0000-0000-0000042A0000}"/>
    <cellStyle name="Normal 151 3 3 2" xfId="12924" xr:uid="{00000000-0005-0000-0000-0000052A0000}"/>
    <cellStyle name="Normal 151 3 3 3" xfId="17830" xr:uid="{00000000-0005-0000-0000-0000062A0000}"/>
    <cellStyle name="Normal 151 3 4" xfId="12922" xr:uid="{00000000-0005-0000-0000-0000072A0000}"/>
    <cellStyle name="Normal 151 3 5" xfId="17828" xr:uid="{00000000-0005-0000-0000-0000082A0000}"/>
    <cellStyle name="Normal 151 4" xfId="5300" xr:uid="{00000000-0005-0000-0000-0000092A0000}"/>
    <cellStyle name="Normal 151 4 2" xfId="5301" xr:uid="{00000000-0005-0000-0000-00000A2A0000}"/>
    <cellStyle name="Normal 151 4 2 2" xfId="12926" xr:uid="{00000000-0005-0000-0000-00000B2A0000}"/>
    <cellStyle name="Normal 151 4 2 3" xfId="17832" xr:uid="{00000000-0005-0000-0000-00000C2A0000}"/>
    <cellStyle name="Normal 151 4 3" xfId="5302" xr:uid="{00000000-0005-0000-0000-00000D2A0000}"/>
    <cellStyle name="Normal 151 4 3 2" xfId="12927" xr:uid="{00000000-0005-0000-0000-00000E2A0000}"/>
    <cellStyle name="Normal 151 4 3 3" xfId="17833" xr:uid="{00000000-0005-0000-0000-00000F2A0000}"/>
    <cellStyle name="Normal 151 4 4" xfId="12925" xr:uid="{00000000-0005-0000-0000-0000102A0000}"/>
    <cellStyle name="Normal 151 4 5" xfId="17831" xr:uid="{00000000-0005-0000-0000-0000112A0000}"/>
    <cellStyle name="Normal 151 5" xfId="5303" xr:uid="{00000000-0005-0000-0000-0000122A0000}"/>
    <cellStyle name="Normal 151 5 2" xfId="5304" xr:uid="{00000000-0005-0000-0000-0000132A0000}"/>
    <cellStyle name="Normal 151 5 2 2" xfId="12929" xr:uid="{00000000-0005-0000-0000-0000142A0000}"/>
    <cellStyle name="Normal 151 5 2 3" xfId="17835" xr:uid="{00000000-0005-0000-0000-0000152A0000}"/>
    <cellStyle name="Normal 151 5 3" xfId="5305" xr:uid="{00000000-0005-0000-0000-0000162A0000}"/>
    <cellStyle name="Normal 151 5 3 2" xfId="12930" xr:uid="{00000000-0005-0000-0000-0000172A0000}"/>
    <cellStyle name="Normal 151 5 3 3" xfId="17836" xr:uid="{00000000-0005-0000-0000-0000182A0000}"/>
    <cellStyle name="Normal 151 5 4" xfId="12928" xr:uid="{00000000-0005-0000-0000-0000192A0000}"/>
    <cellStyle name="Normal 151 5 5" xfId="17834" xr:uid="{00000000-0005-0000-0000-00001A2A0000}"/>
    <cellStyle name="Normal 152 2" xfId="5306" xr:uid="{00000000-0005-0000-0000-00001B2A0000}"/>
    <cellStyle name="Normal 152 2 2" xfId="5307" xr:uid="{00000000-0005-0000-0000-00001C2A0000}"/>
    <cellStyle name="Normal 152 2 2 2" xfId="12932" xr:uid="{00000000-0005-0000-0000-00001D2A0000}"/>
    <cellStyle name="Normal 152 2 2 3" xfId="17838" xr:uid="{00000000-0005-0000-0000-00001E2A0000}"/>
    <cellStyle name="Normal 152 2 3" xfId="5308" xr:uid="{00000000-0005-0000-0000-00001F2A0000}"/>
    <cellStyle name="Normal 152 2 3 2" xfId="12933" xr:uid="{00000000-0005-0000-0000-0000202A0000}"/>
    <cellStyle name="Normal 152 2 3 3" xfId="17839" xr:uid="{00000000-0005-0000-0000-0000212A0000}"/>
    <cellStyle name="Normal 152 2 4" xfId="12931" xr:uid="{00000000-0005-0000-0000-0000222A0000}"/>
    <cellStyle name="Normal 152 2 5" xfId="17837" xr:uid="{00000000-0005-0000-0000-0000232A0000}"/>
    <cellStyle name="Normal 152 3" xfId="5309" xr:uid="{00000000-0005-0000-0000-0000242A0000}"/>
    <cellStyle name="Normal 152 3 2" xfId="5310" xr:uid="{00000000-0005-0000-0000-0000252A0000}"/>
    <cellStyle name="Normal 152 3 2 2" xfId="12935" xr:uid="{00000000-0005-0000-0000-0000262A0000}"/>
    <cellStyle name="Normal 152 3 2 3" xfId="17841" xr:uid="{00000000-0005-0000-0000-0000272A0000}"/>
    <cellStyle name="Normal 152 3 3" xfId="5311" xr:uid="{00000000-0005-0000-0000-0000282A0000}"/>
    <cellStyle name="Normal 152 3 3 2" xfId="12936" xr:uid="{00000000-0005-0000-0000-0000292A0000}"/>
    <cellStyle name="Normal 152 3 3 3" xfId="17842" xr:uid="{00000000-0005-0000-0000-00002A2A0000}"/>
    <cellStyle name="Normal 152 3 4" xfId="12934" xr:uid="{00000000-0005-0000-0000-00002B2A0000}"/>
    <cellStyle name="Normal 152 3 5" xfId="17840" xr:uid="{00000000-0005-0000-0000-00002C2A0000}"/>
    <cellStyle name="Normal 152 4" xfId="5312" xr:uid="{00000000-0005-0000-0000-00002D2A0000}"/>
    <cellStyle name="Normal 152 4 2" xfId="5313" xr:uid="{00000000-0005-0000-0000-00002E2A0000}"/>
    <cellStyle name="Normal 152 4 2 2" xfId="12938" xr:uid="{00000000-0005-0000-0000-00002F2A0000}"/>
    <cellStyle name="Normal 152 4 2 3" xfId="17844" xr:uid="{00000000-0005-0000-0000-0000302A0000}"/>
    <cellStyle name="Normal 152 4 3" xfId="5314" xr:uid="{00000000-0005-0000-0000-0000312A0000}"/>
    <cellStyle name="Normal 152 4 3 2" xfId="12939" xr:uid="{00000000-0005-0000-0000-0000322A0000}"/>
    <cellStyle name="Normal 152 4 3 3" xfId="17845" xr:uid="{00000000-0005-0000-0000-0000332A0000}"/>
    <cellStyle name="Normal 152 4 4" xfId="12937" xr:uid="{00000000-0005-0000-0000-0000342A0000}"/>
    <cellStyle name="Normal 152 4 5" xfId="17843" xr:uid="{00000000-0005-0000-0000-0000352A0000}"/>
    <cellStyle name="Normal 152 5" xfId="5315" xr:uid="{00000000-0005-0000-0000-0000362A0000}"/>
    <cellStyle name="Normal 152 5 2" xfId="5316" xr:uid="{00000000-0005-0000-0000-0000372A0000}"/>
    <cellStyle name="Normal 152 5 2 2" xfId="12941" xr:uid="{00000000-0005-0000-0000-0000382A0000}"/>
    <cellStyle name="Normal 152 5 2 3" xfId="17847" xr:uid="{00000000-0005-0000-0000-0000392A0000}"/>
    <cellStyle name="Normal 152 5 3" xfId="5317" xr:uid="{00000000-0005-0000-0000-00003A2A0000}"/>
    <cellStyle name="Normal 152 5 3 2" xfId="12942" xr:uid="{00000000-0005-0000-0000-00003B2A0000}"/>
    <cellStyle name="Normal 152 5 3 3" xfId="17848" xr:uid="{00000000-0005-0000-0000-00003C2A0000}"/>
    <cellStyle name="Normal 152 5 4" xfId="12940" xr:uid="{00000000-0005-0000-0000-00003D2A0000}"/>
    <cellStyle name="Normal 152 5 5" xfId="17846" xr:uid="{00000000-0005-0000-0000-00003E2A0000}"/>
    <cellStyle name="Normal 153 2" xfId="5318" xr:uid="{00000000-0005-0000-0000-00003F2A0000}"/>
    <cellStyle name="Normal 153 2 2" xfId="5319" xr:uid="{00000000-0005-0000-0000-0000402A0000}"/>
    <cellStyle name="Normal 153 2 2 2" xfId="12944" xr:uid="{00000000-0005-0000-0000-0000412A0000}"/>
    <cellStyle name="Normal 153 2 2 3" xfId="17850" xr:uid="{00000000-0005-0000-0000-0000422A0000}"/>
    <cellStyle name="Normal 153 2 3" xfId="5320" xr:uid="{00000000-0005-0000-0000-0000432A0000}"/>
    <cellStyle name="Normal 153 2 3 2" xfId="12945" xr:uid="{00000000-0005-0000-0000-0000442A0000}"/>
    <cellStyle name="Normal 153 2 3 3" xfId="17851" xr:uid="{00000000-0005-0000-0000-0000452A0000}"/>
    <cellStyle name="Normal 153 2 4" xfId="12943" xr:uid="{00000000-0005-0000-0000-0000462A0000}"/>
    <cellStyle name="Normal 153 2 5" xfId="17849" xr:uid="{00000000-0005-0000-0000-0000472A0000}"/>
    <cellStyle name="Normal 153 3" xfId="5321" xr:uid="{00000000-0005-0000-0000-0000482A0000}"/>
    <cellStyle name="Normal 153 3 2" xfId="5322" xr:uid="{00000000-0005-0000-0000-0000492A0000}"/>
    <cellStyle name="Normal 153 3 2 2" xfId="12947" xr:uid="{00000000-0005-0000-0000-00004A2A0000}"/>
    <cellStyle name="Normal 153 3 2 3" xfId="17853" xr:uid="{00000000-0005-0000-0000-00004B2A0000}"/>
    <cellStyle name="Normal 153 3 3" xfId="5323" xr:uid="{00000000-0005-0000-0000-00004C2A0000}"/>
    <cellStyle name="Normal 153 3 3 2" xfId="12948" xr:uid="{00000000-0005-0000-0000-00004D2A0000}"/>
    <cellStyle name="Normal 153 3 3 3" xfId="17854" xr:uid="{00000000-0005-0000-0000-00004E2A0000}"/>
    <cellStyle name="Normal 153 3 4" xfId="12946" xr:uid="{00000000-0005-0000-0000-00004F2A0000}"/>
    <cellStyle name="Normal 153 3 5" xfId="17852" xr:uid="{00000000-0005-0000-0000-0000502A0000}"/>
    <cellStyle name="Normal 153 4" xfId="5324" xr:uid="{00000000-0005-0000-0000-0000512A0000}"/>
    <cellStyle name="Normal 153 4 2" xfId="5325" xr:uid="{00000000-0005-0000-0000-0000522A0000}"/>
    <cellStyle name="Normal 153 4 2 2" xfId="12950" xr:uid="{00000000-0005-0000-0000-0000532A0000}"/>
    <cellStyle name="Normal 153 4 2 3" xfId="17856" xr:uid="{00000000-0005-0000-0000-0000542A0000}"/>
    <cellStyle name="Normal 153 4 3" xfId="5326" xr:uid="{00000000-0005-0000-0000-0000552A0000}"/>
    <cellStyle name="Normal 153 4 3 2" xfId="12951" xr:uid="{00000000-0005-0000-0000-0000562A0000}"/>
    <cellStyle name="Normal 153 4 3 3" xfId="17857" xr:uid="{00000000-0005-0000-0000-0000572A0000}"/>
    <cellStyle name="Normal 153 4 4" xfId="12949" xr:uid="{00000000-0005-0000-0000-0000582A0000}"/>
    <cellStyle name="Normal 153 4 5" xfId="17855" xr:uid="{00000000-0005-0000-0000-0000592A0000}"/>
    <cellStyle name="Normal 153 5" xfId="5327" xr:uid="{00000000-0005-0000-0000-00005A2A0000}"/>
    <cellStyle name="Normal 153 5 2" xfId="5328" xr:uid="{00000000-0005-0000-0000-00005B2A0000}"/>
    <cellStyle name="Normal 153 5 2 2" xfId="12953" xr:uid="{00000000-0005-0000-0000-00005C2A0000}"/>
    <cellStyle name="Normal 153 5 2 3" xfId="17859" xr:uid="{00000000-0005-0000-0000-00005D2A0000}"/>
    <cellStyle name="Normal 153 5 3" xfId="5329" xr:uid="{00000000-0005-0000-0000-00005E2A0000}"/>
    <cellStyle name="Normal 153 5 3 2" xfId="12954" xr:uid="{00000000-0005-0000-0000-00005F2A0000}"/>
    <cellStyle name="Normal 153 5 3 3" xfId="17860" xr:uid="{00000000-0005-0000-0000-0000602A0000}"/>
    <cellStyle name="Normal 153 5 4" xfId="12952" xr:uid="{00000000-0005-0000-0000-0000612A0000}"/>
    <cellStyle name="Normal 153 5 5" xfId="17858" xr:uid="{00000000-0005-0000-0000-0000622A0000}"/>
    <cellStyle name="Normal 154 2" xfId="5330" xr:uid="{00000000-0005-0000-0000-0000632A0000}"/>
    <cellStyle name="Normal 154 2 2" xfId="5331" xr:uid="{00000000-0005-0000-0000-0000642A0000}"/>
    <cellStyle name="Normal 154 2 2 2" xfId="12956" xr:uid="{00000000-0005-0000-0000-0000652A0000}"/>
    <cellStyle name="Normal 154 2 2 3" xfId="17862" xr:uid="{00000000-0005-0000-0000-0000662A0000}"/>
    <cellStyle name="Normal 154 2 3" xfId="5332" xr:uid="{00000000-0005-0000-0000-0000672A0000}"/>
    <cellStyle name="Normal 154 2 3 2" xfId="12957" xr:uid="{00000000-0005-0000-0000-0000682A0000}"/>
    <cellStyle name="Normal 154 2 3 3" xfId="17863" xr:uid="{00000000-0005-0000-0000-0000692A0000}"/>
    <cellStyle name="Normal 154 2 4" xfId="12955" xr:uid="{00000000-0005-0000-0000-00006A2A0000}"/>
    <cellStyle name="Normal 154 2 5" xfId="17861" xr:uid="{00000000-0005-0000-0000-00006B2A0000}"/>
    <cellStyle name="Normal 154 3" xfId="5333" xr:uid="{00000000-0005-0000-0000-00006C2A0000}"/>
    <cellStyle name="Normal 154 3 2" xfId="5334" xr:uid="{00000000-0005-0000-0000-00006D2A0000}"/>
    <cellStyle name="Normal 154 3 2 2" xfId="12959" xr:uid="{00000000-0005-0000-0000-00006E2A0000}"/>
    <cellStyle name="Normal 154 3 2 3" xfId="17865" xr:uid="{00000000-0005-0000-0000-00006F2A0000}"/>
    <cellStyle name="Normal 154 3 3" xfId="5335" xr:uid="{00000000-0005-0000-0000-0000702A0000}"/>
    <cellStyle name="Normal 154 3 3 2" xfId="12960" xr:uid="{00000000-0005-0000-0000-0000712A0000}"/>
    <cellStyle name="Normal 154 3 3 3" xfId="17866" xr:uid="{00000000-0005-0000-0000-0000722A0000}"/>
    <cellStyle name="Normal 154 3 4" xfId="12958" xr:uid="{00000000-0005-0000-0000-0000732A0000}"/>
    <cellStyle name="Normal 154 3 5" xfId="17864" xr:uid="{00000000-0005-0000-0000-0000742A0000}"/>
    <cellStyle name="Normal 154 4" xfId="5336" xr:uid="{00000000-0005-0000-0000-0000752A0000}"/>
    <cellStyle name="Normal 154 4 2" xfId="5337" xr:uid="{00000000-0005-0000-0000-0000762A0000}"/>
    <cellStyle name="Normal 154 4 2 2" xfId="12962" xr:uid="{00000000-0005-0000-0000-0000772A0000}"/>
    <cellStyle name="Normal 154 4 2 3" xfId="17868" xr:uid="{00000000-0005-0000-0000-0000782A0000}"/>
    <cellStyle name="Normal 154 4 3" xfId="5338" xr:uid="{00000000-0005-0000-0000-0000792A0000}"/>
    <cellStyle name="Normal 154 4 3 2" xfId="12963" xr:uid="{00000000-0005-0000-0000-00007A2A0000}"/>
    <cellStyle name="Normal 154 4 3 3" xfId="17869" xr:uid="{00000000-0005-0000-0000-00007B2A0000}"/>
    <cellStyle name="Normal 154 4 4" xfId="12961" xr:uid="{00000000-0005-0000-0000-00007C2A0000}"/>
    <cellStyle name="Normal 154 4 5" xfId="17867" xr:uid="{00000000-0005-0000-0000-00007D2A0000}"/>
    <cellStyle name="Normal 154 5" xfId="5339" xr:uid="{00000000-0005-0000-0000-00007E2A0000}"/>
    <cellStyle name="Normal 154 5 2" xfId="5340" xr:uid="{00000000-0005-0000-0000-00007F2A0000}"/>
    <cellStyle name="Normal 154 5 2 2" xfId="12965" xr:uid="{00000000-0005-0000-0000-0000802A0000}"/>
    <cellStyle name="Normal 154 5 2 3" xfId="17871" xr:uid="{00000000-0005-0000-0000-0000812A0000}"/>
    <cellStyle name="Normal 154 5 3" xfId="5341" xr:uid="{00000000-0005-0000-0000-0000822A0000}"/>
    <cellStyle name="Normal 154 5 3 2" xfId="12966" xr:uid="{00000000-0005-0000-0000-0000832A0000}"/>
    <cellStyle name="Normal 154 5 3 3" xfId="17872" xr:uid="{00000000-0005-0000-0000-0000842A0000}"/>
    <cellStyle name="Normal 154 5 4" xfId="12964" xr:uid="{00000000-0005-0000-0000-0000852A0000}"/>
    <cellStyle name="Normal 154 5 5" xfId="17870" xr:uid="{00000000-0005-0000-0000-0000862A0000}"/>
    <cellStyle name="Normal 155" xfId="5342" xr:uid="{00000000-0005-0000-0000-0000872A0000}"/>
    <cellStyle name="Normal 155 2" xfId="5343" xr:uid="{00000000-0005-0000-0000-0000882A0000}"/>
    <cellStyle name="Normal 155 2 2" xfId="5344" xr:uid="{00000000-0005-0000-0000-0000892A0000}"/>
    <cellStyle name="Normal 155 2 2 2" xfId="12969" xr:uid="{00000000-0005-0000-0000-00008A2A0000}"/>
    <cellStyle name="Normal 155 2 2 3" xfId="17875" xr:uid="{00000000-0005-0000-0000-00008B2A0000}"/>
    <cellStyle name="Normal 155 2 3" xfId="5345" xr:uid="{00000000-0005-0000-0000-00008C2A0000}"/>
    <cellStyle name="Normal 155 2 3 2" xfId="12970" xr:uid="{00000000-0005-0000-0000-00008D2A0000}"/>
    <cellStyle name="Normal 155 2 3 3" xfId="17876" xr:uid="{00000000-0005-0000-0000-00008E2A0000}"/>
    <cellStyle name="Normal 155 2 4" xfId="12968" xr:uid="{00000000-0005-0000-0000-00008F2A0000}"/>
    <cellStyle name="Normal 155 2 5" xfId="17874" xr:uid="{00000000-0005-0000-0000-0000902A0000}"/>
    <cellStyle name="Normal 155 3" xfId="5346" xr:uid="{00000000-0005-0000-0000-0000912A0000}"/>
    <cellStyle name="Normal 155 3 2" xfId="5347" xr:uid="{00000000-0005-0000-0000-0000922A0000}"/>
    <cellStyle name="Normal 155 3 2 2" xfId="12972" xr:uid="{00000000-0005-0000-0000-0000932A0000}"/>
    <cellStyle name="Normal 155 3 2 3" xfId="17878" xr:uid="{00000000-0005-0000-0000-0000942A0000}"/>
    <cellStyle name="Normal 155 3 3" xfId="5348" xr:uid="{00000000-0005-0000-0000-0000952A0000}"/>
    <cellStyle name="Normal 155 3 3 2" xfId="12973" xr:uid="{00000000-0005-0000-0000-0000962A0000}"/>
    <cellStyle name="Normal 155 3 3 3" xfId="17879" xr:uid="{00000000-0005-0000-0000-0000972A0000}"/>
    <cellStyle name="Normal 155 3 4" xfId="12971" xr:uid="{00000000-0005-0000-0000-0000982A0000}"/>
    <cellStyle name="Normal 155 3 5" xfId="17877" xr:uid="{00000000-0005-0000-0000-0000992A0000}"/>
    <cellStyle name="Normal 155 4" xfId="5349" xr:uid="{00000000-0005-0000-0000-00009A2A0000}"/>
    <cellStyle name="Normal 155 4 2" xfId="5350" xr:uid="{00000000-0005-0000-0000-00009B2A0000}"/>
    <cellStyle name="Normal 155 4 2 2" xfId="12975" xr:uid="{00000000-0005-0000-0000-00009C2A0000}"/>
    <cellStyle name="Normal 155 4 2 3" xfId="17881" xr:uid="{00000000-0005-0000-0000-00009D2A0000}"/>
    <cellStyle name="Normal 155 4 3" xfId="5351" xr:uid="{00000000-0005-0000-0000-00009E2A0000}"/>
    <cellStyle name="Normal 155 4 3 2" xfId="12976" xr:uid="{00000000-0005-0000-0000-00009F2A0000}"/>
    <cellStyle name="Normal 155 4 3 3" xfId="17882" xr:uid="{00000000-0005-0000-0000-0000A02A0000}"/>
    <cellStyle name="Normal 155 4 4" xfId="12974" xr:uid="{00000000-0005-0000-0000-0000A12A0000}"/>
    <cellStyle name="Normal 155 4 5" xfId="17880" xr:uid="{00000000-0005-0000-0000-0000A22A0000}"/>
    <cellStyle name="Normal 155 5" xfId="5352" xr:uid="{00000000-0005-0000-0000-0000A32A0000}"/>
    <cellStyle name="Normal 155 5 2" xfId="5353" xr:uid="{00000000-0005-0000-0000-0000A42A0000}"/>
    <cellStyle name="Normal 155 5 2 2" xfId="12978" xr:uid="{00000000-0005-0000-0000-0000A52A0000}"/>
    <cellStyle name="Normal 155 5 2 3" xfId="17884" xr:uid="{00000000-0005-0000-0000-0000A62A0000}"/>
    <cellStyle name="Normal 155 5 3" xfId="5354" xr:uid="{00000000-0005-0000-0000-0000A72A0000}"/>
    <cellStyle name="Normal 155 5 3 2" xfId="12979" xr:uid="{00000000-0005-0000-0000-0000A82A0000}"/>
    <cellStyle name="Normal 155 5 3 3" xfId="17885" xr:uid="{00000000-0005-0000-0000-0000A92A0000}"/>
    <cellStyle name="Normal 155 5 4" xfId="12977" xr:uid="{00000000-0005-0000-0000-0000AA2A0000}"/>
    <cellStyle name="Normal 155 5 5" xfId="17883" xr:uid="{00000000-0005-0000-0000-0000AB2A0000}"/>
    <cellStyle name="Normal 155 6" xfId="5355" xr:uid="{00000000-0005-0000-0000-0000AC2A0000}"/>
    <cellStyle name="Normal 155 6 2" xfId="12980" xr:uid="{00000000-0005-0000-0000-0000AD2A0000}"/>
    <cellStyle name="Normal 155 6 3" xfId="17886" xr:uid="{00000000-0005-0000-0000-0000AE2A0000}"/>
    <cellStyle name="Normal 155 7" xfId="5356" xr:uid="{00000000-0005-0000-0000-0000AF2A0000}"/>
    <cellStyle name="Normal 155 7 2" xfId="12981" xr:uid="{00000000-0005-0000-0000-0000B02A0000}"/>
    <cellStyle name="Normal 155 7 3" xfId="17887" xr:uid="{00000000-0005-0000-0000-0000B12A0000}"/>
    <cellStyle name="Normal 155 8" xfId="12967" xr:uid="{00000000-0005-0000-0000-0000B22A0000}"/>
    <cellStyle name="Normal 155 9" xfId="17873" xr:uid="{00000000-0005-0000-0000-0000B32A0000}"/>
    <cellStyle name="Normal 156 2" xfId="5357" xr:uid="{00000000-0005-0000-0000-0000B42A0000}"/>
    <cellStyle name="Normal 156 2 2" xfId="5358" xr:uid="{00000000-0005-0000-0000-0000B52A0000}"/>
    <cellStyle name="Normal 156 2 2 2" xfId="12983" xr:uid="{00000000-0005-0000-0000-0000B62A0000}"/>
    <cellStyle name="Normal 156 2 2 3" xfId="17889" xr:uid="{00000000-0005-0000-0000-0000B72A0000}"/>
    <cellStyle name="Normal 156 2 3" xfId="5359" xr:uid="{00000000-0005-0000-0000-0000B82A0000}"/>
    <cellStyle name="Normal 156 2 3 2" xfId="12984" xr:uid="{00000000-0005-0000-0000-0000B92A0000}"/>
    <cellStyle name="Normal 156 2 3 3" xfId="17890" xr:uid="{00000000-0005-0000-0000-0000BA2A0000}"/>
    <cellStyle name="Normal 156 2 4" xfId="12982" xr:uid="{00000000-0005-0000-0000-0000BB2A0000}"/>
    <cellStyle name="Normal 156 2 5" xfId="17888" xr:uid="{00000000-0005-0000-0000-0000BC2A0000}"/>
    <cellStyle name="Normal 156 3" xfId="5360" xr:uid="{00000000-0005-0000-0000-0000BD2A0000}"/>
    <cellStyle name="Normal 156 3 2" xfId="5361" xr:uid="{00000000-0005-0000-0000-0000BE2A0000}"/>
    <cellStyle name="Normal 156 3 2 2" xfId="12986" xr:uid="{00000000-0005-0000-0000-0000BF2A0000}"/>
    <cellStyle name="Normal 156 3 2 3" xfId="17892" xr:uid="{00000000-0005-0000-0000-0000C02A0000}"/>
    <cellStyle name="Normal 156 3 3" xfId="5362" xr:uid="{00000000-0005-0000-0000-0000C12A0000}"/>
    <cellStyle name="Normal 156 3 3 2" xfId="12987" xr:uid="{00000000-0005-0000-0000-0000C22A0000}"/>
    <cellStyle name="Normal 156 3 3 3" xfId="17893" xr:uid="{00000000-0005-0000-0000-0000C32A0000}"/>
    <cellStyle name="Normal 156 3 4" xfId="12985" xr:uid="{00000000-0005-0000-0000-0000C42A0000}"/>
    <cellStyle name="Normal 156 3 5" xfId="17891" xr:uid="{00000000-0005-0000-0000-0000C52A0000}"/>
    <cellStyle name="Normal 156 4" xfId="5363" xr:uid="{00000000-0005-0000-0000-0000C62A0000}"/>
    <cellStyle name="Normal 156 4 2" xfId="5364" xr:uid="{00000000-0005-0000-0000-0000C72A0000}"/>
    <cellStyle name="Normal 156 4 2 2" xfId="12989" xr:uid="{00000000-0005-0000-0000-0000C82A0000}"/>
    <cellStyle name="Normal 156 4 2 3" xfId="17895" xr:uid="{00000000-0005-0000-0000-0000C92A0000}"/>
    <cellStyle name="Normal 156 4 3" xfId="5365" xr:uid="{00000000-0005-0000-0000-0000CA2A0000}"/>
    <cellStyle name="Normal 156 4 3 2" xfId="12990" xr:uid="{00000000-0005-0000-0000-0000CB2A0000}"/>
    <cellStyle name="Normal 156 4 3 3" xfId="17896" xr:uid="{00000000-0005-0000-0000-0000CC2A0000}"/>
    <cellStyle name="Normal 156 4 4" xfId="12988" xr:uid="{00000000-0005-0000-0000-0000CD2A0000}"/>
    <cellStyle name="Normal 156 4 5" xfId="17894" xr:uid="{00000000-0005-0000-0000-0000CE2A0000}"/>
    <cellStyle name="Normal 157 2" xfId="5366" xr:uid="{00000000-0005-0000-0000-0000CF2A0000}"/>
    <cellStyle name="Normal 157 2 2" xfId="5367" xr:uid="{00000000-0005-0000-0000-0000D02A0000}"/>
    <cellStyle name="Normal 157 2 2 2" xfId="12992" xr:uid="{00000000-0005-0000-0000-0000D12A0000}"/>
    <cellStyle name="Normal 157 2 2 3" xfId="17898" xr:uid="{00000000-0005-0000-0000-0000D22A0000}"/>
    <cellStyle name="Normal 157 2 3" xfId="5368" xr:uid="{00000000-0005-0000-0000-0000D32A0000}"/>
    <cellStyle name="Normal 157 2 3 2" xfId="12993" xr:uid="{00000000-0005-0000-0000-0000D42A0000}"/>
    <cellStyle name="Normal 157 2 3 3" xfId="17899" xr:uid="{00000000-0005-0000-0000-0000D52A0000}"/>
    <cellStyle name="Normal 157 2 4" xfId="12991" xr:uid="{00000000-0005-0000-0000-0000D62A0000}"/>
    <cellStyle name="Normal 157 2 5" xfId="17897" xr:uid="{00000000-0005-0000-0000-0000D72A0000}"/>
    <cellStyle name="Normal 157 3" xfId="5369" xr:uid="{00000000-0005-0000-0000-0000D82A0000}"/>
    <cellStyle name="Normal 157 3 2" xfId="5370" xr:uid="{00000000-0005-0000-0000-0000D92A0000}"/>
    <cellStyle name="Normal 157 3 2 2" xfId="12995" xr:uid="{00000000-0005-0000-0000-0000DA2A0000}"/>
    <cellStyle name="Normal 157 3 2 3" xfId="17901" xr:uid="{00000000-0005-0000-0000-0000DB2A0000}"/>
    <cellStyle name="Normal 157 3 3" xfId="5371" xr:uid="{00000000-0005-0000-0000-0000DC2A0000}"/>
    <cellStyle name="Normal 157 3 3 2" xfId="12996" xr:uid="{00000000-0005-0000-0000-0000DD2A0000}"/>
    <cellStyle name="Normal 157 3 3 3" xfId="17902" xr:uid="{00000000-0005-0000-0000-0000DE2A0000}"/>
    <cellStyle name="Normal 157 3 4" xfId="12994" xr:uid="{00000000-0005-0000-0000-0000DF2A0000}"/>
    <cellStyle name="Normal 157 3 5" xfId="17900" xr:uid="{00000000-0005-0000-0000-0000E02A0000}"/>
    <cellStyle name="Normal 157 4" xfId="5372" xr:uid="{00000000-0005-0000-0000-0000E12A0000}"/>
    <cellStyle name="Normal 157 4 2" xfId="5373" xr:uid="{00000000-0005-0000-0000-0000E22A0000}"/>
    <cellStyle name="Normal 157 4 2 2" xfId="12998" xr:uid="{00000000-0005-0000-0000-0000E32A0000}"/>
    <cellStyle name="Normal 157 4 2 3" xfId="17904" xr:uid="{00000000-0005-0000-0000-0000E42A0000}"/>
    <cellStyle name="Normal 157 4 3" xfId="5374" xr:uid="{00000000-0005-0000-0000-0000E52A0000}"/>
    <cellStyle name="Normal 157 4 3 2" xfId="12999" xr:uid="{00000000-0005-0000-0000-0000E62A0000}"/>
    <cellStyle name="Normal 157 4 3 3" xfId="17905" xr:uid="{00000000-0005-0000-0000-0000E72A0000}"/>
    <cellStyle name="Normal 157 4 4" xfId="12997" xr:uid="{00000000-0005-0000-0000-0000E82A0000}"/>
    <cellStyle name="Normal 157 4 5" xfId="17903" xr:uid="{00000000-0005-0000-0000-0000E92A0000}"/>
    <cellStyle name="Normal 158 2" xfId="5375" xr:uid="{00000000-0005-0000-0000-0000EA2A0000}"/>
    <cellStyle name="Normal 158 2 2" xfId="5376" xr:uid="{00000000-0005-0000-0000-0000EB2A0000}"/>
    <cellStyle name="Normal 158 2 2 2" xfId="13001" xr:uid="{00000000-0005-0000-0000-0000EC2A0000}"/>
    <cellStyle name="Normal 158 2 2 3" xfId="17907" xr:uid="{00000000-0005-0000-0000-0000ED2A0000}"/>
    <cellStyle name="Normal 158 2 3" xfId="5377" xr:uid="{00000000-0005-0000-0000-0000EE2A0000}"/>
    <cellStyle name="Normal 158 2 3 2" xfId="13002" xr:uid="{00000000-0005-0000-0000-0000EF2A0000}"/>
    <cellStyle name="Normal 158 2 3 3" xfId="17908" xr:uid="{00000000-0005-0000-0000-0000F02A0000}"/>
    <cellStyle name="Normal 158 2 4" xfId="13000" xr:uid="{00000000-0005-0000-0000-0000F12A0000}"/>
    <cellStyle name="Normal 158 2 5" xfId="17906" xr:uid="{00000000-0005-0000-0000-0000F22A0000}"/>
    <cellStyle name="Normal 158 3" xfId="5378" xr:uid="{00000000-0005-0000-0000-0000F32A0000}"/>
    <cellStyle name="Normal 158 3 2" xfId="5379" xr:uid="{00000000-0005-0000-0000-0000F42A0000}"/>
    <cellStyle name="Normal 158 3 2 2" xfId="13004" xr:uid="{00000000-0005-0000-0000-0000F52A0000}"/>
    <cellStyle name="Normal 158 3 2 3" xfId="17910" xr:uid="{00000000-0005-0000-0000-0000F62A0000}"/>
    <cellStyle name="Normal 158 3 3" xfId="5380" xr:uid="{00000000-0005-0000-0000-0000F72A0000}"/>
    <cellStyle name="Normal 158 3 3 2" xfId="13005" xr:uid="{00000000-0005-0000-0000-0000F82A0000}"/>
    <cellStyle name="Normal 158 3 3 3" xfId="17911" xr:uid="{00000000-0005-0000-0000-0000F92A0000}"/>
    <cellStyle name="Normal 158 3 4" xfId="13003" xr:uid="{00000000-0005-0000-0000-0000FA2A0000}"/>
    <cellStyle name="Normal 158 3 5" xfId="17909" xr:uid="{00000000-0005-0000-0000-0000FB2A0000}"/>
    <cellStyle name="Normal 158 4" xfId="5381" xr:uid="{00000000-0005-0000-0000-0000FC2A0000}"/>
    <cellStyle name="Normal 158 4 2" xfId="5382" xr:uid="{00000000-0005-0000-0000-0000FD2A0000}"/>
    <cellStyle name="Normal 158 4 2 2" xfId="13007" xr:uid="{00000000-0005-0000-0000-0000FE2A0000}"/>
    <cellStyle name="Normal 158 4 2 3" xfId="17913" xr:uid="{00000000-0005-0000-0000-0000FF2A0000}"/>
    <cellStyle name="Normal 158 4 3" xfId="5383" xr:uid="{00000000-0005-0000-0000-0000002B0000}"/>
    <cellStyle name="Normal 158 4 3 2" xfId="13008" xr:uid="{00000000-0005-0000-0000-0000012B0000}"/>
    <cellStyle name="Normal 158 4 3 3" xfId="17914" xr:uid="{00000000-0005-0000-0000-0000022B0000}"/>
    <cellStyle name="Normal 158 4 4" xfId="13006" xr:uid="{00000000-0005-0000-0000-0000032B0000}"/>
    <cellStyle name="Normal 158 4 5" xfId="17912" xr:uid="{00000000-0005-0000-0000-0000042B0000}"/>
    <cellStyle name="Normal 159 2" xfId="5384" xr:uid="{00000000-0005-0000-0000-0000052B0000}"/>
    <cellStyle name="Normal 159 2 2" xfId="5385" xr:uid="{00000000-0005-0000-0000-0000062B0000}"/>
    <cellStyle name="Normal 159 2 2 2" xfId="13010" xr:uid="{00000000-0005-0000-0000-0000072B0000}"/>
    <cellStyle name="Normal 159 2 2 3" xfId="17916" xr:uid="{00000000-0005-0000-0000-0000082B0000}"/>
    <cellStyle name="Normal 159 2 3" xfId="5386" xr:uid="{00000000-0005-0000-0000-0000092B0000}"/>
    <cellStyle name="Normal 159 2 3 2" xfId="13011" xr:uid="{00000000-0005-0000-0000-00000A2B0000}"/>
    <cellStyle name="Normal 159 2 3 3" xfId="17917" xr:uid="{00000000-0005-0000-0000-00000B2B0000}"/>
    <cellStyle name="Normal 159 2 4" xfId="13009" xr:uid="{00000000-0005-0000-0000-00000C2B0000}"/>
    <cellStyle name="Normal 159 2 5" xfId="17915" xr:uid="{00000000-0005-0000-0000-00000D2B0000}"/>
    <cellStyle name="Normal 159 3" xfId="5387" xr:uid="{00000000-0005-0000-0000-00000E2B0000}"/>
    <cellStyle name="Normal 159 3 2" xfId="5388" xr:uid="{00000000-0005-0000-0000-00000F2B0000}"/>
    <cellStyle name="Normal 159 3 2 2" xfId="13013" xr:uid="{00000000-0005-0000-0000-0000102B0000}"/>
    <cellStyle name="Normal 159 3 2 3" xfId="17919" xr:uid="{00000000-0005-0000-0000-0000112B0000}"/>
    <cellStyle name="Normal 159 3 3" xfId="5389" xr:uid="{00000000-0005-0000-0000-0000122B0000}"/>
    <cellStyle name="Normal 159 3 3 2" xfId="13014" xr:uid="{00000000-0005-0000-0000-0000132B0000}"/>
    <cellStyle name="Normal 159 3 3 3" xfId="17920" xr:uid="{00000000-0005-0000-0000-0000142B0000}"/>
    <cellStyle name="Normal 159 3 4" xfId="13012" xr:uid="{00000000-0005-0000-0000-0000152B0000}"/>
    <cellStyle name="Normal 159 3 5" xfId="17918" xr:uid="{00000000-0005-0000-0000-0000162B0000}"/>
    <cellStyle name="Normal 159 4" xfId="5390" xr:uid="{00000000-0005-0000-0000-0000172B0000}"/>
    <cellStyle name="Normal 159 4 2" xfId="5391" xr:uid="{00000000-0005-0000-0000-0000182B0000}"/>
    <cellStyle name="Normal 159 4 2 2" xfId="13016" xr:uid="{00000000-0005-0000-0000-0000192B0000}"/>
    <cellStyle name="Normal 159 4 2 3" xfId="17922" xr:uid="{00000000-0005-0000-0000-00001A2B0000}"/>
    <cellStyle name="Normal 159 4 3" xfId="5392" xr:uid="{00000000-0005-0000-0000-00001B2B0000}"/>
    <cellStyle name="Normal 159 4 3 2" xfId="13017" xr:uid="{00000000-0005-0000-0000-00001C2B0000}"/>
    <cellStyle name="Normal 159 4 3 3" xfId="17923" xr:uid="{00000000-0005-0000-0000-00001D2B0000}"/>
    <cellStyle name="Normal 159 4 4" xfId="13015" xr:uid="{00000000-0005-0000-0000-00001E2B0000}"/>
    <cellStyle name="Normal 159 4 5" xfId="17921" xr:uid="{00000000-0005-0000-0000-00001F2B0000}"/>
    <cellStyle name="Normal 16" xfId="5393" xr:uid="{00000000-0005-0000-0000-0000202B0000}"/>
    <cellStyle name="Normal 16 2" xfId="5394" xr:uid="{00000000-0005-0000-0000-0000212B0000}"/>
    <cellStyle name="Normal 16 2 2" xfId="13019" xr:uid="{00000000-0005-0000-0000-0000222B0000}"/>
    <cellStyle name="Normal 16 2 3" xfId="17925" xr:uid="{00000000-0005-0000-0000-0000232B0000}"/>
    <cellStyle name="Normal 16 3" xfId="5395" xr:uid="{00000000-0005-0000-0000-0000242B0000}"/>
    <cellStyle name="Normal 16 3 2" xfId="13020" xr:uid="{00000000-0005-0000-0000-0000252B0000}"/>
    <cellStyle name="Normal 16 3 3" xfId="17926" xr:uid="{00000000-0005-0000-0000-0000262B0000}"/>
    <cellStyle name="Normal 16 4" xfId="13018" xr:uid="{00000000-0005-0000-0000-0000272B0000}"/>
    <cellStyle name="Normal 16 5" xfId="17924" xr:uid="{00000000-0005-0000-0000-0000282B0000}"/>
    <cellStyle name="Normal 160" xfId="5396" xr:uid="{00000000-0005-0000-0000-0000292B0000}"/>
    <cellStyle name="Normal 160 2" xfId="5397" xr:uid="{00000000-0005-0000-0000-00002A2B0000}"/>
    <cellStyle name="Normal 160 2 2" xfId="5398" xr:uid="{00000000-0005-0000-0000-00002B2B0000}"/>
    <cellStyle name="Normal 160 2 2 2" xfId="13023" xr:uid="{00000000-0005-0000-0000-00002C2B0000}"/>
    <cellStyle name="Normal 160 2 2 3" xfId="17929" xr:uid="{00000000-0005-0000-0000-00002D2B0000}"/>
    <cellStyle name="Normal 160 2 3" xfId="5399" xr:uid="{00000000-0005-0000-0000-00002E2B0000}"/>
    <cellStyle name="Normal 160 2 3 2" xfId="13024" xr:uid="{00000000-0005-0000-0000-00002F2B0000}"/>
    <cellStyle name="Normal 160 2 3 3" xfId="17930" xr:uid="{00000000-0005-0000-0000-0000302B0000}"/>
    <cellStyle name="Normal 160 2 4" xfId="13022" xr:uid="{00000000-0005-0000-0000-0000312B0000}"/>
    <cellStyle name="Normal 160 2 5" xfId="17928" xr:uid="{00000000-0005-0000-0000-0000322B0000}"/>
    <cellStyle name="Normal 160 3" xfId="5400" xr:uid="{00000000-0005-0000-0000-0000332B0000}"/>
    <cellStyle name="Normal 160 3 2" xfId="5401" xr:uid="{00000000-0005-0000-0000-0000342B0000}"/>
    <cellStyle name="Normal 160 3 2 2" xfId="13026" xr:uid="{00000000-0005-0000-0000-0000352B0000}"/>
    <cellStyle name="Normal 160 3 2 3" xfId="17932" xr:uid="{00000000-0005-0000-0000-0000362B0000}"/>
    <cellStyle name="Normal 160 3 3" xfId="5402" xr:uid="{00000000-0005-0000-0000-0000372B0000}"/>
    <cellStyle name="Normal 160 3 3 2" xfId="13027" xr:uid="{00000000-0005-0000-0000-0000382B0000}"/>
    <cellStyle name="Normal 160 3 3 3" xfId="17933" xr:uid="{00000000-0005-0000-0000-0000392B0000}"/>
    <cellStyle name="Normal 160 3 4" xfId="13025" xr:uid="{00000000-0005-0000-0000-00003A2B0000}"/>
    <cellStyle name="Normal 160 3 5" xfId="17931" xr:uid="{00000000-0005-0000-0000-00003B2B0000}"/>
    <cellStyle name="Normal 160 4" xfId="5403" xr:uid="{00000000-0005-0000-0000-00003C2B0000}"/>
    <cellStyle name="Normal 160 4 2" xfId="5404" xr:uid="{00000000-0005-0000-0000-00003D2B0000}"/>
    <cellStyle name="Normal 160 4 2 2" xfId="13029" xr:uid="{00000000-0005-0000-0000-00003E2B0000}"/>
    <cellStyle name="Normal 160 4 2 3" xfId="17935" xr:uid="{00000000-0005-0000-0000-00003F2B0000}"/>
    <cellStyle name="Normal 160 4 3" xfId="5405" xr:uid="{00000000-0005-0000-0000-0000402B0000}"/>
    <cellStyle name="Normal 160 4 3 2" xfId="13030" xr:uid="{00000000-0005-0000-0000-0000412B0000}"/>
    <cellStyle name="Normal 160 4 3 3" xfId="17936" xr:uid="{00000000-0005-0000-0000-0000422B0000}"/>
    <cellStyle name="Normal 160 4 4" xfId="13028" xr:uid="{00000000-0005-0000-0000-0000432B0000}"/>
    <cellStyle name="Normal 160 4 5" xfId="17934" xr:uid="{00000000-0005-0000-0000-0000442B0000}"/>
    <cellStyle name="Normal 160 5" xfId="5406" xr:uid="{00000000-0005-0000-0000-0000452B0000}"/>
    <cellStyle name="Normal 160 5 2" xfId="5407" xr:uid="{00000000-0005-0000-0000-0000462B0000}"/>
    <cellStyle name="Normal 160 5 2 2" xfId="13032" xr:uid="{00000000-0005-0000-0000-0000472B0000}"/>
    <cellStyle name="Normal 160 5 2 3" xfId="17938" xr:uid="{00000000-0005-0000-0000-0000482B0000}"/>
    <cellStyle name="Normal 160 5 3" xfId="5408" xr:uid="{00000000-0005-0000-0000-0000492B0000}"/>
    <cellStyle name="Normal 160 5 3 2" xfId="13033" xr:uid="{00000000-0005-0000-0000-00004A2B0000}"/>
    <cellStyle name="Normal 160 5 3 3" xfId="17939" xr:uid="{00000000-0005-0000-0000-00004B2B0000}"/>
    <cellStyle name="Normal 160 5 4" xfId="13031" xr:uid="{00000000-0005-0000-0000-00004C2B0000}"/>
    <cellStyle name="Normal 160 5 5" xfId="17937" xr:uid="{00000000-0005-0000-0000-00004D2B0000}"/>
    <cellStyle name="Normal 160 6" xfId="5409" xr:uid="{00000000-0005-0000-0000-00004E2B0000}"/>
    <cellStyle name="Normal 160 6 2" xfId="13034" xr:uid="{00000000-0005-0000-0000-00004F2B0000}"/>
    <cellStyle name="Normal 160 6 3" xfId="17940" xr:uid="{00000000-0005-0000-0000-0000502B0000}"/>
    <cellStyle name="Normal 160 7" xfId="5410" xr:uid="{00000000-0005-0000-0000-0000512B0000}"/>
    <cellStyle name="Normal 160 7 2" xfId="13035" xr:uid="{00000000-0005-0000-0000-0000522B0000}"/>
    <cellStyle name="Normal 160 7 3" xfId="17941" xr:uid="{00000000-0005-0000-0000-0000532B0000}"/>
    <cellStyle name="Normal 160 8" xfId="13021" xr:uid="{00000000-0005-0000-0000-0000542B0000}"/>
    <cellStyle name="Normal 160 9" xfId="17927" xr:uid="{00000000-0005-0000-0000-0000552B0000}"/>
    <cellStyle name="Normal 161 2" xfId="5411" xr:uid="{00000000-0005-0000-0000-0000562B0000}"/>
    <cellStyle name="Normal 161 2 2" xfId="5412" xr:uid="{00000000-0005-0000-0000-0000572B0000}"/>
    <cellStyle name="Normal 161 2 2 2" xfId="13037" xr:uid="{00000000-0005-0000-0000-0000582B0000}"/>
    <cellStyle name="Normal 161 2 2 3" xfId="17943" xr:uid="{00000000-0005-0000-0000-0000592B0000}"/>
    <cellStyle name="Normal 161 2 3" xfId="5413" xr:uid="{00000000-0005-0000-0000-00005A2B0000}"/>
    <cellStyle name="Normal 161 2 3 2" xfId="13038" xr:uid="{00000000-0005-0000-0000-00005B2B0000}"/>
    <cellStyle name="Normal 161 2 3 3" xfId="17944" xr:uid="{00000000-0005-0000-0000-00005C2B0000}"/>
    <cellStyle name="Normal 161 2 4" xfId="13036" xr:uid="{00000000-0005-0000-0000-00005D2B0000}"/>
    <cellStyle name="Normal 161 2 5" xfId="17942" xr:uid="{00000000-0005-0000-0000-00005E2B0000}"/>
    <cellStyle name="Normal 161 3" xfId="5414" xr:uid="{00000000-0005-0000-0000-00005F2B0000}"/>
    <cellStyle name="Normal 161 3 2" xfId="5415" xr:uid="{00000000-0005-0000-0000-0000602B0000}"/>
    <cellStyle name="Normal 161 3 2 2" xfId="13040" xr:uid="{00000000-0005-0000-0000-0000612B0000}"/>
    <cellStyle name="Normal 161 3 2 3" xfId="17946" xr:uid="{00000000-0005-0000-0000-0000622B0000}"/>
    <cellStyle name="Normal 161 3 3" xfId="5416" xr:uid="{00000000-0005-0000-0000-0000632B0000}"/>
    <cellStyle name="Normal 161 3 3 2" xfId="13041" xr:uid="{00000000-0005-0000-0000-0000642B0000}"/>
    <cellStyle name="Normal 161 3 3 3" xfId="17947" xr:uid="{00000000-0005-0000-0000-0000652B0000}"/>
    <cellStyle name="Normal 161 3 4" xfId="13039" xr:uid="{00000000-0005-0000-0000-0000662B0000}"/>
    <cellStyle name="Normal 161 3 5" xfId="17945" xr:uid="{00000000-0005-0000-0000-0000672B0000}"/>
    <cellStyle name="Normal 161 4" xfId="5417" xr:uid="{00000000-0005-0000-0000-0000682B0000}"/>
    <cellStyle name="Normal 161 4 2" xfId="5418" xr:uid="{00000000-0005-0000-0000-0000692B0000}"/>
    <cellStyle name="Normal 161 4 2 2" xfId="13043" xr:uid="{00000000-0005-0000-0000-00006A2B0000}"/>
    <cellStyle name="Normal 161 4 2 3" xfId="17949" xr:uid="{00000000-0005-0000-0000-00006B2B0000}"/>
    <cellStyle name="Normal 161 4 3" xfId="5419" xr:uid="{00000000-0005-0000-0000-00006C2B0000}"/>
    <cellStyle name="Normal 161 4 3 2" xfId="13044" xr:uid="{00000000-0005-0000-0000-00006D2B0000}"/>
    <cellStyle name="Normal 161 4 3 3" xfId="17950" xr:uid="{00000000-0005-0000-0000-00006E2B0000}"/>
    <cellStyle name="Normal 161 4 4" xfId="13042" xr:uid="{00000000-0005-0000-0000-00006F2B0000}"/>
    <cellStyle name="Normal 161 4 5" xfId="17948" xr:uid="{00000000-0005-0000-0000-0000702B0000}"/>
    <cellStyle name="Normal 162 2" xfId="5420" xr:uid="{00000000-0005-0000-0000-0000712B0000}"/>
    <cellStyle name="Normal 162 2 2" xfId="5421" xr:uid="{00000000-0005-0000-0000-0000722B0000}"/>
    <cellStyle name="Normal 162 2 2 2" xfId="13046" xr:uid="{00000000-0005-0000-0000-0000732B0000}"/>
    <cellStyle name="Normal 162 2 2 3" xfId="17952" xr:uid="{00000000-0005-0000-0000-0000742B0000}"/>
    <cellStyle name="Normal 162 2 3" xfId="5422" xr:uid="{00000000-0005-0000-0000-0000752B0000}"/>
    <cellStyle name="Normal 162 2 3 2" xfId="13047" xr:uid="{00000000-0005-0000-0000-0000762B0000}"/>
    <cellStyle name="Normal 162 2 3 3" xfId="17953" xr:uid="{00000000-0005-0000-0000-0000772B0000}"/>
    <cellStyle name="Normal 162 2 4" xfId="13045" xr:uid="{00000000-0005-0000-0000-0000782B0000}"/>
    <cellStyle name="Normal 162 2 5" xfId="17951" xr:uid="{00000000-0005-0000-0000-0000792B0000}"/>
    <cellStyle name="Normal 162 3" xfId="5423" xr:uid="{00000000-0005-0000-0000-00007A2B0000}"/>
    <cellStyle name="Normal 162 3 2" xfId="5424" xr:uid="{00000000-0005-0000-0000-00007B2B0000}"/>
    <cellStyle name="Normal 162 3 2 2" xfId="13049" xr:uid="{00000000-0005-0000-0000-00007C2B0000}"/>
    <cellStyle name="Normal 162 3 2 3" xfId="17955" xr:uid="{00000000-0005-0000-0000-00007D2B0000}"/>
    <cellStyle name="Normal 162 3 3" xfId="5425" xr:uid="{00000000-0005-0000-0000-00007E2B0000}"/>
    <cellStyle name="Normal 162 3 3 2" xfId="13050" xr:uid="{00000000-0005-0000-0000-00007F2B0000}"/>
    <cellStyle name="Normal 162 3 3 3" xfId="17956" xr:uid="{00000000-0005-0000-0000-0000802B0000}"/>
    <cellStyle name="Normal 162 3 4" xfId="13048" xr:uid="{00000000-0005-0000-0000-0000812B0000}"/>
    <cellStyle name="Normal 162 3 5" xfId="17954" xr:uid="{00000000-0005-0000-0000-0000822B0000}"/>
    <cellStyle name="Normal 162 4" xfId="5426" xr:uid="{00000000-0005-0000-0000-0000832B0000}"/>
    <cellStyle name="Normal 162 4 2" xfId="5427" xr:uid="{00000000-0005-0000-0000-0000842B0000}"/>
    <cellStyle name="Normal 162 4 2 2" xfId="13052" xr:uid="{00000000-0005-0000-0000-0000852B0000}"/>
    <cellStyle name="Normal 162 4 2 3" xfId="17958" xr:uid="{00000000-0005-0000-0000-0000862B0000}"/>
    <cellStyle name="Normal 162 4 3" xfId="5428" xr:uid="{00000000-0005-0000-0000-0000872B0000}"/>
    <cellStyle name="Normal 162 4 3 2" xfId="13053" xr:uid="{00000000-0005-0000-0000-0000882B0000}"/>
    <cellStyle name="Normal 162 4 3 3" xfId="17959" xr:uid="{00000000-0005-0000-0000-0000892B0000}"/>
    <cellStyle name="Normal 162 4 4" xfId="13051" xr:uid="{00000000-0005-0000-0000-00008A2B0000}"/>
    <cellStyle name="Normal 162 4 5" xfId="17957" xr:uid="{00000000-0005-0000-0000-00008B2B0000}"/>
    <cellStyle name="Normal 163 2" xfId="5429" xr:uid="{00000000-0005-0000-0000-00008C2B0000}"/>
    <cellStyle name="Normal 163 2 2" xfId="5430" xr:uid="{00000000-0005-0000-0000-00008D2B0000}"/>
    <cellStyle name="Normal 163 2 2 2" xfId="13055" xr:uid="{00000000-0005-0000-0000-00008E2B0000}"/>
    <cellStyle name="Normal 163 2 2 3" xfId="17961" xr:uid="{00000000-0005-0000-0000-00008F2B0000}"/>
    <cellStyle name="Normal 163 2 3" xfId="5431" xr:uid="{00000000-0005-0000-0000-0000902B0000}"/>
    <cellStyle name="Normal 163 2 3 2" xfId="13056" xr:uid="{00000000-0005-0000-0000-0000912B0000}"/>
    <cellStyle name="Normal 163 2 3 3" xfId="17962" xr:uid="{00000000-0005-0000-0000-0000922B0000}"/>
    <cellStyle name="Normal 163 2 4" xfId="13054" xr:uid="{00000000-0005-0000-0000-0000932B0000}"/>
    <cellStyle name="Normal 163 2 5" xfId="17960" xr:uid="{00000000-0005-0000-0000-0000942B0000}"/>
    <cellStyle name="Normal 163 3" xfId="5432" xr:uid="{00000000-0005-0000-0000-0000952B0000}"/>
    <cellStyle name="Normal 163 3 2" xfId="5433" xr:uid="{00000000-0005-0000-0000-0000962B0000}"/>
    <cellStyle name="Normal 163 3 2 2" xfId="13058" xr:uid="{00000000-0005-0000-0000-0000972B0000}"/>
    <cellStyle name="Normal 163 3 2 3" xfId="17964" xr:uid="{00000000-0005-0000-0000-0000982B0000}"/>
    <cellStyle name="Normal 163 3 3" xfId="5434" xr:uid="{00000000-0005-0000-0000-0000992B0000}"/>
    <cellStyle name="Normal 163 3 3 2" xfId="13059" xr:uid="{00000000-0005-0000-0000-00009A2B0000}"/>
    <cellStyle name="Normal 163 3 3 3" xfId="17965" xr:uid="{00000000-0005-0000-0000-00009B2B0000}"/>
    <cellStyle name="Normal 163 3 4" xfId="13057" xr:uid="{00000000-0005-0000-0000-00009C2B0000}"/>
    <cellStyle name="Normal 163 3 5" xfId="17963" xr:uid="{00000000-0005-0000-0000-00009D2B0000}"/>
    <cellStyle name="Normal 163 4" xfId="5435" xr:uid="{00000000-0005-0000-0000-00009E2B0000}"/>
    <cellStyle name="Normal 163 4 2" xfId="5436" xr:uid="{00000000-0005-0000-0000-00009F2B0000}"/>
    <cellStyle name="Normal 163 4 2 2" xfId="13061" xr:uid="{00000000-0005-0000-0000-0000A02B0000}"/>
    <cellStyle name="Normal 163 4 2 3" xfId="17967" xr:uid="{00000000-0005-0000-0000-0000A12B0000}"/>
    <cellStyle name="Normal 163 4 3" xfId="5437" xr:uid="{00000000-0005-0000-0000-0000A22B0000}"/>
    <cellStyle name="Normal 163 4 3 2" xfId="13062" xr:uid="{00000000-0005-0000-0000-0000A32B0000}"/>
    <cellStyle name="Normal 163 4 3 3" xfId="17968" xr:uid="{00000000-0005-0000-0000-0000A42B0000}"/>
    <cellStyle name="Normal 163 4 4" xfId="13060" xr:uid="{00000000-0005-0000-0000-0000A52B0000}"/>
    <cellStyle name="Normal 163 4 5" xfId="17966" xr:uid="{00000000-0005-0000-0000-0000A62B0000}"/>
    <cellStyle name="Normal 164 2" xfId="5438" xr:uid="{00000000-0005-0000-0000-0000A72B0000}"/>
    <cellStyle name="Normal 164 2 2" xfId="5439" xr:uid="{00000000-0005-0000-0000-0000A82B0000}"/>
    <cellStyle name="Normal 164 2 2 2" xfId="13064" xr:uid="{00000000-0005-0000-0000-0000A92B0000}"/>
    <cellStyle name="Normal 164 2 2 3" xfId="17970" xr:uid="{00000000-0005-0000-0000-0000AA2B0000}"/>
    <cellStyle name="Normal 164 2 3" xfId="5440" xr:uid="{00000000-0005-0000-0000-0000AB2B0000}"/>
    <cellStyle name="Normal 164 2 3 2" xfId="13065" xr:uid="{00000000-0005-0000-0000-0000AC2B0000}"/>
    <cellStyle name="Normal 164 2 3 3" xfId="17971" xr:uid="{00000000-0005-0000-0000-0000AD2B0000}"/>
    <cellStyle name="Normal 164 2 4" xfId="13063" xr:uid="{00000000-0005-0000-0000-0000AE2B0000}"/>
    <cellStyle name="Normal 164 2 5" xfId="17969" xr:uid="{00000000-0005-0000-0000-0000AF2B0000}"/>
    <cellStyle name="Normal 164 3" xfId="5441" xr:uid="{00000000-0005-0000-0000-0000B02B0000}"/>
    <cellStyle name="Normal 164 3 2" xfId="5442" xr:uid="{00000000-0005-0000-0000-0000B12B0000}"/>
    <cellStyle name="Normal 164 3 2 2" xfId="13067" xr:uid="{00000000-0005-0000-0000-0000B22B0000}"/>
    <cellStyle name="Normal 164 3 2 3" xfId="17973" xr:uid="{00000000-0005-0000-0000-0000B32B0000}"/>
    <cellStyle name="Normal 164 3 3" xfId="5443" xr:uid="{00000000-0005-0000-0000-0000B42B0000}"/>
    <cellStyle name="Normal 164 3 3 2" xfId="13068" xr:uid="{00000000-0005-0000-0000-0000B52B0000}"/>
    <cellStyle name="Normal 164 3 3 3" xfId="17974" xr:uid="{00000000-0005-0000-0000-0000B62B0000}"/>
    <cellStyle name="Normal 164 3 4" xfId="13066" xr:uid="{00000000-0005-0000-0000-0000B72B0000}"/>
    <cellStyle name="Normal 164 3 5" xfId="17972" xr:uid="{00000000-0005-0000-0000-0000B82B0000}"/>
    <cellStyle name="Normal 164 4" xfId="5444" xr:uid="{00000000-0005-0000-0000-0000B92B0000}"/>
    <cellStyle name="Normal 164 4 2" xfId="5445" xr:uid="{00000000-0005-0000-0000-0000BA2B0000}"/>
    <cellStyle name="Normal 164 4 2 2" xfId="13070" xr:uid="{00000000-0005-0000-0000-0000BB2B0000}"/>
    <cellStyle name="Normal 164 4 2 3" xfId="17976" xr:uid="{00000000-0005-0000-0000-0000BC2B0000}"/>
    <cellStyle name="Normal 164 4 3" xfId="5446" xr:uid="{00000000-0005-0000-0000-0000BD2B0000}"/>
    <cellStyle name="Normal 164 4 3 2" xfId="13071" xr:uid="{00000000-0005-0000-0000-0000BE2B0000}"/>
    <cellStyle name="Normal 164 4 3 3" xfId="17977" xr:uid="{00000000-0005-0000-0000-0000BF2B0000}"/>
    <cellStyle name="Normal 164 4 4" xfId="13069" xr:uid="{00000000-0005-0000-0000-0000C02B0000}"/>
    <cellStyle name="Normal 164 4 5" xfId="17975" xr:uid="{00000000-0005-0000-0000-0000C12B0000}"/>
    <cellStyle name="Normal 165" xfId="5447" xr:uid="{00000000-0005-0000-0000-0000C22B0000}"/>
    <cellStyle name="Normal 165 2" xfId="5448" xr:uid="{00000000-0005-0000-0000-0000C32B0000}"/>
    <cellStyle name="Normal 165 2 2" xfId="5449" xr:uid="{00000000-0005-0000-0000-0000C42B0000}"/>
    <cellStyle name="Normal 165 2 2 2" xfId="13074" xr:uid="{00000000-0005-0000-0000-0000C52B0000}"/>
    <cellStyle name="Normal 165 2 2 3" xfId="17980" xr:uid="{00000000-0005-0000-0000-0000C62B0000}"/>
    <cellStyle name="Normal 165 2 3" xfId="5450" xr:uid="{00000000-0005-0000-0000-0000C72B0000}"/>
    <cellStyle name="Normal 165 2 3 2" xfId="13075" xr:uid="{00000000-0005-0000-0000-0000C82B0000}"/>
    <cellStyle name="Normal 165 2 3 3" xfId="17981" xr:uid="{00000000-0005-0000-0000-0000C92B0000}"/>
    <cellStyle name="Normal 165 2 4" xfId="13073" xr:uid="{00000000-0005-0000-0000-0000CA2B0000}"/>
    <cellStyle name="Normal 165 2 5" xfId="17979" xr:uid="{00000000-0005-0000-0000-0000CB2B0000}"/>
    <cellStyle name="Normal 165 3" xfId="5451" xr:uid="{00000000-0005-0000-0000-0000CC2B0000}"/>
    <cellStyle name="Normal 165 3 2" xfId="5452" xr:uid="{00000000-0005-0000-0000-0000CD2B0000}"/>
    <cellStyle name="Normal 165 3 2 2" xfId="13077" xr:uid="{00000000-0005-0000-0000-0000CE2B0000}"/>
    <cellStyle name="Normal 165 3 2 3" xfId="17983" xr:uid="{00000000-0005-0000-0000-0000CF2B0000}"/>
    <cellStyle name="Normal 165 3 3" xfId="5453" xr:uid="{00000000-0005-0000-0000-0000D02B0000}"/>
    <cellStyle name="Normal 165 3 3 2" xfId="13078" xr:uid="{00000000-0005-0000-0000-0000D12B0000}"/>
    <cellStyle name="Normal 165 3 3 3" xfId="17984" xr:uid="{00000000-0005-0000-0000-0000D22B0000}"/>
    <cellStyle name="Normal 165 3 4" xfId="13076" xr:uid="{00000000-0005-0000-0000-0000D32B0000}"/>
    <cellStyle name="Normal 165 3 5" xfId="17982" xr:uid="{00000000-0005-0000-0000-0000D42B0000}"/>
    <cellStyle name="Normal 165 4" xfId="5454" xr:uid="{00000000-0005-0000-0000-0000D52B0000}"/>
    <cellStyle name="Normal 165 4 2" xfId="5455" xr:uid="{00000000-0005-0000-0000-0000D62B0000}"/>
    <cellStyle name="Normal 165 4 2 2" xfId="13080" xr:uid="{00000000-0005-0000-0000-0000D72B0000}"/>
    <cellStyle name="Normal 165 4 2 3" xfId="17986" xr:uid="{00000000-0005-0000-0000-0000D82B0000}"/>
    <cellStyle name="Normal 165 4 3" xfId="5456" xr:uid="{00000000-0005-0000-0000-0000D92B0000}"/>
    <cellStyle name="Normal 165 4 3 2" xfId="13081" xr:uid="{00000000-0005-0000-0000-0000DA2B0000}"/>
    <cellStyle name="Normal 165 4 3 3" xfId="17987" xr:uid="{00000000-0005-0000-0000-0000DB2B0000}"/>
    <cellStyle name="Normal 165 4 4" xfId="13079" xr:uid="{00000000-0005-0000-0000-0000DC2B0000}"/>
    <cellStyle name="Normal 165 4 5" xfId="17985" xr:uid="{00000000-0005-0000-0000-0000DD2B0000}"/>
    <cellStyle name="Normal 165 5" xfId="5457" xr:uid="{00000000-0005-0000-0000-0000DE2B0000}"/>
    <cellStyle name="Normal 165 5 2" xfId="5458" xr:uid="{00000000-0005-0000-0000-0000DF2B0000}"/>
    <cellStyle name="Normal 165 5 2 2" xfId="13083" xr:uid="{00000000-0005-0000-0000-0000E02B0000}"/>
    <cellStyle name="Normal 165 5 2 3" xfId="17989" xr:uid="{00000000-0005-0000-0000-0000E12B0000}"/>
    <cellStyle name="Normal 165 5 3" xfId="5459" xr:uid="{00000000-0005-0000-0000-0000E22B0000}"/>
    <cellStyle name="Normal 165 5 3 2" xfId="13084" xr:uid="{00000000-0005-0000-0000-0000E32B0000}"/>
    <cellStyle name="Normal 165 5 3 3" xfId="17990" xr:uid="{00000000-0005-0000-0000-0000E42B0000}"/>
    <cellStyle name="Normal 165 5 4" xfId="13082" xr:uid="{00000000-0005-0000-0000-0000E52B0000}"/>
    <cellStyle name="Normal 165 5 5" xfId="17988" xr:uid="{00000000-0005-0000-0000-0000E62B0000}"/>
    <cellStyle name="Normal 165 6" xfId="5460" xr:uid="{00000000-0005-0000-0000-0000E72B0000}"/>
    <cellStyle name="Normal 165 6 2" xfId="13085" xr:uid="{00000000-0005-0000-0000-0000E82B0000}"/>
    <cellStyle name="Normal 165 6 3" xfId="17991" xr:uid="{00000000-0005-0000-0000-0000E92B0000}"/>
    <cellStyle name="Normal 165 7" xfId="5461" xr:uid="{00000000-0005-0000-0000-0000EA2B0000}"/>
    <cellStyle name="Normal 165 7 2" xfId="13086" xr:uid="{00000000-0005-0000-0000-0000EB2B0000}"/>
    <cellStyle name="Normal 165 7 3" xfId="17992" xr:uid="{00000000-0005-0000-0000-0000EC2B0000}"/>
    <cellStyle name="Normal 165 8" xfId="13072" xr:uid="{00000000-0005-0000-0000-0000ED2B0000}"/>
    <cellStyle name="Normal 165 9" xfId="17978" xr:uid="{00000000-0005-0000-0000-0000EE2B0000}"/>
    <cellStyle name="Normal 166" xfId="5462" xr:uid="{00000000-0005-0000-0000-0000EF2B0000}"/>
    <cellStyle name="Normal 166 2" xfId="5463" xr:uid="{00000000-0005-0000-0000-0000F02B0000}"/>
    <cellStyle name="Normal 166 2 2" xfId="5464" xr:uid="{00000000-0005-0000-0000-0000F12B0000}"/>
    <cellStyle name="Normal 166 2 2 2" xfId="13089" xr:uid="{00000000-0005-0000-0000-0000F22B0000}"/>
    <cellStyle name="Normal 166 2 2 3" xfId="17995" xr:uid="{00000000-0005-0000-0000-0000F32B0000}"/>
    <cellStyle name="Normal 166 2 3" xfId="5465" xr:uid="{00000000-0005-0000-0000-0000F42B0000}"/>
    <cellStyle name="Normal 166 2 3 2" xfId="13090" xr:uid="{00000000-0005-0000-0000-0000F52B0000}"/>
    <cellStyle name="Normal 166 2 3 3" xfId="17996" xr:uid="{00000000-0005-0000-0000-0000F62B0000}"/>
    <cellStyle name="Normal 166 2 4" xfId="13088" xr:uid="{00000000-0005-0000-0000-0000F72B0000}"/>
    <cellStyle name="Normal 166 2 5" xfId="17994" xr:uid="{00000000-0005-0000-0000-0000F82B0000}"/>
    <cellStyle name="Normal 166 3" xfId="5466" xr:uid="{00000000-0005-0000-0000-0000F92B0000}"/>
    <cellStyle name="Normal 166 3 2" xfId="5467" xr:uid="{00000000-0005-0000-0000-0000FA2B0000}"/>
    <cellStyle name="Normal 166 3 2 2" xfId="13092" xr:uid="{00000000-0005-0000-0000-0000FB2B0000}"/>
    <cellStyle name="Normal 166 3 2 3" xfId="17998" xr:uid="{00000000-0005-0000-0000-0000FC2B0000}"/>
    <cellStyle name="Normal 166 3 3" xfId="5468" xr:uid="{00000000-0005-0000-0000-0000FD2B0000}"/>
    <cellStyle name="Normal 166 3 3 2" xfId="13093" xr:uid="{00000000-0005-0000-0000-0000FE2B0000}"/>
    <cellStyle name="Normal 166 3 3 3" xfId="17999" xr:uid="{00000000-0005-0000-0000-0000FF2B0000}"/>
    <cellStyle name="Normal 166 3 4" xfId="13091" xr:uid="{00000000-0005-0000-0000-0000002C0000}"/>
    <cellStyle name="Normal 166 3 5" xfId="17997" xr:uid="{00000000-0005-0000-0000-0000012C0000}"/>
    <cellStyle name="Normal 166 4" xfId="5469" xr:uid="{00000000-0005-0000-0000-0000022C0000}"/>
    <cellStyle name="Normal 166 4 2" xfId="5470" xr:uid="{00000000-0005-0000-0000-0000032C0000}"/>
    <cellStyle name="Normal 166 4 2 2" xfId="13095" xr:uid="{00000000-0005-0000-0000-0000042C0000}"/>
    <cellStyle name="Normal 166 4 2 3" xfId="18001" xr:uid="{00000000-0005-0000-0000-0000052C0000}"/>
    <cellStyle name="Normal 166 4 3" xfId="5471" xr:uid="{00000000-0005-0000-0000-0000062C0000}"/>
    <cellStyle name="Normal 166 4 3 2" xfId="13096" xr:uid="{00000000-0005-0000-0000-0000072C0000}"/>
    <cellStyle name="Normal 166 4 3 3" xfId="18002" xr:uid="{00000000-0005-0000-0000-0000082C0000}"/>
    <cellStyle name="Normal 166 4 4" xfId="13094" xr:uid="{00000000-0005-0000-0000-0000092C0000}"/>
    <cellStyle name="Normal 166 4 5" xfId="18000" xr:uid="{00000000-0005-0000-0000-00000A2C0000}"/>
    <cellStyle name="Normal 166 5" xfId="5472" xr:uid="{00000000-0005-0000-0000-00000B2C0000}"/>
    <cellStyle name="Normal 166 5 2" xfId="5473" xr:uid="{00000000-0005-0000-0000-00000C2C0000}"/>
    <cellStyle name="Normal 166 5 2 2" xfId="13098" xr:uid="{00000000-0005-0000-0000-00000D2C0000}"/>
    <cellStyle name="Normal 166 5 2 3" xfId="18004" xr:uid="{00000000-0005-0000-0000-00000E2C0000}"/>
    <cellStyle name="Normal 166 5 3" xfId="5474" xr:uid="{00000000-0005-0000-0000-00000F2C0000}"/>
    <cellStyle name="Normal 166 5 3 2" xfId="13099" xr:uid="{00000000-0005-0000-0000-0000102C0000}"/>
    <cellStyle name="Normal 166 5 3 3" xfId="18005" xr:uid="{00000000-0005-0000-0000-0000112C0000}"/>
    <cellStyle name="Normal 166 5 4" xfId="13097" xr:uid="{00000000-0005-0000-0000-0000122C0000}"/>
    <cellStyle name="Normal 166 5 5" xfId="18003" xr:uid="{00000000-0005-0000-0000-0000132C0000}"/>
    <cellStyle name="Normal 166 6" xfId="5475" xr:uid="{00000000-0005-0000-0000-0000142C0000}"/>
    <cellStyle name="Normal 166 6 2" xfId="13100" xr:uid="{00000000-0005-0000-0000-0000152C0000}"/>
    <cellStyle name="Normal 166 6 3" xfId="18006" xr:uid="{00000000-0005-0000-0000-0000162C0000}"/>
    <cellStyle name="Normal 166 7" xfId="5476" xr:uid="{00000000-0005-0000-0000-0000172C0000}"/>
    <cellStyle name="Normal 166 7 2" xfId="13101" xr:uid="{00000000-0005-0000-0000-0000182C0000}"/>
    <cellStyle name="Normal 166 7 3" xfId="18007" xr:uid="{00000000-0005-0000-0000-0000192C0000}"/>
    <cellStyle name="Normal 166 8" xfId="13087" xr:uid="{00000000-0005-0000-0000-00001A2C0000}"/>
    <cellStyle name="Normal 166 9" xfId="17993" xr:uid="{00000000-0005-0000-0000-00001B2C0000}"/>
    <cellStyle name="Normal 167 2" xfId="5477" xr:uid="{00000000-0005-0000-0000-00001C2C0000}"/>
    <cellStyle name="Normal 167 2 2" xfId="5478" xr:uid="{00000000-0005-0000-0000-00001D2C0000}"/>
    <cellStyle name="Normal 167 2 2 2" xfId="13103" xr:uid="{00000000-0005-0000-0000-00001E2C0000}"/>
    <cellStyle name="Normal 167 2 2 3" xfId="18009" xr:uid="{00000000-0005-0000-0000-00001F2C0000}"/>
    <cellStyle name="Normal 167 2 3" xfId="5479" xr:uid="{00000000-0005-0000-0000-0000202C0000}"/>
    <cellStyle name="Normal 167 2 3 2" xfId="13104" xr:uid="{00000000-0005-0000-0000-0000212C0000}"/>
    <cellStyle name="Normal 167 2 3 3" xfId="18010" xr:uid="{00000000-0005-0000-0000-0000222C0000}"/>
    <cellStyle name="Normal 167 2 4" xfId="13102" xr:uid="{00000000-0005-0000-0000-0000232C0000}"/>
    <cellStyle name="Normal 167 2 5" xfId="18008" xr:uid="{00000000-0005-0000-0000-0000242C0000}"/>
    <cellStyle name="Normal 167 3" xfId="5480" xr:uid="{00000000-0005-0000-0000-0000252C0000}"/>
    <cellStyle name="Normal 167 3 2" xfId="5481" xr:uid="{00000000-0005-0000-0000-0000262C0000}"/>
    <cellStyle name="Normal 167 3 2 2" xfId="13106" xr:uid="{00000000-0005-0000-0000-0000272C0000}"/>
    <cellStyle name="Normal 167 3 2 3" xfId="18012" xr:uid="{00000000-0005-0000-0000-0000282C0000}"/>
    <cellStyle name="Normal 167 3 3" xfId="5482" xr:uid="{00000000-0005-0000-0000-0000292C0000}"/>
    <cellStyle name="Normal 167 3 3 2" xfId="13107" xr:uid="{00000000-0005-0000-0000-00002A2C0000}"/>
    <cellStyle name="Normal 167 3 3 3" xfId="18013" xr:uid="{00000000-0005-0000-0000-00002B2C0000}"/>
    <cellStyle name="Normal 167 3 4" xfId="13105" xr:uid="{00000000-0005-0000-0000-00002C2C0000}"/>
    <cellStyle name="Normal 167 3 5" xfId="18011" xr:uid="{00000000-0005-0000-0000-00002D2C0000}"/>
    <cellStyle name="Normal 167 4" xfId="5483" xr:uid="{00000000-0005-0000-0000-00002E2C0000}"/>
    <cellStyle name="Normal 167 4 2" xfId="5484" xr:uid="{00000000-0005-0000-0000-00002F2C0000}"/>
    <cellStyle name="Normal 167 4 2 2" xfId="13109" xr:uid="{00000000-0005-0000-0000-0000302C0000}"/>
    <cellStyle name="Normal 167 4 2 3" xfId="18015" xr:uid="{00000000-0005-0000-0000-0000312C0000}"/>
    <cellStyle name="Normal 167 4 3" xfId="5485" xr:uid="{00000000-0005-0000-0000-0000322C0000}"/>
    <cellStyle name="Normal 167 4 3 2" xfId="13110" xr:uid="{00000000-0005-0000-0000-0000332C0000}"/>
    <cellStyle name="Normal 167 4 3 3" xfId="18016" xr:uid="{00000000-0005-0000-0000-0000342C0000}"/>
    <cellStyle name="Normal 167 4 4" xfId="13108" xr:uid="{00000000-0005-0000-0000-0000352C0000}"/>
    <cellStyle name="Normal 167 4 5" xfId="18014" xr:uid="{00000000-0005-0000-0000-0000362C0000}"/>
    <cellStyle name="Normal 17" xfId="5486" xr:uid="{00000000-0005-0000-0000-0000372C0000}"/>
    <cellStyle name="Normal 17 2" xfId="5487" xr:uid="{00000000-0005-0000-0000-0000382C0000}"/>
    <cellStyle name="Normal 17 2 2" xfId="13112" xr:uid="{00000000-0005-0000-0000-0000392C0000}"/>
    <cellStyle name="Normal 17 2 3" xfId="18018" xr:uid="{00000000-0005-0000-0000-00003A2C0000}"/>
    <cellStyle name="Normal 17 3" xfId="5488" xr:uid="{00000000-0005-0000-0000-00003B2C0000}"/>
    <cellStyle name="Normal 17 3 2" xfId="13113" xr:uid="{00000000-0005-0000-0000-00003C2C0000}"/>
    <cellStyle name="Normal 17 3 3" xfId="18019" xr:uid="{00000000-0005-0000-0000-00003D2C0000}"/>
    <cellStyle name="Normal 17 4" xfId="13111" xr:uid="{00000000-0005-0000-0000-00003E2C0000}"/>
    <cellStyle name="Normal 17 5" xfId="18017" xr:uid="{00000000-0005-0000-0000-00003F2C0000}"/>
    <cellStyle name="Normal 170 2" xfId="5489" xr:uid="{00000000-0005-0000-0000-0000402C0000}"/>
    <cellStyle name="Normal 170 2 2" xfId="5490" xr:uid="{00000000-0005-0000-0000-0000412C0000}"/>
    <cellStyle name="Normal 170 2 2 2" xfId="13115" xr:uid="{00000000-0005-0000-0000-0000422C0000}"/>
    <cellStyle name="Normal 170 2 2 3" xfId="18021" xr:uid="{00000000-0005-0000-0000-0000432C0000}"/>
    <cellStyle name="Normal 170 2 3" xfId="5491" xr:uid="{00000000-0005-0000-0000-0000442C0000}"/>
    <cellStyle name="Normal 170 2 3 2" xfId="13116" xr:uid="{00000000-0005-0000-0000-0000452C0000}"/>
    <cellStyle name="Normal 170 2 3 3" xfId="18022" xr:uid="{00000000-0005-0000-0000-0000462C0000}"/>
    <cellStyle name="Normal 170 2 4" xfId="13114" xr:uid="{00000000-0005-0000-0000-0000472C0000}"/>
    <cellStyle name="Normal 170 2 5" xfId="18020" xr:uid="{00000000-0005-0000-0000-0000482C0000}"/>
    <cellStyle name="Normal 170 3" xfId="5492" xr:uid="{00000000-0005-0000-0000-0000492C0000}"/>
    <cellStyle name="Normal 170 3 2" xfId="5493" xr:uid="{00000000-0005-0000-0000-00004A2C0000}"/>
    <cellStyle name="Normal 170 3 2 2" xfId="13118" xr:uid="{00000000-0005-0000-0000-00004B2C0000}"/>
    <cellStyle name="Normal 170 3 2 3" xfId="18024" xr:uid="{00000000-0005-0000-0000-00004C2C0000}"/>
    <cellStyle name="Normal 170 3 3" xfId="5494" xr:uid="{00000000-0005-0000-0000-00004D2C0000}"/>
    <cellStyle name="Normal 170 3 3 2" xfId="13119" xr:uid="{00000000-0005-0000-0000-00004E2C0000}"/>
    <cellStyle name="Normal 170 3 3 3" xfId="18025" xr:uid="{00000000-0005-0000-0000-00004F2C0000}"/>
    <cellStyle name="Normal 170 3 4" xfId="13117" xr:uid="{00000000-0005-0000-0000-0000502C0000}"/>
    <cellStyle name="Normal 170 3 5" xfId="18023" xr:uid="{00000000-0005-0000-0000-0000512C0000}"/>
    <cellStyle name="Normal 170 4" xfId="5495" xr:uid="{00000000-0005-0000-0000-0000522C0000}"/>
    <cellStyle name="Normal 170 4 2" xfId="5496" xr:uid="{00000000-0005-0000-0000-0000532C0000}"/>
    <cellStyle name="Normal 170 4 2 2" xfId="13121" xr:uid="{00000000-0005-0000-0000-0000542C0000}"/>
    <cellStyle name="Normal 170 4 2 3" xfId="18027" xr:uid="{00000000-0005-0000-0000-0000552C0000}"/>
    <cellStyle name="Normal 170 4 3" xfId="5497" xr:uid="{00000000-0005-0000-0000-0000562C0000}"/>
    <cellStyle name="Normal 170 4 3 2" xfId="13122" xr:uid="{00000000-0005-0000-0000-0000572C0000}"/>
    <cellStyle name="Normal 170 4 3 3" xfId="18028" xr:uid="{00000000-0005-0000-0000-0000582C0000}"/>
    <cellStyle name="Normal 170 4 4" xfId="13120" xr:uid="{00000000-0005-0000-0000-0000592C0000}"/>
    <cellStyle name="Normal 170 4 5" xfId="18026" xr:uid="{00000000-0005-0000-0000-00005A2C0000}"/>
    <cellStyle name="Normal 171 2" xfId="5498" xr:uid="{00000000-0005-0000-0000-00005B2C0000}"/>
    <cellStyle name="Normal 171 2 2" xfId="5499" xr:uid="{00000000-0005-0000-0000-00005C2C0000}"/>
    <cellStyle name="Normal 171 2 2 2" xfId="13124" xr:uid="{00000000-0005-0000-0000-00005D2C0000}"/>
    <cellStyle name="Normal 171 2 2 3" xfId="18030" xr:uid="{00000000-0005-0000-0000-00005E2C0000}"/>
    <cellStyle name="Normal 171 2 3" xfId="5500" xr:uid="{00000000-0005-0000-0000-00005F2C0000}"/>
    <cellStyle name="Normal 171 2 3 2" xfId="13125" xr:uid="{00000000-0005-0000-0000-0000602C0000}"/>
    <cellStyle name="Normal 171 2 3 3" xfId="18031" xr:uid="{00000000-0005-0000-0000-0000612C0000}"/>
    <cellStyle name="Normal 171 2 4" xfId="13123" xr:uid="{00000000-0005-0000-0000-0000622C0000}"/>
    <cellStyle name="Normal 171 2 5" xfId="18029" xr:uid="{00000000-0005-0000-0000-0000632C0000}"/>
    <cellStyle name="Normal 171 3" xfId="5501" xr:uid="{00000000-0005-0000-0000-0000642C0000}"/>
    <cellStyle name="Normal 171 3 2" xfId="5502" xr:uid="{00000000-0005-0000-0000-0000652C0000}"/>
    <cellStyle name="Normal 171 3 2 2" xfId="13127" xr:uid="{00000000-0005-0000-0000-0000662C0000}"/>
    <cellStyle name="Normal 171 3 2 3" xfId="18033" xr:uid="{00000000-0005-0000-0000-0000672C0000}"/>
    <cellStyle name="Normal 171 3 3" xfId="5503" xr:uid="{00000000-0005-0000-0000-0000682C0000}"/>
    <cellStyle name="Normal 171 3 3 2" xfId="13128" xr:uid="{00000000-0005-0000-0000-0000692C0000}"/>
    <cellStyle name="Normal 171 3 3 3" xfId="18034" xr:uid="{00000000-0005-0000-0000-00006A2C0000}"/>
    <cellStyle name="Normal 171 3 4" xfId="13126" xr:uid="{00000000-0005-0000-0000-00006B2C0000}"/>
    <cellStyle name="Normal 171 3 5" xfId="18032" xr:uid="{00000000-0005-0000-0000-00006C2C0000}"/>
    <cellStyle name="Normal 171 4" xfId="5504" xr:uid="{00000000-0005-0000-0000-00006D2C0000}"/>
    <cellStyle name="Normal 171 4 2" xfId="5505" xr:uid="{00000000-0005-0000-0000-00006E2C0000}"/>
    <cellStyle name="Normal 171 4 2 2" xfId="13130" xr:uid="{00000000-0005-0000-0000-00006F2C0000}"/>
    <cellStyle name="Normal 171 4 2 3" xfId="18036" xr:uid="{00000000-0005-0000-0000-0000702C0000}"/>
    <cellStyle name="Normal 171 4 3" xfId="5506" xr:uid="{00000000-0005-0000-0000-0000712C0000}"/>
    <cellStyle name="Normal 171 4 3 2" xfId="13131" xr:uid="{00000000-0005-0000-0000-0000722C0000}"/>
    <cellStyle name="Normal 171 4 3 3" xfId="18037" xr:uid="{00000000-0005-0000-0000-0000732C0000}"/>
    <cellStyle name="Normal 171 4 4" xfId="13129" xr:uid="{00000000-0005-0000-0000-0000742C0000}"/>
    <cellStyle name="Normal 171 4 5" xfId="18035" xr:uid="{00000000-0005-0000-0000-0000752C0000}"/>
    <cellStyle name="Normal 172 2" xfId="5507" xr:uid="{00000000-0005-0000-0000-0000762C0000}"/>
    <cellStyle name="Normal 172 2 2" xfId="5508" xr:uid="{00000000-0005-0000-0000-0000772C0000}"/>
    <cellStyle name="Normal 172 2 2 2" xfId="13133" xr:uid="{00000000-0005-0000-0000-0000782C0000}"/>
    <cellStyle name="Normal 172 2 2 3" xfId="18039" xr:uid="{00000000-0005-0000-0000-0000792C0000}"/>
    <cellStyle name="Normal 172 2 3" xfId="5509" xr:uid="{00000000-0005-0000-0000-00007A2C0000}"/>
    <cellStyle name="Normal 172 2 3 2" xfId="13134" xr:uid="{00000000-0005-0000-0000-00007B2C0000}"/>
    <cellStyle name="Normal 172 2 3 3" xfId="18040" xr:uid="{00000000-0005-0000-0000-00007C2C0000}"/>
    <cellStyle name="Normal 172 2 4" xfId="13132" xr:uid="{00000000-0005-0000-0000-00007D2C0000}"/>
    <cellStyle name="Normal 172 2 5" xfId="18038" xr:uid="{00000000-0005-0000-0000-00007E2C0000}"/>
    <cellStyle name="Normal 172 3" xfId="5510" xr:uid="{00000000-0005-0000-0000-00007F2C0000}"/>
    <cellStyle name="Normal 172 3 2" xfId="5511" xr:uid="{00000000-0005-0000-0000-0000802C0000}"/>
    <cellStyle name="Normal 172 3 2 2" xfId="13136" xr:uid="{00000000-0005-0000-0000-0000812C0000}"/>
    <cellStyle name="Normal 172 3 2 3" xfId="18042" xr:uid="{00000000-0005-0000-0000-0000822C0000}"/>
    <cellStyle name="Normal 172 3 3" xfId="5512" xr:uid="{00000000-0005-0000-0000-0000832C0000}"/>
    <cellStyle name="Normal 172 3 3 2" xfId="13137" xr:uid="{00000000-0005-0000-0000-0000842C0000}"/>
    <cellStyle name="Normal 172 3 3 3" xfId="18043" xr:uid="{00000000-0005-0000-0000-0000852C0000}"/>
    <cellStyle name="Normal 172 3 4" xfId="13135" xr:uid="{00000000-0005-0000-0000-0000862C0000}"/>
    <cellStyle name="Normal 172 3 5" xfId="18041" xr:uid="{00000000-0005-0000-0000-0000872C0000}"/>
    <cellStyle name="Normal 172 4" xfId="5513" xr:uid="{00000000-0005-0000-0000-0000882C0000}"/>
    <cellStyle name="Normal 172 4 2" xfId="5514" xr:uid="{00000000-0005-0000-0000-0000892C0000}"/>
    <cellStyle name="Normal 172 4 2 2" xfId="13139" xr:uid="{00000000-0005-0000-0000-00008A2C0000}"/>
    <cellStyle name="Normal 172 4 2 3" xfId="18045" xr:uid="{00000000-0005-0000-0000-00008B2C0000}"/>
    <cellStyle name="Normal 172 4 3" xfId="5515" xr:uid="{00000000-0005-0000-0000-00008C2C0000}"/>
    <cellStyle name="Normal 172 4 3 2" xfId="13140" xr:uid="{00000000-0005-0000-0000-00008D2C0000}"/>
    <cellStyle name="Normal 172 4 3 3" xfId="18046" xr:uid="{00000000-0005-0000-0000-00008E2C0000}"/>
    <cellStyle name="Normal 172 4 4" xfId="13138" xr:uid="{00000000-0005-0000-0000-00008F2C0000}"/>
    <cellStyle name="Normal 172 4 5" xfId="18044" xr:uid="{00000000-0005-0000-0000-0000902C0000}"/>
    <cellStyle name="Normal 173 2" xfId="5516" xr:uid="{00000000-0005-0000-0000-0000912C0000}"/>
    <cellStyle name="Normal 173 2 2" xfId="5517" xr:uid="{00000000-0005-0000-0000-0000922C0000}"/>
    <cellStyle name="Normal 173 2 2 2" xfId="13142" xr:uid="{00000000-0005-0000-0000-0000932C0000}"/>
    <cellStyle name="Normal 173 2 2 3" xfId="18048" xr:uid="{00000000-0005-0000-0000-0000942C0000}"/>
    <cellStyle name="Normal 173 2 3" xfId="5518" xr:uid="{00000000-0005-0000-0000-0000952C0000}"/>
    <cellStyle name="Normal 173 2 3 2" xfId="13143" xr:uid="{00000000-0005-0000-0000-0000962C0000}"/>
    <cellStyle name="Normal 173 2 3 3" xfId="18049" xr:uid="{00000000-0005-0000-0000-0000972C0000}"/>
    <cellStyle name="Normal 173 2 4" xfId="13141" xr:uid="{00000000-0005-0000-0000-0000982C0000}"/>
    <cellStyle name="Normal 173 2 5" xfId="18047" xr:uid="{00000000-0005-0000-0000-0000992C0000}"/>
    <cellStyle name="Normal 173 3" xfId="5519" xr:uid="{00000000-0005-0000-0000-00009A2C0000}"/>
    <cellStyle name="Normal 173 3 2" xfId="5520" xr:uid="{00000000-0005-0000-0000-00009B2C0000}"/>
    <cellStyle name="Normal 173 3 2 2" xfId="13145" xr:uid="{00000000-0005-0000-0000-00009C2C0000}"/>
    <cellStyle name="Normal 173 3 2 3" xfId="18051" xr:uid="{00000000-0005-0000-0000-00009D2C0000}"/>
    <cellStyle name="Normal 173 3 3" xfId="5521" xr:uid="{00000000-0005-0000-0000-00009E2C0000}"/>
    <cellStyle name="Normal 173 3 3 2" xfId="13146" xr:uid="{00000000-0005-0000-0000-00009F2C0000}"/>
    <cellStyle name="Normal 173 3 3 3" xfId="18052" xr:uid="{00000000-0005-0000-0000-0000A02C0000}"/>
    <cellStyle name="Normal 173 3 4" xfId="13144" xr:uid="{00000000-0005-0000-0000-0000A12C0000}"/>
    <cellStyle name="Normal 173 3 5" xfId="18050" xr:uid="{00000000-0005-0000-0000-0000A22C0000}"/>
    <cellStyle name="Normal 173 4" xfId="5522" xr:uid="{00000000-0005-0000-0000-0000A32C0000}"/>
    <cellStyle name="Normal 173 4 2" xfId="5523" xr:uid="{00000000-0005-0000-0000-0000A42C0000}"/>
    <cellStyle name="Normal 173 4 2 2" xfId="13148" xr:uid="{00000000-0005-0000-0000-0000A52C0000}"/>
    <cellStyle name="Normal 173 4 2 3" xfId="18054" xr:uid="{00000000-0005-0000-0000-0000A62C0000}"/>
    <cellStyle name="Normal 173 4 3" xfId="5524" xr:uid="{00000000-0005-0000-0000-0000A72C0000}"/>
    <cellStyle name="Normal 173 4 3 2" xfId="13149" xr:uid="{00000000-0005-0000-0000-0000A82C0000}"/>
    <cellStyle name="Normal 173 4 3 3" xfId="18055" xr:uid="{00000000-0005-0000-0000-0000A92C0000}"/>
    <cellStyle name="Normal 173 4 4" xfId="13147" xr:uid="{00000000-0005-0000-0000-0000AA2C0000}"/>
    <cellStyle name="Normal 173 4 5" xfId="18053" xr:uid="{00000000-0005-0000-0000-0000AB2C0000}"/>
    <cellStyle name="Normal 174" xfId="5525" xr:uid="{00000000-0005-0000-0000-0000AC2C0000}"/>
    <cellStyle name="Normal 174 2" xfId="5526" xr:uid="{00000000-0005-0000-0000-0000AD2C0000}"/>
    <cellStyle name="Normal 174 2 2" xfId="5527" xr:uid="{00000000-0005-0000-0000-0000AE2C0000}"/>
    <cellStyle name="Normal 174 2 2 2" xfId="13152" xr:uid="{00000000-0005-0000-0000-0000AF2C0000}"/>
    <cellStyle name="Normal 174 2 2 3" xfId="18058" xr:uid="{00000000-0005-0000-0000-0000B02C0000}"/>
    <cellStyle name="Normal 174 2 3" xfId="5528" xr:uid="{00000000-0005-0000-0000-0000B12C0000}"/>
    <cellStyle name="Normal 174 2 3 2" xfId="13153" xr:uid="{00000000-0005-0000-0000-0000B22C0000}"/>
    <cellStyle name="Normal 174 2 3 3" xfId="18059" xr:uid="{00000000-0005-0000-0000-0000B32C0000}"/>
    <cellStyle name="Normal 174 2 4" xfId="13151" xr:uid="{00000000-0005-0000-0000-0000B42C0000}"/>
    <cellStyle name="Normal 174 2 5" xfId="18057" xr:uid="{00000000-0005-0000-0000-0000B52C0000}"/>
    <cellStyle name="Normal 174 3" xfId="5529" xr:uid="{00000000-0005-0000-0000-0000B62C0000}"/>
    <cellStyle name="Normal 174 3 2" xfId="5530" xr:uid="{00000000-0005-0000-0000-0000B72C0000}"/>
    <cellStyle name="Normal 174 3 2 2" xfId="13155" xr:uid="{00000000-0005-0000-0000-0000B82C0000}"/>
    <cellStyle name="Normal 174 3 2 3" xfId="18061" xr:uid="{00000000-0005-0000-0000-0000B92C0000}"/>
    <cellStyle name="Normal 174 3 3" xfId="5531" xr:uid="{00000000-0005-0000-0000-0000BA2C0000}"/>
    <cellStyle name="Normal 174 3 3 2" xfId="13156" xr:uid="{00000000-0005-0000-0000-0000BB2C0000}"/>
    <cellStyle name="Normal 174 3 3 3" xfId="18062" xr:uid="{00000000-0005-0000-0000-0000BC2C0000}"/>
    <cellStyle name="Normal 174 3 4" xfId="13154" xr:uid="{00000000-0005-0000-0000-0000BD2C0000}"/>
    <cellStyle name="Normal 174 3 5" xfId="18060" xr:uid="{00000000-0005-0000-0000-0000BE2C0000}"/>
    <cellStyle name="Normal 174 4" xfId="5532" xr:uid="{00000000-0005-0000-0000-0000BF2C0000}"/>
    <cellStyle name="Normal 174 4 2" xfId="5533" xr:uid="{00000000-0005-0000-0000-0000C02C0000}"/>
    <cellStyle name="Normal 174 4 2 2" xfId="13158" xr:uid="{00000000-0005-0000-0000-0000C12C0000}"/>
    <cellStyle name="Normal 174 4 2 3" xfId="18064" xr:uid="{00000000-0005-0000-0000-0000C22C0000}"/>
    <cellStyle name="Normal 174 4 3" xfId="5534" xr:uid="{00000000-0005-0000-0000-0000C32C0000}"/>
    <cellStyle name="Normal 174 4 3 2" xfId="13159" xr:uid="{00000000-0005-0000-0000-0000C42C0000}"/>
    <cellStyle name="Normal 174 4 3 3" xfId="18065" xr:uid="{00000000-0005-0000-0000-0000C52C0000}"/>
    <cellStyle name="Normal 174 4 4" xfId="13157" xr:uid="{00000000-0005-0000-0000-0000C62C0000}"/>
    <cellStyle name="Normal 174 4 5" xfId="18063" xr:uid="{00000000-0005-0000-0000-0000C72C0000}"/>
    <cellStyle name="Normal 174 5" xfId="5535" xr:uid="{00000000-0005-0000-0000-0000C82C0000}"/>
    <cellStyle name="Normal 174 5 2" xfId="5536" xr:uid="{00000000-0005-0000-0000-0000C92C0000}"/>
    <cellStyle name="Normal 174 5 2 2" xfId="13161" xr:uid="{00000000-0005-0000-0000-0000CA2C0000}"/>
    <cellStyle name="Normal 174 5 2 3" xfId="18067" xr:uid="{00000000-0005-0000-0000-0000CB2C0000}"/>
    <cellStyle name="Normal 174 5 3" xfId="5537" xr:uid="{00000000-0005-0000-0000-0000CC2C0000}"/>
    <cellStyle name="Normal 174 5 3 2" xfId="13162" xr:uid="{00000000-0005-0000-0000-0000CD2C0000}"/>
    <cellStyle name="Normal 174 5 3 3" xfId="18068" xr:uid="{00000000-0005-0000-0000-0000CE2C0000}"/>
    <cellStyle name="Normal 174 5 4" xfId="13160" xr:uid="{00000000-0005-0000-0000-0000CF2C0000}"/>
    <cellStyle name="Normal 174 5 5" xfId="18066" xr:uid="{00000000-0005-0000-0000-0000D02C0000}"/>
    <cellStyle name="Normal 174 6" xfId="5538" xr:uid="{00000000-0005-0000-0000-0000D12C0000}"/>
    <cellStyle name="Normal 174 6 2" xfId="13163" xr:uid="{00000000-0005-0000-0000-0000D22C0000}"/>
    <cellStyle name="Normal 174 6 3" xfId="18069" xr:uid="{00000000-0005-0000-0000-0000D32C0000}"/>
    <cellStyle name="Normal 174 7" xfId="5539" xr:uid="{00000000-0005-0000-0000-0000D42C0000}"/>
    <cellStyle name="Normal 174 7 2" xfId="13164" xr:uid="{00000000-0005-0000-0000-0000D52C0000}"/>
    <cellStyle name="Normal 174 7 3" xfId="18070" xr:uid="{00000000-0005-0000-0000-0000D62C0000}"/>
    <cellStyle name="Normal 174 8" xfId="13150" xr:uid="{00000000-0005-0000-0000-0000D72C0000}"/>
    <cellStyle name="Normal 174 9" xfId="18056" xr:uid="{00000000-0005-0000-0000-0000D82C0000}"/>
    <cellStyle name="Normal 175 2" xfId="5540" xr:uid="{00000000-0005-0000-0000-0000D92C0000}"/>
    <cellStyle name="Normal 175 2 2" xfId="5541" xr:uid="{00000000-0005-0000-0000-0000DA2C0000}"/>
    <cellStyle name="Normal 175 2 2 2" xfId="13166" xr:uid="{00000000-0005-0000-0000-0000DB2C0000}"/>
    <cellStyle name="Normal 175 2 2 3" xfId="18072" xr:uid="{00000000-0005-0000-0000-0000DC2C0000}"/>
    <cellStyle name="Normal 175 2 3" xfId="5542" xr:uid="{00000000-0005-0000-0000-0000DD2C0000}"/>
    <cellStyle name="Normal 175 2 3 2" xfId="13167" xr:uid="{00000000-0005-0000-0000-0000DE2C0000}"/>
    <cellStyle name="Normal 175 2 3 3" xfId="18073" xr:uid="{00000000-0005-0000-0000-0000DF2C0000}"/>
    <cellStyle name="Normal 175 2 4" xfId="13165" xr:uid="{00000000-0005-0000-0000-0000E02C0000}"/>
    <cellStyle name="Normal 175 2 5" xfId="18071" xr:uid="{00000000-0005-0000-0000-0000E12C0000}"/>
    <cellStyle name="Normal 175 3" xfId="5543" xr:uid="{00000000-0005-0000-0000-0000E22C0000}"/>
    <cellStyle name="Normal 175 3 2" xfId="5544" xr:uid="{00000000-0005-0000-0000-0000E32C0000}"/>
    <cellStyle name="Normal 175 3 2 2" xfId="13169" xr:uid="{00000000-0005-0000-0000-0000E42C0000}"/>
    <cellStyle name="Normal 175 3 2 3" xfId="18075" xr:uid="{00000000-0005-0000-0000-0000E52C0000}"/>
    <cellStyle name="Normal 175 3 3" xfId="5545" xr:uid="{00000000-0005-0000-0000-0000E62C0000}"/>
    <cellStyle name="Normal 175 3 3 2" xfId="13170" xr:uid="{00000000-0005-0000-0000-0000E72C0000}"/>
    <cellStyle name="Normal 175 3 3 3" xfId="18076" xr:uid="{00000000-0005-0000-0000-0000E82C0000}"/>
    <cellStyle name="Normal 175 3 4" xfId="13168" xr:uid="{00000000-0005-0000-0000-0000E92C0000}"/>
    <cellStyle name="Normal 175 3 5" xfId="18074" xr:uid="{00000000-0005-0000-0000-0000EA2C0000}"/>
    <cellStyle name="Normal 175 4" xfId="5546" xr:uid="{00000000-0005-0000-0000-0000EB2C0000}"/>
    <cellStyle name="Normal 175 4 2" xfId="5547" xr:uid="{00000000-0005-0000-0000-0000EC2C0000}"/>
    <cellStyle name="Normal 175 4 2 2" xfId="13172" xr:uid="{00000000-0005-0000-0000-0000ED2C0000}"/>
    <cellStyle name="Normal 175 4 2 3" xfId="18078" xr:uid="{00000000-0005-0000-0000-0000EE2C0000}"/>
    <cellStyle name="Normal 175 4 3" xfId="5548" xr:uid="{00000000-0005-0000-0000-0000EF2C0000}"/>
    <cellStyle name="Normal 175 4 3 2" xfId="13173" xr:uid="{00000000-0005-0000-0000-0000F02C0000}"/>
    <cellStyle name="Normal 175 4 3 3" xfId="18079" xr:uid="{00000000-0005-0000-0000-0000F12C0000}"/>
    <cellStyle name="Normal 175 4 4" xfId="13171" xr:uid="{00000000-0005-0000-0000-0000F22C0000}"/>
    <cellStyle name="Normal 175 4 5" xfId="18077" xr:uid="{00000000-0005-0000-0000-0000F32C0000}"/>
    <cellStyle name="Normal 177" xfId="5549" xr:uid="{00000000-0005-0000-0000-0000F42C0000}"/>
    <cellStyle name="Normal 177 2" xfId="5550" xr:uid="{00000000-0005-0000-0000-0000F52C0000}"/>
    <cellStyle name="Normal 177 2 2" xfId="5551" xr:uid="{00000000-0005-0000-0000-0000F62C0000}"/>
    <cellStyle name="Normal 177 2 2 2" xfId="13176" xr:uid="{00000000-0005-0000-0000-0000F72C0000}"/>
    <cellStyle name="Normal 177 2 2 3" xfId="18082" xr:uid="{00000000-0005-0000-0000-0000F82C0000}"/>
    <cellStyle name="Normal 177 2 3" xfId="5552" xr:uid="{00000000-0005-0000-0000-0000F92C0000}"/>
    <cellStyle name="Normal 177 2 3 2" xfId="13177" xr:uid="{00000000-0005-0000-0000-0000FA2C0000}"/>
    <cellStyle name="Normal 177 2 3 3" xfId="18083" xr:uid="{00000000-0005-0000-0000-0000FB2C0000}"/>
    <cellStyle name="Normal 177 2 4" xfId="13175" xr:uid="{00000000-0005-0000-0000-0000FC2C0000}"/>
    <cellStyle name="Normal 177 2 5" xfId="18081" xr:uid="{00000000-0005-0000-0000-0000FD2C0000}"/>
    <cellStyle name="Normal 177 3" xfId="5553" xr:uid="{00000000-0005-0000-0000-0000FE2C0000}"/>
    <cellStyle name="Normal 177 3 2" xfId="13178" xr:uid="{00000000-0005-0000-0000-0000FF2C0000}"/>
    <cellStyle name="Normal 177 3 3" xfId="18084" xr:uid="{00000000-0005-0000-0000-0000002D0000}"/>
    <cellStyle name="Normal 177 4" xfId="5554" xr:uid="{00000000-0005-0000-0000-0000012D0000}"/>
    <cellStyle name="Normal 177 4 2" xfId="13179" xr:uid="{00000000-0005-0000-0000-0000022D0000}"/>
    <cellStyle name="Normal 177 4 3" xfId="18085" xr:uid="{00000000-0005-0000-0000-0000032D0000}"/>
    <cellStyle name="Normal 177 5" xfId="13174" xr:uid="{00000000-0005-0000-0000-0000042D0000}"/>
    <cellStyle name="Normal 177 6" xfId="18080" xr:uid="{00000000-0005-0000-0000-0000052D0000}"/>
    <cellStyle name="Normal 178" xfId="5555" xr:uid="{00000000-0005-0000-0000-0000062D0000}"/>
    <cellStyle name="Normal 178 2" xfId="5556" xr:uid="{00000000-0005-0000-0000-0000072D0000}"/>
    <cellStyle name="Normal 178 2 2" xfId="5557" xr:uid="{00000000-0005-0000-0000-0000082D0000}"/>
    <cellStyle name="Normal 178 2 2 2" xfId="13182" xr:uid="{00000000-0005-0000-0000-0000092D0000}"/>
    <cellStyle name="Normal 178 2 2 3" xfId="18088" xr:uid="{00000000-0005-0000-0000-00000A2D0000}"/>
    <cellStyle name="Normal 178 2 3" xfId="5558" xr:uid="{00000000-0005-0000-0000-00000B2D0000}"/>
    <cellStyle name="Normal 178 2 3 2" xfId="13183" xr:uid="{00000000-0005-0000-0000-00000C2D0000}"/>
    <cellStyle name="Normal 178 2 3 3" xfId="18089" xr:uid="{00000000-0005-0000-0000-00000D2D0000}"/>
    <cellStyle name="Normal 178 2 4" xfId="13181" xr:uid="{00000000-0005-0000-0000-00000E2D0000}"/>
    <cellStyle name="Normal 178 2 5" xfId="18087" xr:uid="{00000000-0005-0000-0000-00000F2D0000}"/>
    <cellStyle name="Normal 178 3" xfId="5559" xr:uid="{00000000-0005-0000-0000-0000102D0000}"/>
    <cellStyle name="Normal 178 3 2" xfId="13184" xr:uid="{00000000-0005-0000-0000-0000112D0000}"/>
    <cellStyle name="Normal 178 3 3" xfId="18090" xr:uid="{00000000-0005-0000-0000-0000122D0000}"/>
    <cellStyle name="Normal 178 4" xfId="5560" xr:uid="{00000000-0005-0000-0000-0000132D0000}"/>
    <cellStyle name="Normal 178 4 2" xfId="13185" xr:uid="{00000000-0005-0000-0000-0000142D0000}"/>
    <cellStyle name="Normal 178 4 3" xfId="18091" xr:uid="{00000000-0005-0000-0000-0000152D0000}"/>
    <cellStyle name="Normal 178 5" xfId="13180" xr:uid="{00000000-0005-0000-0000-0000162D0000}"/>
    <cellStyle name="Normal 178 6" xfId="18086" xr:uid="{00000000-0005-0000-0000-0000172D0000}"/>
    <cellStyle name="Normal 179" xfId="5561" xr:uid="{00000000-0005-0000-0000-0000182D0000}"/>
    <cellStyle name="Normal 179 2" xfId="5562" xr:uid="{00000000-0005-0000-0000-0000192D0000}"/>
    <cellStyle name="Normal 179 2 2" xfId="5563" xr:uid="{00000000-0005-0000-0000-00001A2D0000}"/>
    <cellStyle name="Normal 179 2 2 2" xfId="13188" xr:uid="{00000000-0005-0000-0000-00001B2D0000}"/>
    <cellStyle name="Normal 179 2 2 3" xfId="18094" xr:uid="{00000000-0005-0000-0000-00001C2D0000}"/>
    <cellStyle name="Normal 179 2 3" xfId="5564" xr:uid="{00000000-0005-0000-0000-00001D2D0000}"/>
    <cellStyle name="Normal 179 2 3 2" xfId="13189" xr:uid="{00000000-0005-0000-0000-00001E2D0000}"/>
    <cellStyle name="Normal 179 2 3 3" xfId="18095" xr:uid="{00000000-0005-0000-0000-00001F2D0000}"/>
    <cellStyle name="Normal 179 2 4" xfId="13187" xr:uid="{00000000-0005-0000-0000-0000202D0000}"/>
    <cellStyle name="Normal 179 2 5" xfId="18093" xr:uid="{00000000-0005-0000-0000-0000212D0000}"/>
    <cellStyle name="Normal 179 3" xfId="5565" xr:uid="{00000000-0005-0000-0000-0000222D0000}"/>
    <cellStyle name="Normal 179 3 2" xfId="13190" xr:uid="{00000000-0005-0000-0000-0000232D0000}"/>
    <cellStyle name="Normal 179 3 3" xfId="18096" xr:uid="{00000000-0005-0000-0000-0000242D0000}"/>
    <cellStyle name="Normal 179 4" xfId="5566" xr:uid="{00000000-0005-0000-0000-0000252D0000}"/>
    <cellStyle name="Normal 179 4 2" xfId="13191" xr:uid="{00000000-0005-0000-0000-0000262D0000}"/>
    <cellStyle name="Normal 179 4 3" xfId="18097" xr:uid="{00000000-0005-0000-0000-0000272D0000}"/>
    <cellStyle name="Normal 179 5" xfId="13186" xr:uid="{00000000-0005-0000-0000-0000282D0000}"/>
    <cellStyle name="Normal 179 6" xfId="18092" xr:uid="{00000000-0005-0000-0000-0000292D0000}"/>
    <cellStyle name="Normal 18" xfId="5567" xr:uid="{00000000-0005-0000-0000-00002A2D0000}"/>
    <cellStyle name="Normal 18 2" xfId="5568" xr:uid="{00000000-0005-0000-0000-00002B2D0000}"/>
    <cellStyle name="Normal 18 2 2" xfId="13193" xr:uid="{00000000-0005-0000-0000-00002C2D0000}"/>
    <cellStyle name="Normal 18 2 3" xfId="18099" xr:uid="{00000000-0005-0000-0000-00002D2D0000}"/>
    <cellStyle name="Normal 18 3" xfId="5569" xr:uid="{00000000-0005-0000-0000-00002E2D0000}"/>
    <cellStyle name="Normal 18 3 2" xfId="13194" xr:uid="{00000000-0005-0000-0000-00002F2D0000}"/>
    <cellStyle name="Normal 18 3 3" xfId="18100" xr:uid="{00000000-0005-0000-0000-0000302D0000}"/>
    <cellStyle name="Normal 18 4" xfId="13192" xr:uid="{00000000-0005-0000-0000-0000312D0000}"/>
    <cellStyle name="Normal 18 5" xfId="18098" xr:uid="{00000000-0005-0000-0000-0000322D0000}"/>
    <cellStyle name="Normal 180" xfId="5570" xr:uid="{00000000-0005-0000-0000-0000332D0000}"/>
    <cellStyle name="Normal 180 2" xfId="5571" xr:uid="{00000000-0005-0000-0000-0000342D0000}"/>
    <cellStyle name="Normal 180 2 2" xfId="5572" xr:uid="{00000000-0005-0000-0000-0000352D0000}"/>
    <cellStyle name="Normal 180 2 2 2" xfId="13197" xr:uid="{00000000-0005-0000-0000-0000362D0000}"/>
    <cellStyle name="Normal 180 2 2 3" xfId="18103" xr:uid="{00000000-0005-0000-0000-0000372D0000}"/>
    <cellStyle name="Normal 180 2 3" xfId="5573" xr:uid="{00000000-0005-0000-0000-0000382D0000}"/>
    <cellStyle name="Normal 180 2 3 2" xfId="13198" xr:uid="{00000000-0005-0000-0000-0000392D0000}"/>
    <cellStyle name="Normal 180 2 3 3" xfId="18104" xr:uid="{00000000-0005-0000-0000-00003A2D0000}"/>
    <cellStyle name="Normal 180 2 4" xfId="13196" xr:uid="{00000000-0005-0000-0000-00003B2D0000}"/>
    <cellStyle name="Normal 180 2 5" xfId="18102" xr:uid="{00000000-0005-0000-0000-00003C2D0000}"/>
    <cellStyle name="Normal 180 3" xfId="5574" xr:uid="{00000000-0005-0000-0000-00003D2D0000}"/>
    <cellStyle name="Normal 180 3 2" xfId="13199" xr:uid="{00000000-0005-0000-0000-00003E2D0000}"/>
    <cellStyle name="Normal 180 3 3" xfId="18105" xr:uid="{00000000-0005-0000-0000-00003F2D0000}"/>
    <cellStyle name="Normal 180 4" xfId="5575" xr:uid="{00000000-0005-0000-0000-0000402D0000}"/>
    <cellStyle name="Normal 180 4 2" xfId="13200" xr:uid="{00000000-0005-0000-0000-0000412D0000}"/>
    <cellStyle name="Normal 180 4 3" xfId="18106" xr:uid="{00000000-0005-0000-0000-0000422D0000}"/>
    <cellStyle name="Normal 180 5" xfId="13195" xr:uid="{00000000-0005-0000-0000-0000432D0000}"/>
    <cellStyle name="Normal 180 6" xfId="18101" xr:uid="{00000000-0005-0000-0000-0000442D0000}"/>
    <cellStyle name="Normal 181" xfId="5576" xr:uid="{00000000-0005-0000-0000-0000452D0000}"/>
    <cellStyle name="Normal 181 2" xfId="5577" xr:uid="{00000000-0005-0000-0000-0000462D0000}"/>
    <cellStyle name="Normal 181 2 2" xfId="5578" xr:uid="{00000000-0005-0000-0000-0000472D0000}"/>
    <cellStyle name="Normal 181 2 2 2" xfId="13203" xr:uid="{00000000-0005-0000-0000-0000482D0000}"/>
    <cellStyle name="Normal 181 2 2 3" xfId="18109" xr:uid="{00000000-0005-0000-0000-0000492D0000}"/>
    <cellStyle name="Normal 181 2 3" xfId="5579" xr:uid="{00000000-0005-0000-0000-00004A2D0000}"/>
    <cellStyle name="Normal 181 2 3 2" xfId="13204" xr:uid="{00000000-0005-0000-0000-00004B2D0000}"/>
    <cellStyle name="Normal 181 2 3 3" xfId="18110" xr:uid="{00000000-0005-0000-0000-00004C2D0000}"/>
    <cellStyle name="Normal 181 2 4" xfId="13202" xr:uid="{00000000-0005-0000-0000-00004D2D0000}"/>
    <cellStyle name="Normal 181 2 5" xfId="18108" xr:uid="{00000000-0005-0000-0000-00004E2D0000}"/>
    <cellStyle name="Normal 181 3" xfId="5580" xr:uid="{00000000-0005-0000-0000-00004F2D0000}"/>
    <cellStyle name="Normal 181 3 2" xfId="13205" xr:uid="{00000000-0005-0000-0000-0000502D0000}"/>
    <cellStyle name="Normal 181 3 3" xfId="18111" xr:uid="{00000000-0005-0000-0000-0000512D0000}"/>
    <cellStyle name="Normal 181 4" xfId="5581" xr:uid="{00000000-0005-0000-0000-0000522D0000}"/>
    <cellStyle name="Normal 181 4 2" xfId="13206" xr:uid="{00000000-0005-0000-0000-0000532D0000}"/>
    <cellStyle name="Normal 181 4 3" xfId="18112" xr:uid="{00000000-0005-0000-0000-0000542D0000}"/>
    <cellStyle name="Normal 181 5" xfId="13201" xr:uid="{00000000-0005-0000-0000-0000552D0000}"/>
    <cellStyle name="Normal 181 6" xfId="18107" xr:uid="{00000000-0005-0000-0000-0000562D0000}"/>
    <cellStyle name="Normal 183" xfId="5582" xr:uid="{00000000-0005-0000-0000-0000572D0000}"/>
    <cellStyle name="Normal 183 2" xfId="5583" xr:uid="{00000000-0005-0000-0000-0000582D0000}"/>
    <cellStyle name="Normal 183 2 2" xfId="5584" xr:uid="{00000000-0005-0000-0000-0000592D0000}"/>
    <cellStyle name="Normal 183 2 2 2" xfId="13209" xr:uid="{00000000-0005-0000-0000-00005A2D0000}"/>
    <cellStyle name="Normal 183 2 2 3" xfId="18115" xr:uid="{00000000-0005-0000-0000-00005B2D0000}"/>
    <cellStyle name="Normal 183 2 3" xfId="5585" xr:uid="{00000000-0005-0000-0000-00005C2D0000}"/>
    <cellStyle name="Normal 183 2 3 2" xfId="13210" xr:uid="{00000000-0005-0000-0000-00005D2D0000}"/>
    <cellStyle name="Normal 183 2 3 3" xfId="18116" xr:uid="{00000000-0005-0000-0000-00005E2D0000}"/>
    <cellStyle name="Normal 183 2 4" xfId="13208" xr:uid="{00000000-0005-0000-0000-00005F2D0000}"/>
    <cellStyle name="Normal 183 2 5" xfId="18114" xr:uid="{00000000-0005-0000-0000-0000602D0000}"/>
    <cellStyle name="Normal 183 3" xfId="5586" xr:uid="{00000000-0005-0000-0000-0000612D0000}"/>
    <cellStyle name="Normal 183 3 2" xfId="13211" xr:uid="{00000000-0005-0000-0000-0000622D0000}"/>
    <cellStyle name="Normal 183 3 3" xfId="18117" xr:uid="{00000000-0005-0000-0000-0000632D0000}"/>
    <cellStyle name="Normal 183 4" xfId="5587" xr:uid="{00000000-0005-0000-0000-0000642D0000}"/>
    <cellStyle name="Normal 183 4 2" xfId="13212" xr:uid="{00000000-0005-0000-0000-0000652D0000}"/>
    <cellStyle name="Normal 183 4 3" xfId="18118" xr:uid="{00000000-0005-0000-0000-0000662D0000}"/>
    <cellStyle name="Normal 183 5" xfId="13207" xr:uid="{00000000-0005-0000-0000-0000672D0000}"/>
    <cellStyle name="Normal 183 6" xfId="18113" xr:uid="{00000000-0005-0000-0000-0000682D0000}"/>
    <cellStyle name="Normal 184" xfId="5588" xr:uid="{00000000-0005-0000-0000-0000692D0000}"/>
    <cellStyle name="Normal 184 2" xfId="5589" xr:uid="{00000000-0005-0000-0000-00006A2D0000}"/>
    <cellStyle name="Normal 184 2 2" xfId="5590" xr:uid="{00000000-0005-0000-0000-00006B2D0000}"/>
    <cellStyle name="Normal 184 2 2 2" xfId="13215" xr:uid="{00000000-0005-0000-0000-00006C2D0000}"/>
    <cellStyle name="Normal 184 2 2 3" xfId="18121" xr:uid="{00000000-0005-0000-0000-00006D2D0000}"/>
    <cellStyle name="Normal 184 2 3" xfId="5591" xr:uid="{00000000-0005-0000-0000-00006E2D0000}"/>
    <cellStyle name="Normal 184 2 3 2" xfId="13216" xr:uid="{00000000-0005-0000-0000-00006F2D0000}"/>
    <cellStyle name="Normal 184 2 3 3" xfId="18122" xr:uid="{00000000-0005-0000-0000-0000702D0000}"/>
    <cellStyle name="Normal 184 2 4" xfId="13214" xr:uid="{00000000-0005-0000-0000-0000712D0000}"/>
    <cellStyle name="Normal 184 2 5" xfId="18120" xr:uid="{00000000-0005-0000-0000-0000722D0000}"/>
    <cellStyle name="Normal 184 3" xfId="5592" xr:uid="{00000000-0005-0000-0000-0000732D0000}"/>
    <cellStyle name="Normal 184 3 2" xfId="13217" xr:uid="{00000000-0005-0000-0000-0000742D0000}"/>
    <cellStyle name="Normal 184 3 3" xfId="18123" xr:uid="{00000000-0005-0000-0000-0000752D0000}"/>
    <cellStyle name="Normal 184 4" xfId="5593" xr:uid="{00000000-0005-0000-0000-0000762D0000}"/>
    <cellStyle name="Normal 184 4 2" xfId="13218" xr:uid="{00000000-0005-0000-0000-0000772D0000}"/>
    <cellStyle name="Normal 184 4 3" xfId="18124" xr:uid="{00000000-0005-0000-0000-0000782D0000}"/>
    <cellStyle name="Normal 184 5" xfId="13213" xr:uid="{00000000-0005-0000-0000-0000792D0000}"/>
    <cellStyle name="Normal 184 6" xfId="18119" xr:uid="{00000000-0005-0000-0000-00007A2D0000}"/>
    <cellStyle name="Normal 185" xfId="5594" xr:uid="{00000000-0005-0000-0000-00007B2D0000}"/>
    <cellStyle name="Normal 185 2" xfId="5595" xr:uid="{00000000-0005-0000-0000-00007C2D0000}"/>
    <cellStyle name="Normal 185 2 2" xfId="5596" xr:uid="{00000000-0005-0000-0000-00007D2D0000}"/>
    <cellStyle name="Normal 185 2 2 2" xfId="13221" xr:uid="{00000000-0005-0000-0000-00007E2D0000}"/>
    <cellStyle name="Normal 185 2 2 3" xfId="18127" xr:uid="{00000000-0005-0000-0000-00007F2D0000}"/>
    <cellStyle name="Normal 185 2 3" xfId="5597" xr:uid="{00000000-0005-0000-0000-0000802D0000}"/>
    <cellStyle name="Normal 185 2 3 2" xfId="13222" xr:uid="{00000000-0005-0000-0000-0000812D0000}"/>
    <cellStyle name="Normal 185 2 3 3" xfId="18128" xr:uid="{00000000-0005-0000-0000-0000822D0000}"/>
    <cellStyle name="Normal 185 2 4" xfId="13220" xr:uid="{00000000-0005-0000-0000-0000832D0000}"/>
    <cellStyle name="Normal 185 2 5" xfId="18126" xr:uid="{00000000-0005-0000-0000-0000842D0000}"/>
    <cellStyle name="Normal 185 3" xfId="5598" xr:uid="{00000000-0005-0000-0000-0000852D0000}"/>
    <cellStyle name="Normal 185 3 2" xfId="13223" xr:uid="{00000000-0005-0000-0000-0000862D0000}"/>
    <cellStyle name="Normal 185 3 3" xfId="18129" xr:uid="{00000000-0005-0000-0000-0000872D0000}"/>
    <cellStyle name="Normal 185 4" xfId="5599" xr:uid="{00000000-0005-0000-0000-0000882D0000}"/>
    <cellStyle name="Normal 185 4 2" xfId="13224" xr:uid="{00000000-0005-0000-0000-0000892D0000}"/>
    <cellStyle name="Normal 185 4 3" xfId="18130" xr:uid="{00000000-0005-0000-0000-00008A2D0000}"/>
    <cellStyle name="Normal 185 5" xfId="13219" xr:uid="{00000000-0005-0000-0000-00008B2D0000}"/>
    <cellStyle name="Normal 185 6" xfId="18125" xr:uid="{00000000-0005-0000-0000-00008C2D0000}"/>
    <cellStyle name="Normal 186" xfId="5600" xr:uid="{00000000-0005-0000-0000-00008D2D0000}"/>
    <cellStyle name="Normal 186 2" xfId="5601" xr:uid="{00000000-0005-0000-0000-00008E2D0000}"/>
    <cellStyle name="Normal 186 2 2" xfId="5602" xr:uid="{00000000-0005-0000-0000-00008F2D0000}"/>
    <cellStyle name="Normal 186 2 2 2" xfId="13227" xr:uid="{00000000-0005-0000-0000-0000902D0000}"/>
    <cellStyle name="Normal 186 2 2 3" xfId="18133" xr:uid="{00000000-0005-0000-0000-0000912D0000}"/>
    <cellStyle name="Normal 186 2 3" xfId="5603" xr:uid="{00000000-0005-0000-0000-0000922D0000}"/>
    <cellStyle name="Normal 186 2 3 2" xfId="13228" xr:uid="{00000000-0005-0000-0000-0000932D0000}"/>
    <cellStyle name="Normal 186 2 3 3" xfId="18134" xr:uid="{00000000-0005-0000-0000-0000942D0000}"/>
    <cellStyle name="Normal 186 2 4" xfId="13226" xr:uid="{00000000-0005-0000-0000-0000952D0000}"/>
    <cellStyle name="Normal 186 2 5" xfId="18132" xr:uid="{00000000-0005-0000-0000-0000962D0000}"/>
    <cellStyle name="Normal 186 3" xfId="5604" xr:uid="{00000000-0005-0000-0000-0000972D0000}"/>
    <cellStyle name="Normal 186 3 2" xfId="13229" xr:uid="{00000000-0005-0000-0000-0000982D0000}"/>
    <cellStyle name="Normal 186 3 3" xfId="18135" xr:uid="{00000000-0005-0000-0000-0000992D0000}"/>
    <cellStyle name="Normal 186 4" xfId="5605" xr:uid="{00000000-0005-0000-0000-00009A2D0000}"/>
    <cellStyle name="Normal 186 4 2" xfId="13230" xr:uid="{00000000-0005-0000-0000-00009B2D0000}"/>
    <cellStyle name="Normal 186 4 3" xfId="18136" xr:uid="{00000000-0005-0000-0000-00009C2D0000}"/>
    <cellStyle name="Normal 186 5" xfId="13225" xr:uid="{00000000-0005-0000-0000-00009D2D0000}"/>
    <cellStyle name="Normal 186 6" xfId="18131" xr:uid="{00000000-0005-0000-0000-00009E2D0000}"/>
    <cellStyle name="Normal 187" xfId="5606" xr:uid="{00000000-0005-0000-0000-00009F2D0000}"/>
    <cellStyle name="Normal 187 2" xfId="5607" xr:uid="{00000000-0005-0000-0000-0000A02D0000}"/>
    <cellStyle name="Normal 187 2 2" xfId="5608" xr:uid="{00000000-0005-0000-0000-0000A12D0000}"/>
    <cellStyle name="Normal 187 2 2 2" xfId="13233" xr:uid="{00000000-0005-0000-0000-0000A22D0000}"/>
    <cellStyle name="Normal 187 2 2 3" xfId="18139" xr:uid="{00000000-0005-0000-0000-0000A32D0000}"/>
    <cellStyle name="Normal 187 2 3" xfId="5609" xr:uid="{00000000-0005-0000-0000-0000A42D0000}"/>
    <cellStyle name="Normal 187 2 3 2" xfId="13234" xr:uid="{00000000-0005-0000-0000-0000A52D0000}"/>
    <cellStyle name="Normal 187 2 3 3" xfId="18140" xr:uid="{00000000-0005-0000-0000-0000A62D0000}"/>
    <cellStyle name="Normal 187 2 4" xfId="13232" xr:uid="{00000000-0005-0000-0000-0000A72D0000}"/>
    <cellStyle name="Normal 187 2 5" xfId="18138" xr:uid="{00000000-0005-0000-0000-0000A82D0000}"/>
    <cellStyle name="Normal 187 3" xfId="5610" xr:uid="{00000000-0005-0000-0000-0000A92D0000}"/>
    <cellStyle name="Normal 187 3 2" xfId="13235" xr:uid="{00000000-0005-0000-0000-0000AA2D0000}"/>
    <cellStyle name="Normal 187 3 3" xfId="18141" xr:uid="{00000000-0005-0000-0000-0000AB2D0000}"/>
    <cellStyle name="Normal 187 4" xfId="5611" xr:uid="{00000000-0005-0000-0000-0000AC2D0000}"/>
    <cellStyle name="Normal 187 4 2" xfId="13236" xr:uid="{00000000-0005-0000-0000-0000AD2D0000}"/>
    <cellStyle name="Normal 187 4 3" xfId="18142" xr:uid="{00000000-0005-0000-0000-0000AE2D0000}"/>
    <cellStyle name="Normal 187 5" xfId="13231" xr:uid="{00000000-0005-0000-0000-0000AF2D0000}"/>
    <cellStyle name="Normal 187 6" xfId="18137" xr:uid="{00000000-0005-0000-0000-0000B02D0000}"/>
    <cellStyle name="Normal 188" xfId="5612" xr:uid="{00000000-0005-0000-0000-0000B12D0000}"/>
    <cellStyle name="Normal 188 2" xfId="5613" xr:uid="{00000000-0005-0000-0000-0000B22D0000}"/>
    <cellStyle name="Normal 188 2 2" xfId="5614" xr:uid="{00000000-0005-0000-0000-0000B32D0000}"/>
    <cellStyle name="Normal 188 2 2 2" xfId="13239" xr:uid="{00000000-0005-0000-0000-0000B42D0000}"/>
    <cellStyle name="Normal 188 2 2 3" xfId="18145" xr:uid="{00000000-0005-0000-0000-0000B52D0000}"/>
    <cellStyle name="Normal 188 2 3" xfId="5615" xr:uid="{00000000-0005-0000-0000-0000B62D0000}"/>
    <cellStyle name="Normal 188 2 3 2" xfId="13240" xr:uid="{00000000-0005-0000-0000-0000B72D0000}"/>
    <cellStyle name="Normal 188 2 3 3" xfId="18146" xr:uid="{00000000-0005-0000-0000-0000B82D0000}"/>
    <cellStyle name="Normal 188 2 4" xfId="13238" xr:uid="{00000000-0005-0000-0000-0000B92D0000}"/>
    <cellStyle name="Normal 188 2 5" xfId="18144" xr:uid="{00000000-0005-0000-0000-0000BA2D0000}"/>
    <cellStyle name="Normal 188 3" xfId="5616" xr:uid="{00000000-0005-0000-0000-0000BB2D0000}"/>
    <cellStyle name="Normal 188 3 2" xfId="13241" xr:uid="{00000000-0005-0000-0000-0000BC2D0000}"/>
    <cellStyle name="Normal 188 3 3" xfId="18147" xr:uid="{00000000-0005-0000-0000-0000BD2D0000}"/>
    <cellStyle name="Normal 188 4" xfId="5617" xr:uid="{00000000-0005-0000-0000-0000BE2D0000}"/>
    <cellStyle name="Normal 188 4 2" xfId="13242" xr:uid="{00000000-0005-0000-0000-0000BF2D0000}"/>
    <cellStyle name="Normal 188 4 3" xfId="18148" xr:uid="{00000000-0005-0000-0000-0000C02D0000}"/>
    <cellStyle name="Normal 188 5" xfId="13237" xr:uid="{00000000-0005-0000-0000-0000C12D0000}"/>
    <cellStyle name="Normal 188 6" xfId="18143" xr:uid="{00000000-0005-0000-0000-0000C22D0000}"/>
    <cellStyle name="Normal 189" xfId="5618" xr:uid="{00000000-0005-0000-0000-0000C32D0000}"/>
    <cellStyle name="Normal 189 2" xfId="5619" xr:uid="{00000000-0005-0000-0000-0000C42D0000}"/>
    <cellStyle name="Normal 189 2 2" xfId="5620" xr:uid="{00000000-0005-0000-0000-0000C52D0000}"/>
    <cellStyle name="Normal 189 2 2 2" xfId="13245" xr:uid="{00000000-0005-0000-0000-0000C62D0000}"/>
    <cellStyle name="Normal 189 2 2 3" xfId="18151" xr:uid="{00000000-0005-0000-0000-0000C72D0000}"/>
    <cellStyle name="Normal 189 2 3" xfId="5621" xr:uid="{00000000-0005-0000-0000-0000C82D0000}"/>
    <cellStyle name="Normal 189 2 3 2" xfId="13246" xr:uid="{00000000-0005-0000-0000-0000C92D0000}"/>
    <cellStyle name="Normal 189 2 3 3" xfId="18152" xr:uid="{00000000-0005-0000-0000-0000CA2D0000}"/>
    <cellStyle name="Normal 189 2 4" xfId="13244" xr:uid="{00000000-0005-0000-0000-0000CB2D0000}"/>
    <cellStyle name="Normal 189 2 5" xfId="18150" xr:uid="{00000000-0005-0000-0000-0000CC2D0000}"/>
    <cellStyle name="Normal 189 3" xfId="5622" xr:uid="{00000000-0005-0000-0000-0000CD2D0000}"/>
    <cellStyle name="Normal 189 3 2" xfId="13247" xr:uid="{00000000-0005-0000-0000-0000CE2D0000}"/>
    <cellStyle name="Normal 189 3 3" xfId="18153" xr:uid="{00000000-0005-0000-0000-0000CF2D0000}"/>
    <cellStyle name="Normal 189 4" xfId="5623" xr:uid="{00000000-0005-0000-0000-0000D02D0000}"/>
    <cellStyle name="Normal 189 4 2" xfId="13248" xr:uid="{00000000-0005-0000-0000-0000D12D0000}"/>
    <cellStyle name="Normal 189 4 3" xfId="18154" xr:uid="{00000000-0005-0000-0000-0000D22D0000}"/>
    <cellStyle name="Normal 189 5" xfId="13243" xr:uid="{00000000-0005-0000-0000-0000D32D0000}"/>
    <cellStyle name="Normal 189 6" xfId="18149" xr:uid="{00000000-0005-0000-0000-0000D42D0000}"/>
    <cellStyle name="Normal 19" xfId="5624" xr:uid="{00000000-0005-0000-0000-0000D52D0000}"/>
    <cellStyle name="Normal 19 10" xfId="5625" xr:uid="{00000000-0005-0000-0000-0000D62D0000}"/>
    <cellStyle name="Normal 19 10 2" xfId="5626" xr:uid="{00000000-0005-0000-0000-0000D72D0000}"/>
    <cellStyle name="Normal 19 10 2 2" xfId="13251" xr:uid="{00000000-0005-0000-0000-0000D82D0000}"/>
    <cellStyle name="Normal 19 10 2 3" xfId="18157" xr:uid="{00000000-0005-0000-0000-0000D92D0000}"/>
    <cellStyle name="Normal 19 10 3" xfId="5627" xr:uid="{00000000-0005-0000-0000-0000DA2D0000}"/>
    <cellStyle name="Normal 19 10 3 2" xfId="13252" xr:uid="{00000000-0005-0000-0000-0000DB2D0000}"/>
    <cellStyle name="Normal 19 10 3 3" xfId="18158" xr:uid="{00000000-0005-0000-0000-0000DC2D0000}"/>
    <cellStyle name="Normal 19 10 4" xfId="13250" xr:uid="{00000000-0005-0000-0000-0000DD2D0000}"/>
    <cellStyle name="Normal 19 10 5" xfId="18156" xr:uid="{00000000-0005-0000-0000-0000DE2D0000}"/>
    <cellStyle name="Normal 19 11" xfId="5628" xr:uid="{00000000-0005-0000-0000-0000DF2D0000}"/>
    <cellStyle name="Normal 19 11 2" xfId="5629" xr:uid="{00000000-0005-0000-0000-0000E02D0000}"/>
    <cellStyle name="Normal 19 11 2 2" xfId="13254" xr:uid="{00000000-0005-0000-0000-0000E12D0000}"/>
    <cellStyle name="Normal 19 11 2 3" xfId="18160" xr:uid="{00000000-0005-0000-0000-0000E22D0000}"/>
    <cellStyle name="Normal 19 11 3" xfId="5630" xr:uid="{00000000-0005-0000-0000-0000E32D0000}"/>
    <cellStyle name="Normal 19 11 3 2" xfId="13255" xr:uid="{00000000-0005-0000-0000-0000E42D0000}"/>
    <cellStyle name="Normal 19 11 3 3" xfId="18161" xr:uid="{00000000-0005-0000-0000-0000E52D0000}"/>
    <cellStyle name="Normal 19 11 4" xfId="13253" xr:uid="{00000000-0005-0000-0000-0000E62D0000}"/>
    <cellStyle name="Normal 19 11 5" xfId="18159" xr:uid="{00000000-0005-0000-0000-0000E72D0000}"/>
    <cellStyle name="Normal 19 12" xfId="5631" xr:uid="{00000000-0005-0000-0000-0000E82D0000}"/>
    <cellStyle name="Normal 19 12 2" xfId="5632" xr:uid="{00000000-0005-0000-0000-0000E92D0000}"/>
    <cellStyle name="Normal 19 12 2 2" xfId="13257" xr:uid="{00000000-0005-0000-0000-0000EA2D0000}"/>
    <cellStyle name="Normal 19 12 2 3" xfId="18163" xr:uid="{00000000-0005-0000-0000-0000EB2D0000}"/>
    <cellStyle name="Normal 19 12 3" xfId="5633" xr:uid="{00000000-0005-0000-0000-0000EC2D0000}"/>
    <cellStyle name="Normal 19 12 3 2" xfId="13258" xr:uid="{00000000-0005-0000-0000-0000ED2D0000}"/>
    <cellStyle name="Normal 19 12 3 3" xfId="18164" xr:uid="{00000000-0005-0000-0000-0000EE2D0000}"/>
    <cellStyle name="Normal 19 12 4" xfId="13256" xr:uid="{00000000-0005-0000-0000-0000EF2D0000}"/>
    <cellStyle name="Normal 19 12 5" xfId="18162" xr:uid="{00000000-0005-0000-0000-0000F02D0000}"/>
    <cellStyle name="Normal 19 13" xfId="13249" xr:uid="{00000000-0005-0000-0000-0000F12D0000}"/>
    <cellStyle name="Normal 19 14" xfId="18155" xr:uid="{00000000-0005-0000-0000-0000F22D0000}"/>
    <cellStyle name="Normal 19 2" xfId="5634" xr:uid="{00000000-0005-0000-0000-0000F32D0000}"/>
    <cellStyle name="Normal 19 2 2" xfId="5635" xr:uid="{00000000-0005-0000-0000-0000F42D0000}"/>
    <cellStyle name="Normal 19 2 2 2" xfId="13260" xr:uid="{00000000-0005-0000-0000-0000F52D0000}"/>
    <cellStyle name="Normal 19 2 2 3" xfId="18166" xr:uid="{00000000-0005-0000-0000-0000F62D0000}"/>
    <cellStyle name="Normal 19 2 3" xfId="5636" xr:uid="{00000000-0005-0000-0000-0000F72D0000}"/>
    <cellStyle name="Normal 19 2 3 2" xfId="13261" xr:uid="{00000000-0005-0000-0000-0000F82D0000}"/>
    <cellStyle name="Normal 19 2 3 3" xfId="18167" xr:uid="{00000000-0005-0000-0000-0000F92D0000}"/>
    <cellStyle name="Normal 19 2 4" xfId="13259" xr:uid="{00000000-0005-0000-0000-0000FA2D0000}"/>
    <cellStyle name="Normal 19 2 5" xfId="18165" xr:uid="{00000000-0005-0000-0000-0000FB2D0000}"/>
    <cellStyle name="Normal 19 3" xfId="5637" xr:uid="{00000000-0005-0000-0000-0000FC2D0000}"/>
    <cellStyle name="Normal 19 3 2" xfId="5638" xr:uid="{00000000-0005-0000-0000-0000FD2D0000}"/>
    <cellStyle name="Normal 19 3 2 2" xfId="13263" xr:uid="{00000000-0005-0000-0000-0000FE2D0000}"/>
    <cellStyle name="Normal 19 3 2 3" xfId="18169" xr:uid="{00000000-0005-0000-0000-0000FF2D0000}"/>
    <cellStyle name="Normal 19 3 3" xfId="5639" xr:uid="{00000000-0005-0000-0000-0000002E0000}"/>
    <cellStyle name="Normal 19 3 3 2" xfId="13264" xr:uid="{00000000-0005-0000-0000-0000012E0000}"/>
    <cellStyle name="Normal 19 3 3 3" xfId="18170" xr:uid="{00000000-0005-0000-0000-0000022E0000}"/>
    <cellStyle name="Normal 19 3 4" xfId="13262" xr:uid="{00000000-0005-0000-0000-0000032E0000}"/>
    <cellStyle name="Normal 19 3 5" xfId="18168" xr:uid="{00000000-0005-0000-0000-0000042E0000}"/>
    <cellStyle name="Normal 19 4" xfId="5640" xr:uid="{00000000-0005-0000-0000-0000052E0000}"/>
    <cellStyle name="Normal 19 4 2" xfId="5641" xr:uid="{00000000-0005-0000-0000-0000062E0000}"/>
    <cellStyle name="Normal 19 4 2 2" xfId="13266" xr:uid="{00000000-0005-0000-0000-0000072E0000}"/>
    <cellStyle name="Normal 19 4 2 3" xfId="18172" xr:uid="{00000000-0005-0000-0000-0000082E0000}"/>
    <cellStyle name="Normal 19 4 3" xfId="5642" xr:uid="{00000000-0005-0000-0000-0000092E0000}"/>
    <cellStyle name="Normal 19 4 3 2" xfId="13267" xr:uid="{00000000-0005-0000-0000-00000A2E0000}"/>
    <cellStyle name="Normal 19 4 3 3" xfId="18173" xr:uid="{00000000-0005-0000-0000-00000B2E0000}"/>
    <cellStyle name="Normal 19 4 4" xfId="13265" xr:uid="{00000000-0005-0000-0000-00000C2E0000}"/>
    <cellStyle name="Normal 19 4 5" xfId="18171" xr:uid="{00000000-0005-0000-0000-00000D2E0000}"/>
    <cellStyle name="Normal 19 5" xfId="5643" xr:uid="{00000000-0005-0000-0000-00000E2E0000}"/>
    <cellStyle name="Normal 19 5 2" xfId="5644" xr:uid="{00000000-0005-0000-0000-00000F2E0000}"/>
    <cellStyle name="Normal 19 5 2 2" xfId="13269" xr:uid="{00000000-0005-0000-0000-0000102E0000}"/>
    <cellStyle name="Normal 19 5 2 3" xfId="18175" xr:uid="{00000000-0005-0000-0000-0000112E0000}"/>
    <cellStyle name="Normal 19 5 3" xfId="5645" xr:uid="{00000000-0005-0000-0000-0000122E0000}"/>
    <cellStyle name="Normal 19 5 3 2" xfId="13270" xr:uid="{00000000-0005-0000-0000-0000132E0000}"/>
    <cellStyle name="Normal 19 5 3 3" xfId="18176" xr:uid="{00000000-0005-0000-0000-0000142E0000}"/>
    <cellStyle name="Normal 19 5 4" xfId="13268" xr:uid="{00000000-0005-0000-0000-0000152E0000}"/>
    <cellStyle name="Normal 19 5 5" xfId="18174" xr:uid="{00000000-0005-0000-0000-0000162E0000}"/>
    <cellStyle name="Normal 19 6" xfId="5646" xr:uid="{00000000-0005-0000-0000-0000172E0000}"/>
    <cellStyle name="Normal 19 6 2" xfId="5647" xr:uid="{00000000-0005-0000-0000-0000182E0000}"/>
    <cellStyle name="Normal 19 6 2 2" xfId="13272" xr:uid="{00000000-0005-0000-0000-0000192E0000}"/>
    <cellStyle name="Normal 19 6 2 3" xfId="18178" xr:uid="{00000000-0005-0000-0000-00001A2E0000}"/>
    <cellStyle name="Normal 19 6 3" xfId="5648" xr:uid="{00000000-0005-0000-0000-00001B2E0000}"/>
    <cellStyle name="Normal 19 6 3 2" xfId="13273" xr:uid="{00000000-0005-0000-0000-00001C2E0000}"/>
    <cellStyle name="Normal 19 6 3 3" xfId="18179" xr:uid="{00000000-0005-0000-0000-00001D2E0000}"/>
    <cellStyle name="Normal 19 6 4" xfId="13271" xr:uid="{00000000-0005-0000-0000-00001E2E0000}"/>
    <cellStyle name="Normal 19 6 5" xfId="18177" xr:uid="{00000000-0005-0000-0000-00001F2E0000}"/>
    <cellStyle name="Normal 19 7" xfId="5649" xr:uid="{00000000-0005-0000-0000-0000202E0000}"/>
    <cellStyle name="Normal 19 7 2" xfId="5650" xr:uid="{00000000-0005-0000-0000-0000212E0000}"/>
    <cellStyle name="Normal 19 7 2 2" xfId="13275" xr:uid="{00000000-0005-0000-0000-0000222E0000}"/>
    <cellStyle name="Normal 19 7 2 3" xfId="18181" xr:uid="{00000000-0005-0000-0000-0000232E0000}"/>
    <cellStyle name="Normal 19 7 3" xfId="5651" xr:uid="{00000000-0005-0000-0000-0000242E0000}"/>
    <cellStyle name="Normal 19 7 3 2" xfId="13276" xr:uid="{00000000-0005-0000-0000-0000252E0000}"/>
    <cellStyle name="Normal 19 7 3 3" xfId="18182" xr:uid="{00000000-0005-0000-0000-0000262E0000}"/>
    <cellStyle name="Normal 19 7 4" xfId="13274" xr:uid="{00000000-0005-0000-0000-0000272E0000}"/>
    <cellStyle name="Normal 19 7 5" xfId="18180" xr:uid="{00000000-0005-0000-0000-0000282E0000}"/>
    <cellStyle name="Normal 19 8" xfId="5652" xr:uid="{00000000-0005-0000-0000-0000292E0000}"/>
    <cellStyle name="Normal 19 8 2" xfId="5653" xr:uid="{00000000-0005-0000-0000-00002A2E0000}"/>
    <cellStyle name="Normal 19 8 2 2" xfId="13278" xr:uid="{00000000-0005-0000-0000-00002B2E0000}"/>
    <cellStyle name="Normal 19 8 2 3" xfId="18184" xr:uid="{00000000-0005-0000-0000-00002C2E0000}"/>
    <cellStyle name="Normal 19 8 3" xfId="5654" xr:uid="{00000000-0005-0000-0000-00002D2E0000}"/>
    <cellStyle name="Normal 19 8 3 2" xfId="13279" xr:uid="{00000000-0005-0000-0000-00002E2E0000}"/>
    <cellStyle name="Normal 19 8 3 3" xfId="18185" xr:uid="{00000000-0005-0000-0000-00002F2E0000}"/>
    <cellStyle name="Normal 19 8 4" xfId="13277" xr:uid="{00000000-0005-0000-0000-0000302E0000}"/>
    <cellStyle name="Normal 19 8 5" xfId="18183" xr:uid="{00000000-0005-0000-0000-0000312E0000}"/>
    <cellStyle name="Normal 19 9" xfId="5655" xr:uid="{00000000-0005-0000-0000-0000322E0000}"/>
    <cellStyle name="Normal 19 9 2" xfId="5656" xr:uid="{00000000-0005-0000-0000-0000332E0000}"/>
    <cellStyle name="Normal 19 9 2 2" xfId="13281" xr:uid="{00000000-0005-0000-0000-0000342E0000}"/>
    <cellStyle name="Normal 19 9 2 3" xfId="18187" xr:uid="{00000000-0005-0000-0000-0000352E0000}"/>
    <cellStyle name="Normal 19 9 3" xfId="5657" xr:uid="{00000000-0005-0000-0000-0000362E0000}"/>
    <cellStyle name="Normal 19 9 3 2" xfId="13282" xr:uid="{00000000-0005-0000-0000-0000372E0000}"/>
    <cellStyle name="Normal 19 9 3 3" xfId="18188" xr:uid="{00000000-0005-0000-0000-0000382E0000}"/>
    <cellStyle name="Normal 19 9 4" xfId="13280" xr:uid="{00000000-0005-0000-0000-0000392E0000}"/>
    <cellStyle name="Normal 19 9 5" xfId="18186" xr:uid="{00000000-0005-0000-0000-00003A2E0000}"/>
    <cellStyle name="Normal 190" xfId="5658" xr:uid="{00000000-0005-0000-0000-00003B2E0000}"/>
    <cellStyle name="Normal 190 2" xfId="5659" xr:uid="{00000000-0005-0000-0000-00003C2E0000}"/>
    <cellStyle name="Normal 190 2 2" xfId="5660" xr:uid="{00000000-0005-0000-0000-00003D2E0000}"/>
    <cellStyle name="Normal 190 2 2 2" xfId="13285" xr:uid="{00000000-0005-0000-0000-00003E2E0000}"/>
    <cellStyle name="Normal 190 2 2 3" xfId="18191" xr:uid="{00000000-0005-0000-0000-00003F2E0000}"/>
    <cellStyle name="Normal 190 2 3" xfId="5661" xr:uid="{00000000-0005-0000-0000-0000402E0000}"/>
    <cellStyle name="Normal 190 2 3 2" xfId="13286" xr:uid="{00000000-0005-0000-0000-0000412E0000}"/>
    <cellStyle name="Normal 190 2 3 3" xfId="18192" xr:uid="{00000000-0005-0000-0000-0000422E0000}"/>
    <cellStyle name="Normal 190 2 4" xfId="13284" xr:uid="{00000000-0005-0000-0000-0000432E0000}"/>
    <cellStyle name="Normal 190 2 5" xfId="18190" xr:uid="{00000000-0005-0000-0000-0000442E0000}"/>
    <cellStyle name="Normal 190 3" xfId="5662" xr:uid="{00000000-0005-0000-0000-0000452E0000}"/>
    <cellStyle name="Normal 190 3 2" xfId="13287" xr:uid="{00000000-0005-0000-0000-0000462E0000}"/>
    <cellStyle name="Normal 190 3 3" xfId="18193" xr:uid="{00000000-0005-0000-0000-0000472E0000}"/>
    <cellStyle name="Normal 190 4" xfId="5663" xr:uid="{00000000-0005-0000-0000-0000482E0000}"/>
    <cellStyle name="Normal 190 4 2" xfId="13288" xr:uid="{00000000-0005-0000-0000-0000492E0000}"/>
    <cellStyle name="Normal 190 4 3" xfId="18194" xr:uid="{00000000-0005-0000-0000-00004A2E0000}"/>
    <cellStyle name="Normal 190 5" xfId="13283" xr:uid="{00000000-0005-0000-0000-00004B2E0000}"/>
    <cellStyle name="Normal 190 6" xfId="18189" xr:uid="{00000000-0005-0000-0000-00004C2E0000}"/>
    <cellStyle name="Normal 191" xfId="5664" xr:uid="{00000000-0005-0000-0000-00004D2E0000}"/>
    <cellStyle name="Normal 191 2" xfId="5665" xr:uid="{00000000-0005-0000-0000-00004E2E0000}"/>
    <cellStyle name="Normal 191 2 2" xfId="5666" xr:uid="{00000000-0005-0000-0000-00004F2E0000}"/>
    <cellStyle name="Normal 191 2 2 2" xfId="13291" xr:uid="{00000000-0005-0000-0000-0000502E0000}"/>
    <cellStyle name="Normal 191 2 2 3" xfId="18197" xr:uid="{00000000-0005-0000-0000-0000512E0000}"/>
    <cellStyle name="Normal 191 2 3" xfId="5667" xr:uid="{00000000-0005-0000-0000-0000522E0000}"/>
    <cellStyle name="Normal 191 2 3 2" xfId="13292" xr:uid="{00000000-0005-0000-0000-0000532E0000}"/>
    <cellStyle name="Normal 191 2 3 3" xfId="18198" xr:uid="{00000000-0005-0000-0000-0000542E0000}"/>
    <cellStyle name="Normal 191 2 4" xfId="13290" xr:uid="{00000000-0005-0000-0000-0000552E0000}"/>
    <cellStyle name="Normal 191 2 5" xfId="18196" xr:uid="{00000000-0005-0000-0000-0000562E0000}"/>
    <cellStyle name="Normal 191 3" xfId="5668" xr:uid="{00000000-0005-0000-0000-0000572E0000}"/>
    <cellStyle name="Normal 191 3 2" xfId="13293" xr:uid="{00000000-0005-0000-0000-0000582E0000}"/>
    <cellStyle name="Normal 191 3 3" xfId="18199" xr:uid="{00000000-0005-0000-0000-0000592E0000}"/>
    <cellStyle name="Normal 191 4" xfId="5669" xr:uid="{00000000-0005-0000-0000-00005A2E0000}"/>
    <cellStyle name="Normal 191 4 2" xfId="13294" xr:uid="{00000000-0005-0000-0000-00005B2E0000}"/>
    <cellStyle name="Normal 191 4 3" xfId="18200" xr:uid="{00000000-0005-0000-0000-00005C2E0000}"/>
    <cellStyle name="Normal 191 5" xfId="13289" xr:uid="{00000000-0005-0000-0000-00005D2E0000}"/>
    <cellStyle name="Normal 191 6" xfId="18195" xr:uid="{00000000-0005-0000-0000-00005E2E0000}"/>
    <cellStyle name="Normal 192" xfId="5670" xr:uid="{00000000-0005-0000-0000-00005F2E0000}"/>
    <cellStyle name="Normal 192 2" xfId="5671" xr:uid="{00000000-0005-0000-0000-0000602E0000}"/>
    <cellStyle name="Normal 192 2 2" xfId="5672" xr:uid="{00000000-0005-0000-0000-0000612E0000}"/>
    <cellStyle name="Normal 192 2 2 2" xfId="13297" xr:uid="{00000000-0005-0000-0000-0000622E0000}"/>
    <cellStyle name="Normal 192 2 2 3" xfId="18203" xr:uid="{00000000-0005-0000-0000-0000632E0000}"/>
    <cellStyle name="Normal 192 2 3" xfId="5673" xr:uid="{00000000-0005-0000-0000-0000642E0000}"/>
    <cellStyle name="Normal 192 2 3 2" xfId="13298" xr:uid="{00000000-0005-0000-0000-0000652E0000}"/>
    <cellStyle name="Normal 192 2 3 3" xfId="18204" xr:uid="{00000000-0005-0000-0000-0000662E0000}"/>
    <cellStyle name="Normal 192 2 4" xfId="13296" xr:uid="{00000000-0005-0000-0000-0000672E0000}"/>
    <cellStyle name="Normal 192 2 5" xfId="18202" xr:uid="{00000000-0005-0000-0000-0000682E0000}"/>
    <cellStyle name="Normal 192 3" xfId="5674" xr:uid="{00000000-0005-0000-0000-0000692E0000}"/>
    <cellStyle name="Normal 192 3 2" xfId="13299" xr:uid="{00000000-0005-0000-0000-00006A2E0000}"/>
    <cellStyle name="Normal 192 3 3" xfId="18205" xr:uid="{00000000-0005-0000-0000-00006B2E0000}"/>
    <cellStyle name="Normal 192 4" xfId="5675" xr:uid="{00000000-0005-0000-0000-00006C2E0000}"/>
    <cellStyle name="Normal 192 4 2" xfId="13300" xr:uid="{00000000-0005-0000-0000-00006D2E0000}"/>
    <cellStyle name="Normal 192 4 3" xfId="18206" xr:uid="{00000000-0005-0000-0000-00006E2E0000}"/>
    <cellStyle name="Normal 192 5" xfId="13295" xr:uid="{00000000-0005-0000-0000-00006F2E0000}"/>
    <cellStyle name="Normal 192 6" xfId="18201" xr:uid="{00000000-0005-0000-0000-0000702E0000}"/>
    <cellStyle name="Normal 193" xfId="5676" xr:uid="{00000000-0005-0000-0000-0000712E0000}"/>
    <cellStyle name="Normal 193 2" xfId="5677" xr:uid="{00000000-0005-0000-0000-0000722E0000}"/>
    <cellStyle name="Normal 193 2 2" xfId="5678" xr:uid="{00000000-0005-0000-0000-0000732E0000}"/>
    <cellStyle name="Normal 193 2 2 2" xfId="13303" xr:uid="{00000000-0005-0000-0000-0000742E0000}"/>
    <cellStyle name="Normal 193 2 2 3" xfId="18209" xr:uid="{00000000-0005-0000-0000-0000752E0000}"/>
    <cellStyle name="Normal 193 2 3" xfId="5679" xr:uid="{00000000-0005-0000-0000-0000762E0000}"/>
    <cellStyle name="Normal 193 2 3 2" xfId="13304" xr:uid="{00000000-0005-0000-0000-0000772E0000}"/>
    <cellStyle name="Normal 193 2 3 3" xfId="18210" xr:uid="{00000000-0005-0000-0000-0000782E0000}"/>
    <cellStyle name="Normal 193 2 4" xfId="13302" xr:uid="{00000000-0005-0000-0000-0000792E0000}"/>
    <cellStyle name="Normal 193 2 5" xfId="18208" xr:uid="{00000000-0005-0000-0000-00007A2E0000}"/>
    <cellStyle name="Normal 193 3" xfId="5680" xr:uid="{00000000-0005-0000-0000-00007B2E0000}"/>
    <cellStyle name="Normal 193 3 2" xfId="13305" xr:uid="{00000000-0005-0000-0000-00007C2E0000}"/>
    <cellStyle name="Normal 193 3 3" xfId="18211" xr:uid="{00000000-0005-0000-0000-00007D2E0000}"/>
    <cellStyle name="Normal 193 4" xfId="5681" xr:uid="{00000000-0005-0000-0000-00007E2E0000}"/>
    <cellStyle name="Normal 193 4 2" xfId="13306" xr:uid="{00000000-0005-0000-0000-00007F2E0000}"/>
    <cellStyle name="Normal 193 4 3" xfId="18212" xr:uid="{00000000-0005-0000-0000-0000802E0000}"/>
    <cellStyle name="Normal 193 5" xfId="13301" xr:uid="{00000000-0005-0000-0000-0000812E0000}"/>
    <cellStyle name="Normal 193 6" xfId="18207" xr:uid="{00000000-0005-0000-0000-0000822E0000}"/>
    <cellStyle name="Normal 194" xfId="5682" xr:uid="{00000000-0005-0000-0000-0000832E0000}"/>
    <cellStyle name="Normal 194 2" xfId="5683" xr:uid="{00000000-0005-0000-0000-0000842E0000}"/>
    <cellStyle name="Normal 194 2 2" xfId="5684" xr:uid="{00000000-0005-0000-0000-0000852E0000}"/>
    <cellStyle name="Normal 194 2 2 2" xfId="13309" xr:uid="{00000000-0005-0000-0000-0000862E0000}"/>
    <cellStyle name="Normal 194 2 2 3" xfId="18215" xr:uid="{00000000-0005-0000-0000-0000872E0000}"/>
    <cellStyle name="Normal 194 2 3" xfId="5685" xr:uid="{00000000-0005-0000-0000-0000882E0000}"/>
    <cellStyle name="Normal 194 2 3 2" xfId="13310" xr:uid="{00000000-0005-0000-0000-0000892E0000}"/>
    <cellStyle name="Normal 194 2 3 3" xfId="18216" xr:uid="{00000000-0005-0000-0000-00008A2E0000}"/>
    <cellStyle name="Normal 194 2 4" xfId="13308" xr:uid="{00000000-0005-0000-0000-00008B2E0000}"/>
    <cellStyle name="Normal 194 2 5" xfId="18214" xr:uid="{00000000-0005-0000-0000-00008C2E0000}"/>
    <cellStyle name="Normal 194 3" xfId="5686" xr:uid="{00000000-0005-0000-0000-00008D2E0000}"/>
    <cellStyle name="Normal 194 3 2" xfId="13311" xr:uid="{00000000-0005-0000-0000-00008E2E0000}"/>
    <cellStyle name="Normal 194 3 3" xfId="18217" xr:uid="{00000000-0005-0000-0000-00008F2E0000}"/>
    <cellStyle name="Normal 194 4" xfId="5687" xr:uid="{00000000-0005-0000-0000-0000902E0000}"/>
    <cellStyle name="Normal 194 4 2" xfId="13312" xr:uid="{00000000-0005-0000-0000-0000912E0000}"/>
    <cellStyle name="Normal 194 4 3" xfId="18218" xr:uid="{00000000-0005-0000-0000-0000922E0000}"/>
    <cellStyle name="Normal 194 5" xfId="13307" xr:uid="{00000000-0005-0000-0000-0000932E0000}"/>
    <cellStyle name="Normal 194 6" xfId="18213" xr:uid="{00000000-0005-0000-0000-0000942E0000}"/>
    <cellStyle name="Normal 195" xfId="5688" xr:uid="{00000000-0005-0000-0000-0000952E0000}"/>
    <cellStyle name="Normal 195 2" xfId="5689" xr:uid="{00000000-0005-0000-0000-0000962E0000}"/>
    <cellStyle name="Normal 195 2 2" xfId="5690" xr:uid="{00000000-0005-0000-0000-0000972E0000}"/>
    <cellStyle name="Normal 195 2 2 2" xfId="13315" xr:uid="{00000000-0005-0000-0000-0000982E0000}"/>
    <cellStyle name="Normal 195 2 2 3" xfId="18221" xr:uid="{00000000-0005-0000-0000-0000992E0000}"/>
    <cellStyle name="Normal 195 2 3" xfId="5691" xr:uid="{00000000-0005-0000-0000-00009A2E0000}"/>
    <cellStyle name="Normal 195 2 3 2" xfId="13316" xr:uid="{00000000-0005-0000-0000-00009B2E0000}"/>
    <cellStyle name="Normal 195 2 3 3" xfId="18222" xr:uid="{00000000-0005-0000-0000-00009C2E0000}"/>
    <cellStyle name="Normal 195 2 4" xfId="13314" xr:uid="{00000000-0005-0000-0000-00009D2E0000}"/>
    <cellStyle name="Normal 195 2 5" xfId="18220" xr:uid="{00000000-0005-0000-0000-00009E2E0000}"/>
    <cellStyle name="Normal 195 3" xfId="5692" xr:uid="{00000000-0005-0000-0000-00009F2E0000}"/>
    <cellStyle name="Normal 195 3 2" xfId="13317" xr:uid="{00000000-0005-0000-0000-0000A02E0000}"/>
    <cellStyle name="Normal 195 3 3" xfId="18223" xr:uid="{00000000-0005-0000-0000-0000A12E0000}"/>
    <cellStyle name="Normal 195 4" xfId="5693" xr:uid="{00000000-0005-0000-0000-0000A22E0000}"/>
    <cellStyle name="Normal 195 4 2" xfId="13318" xr:uid="{00000000-0005-0000-0000-0000A32E0000}"/>
    <cellStyle name="Normal 195 4 3" xfId="18224" xr:uid="{00000000-0005-0000-0000-0000A42E0000}"/>
    <cellStyle name="Normal 195 5" xfId="13313" xr:uid="{00000000-0005-0000-0000-0000A52E0000}"/>
    <cellStyle name="Normal 195 6" xfId="18219" xr:uid="{00000000-0005-0000-0000-0000A62E0000}"/>
    <cellStyle name="Normal 196" xfId="5694" xr:uid="{00000000-0005-0000-0000-0000A72E0000}"/>
    <cellStyle name="Normal 196 2" xfId="5695" xr:uid="{00000000-0005-0000-0000-0000A82E0000}"/>
    <cellStyle name="Normal 196 2 2" xfId="5696" xr:uid="{00000000-0005-0000-0000-0000A92E0000}"/>
    <cellStyle name="Normal 196 2 2 2" xfId="13321" xr:uid="{00000000-0005-0000-0000-0000AA2E0000}"/>
    <cellStyle name="Normal 196 2 2 3" xfId="18227" xr:uid="{00000000-0005-0000-0000-0000AB2E0000}"/>
    <cellStyle name="Normal 196 2 3" xfId="5697" xr:uid="{00000000-0005-0000-0000-0000AC2E0000}"/>
    <cellStyle name="Normal 196 2 3 2" xfId="13322" xr:uid="{00000000-0005-0000-0000-0000AD2E0000}"/>
    <cellStyle name="Normal 196 2 3 3" xfId="18228" xr:uid="{00000000-0005-0000-0000-0000AE2E0000}"/>
    <cellStyle name="Normal 196 2 4" xfId="13320" xr:uid="{00000000-0005-0000-0000-0000AF2E0000}"/>
    <cellStyle name="Normal 196 2 5" xfId="18226" xr:uid="{00000000-0005-0000-0000-0000B02E0000}"/>
    <cellStyle name="Normal 196 3" xfId="5698" xr:uid="{00000000-0005-0000-0000-0000B12E0000}"/>
    <cellStyle name="Normal 196 3 2" xfId="13323" xr:uid="{00000000-0005-0000-0000-0000B22E0000}"/>
    <cellStyle name="Normal 196 3 3" xfId="18229" xr:uid="{00000000-0005-0000-0000-0000B32E0000}"/>
    <cellStyle name="Normal 196 4" xfId="5699" xr:uid="{00000000-0005-0000-0000-0000B42E0000}"/>
    <cellStyle name="Normal 196 4 2" xfId="13324" xr:uid="{00000000-0005-0000-0000-0000B52E0000}"/>
    <cellStyle name="Normal 196 4 3" xfId="18230" xr:uid="{00000000-0005-0000-0000-0000B62E0000}"/>
    <cellStyle name="Normal 196 5" xfId="13319" xr:uid="{00000000-0005-0000-0000-0000B72E0000}"/>
    <cellStyle name="Normal 196 6" xfId="18225" xr:uid="{00000000-0005-0000-0000-0000B82E0000}"/>
    <cellStyle name="Normal 197" xfId="5700" xr:uid="{00000000-0005-0000-0000-0000B92E0000}"/>
    <cellStyle name="Normal 197 2" xfId="5701" xr:uid="{00000000-0005-0000-0000-0000BA2E0000}"/>
    <cellStyle name="Normal 197 2 2" xfId="5702" xr:uid="{00000000-0005-0000-0000-0000BB2E0000}"/>
    <cellStyle name="Normal 197 2 2 2" xfId="13327" xr:uid="{00000000-0005-0000-0000-0000BC2E0000}"/>
    <cellStyle name="Normal 197 2 2 3" xfId="18233" xr:uid="{00000000-0005-0000-0000-0000BD2E0000}"/>
    <cellStyle name="Normal 197 2 3" xfId="5703" xr:uid="{00000000-0005-0000-0000-0000BE2E0000}"/>
    <cellStyle name="Normal 197 2 3 2" xfId="13328" xr:uid="{00000000-0005-0000-0000-0000BF2E0000}"/>
    <cellStyle name="Normal 197 2 3 3" xfId="18234" xr:uid="{00000000-0005-0000-0000-0000C02E0000}"/>
    <cellStyle name="Normal 197 2 4" xfId="13326" xr:uid="{00000000-0005-0000-0000-0000C12E0000}"/>
    <cellStyle name="Normal 197 2 5" xfId="18232" xr:uid="{00000000-0005-0000-0000-0000C22E0000}"/>
    <cellStyle name="Normal 197 3" xfId="5704" xr:uid="{00000000-0005-0000-0000-0000C32E0000}"/>
    <cellStyle name="Normal 197 3 2" xfId="13329" xr:uid="{00000000-0005-0000-0000-0000C42E0000}"/>
    <cellStyle name="Normal 197 3 3" xfId="18235" xr:uid="{00000000-0005-0000-0000-0000C52E0000}"/>
    <cellStyle name="Normal 197 4" xfId="5705" xr:uid="{00000000-0005-0000-0000-0000C62E0000}"/>
    <cellStyle name="Normal 197 4 2" xfId="13330" xr:uid="{00000000-0005-0000-0000-0000C72E0000}"/>
    <cellStyle name="Normal 197 4 3" xfId="18236" xr:uid="{00000000-0005-0000-0000-0000C82E0000}"/>
    <cellStyle name="Normal 197 5" xfId="13325" xr:uid="{00000000-0005-0000-0000-0000C92E0000}"/>
    <cellStyle name="Normal 197 6" xfId="18231" xr:uid="{00000000-0005-0000-0000-0000CA2E0000}"/>
    <cellStyle name="Normal 198" xfId="5706" xr:uid="{00000000-0005-0000-0000-0000CB2E0000}"/>
    <cellStyle name="Normal 198 2" xfId="5707" xr:uid="{00000000-0005-0000-0000-0000CC2E0000}"/>
    <cellStyle name="Normal 198 2 2" xfId="13332" xr:uid="{00000000-0005-0000-0000-0000CD2E0000}"/>
    <cellStyle name="Normal 198 2 3" xfId="18238" xr:uid="{00000000-0005-0000-0000-0000CE2E0000}"/>
    <cellStyle name="Normal 198 3" xfId="5708" xr:uid="{00000000-0005-0000-0000-0000CF2E0000}"/>
    <cellStyle name="Normal 198 3 2" xfId="13333" xr:uid="{00000000-0005-0000-0000-0000D02E0000}"/>
    <cellStyle name="Normal 198 3 3" xfId="18239" xr:uid="{00000000-0005-0000-0000-0000D12E0000}"/>
    <cellStyle name="Normal 198 4" xfId="13331" xr:uid="{00000000-0005-0000-0000-0000D22E0000}"/>
    <cellStyle name="Normal 198 5" xfId="18237" xr:uid="{00000000-0005-0000-0000-0000D32E0000}"/>
    <cellStyle name="Normal 2" xfId="5709" xr:uid="{00000000-0005-0000-0000-0000D42E0000}"/>
    <cellStyle name="Normal 2 10" xfId="5710" xr:uid="{00000000-0005-0000-0000-0000D52E0000}"/>
    <cellStyle name="Normal 2 10 2" xfId="5711" xr:uid="{00000000-0005-0000-0000-0000D62E0000}"/>
    <cellStyle name="Normal 2 10 2 2" xfId="5712" xr:uid="{00000000-0005-0000-0000-0000D72E0000}"/>
    <cellStyle name="Normal 2 10 2 3" xfId="5713" xr:uid="{00000000-0005-0000-0000-0000D82E0000}"/>
    <cellStyle name="Normal 2 10 3" xfId="5714" xr:uid="{00000000-0005-0000-0000-0000D92E0000}"/>
    <cellStyle name="Normal 2 10 4" xfId="5715" xr:uid="{00000000-0005-0000-0000-0000DA2E0000}"/>
    <cellStyle name="Normal 2 11" xfId="5716" xr:uid="{00000000-0005-0000-0000-0000DB2E0000}"/>
    <cellStyle name="Normal 2 11 2" xfId="5717" xr:uid="{00000000-0005-0000-0000-0000DC2E0000}"/>
    <cellStyle name="Normal 2 11 2 2" xfId="5718" xr:uid="{00000000-0005-0000-0000-0000DD2E0000}"/>
    <cellStyle name="Normal 2 11 2 3" xfId="5719" xr:uid="{00000000-0005-0000-0000-0000DE2E0000}"/>
    <cellStyle name="Normal 2 11 3" xfId="5720" xr:uid="{00000000-0005-0000-0000-0000DF2E0000}"/>
    <cellStyle name="Normal 2 11 4" xfId="5721" xr:uid="{00000000-0005-0000-0000-0000E02E0000}"/>
    <cellStyle name="Normal 2 12" xfId="5722" xr:uid="{00000000-0005-0000-0000-0000E12E0000}"/>
    <cellStyle name="Normal 2 12 2" xfId="5723" xr:uid="{00000000-0005-0000-0000-0000E22E0000}"/>
    <cellStyle name="Normal 2 12 2 2" xfId="5724" xr:uid="{00000000-0005-0000-0000-0000E32E0000}"/>
    <cellStyle name="Normal 2 12 2 3" xfId="5725" xr:uid="{00000000-0005-0000-0000-0000E42E0000}"/>
    <cellStyle name="Normal 2 12 3" xfId="5726" xr:uid="{00000000-0005-0000-0000-0000E52E0000}"/>
    <cellStyle name="Normal 2 12 4" xfId="5727" xr:uid="{00000000-0005-0000-0000-0000E62E0000}"/>
    <cellStyle name="Normal 2 13" xfId="5728" xr:uid="{00000000-0005-0000-0000-0000E72E0000}"/>
    <cellStyle name="Normal 2 13 2" xfId="5729" xr:uid="{00000000-0005-0000-0000-0000E82E0000}"/>
    <cellStyle name="Normal 2 13 3" xfId="5730" xr:uid="{00000000-0005-0000-0000-0000E92E0000}"/>
    <cellStyle name="Normal 2 14" xfId="5731" xr:uid="{00000000-0005-0000-0000-0000EA2E0000}"/>
    <cellStyle name="Normal 2 14 2" xfId="5732" xr:uid="{00000000-0005-0000-0000-0000EB2E0000}"/>
    <cellStyle name="Normal 2 14 2 2" xfId="13335" xr:uid="{00000000-0005-0000-0000-0000EC2E0000}"/>
    <cellStyle name="Normal 2 14 2 3" xfId="18241" xr:uid="{00000000-0005-0000-0000-0000ED2E0000}"/>
    <cellStyle name="Normal 2 14 3" xfId="5733" xr:uid="{00000000-0005-0000-0000-0000EE2E0000}"/>
    <cellStyle name="Normal 2 14 3 2" xfId="13336" xr:uid="{00000000-0005-0000-0000-0000EF2E0000}"/>
    <cellStyle name="Normal 2 14 3 3" xfId="18242" xr:uid="{00000000-0005-0000-0000-0000F02E0000}"/>
    <cellStyle name="Normal 2 14 4" xfId="13334" xr:uid="{00000000-0005-0000-0000-0000F12E0000}"/>
    <cellStyle name="Normal 2 14 5" xfId="18240" xr:uid="{00000000-0005-0000-0000-0000F22E0000}"/>
    <cellStyle name="Normal 2 15" xfId="5734" xr:uid="{00000000-0005-0000-0000-0000F32E0000}"/>
    <cellStyle name="Normal 2 16" xfId="5735" xr:uid="{00000000-0005-0000-0000-0000F42E0000}"/>
    <cellStyle name="Normal 2 2" xfId="5736" xr:uid="{00000000-0005-0000-0000-0000F52E0000}"/>
    <cellStyle name="Normal 2 2 2" xfId="5737" xr:uid="{00000000-0005-0000-0000-0000F62E0000}"/>
    <cellStyle name="Normal 2 2 3" xfId="5738" xr:uid="{00000000-0005-0000-0000-0000F72E0000}"/>
    <cellStyle name="Normal 2 3" xfId="5739" xr:uid="{00000000-0005-0000-0000-0000F82E0000}"/>
    <cellStyle name="Normal 2 3 2" xfId="5740" xr:uid="{00000000-0005-0000-0000-0000F92E0000}"/>
    <cellStyle name="Normal 2 3 3" xfId="5741" xr:uid="{00000000-0005-0000-0000-0000FA2E0000}"/>
    <cellStyle name="Normal 2 4" xfId="5742" xr:uid="{00000000-0005-0000-0000-0000FB2E0000}"/>
    <cellStyle name="Normal 2 4 2" xfId="5743" xr:uid="{00000000-0005-0000-0000-0000FC2E0000}"/>
    <cellStyle name="Normal 2 4 2 2" xfId="5744" xr:uid="{00000000-0005-0000-0000-0000FD2E0000}"/>
    <cellStyle name="Normal 2 4 2 3" xfId="5745" xr:uid="{00000000-0005-0000-0000-0000FE2E0000}"/>
    <cellStyle name="Normal 2 4 3" xfId="5746" xr:uid="{00000000-0005-0000-0000-0000FF2E0000}"/>
    <cellStyle name="Normal 2 4 4" xfId="5747" xr:uid="{00000000-0005-0000-0000-0000002F0000}"/>
    <cellStyle name="Normal 2 5" xfId="5748" xr:uid="{00000000-0005-0000-0000-0000012F0000}"/>
    <cellStyle name="Normal 2 5 2" xfId="5749" xr:uid="{00000000-0005-0000-0000-0000022F0000}"/>
    <cellStyle name="Normal 2 5 2 2" xfId="5750" xr:uid="{00000000-0005-0000-0000-0000032F0000}"/>
    <cellStyle name="Normal 2 5 2 3" xfId="5751" xr:uid="{00000000-0005-0000-0000-0000042F0000}"/>
    <cellStyle name="Normal 2 5 3" xfId="5752" xr:uid="{00000000-0005-0000-0000-0000052F0000}"/>
    <cellStyle name="Normal 2 5 4" xfId="5753" xr:uid="{00000000-0005-0000-0000-0000062F0000}"/>
    <cellStyle name="Normal 2 6" xfId="5754" xr:uid="{00000000-0005-0000-0000-0000072F0000}"/>
    <cellStyle name="Normal 2 6 2" xfId="5755" xr:uid="{00000000-0005-0000-0000-0000082F0000}"/>
    <cellStyle name="Normal 2 6 2 2" xfId="5756" xr:uid="{00000000-0005-0000-0000-0000092F0000}"/>
    <cellStyle name="Normal 2 6 2 3" xfId="5757" xr:uid="{00000000-0005-0000-0000-00000A2F0000}"/>
    <cellStyle name="Normal 2 6 3" xfId="5758" xr:uid="{00000000-0005-0000-0000-00000B2F0000}"/>
    <cellStyle name="Normal 2 6 4" xfId="5759" xr:uid="{00000000-0005-0000-0000-00000C2F0000}"/>
    <cellStyle name="Normal 2 7" xfId="5760" xr:uid="{00000000-0005-0000-0000-00000D2F0000}"/>
    <cellStyle name="Normal 2 7 2" xfId="5761" xr:uid="{00000000-0005-0000-0000-00000E2F0000}"/>
    <cellStyle name="Normal 2 7 2 2" xfId="5762" xr:uid="{00000000-0005-0000-0000-00000F2F0000}"/>
    <cellStyle name="Normal 2 7 2 3" xfId="5763" xr:uid="{00000000-0005-0000-0000-0000102F0000}"/>
    <cellStyle name="Normal 2 7 3" xfId="5764" xr:uid="{00000000-0005-0000-0000-0000112F0000}"/>
    <cellStyle name="Normal 2 7 4" xfId="5765" xr:uid="{00000000-0005-0000-0000-0000122F0000}"/>
    <cellStyle name="Normal 2 8" xfId="5766" xr:uid="{00000000-0005-0000-0000-0000132F0000}"/>
    <cellStyle name="Normal 2 8 2" xfId="5767" xr:uid="{00000000-0005-0000-0000-0000142F0000}"/>
    <cellStyle name="Normal 2 8 2 2" xfId="5768" xr:uid="{00000000-0005-0000-0000-0000152F0000}"/>
    <cellStyle name="Normal 2 8 2 3" xfId="5769" xr:uid="{00000000-0005-0000-0000-0000162F0000}"/>
    <cellStyle name="Normal 2 8 3" xfId="5770" xr:uid="{00000000-0005-0000-0000-0000172F0000}"/>
    <cellStyle name="Normal 2 8 4" xfId="5771" xr:uid="{00000000-0005-0000-0000-0000182F0000}"/>
    <cellStyle name="Normal 2 9" xfId="5772" xr:uid="{00000000-0005-0000-0000-0000192F0000}"/>
    <cellStyle name="Normal 2 9 2" xfId="5773" xr:uid="{00000000-0005-0000-0000-00001A2F0000}"/>
    <cellStyle name="Normal 2 9 2 2" xfId="5774" xr:uid="{00000000-0005-0000-0000-00001B2F0000}"/>
    <cellStyle name="Normal 2 9 2 3" xfId="5775" xr:uid="{00000000-0005-0000-0000-00001C2F0000}"/>
    <cellStyle name="Normal 2 9 3" xfId="5776" xr:uid="{00000000-0005-0000-0000-00001D2F0000}"/>
    <cellStyle name="Normal 2 9 4" xfId="5777" xr:uid="{00000000-0005-0000-0000-00001E2F0000}"/>
    <cellStyle name="Normal 2_IC_SGA" xfId="5778" xr:uid="{00000000-0005-0000-0000-00001F2F0000}"/>
    <cellStyle name="Normal 20" xfId="5779" xr:uid="{00000000-0005-0000-0000-0000202F0000}"/>
    <cellStyle name="Normal 20 2" xfId="13337" xr:uid="{00000000-0005-0000-0000-0000212F0000}"/>
    <cellStyle name="Normal 20 3" xfId="18243" xr:uid="{00000000-0005-0000-0000-0000222F0000}"/>
    <cellStyle name="Normal 21" xfId="5780" xr:uid="{00000000-0005-0000-0000-0000232F0000}"/>
    <cellStyle name="Normal 21 2" xfId="13338" xr:uid="{00000000-0005-0000-0000-0000242F0000}"/>
    <cellStyle name="Normal 21 3" xfId="18244" xr:uid="{00000000-0005-0000-0000-0000252F0000}"/>
    <cellStyle name="Normal 22" xfId="5781" xr:uid="{00000000-0005-0000-0000-0000262F0000}"/>
    <cellStyle name="Normal 22 2" xfId="13339" xr:uid="{00000000-0005-0000-0000-0000272F0000}"/>
    <cellStyle name="Normal 22 3" xfId="18245" xr:uid="{00000000-0005-0000-0000-0000282F0000}"/>
    <cellStyle name="Normal 23" xfId="5782" xr:uid="{00000000-0005-0000-0000-0000292F0000}"/>
    <cellStyle name="Normal 23 10" xfId="5783" xr:uid="{00000000-0005-0000-0000-00002A2F0000}"/>
    <cellStyle name="Normal 23 10 2" xfId="5784" xr:uid="{00000000-0005-0000-0000-00002B2F0000}"/>
    <cellStyle name="Normal 23 10 2 2" xfId="13342" xr:uid="{00000000-0005-0000-0000-00002C2F0000}"/>
    <cellStyle name="Normal 23 10 2 3" xfId="18248" xr:uid="{00000000-0005-0000-0000-00002D2F0000}"/>
    <cellStyle name="Normal 23 10 3" xfId="5785" xr:uid="{00000000-0005-0000-0000-00002E2F0000}"/>
    <cellStyle name="Normal 23 10 3 2" xfId="13343" xr:uid="{00000000-0005-0000-0000-00002F2F0000}"/>
    <cellStyle name="Normal 23 10 3 3" xfId="18249" xr:uid="{00000000-0005-0000-0000-0000302F0000}"/>
    <cellStyle name="Normal 23 10 4" xfId="13341" xr:uid="{00000000-0005-0000-0000-0000312F0000}"/>
    <cellStyle name="Normal 23 10 5" xfId="18247" xr:uid="{00000000-0005-0000-0000-0000322F0000}"/>
    <cellStyle name="Normal 23 11" xfId="5786" xr:uid="{00000000-0005-0000-0000-0000332F0000}"/>
    <cellStyle name="Normal 23 11 2" xfId="5787" xr:uid="{00000000-0005-0000-0000-0000342F0000}"/>
    <cellStyle name="Normal 23 11 2 2" xfId="13345" xr:uid="{00000000-0005-0000-0000-0000352F0000}"/>
    <cellStyle name="Normal 23 11 2 3" xfId="18251" xr:uid="{00000000-0005-0000-0000-0000362F0000}"/>
    <cellStyle name="Normal 23 11 3" xfId="5788" xr:uid="{00000000-0005-0000-0000-0000372F0000}"/>
    <cellStyle name="Normal 23 11 3 2" xfId="13346" xr:uid="{00000000-0005-0000-0000-0000382F0000}"/>
    <cellStyle name="Normal 23 11 3 3" xfId="18252" xr:uid="{00000000-0005-0000-0000-0000392F0000}"/>
    <cellStyle name="Normal 23 11 4" xfId="13344" xr:uid="{00000000-0005-0000-0000-00003A2F0000}"/>
    <cellStyle name="Normal 23 11 5" xfId="18250" xr:uid="{00000000-0005-0000-0000-00003B2F0000}"/>
    <cellStyle name="Normal 23 12" xfId="5789" xr:uid="{00000000-0005-0000-0000-00003C2F0000}"/>
    <cellStyle name="Normal 23 12 2" xfId="5790" xr:uid="{00000000-0005-0000-0000-00003D2F0000}"/>
    <cellStyle name="Normal 23 12 2 2" xfId="13348" xr:uid="{00000000-0005-0000-0000-00003E2F0000}"/>
    <cellStyle name="Normal 23 12 2 3" xfId="18254" xr:uid="{00000000-0005-0000-0000-00003F2F0000}"/>
    <cellStyle name="Normal 23 12 3" xfId="5791" xr:uid="{00000000-0005-0000-0000-0000402F0000}"/>
    <cellStyle name="Normal 23 12 3 2" xfId="13349" xr:uid="{00000000-0005-0000-0000-0000412F0000}"/>
    <cellStyle name="Normal 23 12 3 3" xfId="18255" xr:uid="{00000000-0005-0000-0000-0000422F0000}"/>
    <cellStyle name="Normal 23 12 4" xfId="13347" xr:uid="{00000000-0005-0000-0000-0000432F0000}"/>
    <cellStyle name="Normal 23 12 5" xfId="18253" xr:uid="{00000000-0005-0000-0000-0000442F0000}"/>
    <cellStyle name="Normal 23 13" xfId="5792" xr:uid="{00000000-0005-0000-0000-0000452F0000}"/>
    <cellStyle name="Normal 23 13 2" xfId="5793" xr:uid="{00000000-0005-0000-0000-0000462F0000}"/>
    <cellStyle name="Normal 23 13 2 2" xfId="13351" xr:uid="{00000000-0005-0000-0000-0000472F0000}"/>
    <cellStyle name="Normal 23 13 2 3" xfId="18257" xr:uid="{00000000-0005-0000-0000-0000482F0000}"/>
    <cellStyle name="Normal 23 13 3" xfId="5794" xr:uid="{00000000-0005-0000-0000-0000492F0000}"/>
    <cellStyle name="Normal 23 13 3 2" xfId="13352" xr:uid="{00000000-0005-0000-0000-00004A2F0000}"/>
    <cellStyle name="Normal 23 13 3 3" xfId="18258" xr:uid="{00000000-0005-0000-0000-00004B2F0000}"/>
    <cellStyle name="Normal 23 13 4" xfId="13350" xr:uid="{00000000-0005-0000-0000-00004C2F0000}"/>
    <cellStyle name="Normal 23 13 5" xfId="18256" xr:uid="{00000000-0005-0000-0000-00004D2F0000}"/>
    <cellStyle name="Normal 23 14" xfId="5795" xr:uid="{00000000-0005-0000-0000-00004E2F0000}"/>
    <cellStyle name="Normal 23 14 2" xfId="13353" xr:uid="{00000000-0005-0000-0000-00004F2F0000}"/>
    <cellStyle name="Normal 23 14 3" xfId="18259" xr:uid="{00000000-0005-0000-0000-0000502F0000}"/>
    <cellStyle name="Normal 23 15" xfId="5796" xr:uid="{00000000-0005-0000-0000-0000512F0000}"/>
    <cellStyle name="Normal 23 15 2" xfId="13354" xr:uid="{00000000-0005-0000-0000-0000522F0000}"/>
    <cellStyle name="Normal 23 15 3" xfId="18260" xr:uid="{00000000-0005-0000-0000-0000532F0000}"/>
    <cellStyle name="Normal 23 16" xfId="13340" xr:uid="{00000000-0005-0000-0000-0000542F0000}"/>
    <cellStyle name="Normal 23 17" xfId="18246" xr:uid="{00000000-0005-0000-0000-0000552F0000}"/>
    <cellStyle name="Normal 23 2" xfId="5797" xr:uid="{00000000-0005-0000-0000-0000562F0000}"/>
    <cellStyle name="Normal 23 2 2" xfId="5798" xr:uid="{00000000-0005-0000-0000-0000572F0000}"/>
    <cellStyle name="Normal 23 2 2 2" xfId="13356" xr:uid="{00000000-0005-0000-0000-0000582F0000}"/>
    <cellStyle name="Normal 23 2 2 3" xfId="18262" xr:uid="{00000000-0005-0000-0000-0000592F0000}"/>
    <cellStyle name="Normal 23 2 3" xfId="5799" xr:uid="{00000000-0005-0000-0000-00005A2F0000}"/>
    <cellStyle name="Normal 23 2 3 2" xfId="13357" xr:uid="{00000000-0005-0000-0000-00005B2F0000}"/>
    <cellStyle name="Normal 23 2 3 3" xfId="18263" xr:uid="{00000000-0005-0000-0000-00005C2F0000}"/>
    <cellStyle name="Normal 23 2 4" xfId="13355" xr:uid="{00000000-0005-0000-0000-00005D2F0000}"/>
    <cellStyle name="Normal 23 2 5" xfId="18261" xr:uid="{00000000-0005-0000-0000-00005E2F0000}"/>
    <cellStyle name="Normal 23 3" xfId="5800" xr:uid="{00000000-0005-0000-0000-00005F2F0000}"/>
    <cellStyle name="Normal 23 3 2" xfId="5801" xr:uid="{00000000-0005-0000-0000-0000602F0000}"/>
    <cellStyle name="Normal 23 3 2 2" xfId="13359" xr:uid="{00000000-0005-0000-0000-0000612F0000}"/>
    <cellStyle name="Normal 23 3 2 3" xfId="18265" xr:uid="{00000000-0005-0000-0000-0000622F0000}"/>
    <cellStyle name="Normal 23 3 3" xfId="5802" xr:uid="{00000000-0005-0000-0000-0000632F0000}"/>
    <cellStyle name="Normal 23 3 3 2" xfId="13360" xr:uid="{00000000-0005-0000-0000-0000642F0000}"/>
    <cellStyle name="Normal 23 3 3 3" xfId="18266" xr:uid="{00000000-0005-0000-0000-0000652F0000}"/>
    <cellStyle name="Normal 23 3 4" xfId="13358" xr:uid="{00000000-0005-0000-0000-0000662F0000}"/>
    <cellStyle name="Normal 23 3 5" xfId="18264" xr:uid="{00000000-0005-0000-0000-0000672F0000}"/>
    <cellStyle name="Normal 23 4" xfId="5803" xr:uid="{00000000-0005-0000-0000-0000682F0000}"/>
    <cellStyle name="Normal 23 4 2" xfId="5804" xr:uid="{00000000-0005-0000-0000-0000692F0000}"/>
    <cellStyle name="Normal 23 4 2 2" xfId="13362" xr:uid="{00000000-0005-0000-0000-00006A2F0000}"/>
    <cellStyle name="Normal 23 4 2 3" xfId="18268" xr:uid="{00000000-0005-0000-0000-00006B2F0000}"/>
    <cellStyle name="Normal 23 4 3" xfId="5805" xr:uid="{00000000-0005-0000-0000-00006C2F0000}"/>
    <cellStyle name="Normal 23 4 3 2" xfId="13363" xr:uid="{00000000-0005-0000-0000-00006D2F0000}"/>
    <cellStyle name="Normal 23 4 3 3" xfId="18269" xr:uid="{00000000-0005-0000-0000-00006E2F0000}"/>
    <cellStyle name="Normal 23 4 4" xfId="13361" xr:uid="{00000000-0005-0000-0000-00006F2F0000}"/>
    <cellStyle name="Normal 23 4 5" xfId="18267" xr:uid="{00000000-0005-0000-0000-0000702F0000}"/>
    <cellStyle name="Normal 23 5" xfId="5806" xr:uid="{00000000-0005-0000-0000-0000712F0000}"/>
    <cellStyle name="Normal 23 5 2" xfId="5807" xr:uid="{00000000-0005-0000-0000-0000722F0000}"/>
    <cellStyle name="Normal 23 5 2 2" xfId="13365" xr:uid="{00000000-0005-0000-0000-0000732F0000}"/>
    <cellStyle name="Normal 23 5 2 3" xfId="18271" xr:uid="{00000000-0005-0000-0000-0000742F0000}"/>
    <cellStyle name="Normal 23 5 3" xfId="5808" xr:uid="{00000000-0005-0000-0000-0000752F0000}"/>
    <cellStyle name="Normal 23 5 3 2" xfId="13366" xr:uid="{00000000-0005-0000-0000-0000762F0000}"/>
    <cellStyle name="Normal 23 5 3 3" xfId="18272" xr:uid="{00000000-0005-0000-0000-0000772F0000}"/>
    <cellStyle name="Normal 23 5 4" xfId="13364" xr:uid="{00000000-0005-0000-0000-0000782F0000}"/>
    <cellStyle name="Normal 23 5 5" xfId="18270" xr:uid="{00000000-0005-0000-0000-0000792F0000}"/>
    <cellStyle name="Normal 23 6" xfId="5809" xr:uid="{00000000-0005-0000-0000-00007A2F0000}"/>
    <cellStyle name="Normal 23 6 2" xfId="5810" xr:uid="{00000000-0005-0000-0000-00007B2F0000}"/>
    <cellStyle name="Normal 23 6 2 2" xfId="13368" xr:uid="{00000000-0005-0000-0000-00007C2F0000}"/>
    <cellStyle name="Normal 23 6 2 3" xfId="18274" xr:uid="{00000000-0005-0000-0000-00007D2F0000}"/>
    <cellStyle name="Normal 23 6 3" xfId="5811" xr:uid="{00000000-0005-0000-0000-00007E2F0000}"/>
    <cellStyle name="Normal 23 6 3 2" xfId="13369" xr:uid="{00000000-0005-0000-0000-00007F2F0000}"/>
    <cellStyle name="Normal 23 6 3 3" xfId="18275" xr:uid="{00000000-0005-0000-0000-0000802F0000}"/>
    <cellStyle name="Normal 23 6 4" xfId="13367" xr:uid="{00000000-0005-0000-0000-0000812F0000}"/>
    <cellStyle name="Normal 23 6 5" xfId="18273" xr:uid="{00000000-0005-0000-0000-0000822F0000}"/>
    <cellStyle name="Normal 23 7" xfId="5812" xr:uid="{00000000-0005-0000-0000-0000832F0000}"/>
    <cellStyle name="Normal 23 7 2" xfId="5813" xr:uid="{00000000-0005-0000-0000-0000842F0000}"/>
    <cellStyle name="Normal 23 7 2 2" xfId="13371" xr:uid="{00000000-0005-0000-0000-0000852F0000}"/>
    <cellStyle name="Normal 23 7 2 3" xfId="18277" xr:uid="{00000000-0005-0000-0000-0000862F0000}"/>
    <cellStyle name="Normal 23 7 3" xfId="5814" xr:uid="{00000000-0005-0000-0000-0000872F0000}"/>
    <cellStyle name="Normal 23 7 3 2" xfId="13372" xr:uid="{00000000-0005-0000-0000-0000882F0000}"/>
    <cellStyle name="Normal 23 7 3 3" xfId="18278" xr:uid="{00000000-0005-0000-0000-0000892F0000}"/>
    <cellStyle name="Normal 23 7 4" xfId="13370" xr:uid="{00000000-0005-0000-0000-00008A2F0000}"/>
    <cellStyle name="Normal 23 7 5" xfId="18276" xr:uid="{00000000-0005-0000-0000-00008B2F0000}"/>
    <cellStyle name="Normal 23 8" xfId="5815" xr:uid="{00000000-0005-0000-0000-00008C2F0000}"/>
    <cellStyle name="Normal 23 8 2" xfId="5816" xr:uid="{00000000-0005-0000-0000-00008D2F0000}"/>
    <cellStyle name="Normal 23 8 2 2" xfId="13374" xr:uid="{00000000-0005-0000-0000-00008E2F0000}"/>
    <cellStyle name="Normal 23 8 2 3" xfId="18280" xr:uid="{00000000-0005-0000-0000-00008F2F0000}"/>
    <cellStyle name="Normal 23 8 3" xfId="5817" xr:uid="{00000000-0005-0000-0000-0000902F0000}"/>
    <cellStyle name="Normal 23 8 3 2" xfId="13375" xr:uid="{00000000-0005-0000-0000-0000912F0000}"/>
    <cellStyle name="Normal 23 8 3 3" xfId="18281" xr:uid="{00000000-0005-0000-0000-0000922F0000}"/>
    <cellStyle name="Normal 23 8 4" xfId="13373" xr:uid="{00000000-0005-0000-0000-0000932F0000}"/>
    <cellStyle name="Normal 23 8 5" xfId="18279" xr:uid="{00000000-0005-0000-0000-0000942F0000}"/>
    <cellStyle name="Normal 23 9" xfId="5818" xr:uid="{00000000-0005-0000-0000-0000952F0000}"/>
    <cellStyle name="Normal 23 9 2" xfId="5819" xr:uid="{00000000-0005-0000-0000-0000962F0000}"/>
    <cellStyle name="Normal 23 9 2 2" xfId="13377" xr:uid="{00000000-0005-0000-0000-0000972F0000}"/>
    <cellStyle name="Normal 23 9 2 3" xfId="18283" xr:uid="{00000000-0005-0000-0000-0000982F0000}"/>
    <cellStyle name="Normal 23 9 3" xfId="5820" xr:uid="{00000000-0005-0000-0000-0000992F0000}"/>
    <cellStyle name="Normal 23 9 3 2" xfId="13378" xr:uid="{00000000-0005-0000-0000-00009A2F0000}"/>
    <cellStyle name="Normal 23 9 3 3" xfId="18284" xr:uid="{00000000-0005-0000-0000-00009B2F0000}"/>
    <cellStyle name="Normal 23 9 4" xfId="13376" xr:uid="{00000000-0005-0000-0000-00009C2F0000}"/>
    <cellStyle name="Normal 23 9 5" xfId="18282" xr:uid="{00000000-0005-0000-0000-00009D2F0000}"/>
    <cellStyle name="Normal 24" xfId="5821" xr:uid="{00000000-0005-0000-0000-00009E2F0000}"/>
    <cellStyle name="Normal 25" xfId="5822" xr:uid="{00000000-0005-0000-0000-00009F2F0000}"/>
    <cellStyle name="Normal 25 10" xfId="5823" xr:uid="{00000000-0005-0000-0000-0000A02F0000}"/>
    <cellStyle name="Normal 25 10 2" xfId="5824" xr:uid="{00000000-0005-0000-0000-0000A12F0000}"/>
    <cellStyle name="Normal 25 10 2 2" xfId="13380" xr:uid="{00000000-0005-0000-0000-0000A22F0000}"/>
    <cellStyle name="Normal 25 10 2 3" xfId="18286" xr:uid="{00000000-0005-0000-0000-0000A32F0000}"/>
    <cellStyle name="Normal 25 10 3" xfId="5825" xr:uid="{00000000-0005-0000-0000-0000A42F0000}"/>
    <cellStyle name="Normal 25 10 3 2" xfId="13381" xr:uid="{00000000-0005-0000-0000-0000A52F0000}"/>
    <cellStyle name="Normal 25 10 3 3" xfId="18287" xr:uid="{00000000-0005-0000-0000-0000A62F0000}"/>
    <cellStyle name="Normal 25 10 4" xfId="13379" xr:uid="{00000000-0005-0000-0000-0000A72F0000}"/>
    <cellStyle name="Normal 25 10 5" xfId="18285" xr:uid="{00000000-0005-0000-0000-0000A82F0000}"/>
    <cellStyle name="Normal 25 11" xfId="5826" xr:uid="{00000000-0005-0000-0000-0000A92F0000}"/>
    <cellStyle name="Normal 25 11 2" xfId="5827" xr:uid="{00000000-0005-0000-0000-0000AA2F0000}"/>
    <cellStyle name="Normal 25 11 2 2" xfId="13383" xr:uid="{00000000-0005-0000-0000-0000AB2F0000}"/>
    <cellStyle name="Normal 25 11 2 3" xfId="18289" xr:uid="{00000000-0005-0000-0000-0000AC2F0000}"/>
    <cellStyle name="Normal 25 11 3" xfId="5828" xr:uid="{00000000-0005-0000-0000-0000AD2F0000}"/>
    <cellStyle name="Normal 25 11 3 2" xfId="13384" xr:uid="{00000000-0005-0000-0000-0000AE2F0000}"/>
    <cellStyle name="Normal 25 11 3 3" xfId="18290" xr:uid="{00000000-0005-0000-0000-0000AF2F0000}"/>
    <cellStyle name="Normal 25 11 4" xfId="13382" xr:uid="{00000000-0005-0000-0000-0000B02F0000}"/>
    <cellStyle name="Normal 25 11 5" xfId="18288" xr:uid="{00000000-0005-0000-0000-0000B12F0000}"/>
    <cellStyle name="Normal 25 12" xfId="5829" xr:uid="{00000000-0005-0000-0000-0000B22F0000}"/>
    <cellStyle name="Normal 25 12 2" xfId="5830" xr:uid="{00000000-0005-0000-0000-0000B32F0000}"/>
    <cellStyle name="Normal 25 12 2 2" xfId="13386" xr:uid="{00000000-0005-0000-0000-0000B42F0000}"/>
    <cellStyle name="Normal 25 12 2 3" xfId="18292" xr:uid="{00000000-0005-0000-0000-0000B52F0000}"/>
    <cellStyle name="Normal 25 12 3" xfId="5831" xr:uid="{00000000-0005-0000-0000-0000B62F0000}"/>
    <cellStyle name="Normal 25 12 3 2" xfId="13387" xr:uid="{00000000-0005-0000-0000-0000B72F0000}"/>
    <cellStyle name="Normal 25 12 3 3" xfId="18293" xr:uid="{00000000-0005-0000-0000-0000B82F0000}"/>
    <cellStyle name="Normal 25 12 4" xfId="13385" xr:uid="{00000000-0005-0000-0000-0000B92F0000}"/>
    <cellStyle name="Normal 25 12 5" xfId="18291" xr:uid="{00000000-0005-0000-0000-0000BA2F0000}"/>
    <cellStyle name="Normal 25 2" xfId="5832" xr:uid="{00000000-0005-0000-0000-0000BB2F0000}"/>
    <cellStyle name="Normal 25 2 2" xfId="5833" xr:uid="{00000000-0005-0000-0000-0000BC2F0000}"/>
    <cellStyle name="Normal 25 2 2 2" xfId="13389" xr:uid="{00000000-0005-0000-0000-0000BD2F0000}"/>
    <cellStyle name="Normal 25 2 2 3" xfId="18295" xr:uid="{00000000-0005-0000-0000-0000BE2F0000}"/>
    <cellStyle name="Normal 25 2 3" xfId="5834" xr:uid="{00000000-0005-0000-0000-0000BF2F0000}"/>
    <cellStyle name="Normal 25 2 3 2" xfId="13390" xr:uid="{00000000-0005-0000-0000-0000C02F0000}"/>
    <cellStyle name="Normal 25 2 3 3" xfId="18296" xr:uid="{00000000-0005-0000-0000-0000C12F0000}"/>
    <cellStyle name="Normal 25 2 4" xfId="13388" xr:uid="{00000000-0005-0000-0000-0000C22F0000}"/>
    <cellStyle name="Normal 25 2 5" xfId="18294" xr:uid="{00000000-0005-0000-0000-0000C32F0000}"/>
    <cellStyle name="Normal 25 3" xfId="5835" xr:uid="{00000000-0005-0000-0000-0000C42F0000}"/>
    <cellStyle name="Normal 25 3 2" xfId="5836" xr:uid="{00000000-0005-0000-0000-0000C52F0000}"/>
    <cellStyle name="Normal 25 3 2 2" xfId="13392" xr:uid="{00000000-0005-0000-0000-0000C62F0000}"/>
    <cellStyle name="Normal 25 3 2 3" xfId="18298" xr:uid="{00000000-0005-0000-0000-0000C72F0000}"/>
    <cellStyle name="Normal 25 3 3" xfId="5837" xr:uid="{00000000-0005-0000-0000-0000C82F0000}"/>
    <cellStyle name="Normal 25 3 3 2" xfId="13393" xr:uid="{00000000-0005-0000-0000-0000C92F0000}"/>
    <cellStyle name="Normal 25 3 3 3" xfId="18299" xr:uid="{00000000-0005-0000-0000-0000CA2F0000}"/>
    <cellStyle name="Normal 25 3 4" xfId="13391" xr:uid="{00000000-0005-0000-0000-0000CB2F0000}"/>
    <cellStyle name="Normal 25 3 5" xfId="18297" xr:uid="{00000000-0005-0000-0000-0000CC2F0000}"/>
    <cellStyle name="Normal 25 4" xfId="5838" xr:uid="{00000000-0005-0000-0000-0000CD2F0000}"/>
    <cellStyle name="Normal 25 4 2" xfId="5839" xr:uid="{00000000-0005-0000-0000-0000CE2F0000}"/>
    <cellStyle name="Normal 25 4 2 2" xfId="13395" xr:uid="{00000000-0005-0000-0000-0000CF2F0000}"/>
    <cellStyle name="Normal 25 4 2 3" xfId="18301" xr:uid="{00000000-0005-0000-0000-0000D02F0000}"/>
    <cellStyle name="Normal 25 4 3" xfId="5840" xr:uid="{00000000-0005-0000-0000-0000D12F0000}"/>
    <cellStyle name="Normal 25 4 3 2" xfId="13396" xr:uid="{00000000-0005-0000-0000-0000D22F0000}"/>
    <cellStyle name="Normal 25 4 3 3" xfId="18302" xr:uid="{00000000-0005-0000-0000-0000D32F0000}"/>
    <cellStyle name="Normal 25 4 4" xfId="13394" xr:uid="{00000000-0005-0000-0000-0000D42F0000}"/>
    <cellStyle name="Normal 25 4 5" xfId="18300" xr:uid="{00000000-0005-0000-0000-0000D52F0000}"/>
    <cellStyle name="Normal 25 5" xfId="5841" xr:uid="{00000000-0005-0000-0000-0000D62F0000}"/>
    <cellStyle name="Normal 25 5 2" xfId="5842" xr:uid="{00000000-0005-0000-0000-0000D72F0000}"/>
    <cellStyle name="Normal 25 5 2 2" xfId="13398" xr:uid="{00000000-0005-0000-0000-0000D82F0000}"/>
    <cellStyle name="Normal 25 5 2 3" xfId="18304" xr:uid="{00000000-0005-0000-0000-0000D92F0000}"/>
    <cellStyle name="Normal 25 5 3" xfId="5843" xr:uid="{00000000-0005-0000-0000-0000DA2F0000}"/>
    <cellStyle name="Normal 25 5 3 2" xfId="13399" xr:uid="{00000000-0005-0000-0000-0000DB2F0000}"/>
    <cellStyle name="Normal 25 5 3 3" xfId="18305" xr:uid="{00000000-0005-0000-0000-0000DC2F0000}"/>
    <cellStyle name="Normal 25 5 4" xfId="13397" xr:uid="{00000000-0005-0000-0000-0000DD2F0000}"/>
    <cellStyle name="Normal 25 5 5" xfId="18303" xr:uid="{00000000-0005-0000-0000-0000DE2F0000}"/>
    <cellStyle name="Normal 25 6" xfId="5844" xr:uid="{00000000-0005-0000-0000-0000DF2F0000}"/>
    <cellStyle name="Normal 25 6 2" xfId="5845" xr:uid="{00000000-0005-0000-0000-0000E02F0000}"/>
    <cellStyle name="Normal 25 6 2 2" xfId="13401" xr:uid="{00000000-0005-0000-0000-0000E12F0000}"/>
    <cellStyle name="Normal 25 6 2 3" xfId="18307" xr:uid="{00000000-0005-0000-0000-0000E22F0000}"/>
    <cellStyle name="Normal 25 6 3" xfId="5846" xr:uid="{00000000-0005-0000-0000-0000E32F0000}"/>
    <cellStyle name="Normal 25 6 3 2" xfId="13402" xr:uid="{00000000-0005-0000-0000-0000E42F0000}"/>
    <cellStyle name="Normal 25 6 3 3" xfId="18308" xr:uid="{00000000-0005-0000-0000-0000E52F0000}"/>
    <cellStyle name="Normal 25 6 4" xfId="13400" xr:uid="{00000000-0005-0000-0000-0000E62F0000}"/>
    <cellStyle name="Normal 25 6 5" xfId="18306" xr:uid="{00000000-0005-0000-0000-0000E72F0000}"/>
    <cellStyle name="Normal 25 7" xfId="5847" xr:uid="{00000000-0005-0000-0000-0000E82F0000}"/>
    <cellStyle name="Normal 25 7 2" xfId="5848" xr:uid="{00000000-0005-0000-0000-0000E92F0000}"/>
    <cellStyle name="Normal 25 7 2 2" xfId="13404" xr:uid="{00000000-0005-0000-0000-0000EA2F0000}"/>
    <cellStyle name="Normal 25 7 2 3" xfId="18310" xr:uid="{00000000-0005-0000-0000-0000EB2F0000}"/>
    <cellStyle name="Normal 25 7 3" xfId="5849" xr:uid="{00000000-0005-0000-0000-0000EC2F0000}"/>
    <cellStyle name="Normal 25 7 3 2" xfId="13405" xr:uid="{00000000-0005-0000-0000-0000ED2F0000}"/>
    <cellStyle name="Normal 25 7 3 3" xfId="18311" xr:uid="{00000000-0005-0000-0000-0000EE2F0000}"/>
    <cellStyle name="Normal 25 7 4" xfId="13403" xr:uid="{00000000-0005-0000-0000-0000EF2F0000}"/>
    <cellStyle name="Normal 25 7 5" xfId="18309" xr:uid="{00000000-0005-0000-0000-0000F02F0000}"/>
    <cellStyle name="Normal 25 8" xfId="5850" xr:uid="{00000000-0005-0000-0000-0000F12F0000}"/>
    <cellStyle name="Normal 25 8 2" xfId="5851" xr:uid="{00000000-0005-0000-0000-0000F22F0000}"/>
    <cellStyle name="Normal 25 8 2 2" xfId="13407" xr:uid="{00000000-0005-0000-0000-0000F32F0000}"/>
    <cellStyle name="Normal 25 8 2 3" xfId="18313" xr:uid="{00000000-0005-0000-0000-0000F42F0000}"/>
    <cellStyle name="Normal 25 8 3" xfId="5852" xr:uid="{00000000-0005-0000-0000-0000F52F0000}"/>
    <cellStyle name="Normal 25 8 3 2" xfId="13408" xr:uid="{00000000-0005-0000-0000-0000F62F0000}"/>
    <cellStyle name="Normal 25 8 3 3" xfId="18314" xr:uid="{00000000-0005-0000-0000-0000F72F0000}"/>
    <cellStyle name="Normal 25 8 4" xfId="13406" xr:uid="{00000000-0005-0000-0000-0000F82F0000}"/>
    <cellStyle name="Normal 25 8 5" xfId="18312" xr:uid="{00000000-0005-0000-0000-0000F92F0000}"/>
    <cellStyle name="Normal 25 9" xfId="5853" xr:uid="{00000000-0005-0000-0000-0000FA2F0000}"/>
    <cellStyle name="Normal 25 9 2" xfId="5854" xr:uid="{00000000-0005-0000-0000-0000FB2F0000}"/>
    <cellStyle name="Normal 25 9 2 2" xfId="13410" xr:uid="{00000000-0005-0000-0000-0000FC2F0000}"/>
    <cellStyle name="Normal 25 9 2 3" xfId="18316" xr:uid="{00000000-0005-0000-0000-0000FD2F0000}"/>
    <cellStyle name="Normal 25 9 3" xfId="5855" xr:uid="{00000000-0005-0000-0000-0000FE2F0000}"/>
    <cellStyle name="Normal 25 9 3 2" xfId="13411" xr:uid="{00000000-0005-0000-0000-0000FF2F0000}"/>
    <cellStyle name="Normal 25 9 3 3" xfId="18317" xr:uid="{00000000-0005-0000-0000-000000300000}"/>
    <cellStyle name="Normal 25 9 4" xfId="13409" xr:uid="{00000000-0005-0000-0000-000001300000}"/>
    <cellStyle name="Normal 25 9 5" xfId="18315" xr:uid="{00000000-0005-0000-0000-000002300000}"/>
    <cellStyle name="Normal 26" xfId="5856" xr:uid="{00000000-0005-0000-0000-000003300000}"/>
    <cellStyle name="Normal 26 2" xfId="5857" xr:uid="{00000000-0005-0000-0000-000004300000}"/>
    <cellStyle name="Normal 26 2 2" xfId="5858" xr:uid="{00000000-0005-0000-0000-000005300000}"/>
    <cellStyle name="Normal 26 2 2 2" xfId="13413" xr:uid="{00000000-0005-0000-0000-000006300000}"/>
    <cellStyle name="Normal 26 2 2 3" xfId="18319" xr:uid="{00000000-0005-0000-0000-000007300000}"/>
    <cellStyle name="Normal 26 2 3" xfId="5859" xr:uid="{00000000-0005-0000-0000-000008300000}"/>
    <cellStyle name="Normal 26 2 3 2" xfId="13414" xr:uid="{00000000-0005-0000-0000-000009300000}"/>
    <cellStyle name="Normal 26 2 3 3" xfId="18320" xr:uid="{00000000-0005-0000-0000-00000A300000}"/>
    <cellStyle name="Normal 26 2 4" xfId="13412" xr:uid="{00000000-0005-0000-0000-00000B300000}"/>
    <cellStyle name="Normal 26 2 5" xfId="18318" xr:uid="{00000000-0005-0000-0000-00000C300000}"/>
    <cellStyle name="Normal 26 3" xfId="5860" xr:uid="{00000000-0005-0000-0000-00000D300000}"/>
    <cellStyle name="Normal 26 3 2" xfId="5861" xr:uid="{00000000-0005-0000-0000-00000E300000}"/>
    <cellStyle name="Normal 26 3 2 2" xfId="13416" xr:uid="{00000000-0005-0000-0000-00000F300000}"/>
    <cellStyle name="Normal 26 3 2 3" xfId="18322" xr:uid="{00000000-0005-0000-0000-000010300000}"/>
    <cellStyle name="Normal 26 3 3" xfId="5862" xr:uid="{00000000-0005-0000-0000-000011300000}"/>
    <cellStyle name="Normal 26 3 3 2" xfId="13417" xr:uid="{00000000-0005-0000-0000-000012300000}"/>
    <cellStyle name="Normal 26 3 3 3" xfId="18323" xr:uid="{00000000-0005-0000-0000-000013300000}"/>
    <cellStyle name="Normal 26 3 4" xfId="13415" xr:uid="{00000000-0005-0000-0000-000014300000}"/>
    <cellStyle name="Normal 26 3 5" xfId="18321" xr:uid="{00000000-0005-0000-0000-000015300000}"/>
    <cellStyle name="Normal 26 4" xfId="5863" xr:uid="{00000000-0005-0000-0000-000016300000}"/>
    <cellStyle name="Normal 26 5" xfId="5864" xr:uid="{00000000-0005-0000-0000-000017300000}"/>
    <cellStyle name="Normal 26 5 2" xfId="13418" xr:uid="{00000000-0005-0000-0000-000018300000}"/>
    <cellStyle name="Normal 26 5 3" xfId="18324" xr:uid="{00000000-0005-0000-0000-000019300000}"/>
    <cellStyle name="Normal 26_IPS PE - Project M updated 3-27-2009" xfId="5865" xr:uid="{00000000-0005-0000-0000-00001A300000}"/>
    <cellStyle name="Normal 27" xfId="5866" xr:uid="{00000000-0005-0000-0000-00001B300000}"/>
    <cellStyle name="Normal 27 10" xfId="5867" xr:uid="{00000000-0005-0000-0000-00001C300000}"/>
    <cellStyle name="Normal 27 10 2" xfId="5868" xr:uid="{00000000-0005-0000-0000-00001D300000}"/>
    <cellStyle name="Normal 27 10 2 2" xfId="13420" xr:uid="{00000000-0005-0000-0000-00001E300000}"/>
    <cellStyle name="Normal 27 10 2 3" xfId="18326" xr:uid="{00000000-0005-0000-0000-00001F300000}"/>
    <cellStyle name="Normal 27 10 3" xfId="5869" xr:uid="{00000000-0005-0000-0000-000020300000}"/>
    <cellStyle name="Normal 27 10 3 2" xfId="13421" xr:uid="{00000000-0005-0000-0000-000021300000}"/>
    <cellStyle name="Normal 27 10 3 3" xfId="18327" xr:uid="{00000000-0005-0000-0000-000022300000}"/>
    <cellStyle name="Normal 27 10 4" xfId="13419" xr:uid="{00000000-0005-0000-0000-000023300000}"/>
    <cellStyle name="Normal 27 10 5" xfId="18325" xr:uid="{00000000-0005-0000-0000-000024300000}"/>
    <cellStyle name="Normal 27 11" xfId="5870" xr:uid="{00000000-0005-0000-0000-000025300000}"/>
    <cellStyle name="Normal 27 11 2" xfId="5871" xr:uid="{00000000-0005-0000-0000-000026300000}"/>
    <cellStyle name="Normal 27 11 2 2" xfId="13423" xr:uid="{00000000-0005-0000-0000-000027300000}"/>
    <cellStyle name="Normal 27 11 2 3" xfId="18329" xr:uid="{00000000-0005-0000-0000-000028300000}"/>
    <cellStyle name="Normal 27 11 3" xfId="5872" xr:uid="{00000000-0005-0000-0000-000029300000}"/>
    <cellStyle name="Normal 27 11 3 2" xfId="13424" xr:uid="{00000000-0005-0000-0000-00002A300000}"/>
    <cellStyle name="Normal 27 11 3 3" xfId="18330" xr:uid="{00000000-0005-0000-0000-00002B300000}"/>
    <cellStyle name="Normal 27 11 4" xfId="13422" xr:uid="{00000000-0005-0000-0000-00002C300000}"/>
    <cellStyle name="Normal 27 11 5" xfId="18328" xr:uid="{00000000-0005-0000-0000-00002D300000}"/>
    <cellStyle name="Normal 27 12" xfId="5873" xr:uid="{00000000-0005-0000-0000-00002E300000}"/>
    <cellStyle name="Normal 27 12 2" xfId="5874" xr:uid="{00000000-0005-0000-0000-00002F300000}"/>
    <cellStyle name="Normal 27 12 2 2" xfId="13426" xr:uid="{00000000-0005-0000-0000-000030300000}"/>
    <cellStyle name="Normal 27 12 2 3" xfId="18332" xr:uid="{00000000-0005-0000-0000-000031300000}"/>
    <cellStyle name="Normal 27 12 3" xfId="5875" xr:uid="{00000000-0005-0000-0000-000032300000}"/>
    <cellStyle name="Normal 27 12 3 2" xfId="13427" xr:uid="{00000000-0005-0000-0000-000033300000}"/>
    <cellStyle name="Normal 27 12 3 3" xfId="18333" xr:uid="{00000000-0005-0000-0000-000034300000}"/>
    <cellStyle name="Normal 27 12 4" xfId="13425" xr:uid="{00000000-0005-0000-0000-000035300000}"/>
    <cellStyle name="Normal 27 12 5" xfId="18331" xr:uid="{00000000-0005-0000-0000-000036300000}"/>
    <cellStyle name="Normal 27 2" xfId="5876" xr:uid="{00000000-0005-0000-0000-000037300000}"/>
    <cellStyle name="Normal 27 2 2" xfId="5877" xr:uid="{00000000-0005-0000-0000-000038300000}"/>
    <cellStyle name="Normal 27 2 2 2" xfId="13429" xr:uid="{00000000-0005-0000-0000-000039300000}"/>
    <cellStyle name="Normal 27 2 2 3" xfId="18335" xr:uid="{00000000-0005-0000-0000-00003A300000}"/>
    <cellStyle name="Normal 27 2 3" xfId="5878" xr:uid="{00000000-0005-0000-0000-00003B300000}"/>
    <cellStyle name="Normal 27 2 3 2" xfId="13430" xr:uid="{00000000-0005-0000-0000-00003C300000}"/>
    <cellStyle name="Normal 27 2 3 3" xfId="18336" xr:uid="{00000000-0005-0000-0000-00003D300000}"/>
    <cellStyle name="Normal 27 2 4" xfId="13428" xr:uid="{00000000-0005-0000-0000-00003E300000}"/>
    <cellStyle name="Normal 27 2 5" xfId="18334" xr:uid="{00000000-0005-0000-0000-00003F300000}"/>
    <cellStyle name="Normal 27 3" xfId="5879" xr:uid="{00000000-0005-0000-0000-000040300000}"/>
    <cellStyle name="Normal 27 3 2" xfId="5880" xr:uid="{00000000-0005-0000-0000-000041300000}"/>
    <cellStyle name="Normal 27 3 2 2" xfId="13432" xr:uid="{00000000-0005-0000-0000-000042300000}"/>
    <cellStyle name="Normal 27 3 2 3" xfId="18338" xr:uid="{00000000-0005-0000-0000-000043300000}"/>
    <cellStyle name="Normal 27 3 3" xfId="5881" xr:uid="{00000000-0005-0000-0000-000044300000}"/>
    <cellStyle name="Normal 27 3 3 2" xfId="13433" xr:uid="{00000000-0005-0000-0000-000045300000}"/>
    <cellStyle name="Normal 27 3 3 3" xfId="18339" xr:uid="{00000000-0005-0000-0000-000046300000}"/>
    <cellStyle name="Normal 27 3 4" xfId="13431" xr:uid="{00000000-0005-0000-0000-000047300000}"/>
    <cellStyle name="Normal 27 3 5" xfId="18337" xr:uid="{00000000-0005-0000-0000-000048300000}"/>
    <cellStyle name="Normal 27 4" xfId="5882" xr:uid="{00000000-0005-0000-0000-000049300000}"/>
    <cellStyle name="Normal 27 4 2" xfId="5883" xr:uid="{00000000-0005-0000-0000-00004A300000}"/>
    <cellStyle name="Normal 27 4 2 2" xfId="13435" xr:uid="{00000000-0005-0000-0000-00004B300000}"/>
    <cellStyle name="Normal 27 4 2 3" xfId="18341" xr:uid="{00000000-0005-0000-0000-00004C300000}"/>
    <cellStyle name="Normal 27 4 3" xfId="5884" xr:uid="{00000000-0005-0000-0000-00004D300000}"/>
    <cellStyle name="Normal 27 4 3 2" xfId="13436" xr:uid="{00000000-0005-0000-0000-00004E300000}"/>
    <cellStyle name="Normal 27 4 3 3" xfId="18342" xr:uid="{00000000-0005-0000-0000-00004F300000}"/>
    <cellStyle name="Normal 27 4 4" xfId="13434" xr:uid="{00000000-0005-0000-0000-000050300000}"/>
    <cellStyle name="Normal 27 4 5" xfId="18340" xr:uid="{00000000-0005-0000-0000-000051300000}"/>
    <cellStyle name="Normal 27 5" xfId="5885" xr:uid="{00000000-0005-0000-0000-000052300000}"/>
    <cellStyle name="Normal 27 5 2" xfId="5886" xr:uid="{00000000-0005-0000-0000-000053300000}"/>
    <cellStyle name="Normal 27 5 2 2" xfId="13438" xr:uid="{00000000-0005-0000-0000-000054300000}"/>
    <cellStyle name="Normal 27 5 2 3" xfId="18344" xr:uid="{00000000-0005-0000-0000-000055300000}"/>
    <cellStyle name="Normal 27 5 3" xfId="5887" xr:uid="{00000000-0005-0000-0000-000056300000}"/>
    <cellStyle name="Normal 27 5 3 2" xfId="13439" xr:uid="{00000000-0005-0000-0000-000057300000}"/>
    <cellStyle name="Normal 27 5 3 3" xfId="18345" xr:uid="{00000000-0005-0000-0000-000058300000}"/>
    <cellStyle name="Normal 27 5 4" xfId="13437" xr:uid="{00000000-0005-0000-0000-000059300000}"/>
    <cellStyle name="Normal 27 5 5" xfId="18343" xr:uid="{00000000-0005-0000-0000-00005A300000}"/>
    <cellStyle name="Normal 27 6" xfId="5888" xr:uid="{00000000-0005-0000-0000-00005B300000}"/>
    <cellStyle name="Normal 27 6 2" xfId="5889" xr:uid="{00000000-0005-0000-0000-00005C300000}"/>
    <cellStyle name="Normal 27 6 2 2" xfId="13441" xr:uid="{00000000-0005-0000-0000-00005D300000}"/>
    <cellStyle name="Normal 27 6 2 3" xfId="18347" xr:uid="{00000000-0005-0000-0000-00005E300000}"/>
    <cellStyle name="Normal 27 6 3" xfId="5890" xr:uid="{00000000-0005-0000-0000-00005F300000}"/>
    <cellStyle name="Normal 27 6 3 2" xfId="13442" xr:uid="{00000000-0005-0000-0000-000060300000}"/>
    <cellStyle name="Normal 27 6 3 3" xfId="18348" xr:uid="{00000000-0005-0000-0000-000061300000}"/>
    <cellStyle name="Normal 27 6 4" xfId="13440" xr:uid="{00000000-0005-0000-0000-000062300000}"/>
    <cellStyle name="Normal 27 6 5" xfId="18346" xr:uid="{00000000-0005-0000-0000-000063300000}"/>
    <cellStyle name="Normal 27 7" xfId="5891" xr:uid="{00000000-0005-0000-0000-000064300000}"/>
    <cellStyle name="Normal 27 7 2" xfId="5892" xr:uid="{00000000-0005-0000-0000-000065300000}"/>
    <cellStyle name="Normal 27 7 2 2" xfId="13444" xr:uid="{00000000-0005-0000-0000-000066300000}"/>
    <cellStyle name="Normal 27 7 2 3" xfId="18350" xr:uid="{00000000-0005-0000-0000-000067300000}"/>
    <cellStyle name="Normal 27 7 3" xfId="5893" xr:uid="{00000000-0005-0000-0000-000068300000}"/>
    <cellStyle name="Normal 27 7 3 2" xfId="13445" xr:uid="{00000000-0005-0000-0000-000069300000}"/>
    <cellStyle name="Normal 27 7 3 3" xfId="18351" xr:uid="{00000000-0005-0000-0000-00006A300000}"/>
    <cellStyle name="Normal 27 7 4" xfId="13443" xr:uid="{00000000-0005-0000-0000-00006B300000}"/>
    <cellStyle name="Normal 27 7 5" xfId="18349" xr:uid="{00000000-0005-0000-0000-00006C300000}"/>
    <cellStyle name="Normal 27 8" xfId="5894" xr:uid="{00000000-0005-0000-0000-00006D300000}"/>
    <cellStyle name="Normal 27 8 2" xfId="5895" xr:uid="{00000000-0005-0000-0000-00006E300000}"/>
    <cellStyle name="Normal 27 8 2 2" xfId="13447" xr:uid="{00000000-0005-0000-0000-00006F300000}"/>
    <cellStyle name="Normal 27 8 2 3" xfId="18353" xr:uid="{00000000-0005-0000-0000-000070300000}"/>
    <cellStyle name="Normal 27 8 3" xfId="5896" xr:uid="{00000000-0005-0000-0000-000071300000}"/>
    <cellStyle name="Normal 27 8 3 2" xfId="13448" xr:uid="{00000000-0005-0000-0000-000072300000}"/>
    <cellStyle name="Normal 27 8 3 3" xfId="18354" xr:uid="{00000000-0005-0000-0000-000073300000}"/>
    <cellStyle name="Normal 27 8 4" xfId="13446" xr:uid="{00000000-0005-0000-0000-000074300000}"/>
    <cellStyle name="Normal 27 8 5" xfId="18352" xr:uid="{00000000-0005-0000-0000-000075300000}"/>
    <cellStyle name="Normal 27 9" xfId="5897" xr:uid="{00000000-0005-0000-0000-000076300000}"/>
    <cellStyle name="Normal 27 9 2" xfId="5898" xr:uid="{00000000-0005-0000-0000-000077300000}"/>
    <cellStyle name="Normal 27 9 2 2" xfId="13450" xr:uid="{00000000-0005-0000-0000-000078300000}"/>
    <cellStyle name="Normal 27 9 2 3" xfId="18356" xr:uid="{00000000-0005-0000-0000-000079300000}"/>
    <cellStyle name="Normal 27 9 3" xfId="5899" xr:uid="{00000000-0005-0000-0000-00007A300000}"/>
    <cellStyle name="Normal 27 9 3 2" xfId="13451" xr:uid="{00000000-0005-0000-0000-00007B300000}"/>
    <cellStyle name="Normal 27 9 3 3" xfId="18357" xr:uid="{00000000-0005-0000-0000-00007C300000}"/>
    <cellStyle name="Normal 27 9 4" xfId="13449" xr:uid="{00000000-0005-0000-0000-00007D300000}"/>
    <cellStyle name="Normal 27 9 5" xfId="18355" xr:uid="{00000000-0005-0000-0000-00007E300000}"/>
    <cellStyle name="Normal 28" xfId="5900" xr:uid="{00000000-0005-0000-0000-00007F300000}"/>
    <cellStyle name="Normal 28 10" xfId="5901" xr:uid="{00000000-0005-0000-0000-000080300000}"/>
    <cellStyle name="Normal 28 10 2" xfId="5902" xr:uid="{00000000-0005-0000-0000-000081300000}"/>
    <cellStyle name="Normal 28 10 2 2" xfId="13454" xr:uid="{00000000-0005-0000-0000-000082300000}"/>
    <cellStyle name="Normal 28 10 2 3" xfId="18360" xr:uid="{00000000-0005-0000-0000-000083300000}"/>
    <cellStyle name="Normal 28 10 3" xfId="5903" xr:uid="{00000000-0005-0000-0000-000084300000}"/>
    <cellStyle name="Normal 28 10 3 2" xfId="13455" xr:uid="{00000000-0005-0000-0000-000085300000}"/>
    <cellStyle name="Normal 28 10 3 3" xfId="18361" xr:uid="{00000000-0005-0000-0000-000086300000}"/>
    <cellStyle name="Normal 28 10 4" xfId="13453" xr:uid="{00000000-0005-0000-0000-000087300000}"/>
    <cellStyle name="Normal 28 10 5" xfId="18359" xr:uid="{00000000-0005-0000-0000-000088300000}"/>
    <cellStyle name="Normal 28 11" xfId="5904" xr:uid="{00000000-0005-0000-0000-000089300000}"/>
    <cellStyle name="Normal 28 11 2" xfId="5905" xr:uid="{00000000-0005-0000-0000-00008A300000}"/>
    <cellStyle name="Normal 28 11 2 2" xfId="13457" xr:uid="{00000000-0005-0000-0000-00008B300000}"/>
    <cellStyle name="Normal 28 11 2 3" xfId="18363" xr:uid="{00000000-0005-0000-0000-00008C300000}"/>
    <cellStyle name="Normal 28 11 3" xfId="5906" xr:uid="{00000000-0005-0000-0000-00008D300000}"/>
    <cellStyle name="Normal 28 11 3 2" xfId="13458" xr:uid="{00000000-0005-0000-0000-00008E300000}"/>
    <cellStyle name="Normal 28 11 3 3" xfId="18364" xr:uid="{00000000-0005-0000-0000-00008F300000}"/>
    <cellStyle name="Normal 28 11 4" xfId="13456" xr:uid="{00000000-0005-0000-0000-000090300000}"/>
    <cellStyle name="Normal 28 11 5" xfId="18362" xr:uid="{00000000-0005-0000-0000-000091300000}"/>
    <cellStyle name="Normal 28 12" xfId="5907" xr:uid="{00000000-0005-0000-0000-000092300000}"/>
    <cellStyle name="Normal 28 12 2" xfId="5908" xr:uid="{00000000-0005-0000-0000-000093300000}"/>
    <cellStyle name="Normal 28 12 2 2" xfId="13460" xr:uid="{00000000-0005-0000-0000-000094300000}"/>
    <cellStyle name="Normal 28 12 2 3" xfId="18366" xr:uid="{00000000-0005-0000-0000-000095300000}"/>
    <cellStyle name="Normal 28 12 3" xfId="5909" xr:uid="{00000000-0005-0000-0000-000096300000}"/>
    <cellStyle name="Normal 28 12 3 2" xfId="13461" xr:uid="{00000000-0005-0000-0000-000097300000}"/>
    <cellStyle name="Normal 28 12 3 3" xfId="18367" xr:uid="{00000000-0005-0000-0000-000098300000}"/>
    <cellStyle name="Normal 28 12 4" xfId="13459" xr:uid="{00000000-0005-0000-0000-000099300000}"/>
    <cellStyle name="Normal 28 12 5" xfId="18365" xr:uid="{00000000-0005-0000-0000-00009A300000}"/>
    <cellStyle name="Normal 28 13" xfId="5910" xr:uid="{00000000-0005-0000-0000-00009B300000}"/>
    <cellStyle name="Normal 28 13 2" xfId="5911" xr:uid="{00000000-0005-0000-0000-00009C300000}"/>
    <cellStyle name="Normal 28 13 2 2" xfId="13463" xr:uid="{00000000-0005-0000-0000-00009D300000}"/>
    <cellStyle name="Normal 28 13 2 3" xfId="18369" xr:uid="{00000000-0005-0000-0000-00009E300000}"/>
    <cellStyle name="Normal 28 13 3" xfId="5912" xr:uid="{00000000-0005-0000-0000-00009F300000}"/>
    <cellStyle name="Normal 28 13 3 2" xfId="13464" xr:uid="{00000000-0005-0000-0000-0000A0300000}"/>
    <cellStyle name="Normal 28 13 3 3" xfId="18370" xr:uid="{00000000-0005-0000-0000-0000A1300000}"/>
    <cellStyle name="Normal 28 13 4" xfId="13462" xr:uid="{00000000-0005-0000-0000-0000A2300000}"/>
    <cellStyle name="Normal 28 13 5" xfId="18368" xr:uid="{00000000-0005-0000-0000-0000A3300000}"/>
    <cellStyle name="Normal 28 14" xfId="5913" xr:uid="{00000000-0005-0000-0000-0000A4300000}"/>
    <cellStyle name="Normal 28 14 2" xfId="13465" xr:uid="{00000000-0005-0000-0000-0000A5300000}"/>
    <cellStyle name="Normal 28 14 3" xfId="18371" xr:uid="{00000000-0005-0000-0000-0000A6300000}"/>
    <cellStyle name="Normal 28 15" xfId="5914" xr:uid="{00000000-0005-0000-0000-0000A7300000}"/>
    <cellStyle name="Normal 28 15 2" xfId="13466" xr:uid="{00000000-0005-0000-0000-0000A8300000}"/>
    <cellStyle name="Normal 28 15 3" xfId="18372" xr:uid="{00000000-0005-0000-0000-0000A9300000}"/>
    <cellStyle name="Normal 28 16" xfId="13452" xr:uid="{00000000-0005-0000-0000-0000AA300000}"/>
    <cellStyle name="Normal 28 17" xfId="18358" xr:uid="{00000000-0005-0000-0000-0000AB300000}"/>
    <cellStyle name="Normal 28 2" xfId="5915" xr:uid="{00000000-0005-0000-0000-0000AC300000}"/>
    <cellStyle name="Normal 28 2 2" xfId="5916" xr:uid="{00000000-0005-0000-0000-0000AD300000}"/>
    <cellStyle name="Normal 28 2 2 2" xfId="13468" xr:uid="{00000000-0005-0000-0000-0000AE300000}"/>
    <cellStyle name="Normal 28 2 2 3" xfId="18374" xr:uid="{00000000-0005-0000-0000-0000AF300000}"/>
    <cellStyle name="Normal 28 2 3" xfId="5917" xr:uid="{00000000-0005-0000-0000-0000B0300000}"/>
    <cellStyle name="Normal 28 2 3 2" xfId="13469" xr:uid="{00000000-0005-0000-0000-0000B1300000}"/>
    <cellStyle name="Normal 28 2 3 3" xfId="18375" xr:uid="{00000000-0005-0000-0000-0000B2300000}"/>
    <cellStyle name="Normal 28 2 4" xfId="13467" xr:uid="{00000000-0005-0000-0000-0000B3300000}"/>
    <cellStyle name="Normal 28 2 5" xfId="18373" xr:uid="{00000000-0005-0000-0000-0000B4300000}"/>
    <cellStyle name="Normal 28 3" xfId="5918" xr:uid="{00000000-0005-0000-0000-0000B5300000}"/>
    <cellStyle name="Normal 28 3 2" xfId="5919" xr:uid="{00000000-0005-0000-0000-0000B6300000}"/>
    <cellStyle name="Normal 28 3 2 2" xfId="13471" xr:uid="{00000000-0005-0000-0000-0000B7300000}"/>
    <cellStyle name="Normal 28 3 2 3" xfId="18377" xr:uid="{00000000-0005-0000-0000-0000B8300000}"/>
    <cellStyle name="Normal 28 3 3" xfId="5920" xr:uid="{00000000-0005-0000-0000-0000B9300000}"/>
    <cellStyle name="Normal 28 3 3 2" xfId="13472" xr:uid="{00000000-0005-0000-0000-0000BA300000}"/>
    <cellStyle name="Normal 28 3 3 3" xfId="18378" xr:uid="{00000000-0005-0000-0000-0000BB300000}"/>
    <cellStyle name="Normal 28 3 4" xfId="13470" xr:uid="{00000000-0005-0000-0000-0000BC300000}"/>
    <cellStyle name="Normal 28 3 5" xfId="18376" xr:uid="{00000000-0005-0000-0000-0000BD300000}"/>
    <cellStyle name="Normal 28 4" xfId="5921" xr:uid="{00000000-0005-0000-0000-0000BE300000}"/>
    <cellStyle name="Normal 28 4 2" xfId="5922" xr:uid="{00000000-0005-0000-0000-0000BF300000}"/>
    <cellStyle name="Normal 28 4 2 2" xfId="13474" xr:uid="{00000000-0005-0000-0000-0000C0300000}"/>
    <cellStyle name="Normal 28 4 2 3" xfId="18380" xr:uid="{00000000-0005-0000-0000-0000C1300000}"/>
    <cellStyle name="Normal 28 4 3" xfId="5923" xr:uid="{00000000-0005-0000-0000-0000C2300000}"/>
    <cellStyle name="Normal 28 4 3 2" xfId="13475" xr:uid="{00000000-0005-0000-0000-0000C3300000}"/>
    <cellStyle name="Normal 28 4 3 3" xfId="18381" xr:uid="{00000000-0005-0000-0000-0000C4300000}"/>
    <cellStyle name="Normal 28 4 4" xfId="13473" xr:uid="{00000000-0005-0000-0000-0000C5300000}"/>
    <cellStyle name="Normal 28 4 5" xfId="18379" xr:uid="{00000000-0005-0000-0000-0000C6300000}"/>
    <cellStyle name="Normal 28 5" xfId="5924" xr:uid="{00000000-0005-0000-0000-0000C7300000}"/>
    <cellStyle name="Normal 28 5 2" xfId="5925" xr:uid="{00000000-0005-0000-0000-0000C8300000}"/>
    <cellStyle name="Normal 28 5 2 2" xfId="13477" xr:uid="{00000000-0005-0000-0000-0000C9300000}"/>
    <cellStyle name="Normal 28 5 2 3" xfId="18383" xr:uid="{00000000-0005-0000-0000-0000CA300000}"/>
    <cellStyle name="Normal 28 5 3" xfId="5926" xr:uid="{00000000-0005-0000-0000-0000CB300000}"/>
    <cellStyle name="Normal 28 5 3 2" xfId="13478" xr:uid="{00000000-0005-0000-0000-0000CC300000}"/>
    <cellStyle name="Normal 28 5 3 3" xfId="18384" xr:uid="{00000000-0005-0000-0000-0000CD300000}"/>
    <cellStyle name="Normal 28 5 4" xfId="13476" xr:uid="{00000000-0005-0000-0000-0000CE300000}"/>
    <cellStyle name="Normal 28 5 5" xfId="18382" xr:uid="{00000000-0005-0000-0000-0000CF300000}"/>
    <cellStyle name="Normal 28 6" xfId="5927" xr:uid="{00000000-0005-0000-0000-0000D0300000}"/>
    <cellStyle name="Normal 28 6 2" xfId="5928" xr:uid="{00000000-0005-0000-0000-0000D1300000}"/>
    <cellStyle name="Normal 28 6 2 2" xfId="13480" xr:uid="{00000000-0005-0000-0000-0000D2300000}"/>
    <cellStyle name="Normal 28 6 2 3" xfId="18386" xr:uid="{00000000-0005-0000-0000-0000D3300000}"/>
    <cellStyle name="Normal 28 6 3" xfId="5929" xr:uid="{00000000-0005-0000-0000-0000D4300000}"/>
    <cellStyle name="Normal 28 6 3 2" xfId="13481" xr:uid="{00000000-0005-0000-0000-0000D5300000}"/>
    <cellStyle name="Normal 28 6 3 3" xfId="18387" xr:uid="{00000000-0005-0000-0000-0000D6300000}"/>
    <cellStyle name="Normal 28 6 4" xfId="13479" xr:uid="{00000000-0005-0000-0000-0000D7300000}"/>
    <cellStyle name="Normal 28 6 5" xfId="18385" xr:uid="{00000000-0005-0000-0000-0000D8300000}"/>
    <cellStyle name="Normal 28 7" xfId="5930" xr:uid="{00000000-0005-0000-0000-0000D9300000}"/>
    <cellStyle name="Normal 28 7 2" xfId="5931" xr:uid="{00000000-0005-0000-0000-0000DA300000}"/>
    <cellStyle name="Normal 28 7 2 2" xfId="13483" xr:uid="{00000000-0005-0000-0000-0000DB300000}"/>
    <cellStyle name="Normal 28 7 2 3" xfId="18389" xr:uid="{00000000-0005-0000-0000-0000DC300000}"/>
    <cellStyle name="Normal 28 7 3" xfId="5932" xr:uid="{00000000-0005-0000-0000-0000DD300000}"/>
    <cellStyle name="Normal 28 7 3 2" xfId="13484" xr:uid="{00000000-0005-0000-0000-0000DE300000}"/>
    <cellStyle name="Normal 28 7 3 3" xfId="18390" xr:uid="{00000000-0005-0000-0000-0000DF300000}"/>
    <cellStyle name="Normal 28 7 4" xfId="13482" xr:uid="{00000000-0005-0000-0000-0000E0300000}"/>
    <cellStyle name="Normal 28 7 5" xfId="18388" xr:uid="{00000000-0005-0000-0000-0000E1300000}"/>
    <cellStyle name="Normal 28 8" xfId="5933" xr:uid="{00000000-0005-0000-0000-0000E2300000}"/>
    <cellStyle name="Normal 28 8 2" xfId="5934" xr:uid="{00000000-0005-0000-0000-0000E3300000}"/>
    <cellStyle name="Normal 28 8 2 2" xfId="13486" xr:uid="{00000000-0005-0000-0000-0000E4300000}"/>
    <cellStyle name="Normal 28 8 2 3" xfId="18392" xr:uid="{00000000-0005-0000-0000-0000E5300000}"/>
    <cellStyle name="Normal 28 8 3" xfId="5935" xr:uid="{00000000-0005-0000-0000-0000E6300000}"/>
    <cellStyle name="Normal 28 8 3 2" xfId="13487" xr:uid="{00000000-0005-0000-0000-0000E7300000}"/>
    <cellStyle name="Normal 28 8 3 3" xfId="18393" xr:uid="{00000000-0005-0000-0000-0000E8300000}"/>
    <cellStyle name="Normal 28 8 4" xfId="13485" xr:uid="{00000000-0005-0000-0000-0000E9300000}"/>
    <cellStyle name="Normal 28 8 5" xfId="18391" xr:uid="{00000000-0005-0000-0000-0000EA300000}"/>
    <cellStyle name="Normal 28 9" xfId="5936" xr:uid="{00000000-0005-0000-0000-0000EB300000}"/>
    <cellStyle name="Normal 28 9 2" xfId="5937" xr:uid="{00000000-0005-0000-0000-0000EC300000}"/>
    <cellStyle name="Normal 28 9 2 2" xfId="13489" xr:uid="{00000000-0005-0000-0000-0000ED300000}"/>
    <cellStyle name="Normal 28 9 2 3" xfId="18395" xr:uid="{00000000-0005-0000-0000-0000EE300000}"/>
    <cellStyle name="Normal 28 9 3" xfId="5938" xr:uid="{00000000-0005-0000-0000-0000EF300000}"/>
    <cellStyle name="Normal 28 9 3 2" xfId="13490" xr:uid="{00000000-0005-0000-0000-0000F0300000}"/>
    <cellStyle name="Normal 28 9 3 3" xfId="18396" xr:uid="{00000000-0005-0000-0000-0000F1300000}"/>
    <cellStyle name="Normal 28 9 4" xfId="13488" xr:uid="{00000000-0005-0000-0000-0000F2300000}"/>
    <cellStyle name="Normal 28 9 5" xfId="18394" xr:uid="{00000000-0005-0000-0000-0000F3300000}"/>
    <cellStyle name="Normal 29" xfId="5939" xr:uid="{00000000-0005-0000-0000-0000F4300000}"/>
    <cellStyle name="Normal 29 2" xfId="13491" xr:uid="{00000000-0005-0000-0000-0000F5300000}"/>
    <cellStyle name="Normal 29 3" xfId="18397" xr:uid="{00000000-0005-0000-0000-0000F6300000}"/>
    <cellStyle name="Normal 3" xfId="5940" xr:uid="{00000000-0005-0000-0000-0000F7300000}"/>
    <cellStyle name="Normal 3 2" xfId="5941" xr:uid="{00000000-0005-0000-0000-0000F8300000}"/>
    <cellStyle name="Normal 3 2 2" xfId="5942" xr:uid="{00000000-0005-0000-0000-0000F9300000}"/>
    <cellStyle name="Normal 3 2 2 2" xfId="5943" xr:uid="{00000000-0005-0000-0000-0000FA300000}"/>
    <cellStyle name="Normal 3 2 2 3" xfId="5944" xr:uid="{00000000-0005-0000-0000-0000FB300000}"/>
    <cellStyle name="Normal 3 2 3" xfId="5945" xr:uid="{00000000-0005-0000-0000-0000FC300000}"/>
    <cellStyle name="Normal 3 2 4" xfId="5946" xr:uid="{00000000-0005-0000-0000-0000FD300000}"/>
    <cellStyle name="Normal 3 2 5" xfId="5947" xr:uid="{00000000-0005-0000-0000-0000FE300000}"/>
    <cellStyle name="Normal 3 2 6" xfId="13493" xr:uid="{00000000-0005-0000-0000-0000FF300000}"/>
    <cellStyle name="Normal 3 2 7" xfId="18399" xr:uid="{00000000-0005-0000-0000-000000310000}"/>
    <cellStyle name="Normal 3 3" xfId="5948" xr:uid="{00000000-0005-0000-0000-000001310000}"/>
    <cellStyle name="Normal 3 3 2" xfId="5949" xr:uid="{00000000-0005-0000-0000-000002310000}"/>
    <cellStyle name="Normal 3 3 2 2" xfId="5950" xr:uid="{00000000-0005-0000-0000-000003310000}"/>
    <cellStyle name="Normal 3 3 2 3" xfId="5951" xr:uid="{00000000-0005-0000-0000-000004310000}"/>
    <cellStyle name="Normal 3 3 3" xfId="5952" xr:uid="{00000000-0005-0000-0000-000005310000}"/>
    <cellStyle name="Normal 3 3 4" xfId="5953" xr:uid="{00000000-0005-0000-0000-000006310000}"/>
    <cellStyle name="Normal 3 4" xfId="5954" xr:uid="{00000000-0005-0000-0000-000007310000}"/>
    <cellStyle name="Normal 3 4 2" xfId="5955" xr:uid="{00000000-0005-0000-0000-000008310000}"/>
    <cellStyle name="Normal 3 4 2 2" xfId="5956" xr:uid="{00000000-0005-0000-0000-000009310000}"/>
    <cellStyle name="Normal 3 4 2 3" xfId="5957" xr:uid="{00000000-0005-0000-0000-00000A310000}"/>
    <cellStyle name="Normal 3 4 3" xfId="5958" xr:uid="{00000000-0005-0000-0000-00000B310000}"/>
    <cellStyle name="Normal 3 4 4" xfId="5959" xr:uid="{00000000-0005-0000-0000-00000C310000}"/>
    <cellStyle name="Normal 3 5" xfId="5960" xr:uid="{00000000-0005-0000-0000-00000D310000}"/>
    <cellStyle name="Normal 3 5 2" xfId="5961" xr:uid="{00000000-0005-0000-0000-00000E310000}"/>
    <cellStyle name="Normal 3 5 2 2" xfId="5962" xr:uid="{00000000-0005-0000-0000-00000F310000}"/>
    <cellStyle name="Normal 3 5 2 3" xfId="5963" xr:uid="{00000000-0005-0000-0000-000010310000}"/>
    <cellStyle name="Normal 3 5 3" xfId="5964" xr:uid="{00000000-0005-0000-0000-000011310000}"/>
    <cellStyle name="Normal 3 5 4" xfId="5965" xr:uid="{00000000-0005-0000-0000-000012310000}"/>
    <cellStyle name="Normal 3 6" xfId="13492" xr:uid="{00000000-0005-0000-0000-000013310000}"/>
    <cellStyle name="Normal 3 7" xfId="18398" xr:uid="{00000000-0005-0000-0000-000014310000}"/>
    <cellStyle name="Normal 3_3-12-09_BP-CAPEX-ProjM Update4" xfId="5966" xr:uid="{00000000-0005-0000-0000-000015310000}"/>
    <cellStyle name="Normal 30" xfId="5967" xr:uid="{00000000-0005-0000-0000-000016310000}"/>
    <cellStyle name="Normal 31" xfId="5968" xr:uid="{00000000-0005-0000-0000-000017310000}"/>
    <cellStyle name="Normal 31 2" xfId="13494" xr:uid="{00000000-0005-0000-0000-000018310000}"/>
    <cellStyle name="Normal 31 3" xfId="18400" xr:uid="{00000000-0005-0000-0000-000019310000}"/>
    <cellStyle name="Normal 32" xfId="5969" xr:uid="{00000000-0005-0000-0000-00001A310000}"/>
    <cellStyle name="Normal 32 2" xfId="5970" xr:uid="{00000000-0005-0000-0000-00001B310000}"/>
    <cellStyle name="Normal 32 2 2" xfId="13496" xr:uid="{00000000-0005-0000-0000-00001C310000}"/>
    <cellStyle name="Normal 32 2 3" xfId="5971" xr:uid="{00000000-0005-0000-0000-00001D310000}"/>
    <cellStyle name="Normal 32 2 3 2" xfId="13497" xr:uid="{00000000-0005-0000-0000-00001E310000}"/>
    <cellStyle name="Normal 32 2 3 3" xfId="18403" xr:uid="{00000000-0005-0000-0000-00001F310000}"/>
    <cellStyle name="Normal 32 2 4" xfId="18402" xr:uid="{00000000-0005-0000-0000-000020310000}"/>
    <cellStyle name="Normal 32 3" xfId="13495" xr:uid="{00000000-0005-0000-0000-000021310000}"/>
    <cellStyle name="Normal 32 4" xfId="18401" xr:uid="{00000000-0005-0000-0000-000022310000}"/>
    <cellStyle name="Normal 33" xfId="5972" xr:uid="{00000000-0005-0000-0000-000023310000}"/>
    <cellStyle name="Normal 33 10" xfId="5973" xr:uid="{00000000-0005-0000-0000-000024310000}"/>
    <cellStyle name="Normal 33 10 2" xfId="5974" xr:uid="{00000000-0005-0000-0000-000025310000}"/>
    <cellStyle name="Normal 33 10 2 2" xfId="13500" xr:uid="{00000000-0005-0000-0000-000026310000}"/>
    <cellStyle name="Normal 33 10 2 3" xfId="18406" xr:uid="{00000000-0005-0000-0000-000027310000}"/>
    <cellStyle name="Normal 33 10 3" xfId="5975" xr:uid="{00000000-0005-0000-0000-000028310000}"/>
    <cellStyle name="Normal 33 10 3 2" xfId="13501" xr:uid="{00000000-0005-0000-0000-000029310000}"/>
    <cellStyle name="Normal 33 10 3 3" xfId="18407" xr:uid="{00000000-0005-0000-0000-00002A310000}"/>
    <cellStyle name="Normal 33 10 4" xfId="13499" xr:uid="{00000000-0005-0000-0000-00002B310000}"/>
    <cellStyle name="Normal 33 10 5" xfId="18405" xr:uid="{00000000-0005-0000-0000-00002C310000}"/>
    <cellStyle name="Normal 33 11" xfId="5976" xr:uid="{00000000-0005-0000-0000-00002D310000}"/>
    <cellStyle name="Normal 33 11 2" xfId="5977" xr:uid="{00000000-0005-0000-0000-00002E310000}"/>
    <cellStyle name="Normal 33 11 2 2" xfId="13503" xr:uid="{00000000-0005-0000-0000-00002F310000}"/>
    <cellStyle name="Normal 33 11 2 3" xfId="18409" xr:uid="{00000000-0005-0000-0000-000030310000}"/>
    <cellStyle name="Normal 33 11 3" xfId="5978" xr:uid="{00000000-0005-0000-0000-000031310000}"/>
    <cellStyle name="Normal 33 11 3 2" xfId="13504" xr:uid="{00000000-0005-0000-0000-000032310000}"/>
    <cellStyle name="Normal 33 11 3 3" xfId="18410" xr:uid="{00000000-0005-0000-0000-000033310000}"/>
    <cellStyle name="Normal 33 11 4" xfId="13502" xr:uid="{00000000-0005-0000-0000-000034310000}"/>
    <cellStyle name="Normal 33 11 5" xfId="18408" xr:uid="{00000000-0005-0000-0000-000035310000}"/>
    <cellStyle name="Normal 33 12" xfId="5979" xr:uid="{00000000-0005-0000-0000-000036310000}"/>
    <cellStyle name="Normal 33 12 2" xfId="5980" xr:uid="{00000000-0005-0000-0000-000037310000}"/>
    <cellStyle name="Normal 33 12 2 2" xfId="13506" xr:uid="{00000000-0005-0000-0000-000038310000}"/>
    <cellStyle name="Normal 33 12 2 3" xfId="18412" xr:uid="{00000000-0005-0000-0000-000039310000}"/>
    <cellStyle name="Normal 33 12 3" xfId="5981" xr:uid="{00000000-0005-0000-0000-00003A310000}"/>
    <cellStyle name="Normal 33 12 3 2" xfId="13507" xr:uid="{00000000-0005-0000-0000-00003B310000}"/>
    <cellStyle name="Normal 33 12 3 3" xfId="18413" xr:uid="{00000000-0005-0000-0000-00003C310000}"/>
    <cellStyle name="Normal 33 12 4" xfId="13505" xr:uid="{00000000-0005-0000-0000-00003D310000}"/>
    <cellStyle name="Normal 33 12 5" xfId="18411" xr:uid="{00000000-0005-0000-0000-00003E310000}"/>
    <cellStyle name="Normal 33 13" xfId="13498" xr:uid="{00000000-0005-0000-0000-00003F310000}"/>
    <cellStyle name="Normal 33 14" xfId="18404" xr:uid="{00000000-0005-0000-0000-000040310000}"/>
    <cellStyle name="Normal 33 2" xfId="5982" xr:uid="{00000000-0005-0000-0000-000041310000}"/>
    <cellStyle name="Normal 33 2 2" xfId="5983" xr:uid="{00000000-0005-0000-0000-000042310000}"/>
    <cellStyle name="Normal 33 2 2 2" xfId="13509" xr:uid="{00000000-0005-0000-0000-000043310000}"/>
    <cellStyle name="Normal 33 2 2 3" xfId="18415" xr:uid="{00000000-0005-0000-0000-000044310000}"/>
    <cellStyle name="Normal 33 2 3" xfId="5984" xr:uid="{00000000-0005-0000-0000-000045310000}"/>
    <cellStyle name="Normal 33 2 3 2" xfId="13510" xr:uid="{00000000-0005-0000-0000-000046310000}"/>
    <cellStyle name="Normal 33 2 3 3" xfId="18416" xr:uid="{00000000-0005-0000-0000-000047310000}"/>
    <cellStyle name="Normal 33 2 4" xfId="13508" xr:uid="{00000000-0005-0000-0000-000048310000}"/>
    <cellStyle name="Normal 33 2 5" xfId="18414" xr:uid="{00000000-0005-0000-0000-000049310000}"/>
    <cellStyle name="Normal 33 3" xfId="5985" xr:uid="{00000000-0005-0000-0000-00004A310000}"/>
    <cellStyle name="Normal 33 3 2" xfId="5986" xr:uid="{00000000-0005-0000-0000-00004B310000}"/>
    <cellStyle name="Normal 33 3 2 2" xfId="13512" xr:uid="{00000000-0005-0000-0000-00004C310000}"/>
    <cellStyle name="Normal 33 3 2 3" xfId="18418" xr:uid="{00000000-0005-0000-0000-00004D310000}"/>
    <cellStyle name="Normal 33 3 3" xfId="5987" xr:uid="{00000000-0005-0000-0000-00004E310000}"/>
    <cellStyle name="Normal 33 3 3 2" xfId="13513" xr:uid="{00000000-0005-0000-0000-00004F310000}"/>
    <cellStyle name="Normal 33 3 3 3" xfId="18419" xr:uid="{00000000-0005-0000-0000-000050310000}"/>
    <cellStyle name="Normal 33 3 4" xfId="13511" xr:uid="{00000000-0005-0000-0000-000051310000}"/>
    <cellStyle name="Normal 33 3 5" xfId="18417" xr:uid="{00000000-0005-0000-0000-000052310000}"/>
    <cellStyle name="Normal 33 4" xfId="5988" xr:uid="{00000000-0005-0000-0000-000053310000}"/>
    <cellStyle name="Normal 33 4 2" xfId="5989" xr:uid="{00000000-0005-0000-0000-000054310000}"/>
    <cellStyle name="Normal 33 4 2 2" xfId="13515" xr:uid="{00000000-0005-0000-0000-000055310000}"/>
    <cellStyle name="Normal 33 4 2 3" xfId="18421" xr:uid="{00000000-0005-0000-0000-000056310000}"/>
    <cellStyle name="Normal 33 4 3" xfId="5990" xr:uid="{00000000-0005-0000-0000-000057310000}"/>
    <cellStyle name="Normal 33 4 3 2" xfId="13516" xr:uid="{00000000-0005-0000-0000-000058310000}"/>
    <cellStyle name="Normal 33 4 3 3" xfId="18422" xr:uid="{00000000-0005-0000-0000-000059310000}"/>
    <cellStyle name="Normal 33 4 4" xfId="13514" xr:uid="{00000000-0005-0000-0000-00005A310000}"/>
    <cellStyle name="Normal 33 4 5" xfId="18420" xr:uid="{00000000-0005-0000-0000-00005B310000}"/>
    <cellStyle name="Normal 33 5" xfId="5991" xr:uid="{00000000-0005-0000-0000-00005C310000}"/>
    <cellStyle name="Normal 33 5 2" xfId="5992" xr:uid="{00000000-0005-0000-0000-00005D310000}"/>
    <cellStyle name="Normal 33 5 2 2" xfId="13518" xr:uid="{00000000-0005-0000-0000-00005E310000}"/>
    <cellStyle name="Normal 33 5 2 3" xfId="18424" xr:uid="{00000000-0005-0000-0000-00005F310000}"/>
    <cellStyle name="Normal 33 5 3" xfId="5993" xr:uid="{00000000-0005-0000-0000-000060310000}"/>
    <cellStyle name="Normal 33 5 3 2" xfId="13519" xr:uid="{00000000-0005-0000-0000-000061310000}"/>
    <cellStyle name="Normal 33 5 3 3" xfId="18425" xr:uid="{00000000-0005-0000-0000-000062310000}"/>
    <cellStyle name="Normal 33 5 4" xfId="13517" xr:uid="{00000000-0005-0000-0000-000063310000}"/>
    <cellStyle name="Normal 33 5 5" xfId="18423" xr:uid="{00000000-0005-0000-0000-000064310000}"/>
    <cellStyle name="Normal 33 6" xfId="5994" xr:uid="{00000000-0005-0000-0000-000065310000}"/>
    <cellStyle name="Normal 33 6 2" xfId="5995" xr:uid="{00000000-0005-0000-0000-000066310000}"/>
    <cellStyle name="Normal 33 6 2 2" xfId="13521" xr:uid="{00000000-0005-0000-0000-000067310000}"/>
    <cellStyle name="Normal 33 6 2 3" xfId="18427" xr:uid="{00000000-0005-0000-0000-000068310000}"/>
    <cellStyle name="Normal 33 6 3" xfId="5996" xr:uid="{00000000-0005-0000-0000-000069310000}"/>
    <cellStyle name="Normal 33 6 3 2" xfId="13522" xr:uid="{00000000-0005-0000-0000-00006A310000}"/>
    <cellStyle name="Normal 33 6 3 3" xfId="18428" xr:uid="{00000000-0005-0000-0000-00006B310000}"/>
    <cellStyle name="Normal 33 6 4" xfId="13520" xr:uid="{00000000-0005-0000-0000-00006C310000}"/>
    <cellStyle name="Normal 33 6 5" xfId="18426" xr:uid="{00000000-0005-0000-0000-00006D310000}"/>
    <cellStyle name="Normal 33 7" xfId="5997" xr:uid="{00000000-0005-0000-0000-00006E310000}"/>
    <cellStyle name="Normal 33 7 2" xfId="5998" xr:uid="{00000000-0005-0000-0000-00006F310000}"/>
    <cellStyle name="Normal 33 7 2 2" xfId="13524" xr:uid="{00000000-0005-0000-0000-000070310000}"/>
    <cellStyle name="Normal 33 7 2 3" xfId="18430" xr:uid="{00000000-0005-0000-0000-000071310000}"/>
    <cellStyle name="Normal 33 7 3" xfId="5999" xr:uid="{00000000-0005-0000-0000-000072310000}"/>
    <cellStyle name="Normal 33 7 3 2" xfId="13525" xr:uid="{00000000-0005-0000-0000-000073310000}"/>
    <cellStyle name="Normal 33 7 3 3" xfId="18431" xr:uid="{00000000-0005-0000-0000-000074310000}"/>
    <cellStyle name="Normal 33 7 4" xfId="13523" xr:uid="{00000000-0005-0000-0000-000075310000}"/>
    <cellStyle name="Normal 33 7 5" xfId="18429" xr:uid="{00000000-0005-0000-0000-000076310000}"/>
    <cellStyle name="Normal 33 8" xfId="6000" xr:uid="{00000000-0005-0000-0000-000077310000}"/>
    <cellStyle name="Normal 33 8 2" xfId="6001" xr:uid="{00000000-0005-0000-0000-000078310000}"/>
    <cellStyle name="Normal 33 8 2 2" xfId="13527" xr:uid="{00000000-0005-0000-0000-000079310000}"/>
    <cellStyle name="Normal 33 8 2 3" xfId="18433" xr:uid="{00000000-0005-0000-0000-00007A310000}"/>
    <cellStyle name="Normal 33 8 3" xfId="6002" xr:uid="{00000000-0005-0000-0000-00007B310000}"/>
    <cellStyle name="Normal 33 8 3 2" xfId="13528" xr:uid="{00000000-0005-0000-0000-00007C310000}"/>
    <cellStyle name="Normal 33 8 3 3" xfId="18434" xr:uid="{00000000-0005-0000-0000-00007D310000}"/>
    <cellStyle name="Normal 33 8 4" xfId="13526" xr:uid="{00000000-0005-0000-0000-00007E310000}"/>
    <cellStyle name="Normal 33 8 5" xfId="18432" xr:uid="{00000000-0005-0000-0000-00007F310000}"/>
    <cellStyle name="Normal 33 9" xfId="6003" xr:uid="{00000000-0005-0000-0000-000080310000}"/>
    <cellStyle name="Normal 33 9 2" xfId="6004" xr:uid="{00000000-0005-0000-0000-000081310000}"/>
    <cellStyle name="Normal 33 9 2 2" xfId="13530" xr:uid="{00000000-0005-0000-0000-000082310000}"/>
    <cellStyle name="Normal 33 9 2 3" xfId="18436" xr:uid="{00000000-0005-0000-0000-000083310000}"/>
    <cellStyle name="Normal 33 9 3" xfId="6005" xr:uid="{00000000-0005-0000-0000-000084310000}"/>
    <cellStyle name="Normal 33 9 3 2" xfId="13531" xr:uid="{00000000-0005-0000-0000-000085310000}"/>
    <cellStyle name="Normal 33 9 3 3" xfId="18437" xr:uid="{00000000-0005-0000-0000-000086310000}"/>
    <cellStyle name="Normal 33 9 4" xfId="13529" xr:uid="{00000000-0005-0000-0000-000087310000}"/>
    <cellStyle name="Normal 33 9 5" xfId="18435" xr:uid="{00000000-0005-0000-0000-000088310000}"/>
    <cellStyle name="Normal 34" xfId="6006" xr:uid="{00000000-0005-0000-0000-000089310000}"/>
    <cellStyle name="Normal 34 10" xfId="6007" xr:uid="{00000000-0005-0000-0000-00008A310000}"/>
    <cellStyle name="Normal 34 10 2" xfId="6008" xr:uid="{00000000-0005-0000-0000-00008B310000}"/>
    <cellStyle name="Normal 34 10 2 2" xfId="13534" xr:uid="{00000000-0005-0000-0000-00008C310000}"/>
    <cellStyle name="Normal 34 10 2 3" xfId="18440" xr:uid="{00000000-0005-0000-0000-00008D310000}"/>
    <cellStyle name="Normal 34 10 3" xfId="6009" xr:uid="{00000000-0005-0000-0000-00008E310000}"/>
    <cellStyle name="Normal 34 10 3 2" xfId="13535" xr:uid="{00000000-0005-0000-0000-00008F310000}"/>
    <cellStyle name="Normal 34 10 3 3" xfId="18441" xr:uid="{00000000-0005-0000-0000-000090310000}"/>
    <cellStyle name="Normal 34 10 4" xfId="13533" xr:uid="{00000000-0005-0000-0000-000091310000}"/>
    <cellStyle name="Normal 34 10 5" xfId="18439" xr:uid="{00000000-0005-0000-0000-000092310000}"/>
    <cellStyle name="Normal 34 11" xfId="6010" xr:uid="{00000000-0005-0000-0000-000093310000}"/>
    <cellStyle name="Normal 34 11 2" xfId="6011" xr:uid="{00000000-0005-0000-0000-000094310000}"/>
    <cellStyle name="Normal 34 11 2 2" xfId="13537" xr:uid="{00000000-0005-0000-0000-000095310000}"/>
    <cellStyle name="Normal 34 11 2 3" xfId="18443" xr:uid="{00000000-0005-0000-0000-000096310000}"/>
    <cellStyle name="Normal 34 11 3" xfId="6012" xr:uid="{00000000-0005-0000-0000-000097310000}"/>
    <cellStyle name="Normal 34 11 3 2" xfId="13538" xr:uid="{00000000-0005-0000-0000-000098310000}"/>
    <cellStyle name="Normal 34 11 3 3" xfId="18444" xr:uid="{00000000-0005-0000-0000-000099310000}"/>
    <cellStyle name="Normal 34 11 4" xfId="13536" xr:uid="{00000000-0005-0000-0000-00009A310000}"/>
    <cellStyle name="Normal 34 11 5" xfId="18442" xr:uid="{00000000-0005-0000-0000-00009B310000}"/>
    <cellStyle name="Normal 34 12" xfId="6013" xr:uid="{00000000-0005-0000-0000-00009C310000}"/>
    <cellStyle name="Normal 34 12 2" xfId="6014" xr:uid="{00000000-0005-0000-0000-00009D310000}"/>
    <cellStyle name="Normal 34 12 2 2" xfId="13540" xr:uid="{00000000-0005-0000-0000-00009E310000}"/>
    <cellStyle name="Normal 34 12 2 3" xfId="18446" xr:uid="{00000000-0005-0000-0000-00009F310000}"/>
    <cellStyle name="Normal 34 12 3" xfId="6015" xr:uid="{00000000-0005-0000-0000-0000A0310000}"/>
    <cellStyle name="Normal 34 12 3 2" xfId="13541" xr:uid="{00000000-0005-0000-0000-0000A1310000}"/>
    <cellStyle name="Normal 34 12 3 3" xfId="18447" xr:uid="{00000000-0005-0000-0000-0000A2310000}"/>
    <cellStyle name="Normal 34 12 4" xfId="13539" xr:uid="{00000000-0005-0000-0000-0000A3310000}"/>
    <cellStyle name="Normal 34 12 5" xfId="18445" xr:uid="{00000000-0005-0000-0000-0000A4310000}"/>
    <cellStyle name="Normal 34 13" xfId="13532" xr:uid="{00000000-0005-0000-0000-0000A5310000}"/>
    <cellStyle name="Normal 34 14" xfId="18438" xr:uid="{00000000-0005-0000-0000-0000A6310000}"/>
    <cellStyle name="Normal 34 2" xfId="6016" xr:uid="{00000000-0005-0000-0000-0000A7310000}"/>
    <cellStyle name="Normal 34 2 2" xfId="6017" xr:uid="{00000000-0005-0000-0000-0000A8310000}"/>
    <cellStyle name="Normal 34 2 2 2" xfId="13543" xr:uid="{00000000-0005-0000-0000-0000A9310000}"/>
    <cellStyle name="Normal 34 2 2 3" xfId="18449" xr:uid="{00000000-0005-0000-0000-0000AA310000}"/>
    <cellStyle name="Normal 34 2 3" xfId="6018" xr:uid="{00000000-0005-0000-0000-0000AB310000}"/>
    <cellStyle name="Normal 34 2 3 2" xfId="13544" xr:uid="{00000000-0005-0000-0000-0000AC310000}"/>
    <cellStyle name="Normal 34 2 3 3" xfId="18450" xr:uid="{00000000-0005-0000-0000-0000AD310000}"/>
    <cellStyle name="Normal 34 2 4" xfId="13542" xr:uid="{00000000-0005-0000-0000-0000AE310000}"/>
    <cellStyle name="Normal 34 2 5" xfId="18448" xr:uid="{00000000-0005-0000-0000-0000AF310000}"/>
    <cellStyle name="Normal 34 3" xfId="6019" xr:uid="{00000000-0005-0000-0000-0000B0310000}"/>
    <cellStyle name="Normal 34 3 2" xfId="6020" xr:uid="{00000000-0005-0000-0000-0000B1310000}"/>
    <cellStyle name="Normal 34 3 2 2" xfId="13546" xr:uid="{00000000-0005-0000-0000-0000B2310000}"/>
    <cellStyle name="Normal 34 3 2 3" xfId="18452" xr:uid="{00000000-0005-0000-0000-0000B3310000}"/>
    <cellStyle name="Normal 34 3 3" xfId="6021" xr:uid="{00000000-0005-0000-0000-0000B4310000}"/>
    <cellStyle name="Normal 34 3 3 2" xfId="13547" xr:uid="{00000000-0005-0000-0000-0000B5310000}"/>
    <cellStyle name="Normal 34 3 3 3" xfId="18453" xr:uid="{00000000-0005-0000-0000-0000B6310000}"/>
    <cellStyle name="Normal 34 3 4" xfId="13545" xr:uid="{00000000-0005-0000-0000-0000B7310000}"/>
    <cellStyle name="Normal 34 3 5" xfId="18451" xr:uid="{00000000-0005-0000-0000-0000B8310000}"/>
    <cellStyle name="Normal 34 4" xfId="6022" xr:uid="{00000000-0005-0000-0000-0000B9310000}"/>
    <cellStyle name="Normal 34 4 2" xfId="6023" xr:uid="{00000000-0005-0000-0000-0000BA310000}"/>
    <cellStyle name="Normal 34 4 2 2" xfId="13549" xr:uid="{00000000-0005-0000-0000-0000BB310000}"/>
    <cellStyle name="Normal 34 4 2 3" xfId="18455" xr:uid="{00000000-0005-0000-0000-0000BC310000}"/>
    <cellStyle name="Normal 34 4 3" xfId="6024" xr:uid="{00000000-0005-0000-0000-0000BD310000}"/>
    <cellStyle name="Normal 34 4 3 2" xfId="13550" xr:uid="{00000000-0005-0000-0000-0000BE310000}"/>
    <cellStyle name="Normal 34 4 3 3" xfId="18456" xr:uid="{00000000-0005-0000-0000-0000BF310000}"/>
    <cellStyle name="Normal 34 4 4" xfId="13548" xr:uid="{00000000-0005-0000-0000-0000C0310000}"/>
    <cellStyle name="Normal 34 4 5" xfId="18454" xr:uid="{00000000-0005-0000-0000-0000C1310000}"/>
    <cellStyle name="Normal 34 5" xfId="6025" xr:uid="{00000000-0005-0000-0000-0000C2310000}"/>
    <cellStyle name="Normal 34 5 2" xfId="6026" xr:uid="{00000000-0005-0000-0000-0000C3310000}"/>
    <cellStyle name="Normal 34 5 2 2" xfId="13552" xr:uid="{00000000-0005-0000-0000-0000C4310000}"/>
    <cellStyle name="Normal 34 5 2 3" xfId="18458" xr:uid="{00000000-0005-0000-0000-0000C5310000}"/>
    <cellStyle name="Normal 34 5 3" xfId="6027" xr:uid="{00000000-0005-0000-0000-0000C6310000}"/>
    <cellStyle name="Normal 34 5 3 2" xfId="13553" xr:uid="{00000000-0005-0000-0000-0000C7310000}"/>
    <cellStyle name="Normal 34 5 3 3" xfId="18459" xr:uid="{00000000-0005-0000-0000-0000C8310000}"/>
    <cellStyle name="Normal 34 5 4" xfId="13551" xr:uid="{00000000-0005-0000-0000-0000C9310000}"/>
    <cellStyle name="Normal 34 5 5" xfId="18457" xr:uid="{00000000-0005-0000-0000-0000CA310000}"/>
    <cellStyle name="Normal 34 6" xfId="6028" xr:uid="{00000000-0005-0000-0000-0000CB310000}"/>
    <cellStyle name="Normal 34 6 2" xfId="6029" xr:uid="{00000000-0005-0000-0000-0000CC310000}"/>
    <cellStyle name="Normal 34 6 2 2" xfId="13555" xr:uid="{00000000-0005-0000-0000-0000CD310000}"/>
    <cellStyle name="Normal 34 6 2 3" xfId="18461" xr:uid="{00000000-0005-0000-0000-0000CE310000}"/>
    <cellStyle name="Normal 34 6 3" xfId="6030" xr:uid="{00000000-0005-0000-0000-0000CF310000}"/>
    <cellStyle name="Normal 34 6 3 2" xfId="13556" xr:uid="{00000000-0005-0000-0000-0000D0310000}"/>
    <cellStyle name="Normal 34 6 3 3" xfId="18462" xr:uid="{00000000-0005-0000-0000-0000D1310000}"/>
    <cellStyle name="Normal 34 6 4" xfId="13554" xr:uid="{00000000-0005-0000-0000-0000D2310000}"/>
    <cellStyle name="Normal 34 6 5" xfId="18460" xr:uid="{00000000-0005-0000-0000-0000D3310000}"/>
    <cellStyle name="Normal 34 7" xfId="6031" xr:uid="{00000000-0005-0000-0000-0000D4310000}"/>
    <cellStyle name="Normal 34 7 2" xfId="6032" xr:uid="{00000000-0005-0000-0000-0000D5310000}"/>
    <cellStyle name="Normal 34 7 2 2" xfId="13558" xr:uid="{00000000-0005-0000-0000-0000D6310000}"/>
    <cellStyle name="Normal 34 7 2 3" xfId="18464" xr:uid="{00000000-0005-0000-0000-0000D7310000}"/>
    <cellStyle name="Normal 34 7 3" xfId="6033" xr:uid="{00000000-0005-0000-0000-0000D8310000}"/>
    <cellStyle name="Normal 34 7 3 2" xfId="13559" xr:uid="{00000000-0005-0000-0000-0000D9310000}"/>
    <cellStyle name="Normal 34 7 3 3" xfId="18465" xr:uid="{00000000-0005-0000-0000-0000DA310000}"/>
    <cellStyle name="Normal 34 7 4" xfId="13557" xr:uid="{00000000-0005-0000-0000-0000DB310000}"/>
    <cellStyle name="Normal 34 7 5" xfId="18463" xr:uid="{00000000-0005-0000-0000-0000DC310000}"/>
    <cellStyle name="Normal 34 8" xfId="6034" xr:uid="{00000000-0005-0000-0000-0000DD310000}"/>
    <cellStyle name="Normal 34 8 2" xfId="6035" xr:uid="{00000000-0005-0000-0000-0000DE310000}"/>
    <cellStyle name="Normal 34 8 2 2" xfId="13561" xr:uid="{00000000-0005-0000-0000-0000DF310000}"/>
    <cellStyle name="Normal 34 8 2 3" xfId="18467" xr:uid="{00000000-0005-0000-0000-0000E0310000}"/>
    <cellStyle name="Normal 34 8 3" xfId="6036" xr:uid="{00000000-0005-0000-0000-0000E1310000}"/>
    <cellStyle name="Normal 34 8 3 2" xfId="13562" xr:uid="{00000000-0005-0000-0000-0000E2310000}"/>
    <cellStyle name="Normal 34 8 3 3" xfId="18468" xr:uid="{00000000-0005-0000-0000-0000E3310000}"/>
    <cellStyle name="Normal 34 8 4" xfId="13560" xr:uid="{00000000-0005-0000-0000-0000E4310000}"/>
    <cellStyle name="Normal 34 8 5" xfId="18466" xr:uid="{00000000-0005-0000-0000-0000E5310000}"/>
    <cellStyle name="Normal 34 9" xfId="6037" xr:uid="{00000000-0005-0000-0000-0000E6310000}"/>
    <cellStyle name="Normal 34 9 2" xfId="6038" xr:uid="{00000000-0005-0000-0000-0000E7310000}"/>
    <cellStyle name="Normal 34 9 2 2" xfId="13564" xr:uid="{00000000-0005-0000-0000-0000E8310000}"/>
    <cellStyle name="Normal 34 9 2 3" xfId="18470" xr:uid="{00000000-0005-0000-0000-0000E9310000}"/>
    <cellStyle name="Normal 34 9 3" xfId="6039" xr:uid="{00000000-0005-0000-0000-0000EA310000}"/>
    <cellStyle name="Normal 34 9 3 2" xfId="13565" xr:uid="{00000000-0005-0000-0000-0000EB310000}"/>
    <cellStyle name="Normal 34 9 3 3" xfId="18471" xr:uid="{00000000-0005-0000-0000-0000EC310000}"/>
    <cellStyle name="Normal 34 9 4" xfId="13563" xr:uid="{00000000-0005-0000-0000-0000ED310000}"/>
    <cellStyle name="Normal 34 9 5" xfId="18469" xr:uid="{00000000-0005-0000-0000-0000EE310000}"/>
    <cellStyle name="Normal 35" xfId="6040" xr:uid="{00000000-0005-0000-0000-0000EF310000}"/>
    <cellStyle name="Normal 35 10" xfId="6041" xr:uid="{00000000-0005-0000-0000-0000F0310000}"/>
    <cellStyle name="Normal 35 10 2" xfId="6042" xr:uid="{00000000-0005-0000-0000-0000F1310000}"/>
    <cellStyle name="Normal 35 10 2 2" xfId="13568" xr:uid="{00000000-0005-0000-0000-0000F2310000}"/>
    <cellStyle name="Normal 35 10 2 3" xfId="18474" xr:uid="{00000000-0005-0000-0000-0000F3310000}"/>
    <cellStyle name="Normal 35 10 3" xfId="6043" xr:uid="{00000000-0005-0000-0000-0000F4310000}"/>
    <cellStyle name="Normal 35 10 3 2" xfId="13569" xr:uid="{00000000-0005-0000-0000-0000F5310000}"/>
    <cellStyle name="Normal 35 10 3 3" xfId="18475" xr:uid="{00000000-0005-0000-0000-0000F6310000}"/>
    <cellStyle name="Normal 35 10 4" xfId="13567" xr:uid="{00000000-0005-0000-0000-0000F7310000}"/>
    <cellStyle name="Normal 35 10 5" xfId="18473" xr:uid="{00000000-0005-0000-0000-0000F8310000}"/>
    <cellStyle name="Normal 35 11" xfId="6044" xr:uid="{00000000-0005-0000-0000-0000F9310000}"/>
    <cellStyle name="Normal 35 11 2" xfId="6045" xr:uid="{00000000-0005-0000-0000-0000FA310000}"/>
    <cellStyle name="Normal 35 11 2 2" xfId="13571" xr:uid="{00000000-0005-0000-0000-0000FB310000}"/>
    <cellStyle name="Normal 35 11 2 3" xfId="18477" xr:uid="{00000000-0005-0000-0000-0000FC310000}"/>
    <cellStyle name="Normal 35 11 3" xfId="6046" xr:uid="{00000000-0005-0000-0000-0000FD310000}"/>
    <cellStyle name="Normal 35 11 3 2" xfId="13572" xr:uid="{00000000-0005-0000-0000-0000FE310000}"/>
    <cellStyle name="Normal 35 11 3 3" xfId="18478" xr:uid="{00000000-0005-0000-0000-0000FF310000}"/>
    <cellStyle name="Normal 35 11 4" xfId="13570" xr:uid="{00000000-0005-0000-0000-000000320000}"/>
    <cellStyle name="Normal 35 11 5" xfId="18476" xr:uid="{00000000-0005-0000-0000-000001320000}"/>
    <cellStyle name="Normal 35 12" xfId="6047" xr:uid="{00000000-0005-0000-0000-000002320000}"/>
    <cellStyle name="Normal 35 12 2" xfId="6048" xr:uid="{00000000-0005-0000-0000-000003320000}"/>
    <cellStyle name="Normal 35 12 2 2" xfId="13574" xr:uid="{00000000-0005-0000-0000-000004320000}"/>
    <cellStyle name="Normal 35 12 2 3" xfId="18480" xr:uid="{00000000-0005-0000-0000-000005320000}"/>
    <cellStyle name="Normal 35 12 3" xfId="6049" xr:uid="{00000000-0005-0000-0000-000006320000}"/>
    <cellStyle name="Normal 35 12 3 2" xfId="13575" xr:uid="{00000000-0005-0000-0000-000007320000}"/>
    <cellStyle name="Normal 35 12 3 3" xfId="18481" xr:uid="{00000000-0005-0000-0000-000008320000}"/>
    <cellStyle name="Normal 35 12 4" xfId="13573" xr:uid="{00000000-0005-0000-0000-000009320000}"/>
    <cellStyle name="Normal 35 12 5" xfId="18479" xr:uid="{00000000-0005-0000-0000-00000A320000}"/>
    <cellStyle name="Normal 35 13" xfId="13566" xr:uid="{00000000-0005-0000-0000-00000B320000}"/>
    <cellStyle name="Normal 35 14" xfId="18472" xr:uid="{00000000-0005-0000-0000-00000C320000}"/>
    <cellStyle name="Normal 35 2" xfId="6050" xr:uid="{00000000-0005-0000-0000-00000D320000}"/>
    <cellStyle name="Normal 35 2 2" xfId="6051" xr:uid="{00000000-0005-0000-0000-00000E320000}"/>
    <cellStyle name="Normal 35 2 2 2" xfId="13577" xr:uid="{00000000-0005-0000-0000-00000F320000}"/>
    <cellStyle name="Normal 35 2 2 3" xfId="18483" xr:uid="{00000000-0005-0000-0000-000010320000}"/>
    <cellStyle name="Normal 35 2 3" xfId="6052" xr:uid="{00000000-0005-0000-0000-000011320000}"/>
    <cellStyle name="Normal 35 2 3 2" xfId="13578" xr:uid="{00000000-0005-0000-0000-000012320000}"/>
    <cellStyle name="Normal 35 2 3 3" xfId="18484" xr:uid="{00000000-0005-0000-0000-000013320000}"/>
    <cellStyle name="Normal 35 2 4" xfId="13576" xr:uid="{00000000-0005-0000-0000-000014320000}"/>
    <cellStyle name="Normal 35 2 5" xfId="18482" xr:uid="{00000000-0005-0000-0000-000015320000}"/>
    <cellStyle name="Normal 35 3" xfId="6053" xr:uid="{00000000-0005-0000-0000-000016320000}"/>
    <cellStyle name="Normal 35 3 2" xfId="6054" xr:uid="{00000000-0005-0000-0000-000017320000}"/>
    <cellStyle name="Normal 35 3 2 2" xfId="13580" xr:uid="{00000000-0005-0000-0000-000018320000}"/>
    <cellStyle name="Normal 35 3 2 3" xfId="18486" xr:uid="{00000000-0005-0000-0000-000019320000}"/>
    <cellStyle name="Normal 35 3 3" xfId="6055" xr:uid="{00000000-0005-0000-0000-00001A320000}"/>
    <cellStyle name="Normal 35 3 3 2" xfId="13581" xr:uid="{00000000-0005-0000-0000-00001B320000}"/>
    <cellStyle name="Normal 35 3 3 3" xfId="18487" xr:uid="{00000000-0005-0000-0000-00001C320000}"/>
    <cellStyle name="Normal 35 3 4" xfId="13579" xr:uid="{00000000-0005-0000-0000-00001D320000}"/>
    <cellStyle name="Normal 35 3 5" xfId="18485" xr:uid="{00000000-0005-0000-0000-00001E320000}"/>
    <cellStyle name="Normal 35 4" xfId="6056" xr:uid="{00000000-0005-0000-0000-00001F320000}"/>
    <cellStyle name="Normal 35 4 2" xfId="6057" xr:uid="{00000000-0005-0000-0000-000020320000}"/>
    <cellStyle name="Normal 35 4 2 2" xfId="13583" xr:uid="{00000000-0005-0000-0000-000021320000}"/>
    <cellStyle name="Normal 35 4 2 3" xfId="18489" xr:uid="{00000000-0005-0000-0000-000022320000}"/>
    <cellStyle name="Normal 35 4 3" xfId="6058" xr:uid="{00000000-0005-0000-0000-000023320000}"/>
    <cellStyle name="Normal 35 4 3 2" xfId="13584" xr:uid="{00000000-0005-0000-0000-000024320000}"/>
    <cellStyle name="Normal 35 4 3 3" xfId="18490" xr:uid="{00000000-0005-0000-0000-000025320000}"/>
    <cellStyle name="Normal 35 4 4" xfId="13582" xr:uid="{00000000-0005-0000-0000-000026320000}"/>
    <cellStyle name="Normal 35 4 5" xfId="18488" xr:uid="{00000000-0005-0000-0000-000027320000}"/>
    <cellStyle name="Normal 35 5" xfId="6059" xr:uid="{00000000-0005-0000-0000-000028320000}"/>
    <cellStyle name="Normal 35 5 2" xfId="6060" xr:uid="{00000000-0005-0000-0000-000029320000}"/>
    <cellStyle name="Normal 35 5 2 2" xfId="13586" xr:uid="{00000000-0005-0000-0000-00002A320000}"/>
    <cellStyle name="Normal 35 5 2 3" xfId="18492" xr:uid="{00000000-0005-0000-0000-00002B320000}"/>
    <cellStyle name="Normal 35 5 3" xfId="6061" xr:uid="{00000000-0005-0000-0000-00002C320000}"/>
    <cellStyle name="Normal 35 5 3 2" xfId="13587" xr:uid="{00000000-0005-0000-0000-00002D320000}"/>
    <cellStyle name="Normal 35 5 3 3" xfId="18493" xr:uid="{00000000-0005-0000-0000-00002E320000}"/>
    <cellStyle name="Normal 35 5 4" xfId="13585" xr:uid="{00000000-0005-0000-0000-00002F320000}"/>
    <cellStyle name="Normal 35 5 5" xfId="18491" xr:uid="{00000000-0005-0000-0000-000030320000}"/>
    <cellStyle name="Normal 35 6" xfId="6062" xr:uid="{00000000-0005-0000-0000-000031320000}"/>
    <cellStyle name="Normal 35 6 2" xfId="6063" xr:uid="{00000000-0005-0000-0000-000032320000}"/>
    <cellStyle name="Normal 35 6 2 2" xfId="13589" xr:uid="{00000000-0005-0000-0000-000033320000}"/>
    <cellStyle name="Normal 35 6 2 3" xfId="18495" xr:uid="{00000000-0005-0000-0000-000034320000}"/>
    <cellStyle name="Normal 35 6 3" xfId="6064" xr:uid="{00000000-0005-0000-0000-000035320000}"/>
    <cellStyle name="Normal 35 6 3 2" xfId="13590" xr:uid="{00000000-0005-0000-0000-000036320000}"/>
    <cellStyle name="Normal 35 6 3 3" xfId="18496" xr:uid="{00000000-0005-0000-0000-000037320000}"/>
    <cellStyle name="Normal 35 6 4" xfId="13588" xr:uid="{00000000-0005-0000-0000-000038320000}"/>
    <cellStyle name="Normal 35 6 5" xfId="18494" xr:uid="{00000000-0005-0000-0000-000039320000}"/>
    <cellStyle name="Normal 35 7" xfId="6065" xr:uid="{00000000-0005-0000-0000-00003A320000}"/>
    <cellStyle name="Normal 35 7 2" xfId="6066" xr:uid="{00000000-0005-0000-0000-00003B320000}"/>
    <cellStyle name="Normal 35 7 2 2" xfId="13592" xr:uid="{00000000-0005-0000-0000-00003C320000}"/>
    <cellStyle name="Normal 35 7 2 3" xfId="18498" xr:uid="{00000000-0005-0000-0000-00003D320000}"/>
    <cellStyle name="Normal 35 7 3" xfId="6067" xr:uid="{00000000-0005-0000-0000-00003E320000}"/>
    <cellStyle name="Normal 35 7 3 2" xfId="13593" xr:uid="{00000000-0005-0000-0000-00003F320000}"/>
    <cellStyle name="Normal 35 7 3 3" xfId="18499" xr:uid="{00000000-0005-0000-0000-000040320000}"/>
    <cellStyle name="Normal 35 7 4" xfId="13591" xr:uid="{00000000-0005-0000-0000-000041320000}"/>
    <cellStyle name="Normal 35 7 5" xfId="18497" xr:uid="{00000000-0005-0000-0000-000042320000}"/>
    <cellStyle name="Normal 35 8" xfId="6068" xr:uid="{00000000-0005-0000-0000-000043320000}"/>
    <cellStyle name="Normal 35 8 2" xfId="6069" xr:uid="{00000000-0005-0000-0000-000044320000}"/>
    <cellStyle name="Normal 35 8 2 2" xfId="13595" xr:uid="{00000000-0005-0000-0000-000045320000}"/>
    <cellStyle name="Normal 35 8 2 3" xfId="18501" xr:uid="{00000000-0005-0000-0000-000046320000}"/>
    <cellStyle name="Normal 35 8 3" xfId="6070" xr:uid="{00000000-0005-0000-0000-000047320000}"/>
    <cellStyle name="Normal 35 8 3 2" xfId="13596" xr:uid="{00000000-0005-0000-0000-000048320000}"/>
    <cellStyle name="Normal 35 8 3 3" xfId="18502" xr:uid="{00000000-0005-0000-0000-000049320000}"/>
    <cellStyle name="Normal 35 8 4" xfId="13594" xr:uid="{00000000-0005-0000-0000-00004A320000}"/>
    <cellStyle name="Normal 35 8 5" xfId="18500" xr:uid="{00000000-0005-0000-0000-00004B320000}"/>
    <cellStyle name="Normal 35 9" xfId="6071" xr:uid="{00000000-0005-0000-0000-00004C320000}"/>
    <cellStyle name="Normal 35 9 2" xfId="6072" xr:uid="{00000000-0005-0000-0000-00004D320000}"/>
    <cellStyle name="Normal 35 9 2 2" xfId="13598" xr:uid="{00000000-0005-0000-0000-00004E320000}"/>
    <cellStyle name="Normal 35 9 2 3" xfId="18504" xr:uid="{00000000-0005-0000-0000-00004F320000}"/>
    <cellStyle name="Normal 35 9 3" xfId="6073" xr:uid="{00000000-0005-0000-0000-000050320000}"/>
    <cellStyle name="Normal 35 9 3 2" xfId="13599" xr:uid="{00000000-0005-0000-0000-000051320000}"/>
    <cellStyle name="Normal 35 9 3 3" xfId="18505" xr:uid="{00000000-0005-0000-0000-000052320000}"/>
    <cellStyle name="Normal 35 9 4" xfId="13597" xr:uid="{00000000-0005-0000-0000-000053320000}"/>
    <cellStyle name="Normal 35 9 5" xfId="18503" xr:uid="{00000000-0005-0000-0000-000054320000}"/>
    <cellStyle name="Normal 36" xfId="6074" xr:uid="{00000000-0005-0000-0000-000055320000}"/>
    <cellStyle name="Normal 36 2" xfId="6075" xr:uid="{00000000-0005-0000-0000-000056320000}"/>
    <cellStyle name="Normal 36 2 2" xfId="13601" xr:uid="{00000000-0005-0000-0000-000057320000}"/>
    <cellStyle name="Normal 36 2 3" xfId="18507" xr:uid="{00000000-0005-0000-0000-000058320000}"/>
    <cellStyle name="Normal 36 3" xfId="13600" xr:uid="{00000000-0005-0000-0000-000059320000}"/>
    <cellStyle name="Normal 36 4" xfId="18506" xr:uid="{00000000-0005-0000-0000-00005A320000}"/>
    <cellStyle name="Normal 37" xfId="6076" xr:uid="{00000000-0005-0000-0000-00005B320000}"/>
    <cellStyle name="Normal 37 10" xfId="6077" xr:uid="{00000000-0005-0000-0000-00005C320000}"/>
    <cellStyle name="Normal 37 10 2" xfId="6078" xr:uid="{00000000-0005-0000-0000-00005D320000}"/>
    <cellStyle name="Normal 37 10 2 2" xfId="13604" xr:uid="{00000000-0005-0000-0000-00005E320000}"/>
    <cellStyle name="Normal 37 10 2 3" xfId="18510" xr:uid="{00000000-0005-0000-0000-00005F320000}"/>
    <cellStyle name="Normal 37 10 3" xfId="6079" xr:uid="{00000000-0005-0000-0000-000060320000}"/>
    <cellStyle name="Normal 37 10 3 2" xfId="13605" xr:uid="{00000000-0005-0000-0000-000061320000}"/>
    <cellStyle name="Normal 37 10 3 3" xfId="18511" xr:uid="{00000000-0005-0000-0000-000062320000}"/>
    <cellStyle name="Normal 37 10 4" xfId="13603" xr:uid="{00000000-0005-0000-0000-000063320000}"/>
    <cellStyle name="Normal 37 10 5" xfId="18509" xr:uid="{00000000-0005-0000-0000-000064320000}"/>
    <cellStyle name="Normal 37 11" xfId="6080" xr:uid="{00000000-0005-0000-0000-000065320000}"/>
    <cellStyle name="Normal 37 11 2" xfId="6081" xr:uid="{00000000-0005-0000-0000-000066320000}"/>
    <cellStyle name="Normal 37 11 2 2" xfId="13607" xr:uid="{00000000-0005-0000-0000-000067320000}"/>
    <cellStyle name="Normal 37 11 2 3" xfId="18513" xr:uid="{00000000-0005-0000-0000-000068320000}"/>
    <cellStyle name="Normal 37 11 3" xfId="6082" xr:uid="{00000000-0005-0000-0000-000069320000}"/>
    <cellStyle name="Normal 37 11 3 2" xfId="13608" xr:uid="{00000000-0005-0000-0000-00006A320000}"/>
    <cellStyle name="Normal 37 11 3 3" xfId="18514" xr:uid="{00000000-0005-0000-0000-00006B320000}"/>
    <cellStyle name="Normal 37 11 4" xfId="13606" xr:uid="{00000000-0005-0000-0000-00006C320000}"/>
    <cellStyle name="Normal 37 11 5" xfId="18512" xr:uid="{00000000-0005-0000-0000-00006D320000}"/>
    <cellStyle name="Normal 37 12" xfId="6083" xr:uid="{00000000-0005-0000-0000-00006E320000}"/>
    <cellStyle name="Normal 37 12 2" xfId="6084" xr:uid="{00000000-0005-0000-0000-00006F320000}"/>
    <cellStyle name="Normal 37 12 2 2" xfId="13610" xr:uid="{00000000-0005-0000-0000-000070320000}"/>
    <cellStyle name="Normal 37 12 2 3" xfId="18516" xr:uid="{00000000-0005-0000-0000-000071320000}"/>
    <cellStyle name="Normal 37 12 3" xfId="6085" xr:uid="{00000000-0005-0000-0000-000072320000}"/>
    <cellStyle name="Normal 37 12 3 2" xfId="13611" xr:uid="{00000000-0005-0000-0000-000073320000}"/>
    <cellStyle name="Normal 37 12 3 3" xfId="18517" xr:uid="{00000000-0005-0000-0000-000074320000}"/>
    <cellStyle name="Normal 37 12 4" xfId="13609" xr:uid="{00000000-0005-0000-0000-000075320000}"/>
    <cellStyle name="Normal 37 12 5" xfId="18515" xr:uid="{00000000-0005-0000-0000-000076320000}"/>
    <cellStyle name="Normal 37 13" xfId="13602" xr:uid="{00000000-0005-0000-0000-000077320000}"/>
    <cellStyle name="Normal 37 14" xfId="18508" xr:uid="{00000000-0005-0000-0000-000078320000}"/>
    <cellStyle name="Normal 37 2" xfId="6086" xr:uid="{00000000-0005-0000-0000-000079320000}"/>
    <cellStyle name="Normal 37 2 2" xfId="6087" xr:uid="{00000000-0005-0000-0000-00007A320000}"/>
    <cellStyle name="Normal 37 2 2 2" xfId="13613" xr:uid="{00000000-0005-0000-0000-00007B320000}"/>
    <cellStyle name="Normal 37 2 2 3" xfId="18519" xr:uid="{00000000-0005-0000-0000-00007C320000}"/>
    <cellStyle name="Normal 37 2 3" xfId="6088" xr:uid="{00000000-0005-0000-0000-00007D320000}"/>
    <cellStyle name="Normal 37 2 3 2" xfId="13614" xr:uid="{00000000-0005-0000-0000-00007E320000}"/>
    <cellStyle name="Normal 37 2 3 3" xfId="18520" xr:uid="{00000000-0005-0000-0000-00007F320000}"/>
    <cellStyle name="Normal 37 2 4" xfId="13612" xr:uid="{00000000-0005-0000-0000-000080320000}"/>
    <cellStyle name="Normal 37 2 5" xfId="18518" xr:uid="{00000000-0005-0000-0000-000081320000}"/>
    <cellStyle name="Normal 37 3" xfId="6089" xr:uid="{00000000-0005-0000-0000-000082320000}"/>
    <cellStyle name="Normal 37 3 2" xfId="6090" xr:uid="{00000000-0005-0000-0000-000083320000}"/>
    <cellStyle name="Normal 37 3 2 2" xfId="13616" xr:uid="{00000000-0005-0000-0000-000084320000}"/>
    <cellStyle name="Normal 37 3 2 3" xfId="18522" xr:uid="{00000000-0005-0000-0000-000085320000}"/>
    <cellStyle name="Normal 37 3 3" xfId="6091" xr:uid="{00000000-0005-0000-0000-000086320000}"/>
    <cellStyle name="Normal 37 3 3 2" xfId="13617" xr:uid="{00000000-0005-0000-0000-000087320000}"/>
    <cellStyle name="Normal 37 3 3 3" xfId="18523" xr:uid="{00000000-0005-0000-0000-000088320000}"/>
    <cellStyle name="Normal 37 3 4" xfId="13615" xr:uid="{00000000-0005-0000-0000-000089320000}"/>
    <cellStyle name="Normal 37 3 5" xfId="18521" xr:uid="{00000000-0005-0000-0000-00008A320000}"/>
    <cellStyle name="Normal 37 4" xfId="6092" xr:uid="{00000000-0005-0000-0000-00008B320000}"/>
    <cellStyle name="Normal 37 4 2" xfId="6093" xr:uid="{00000000-0005-0000-0000-00008C320000}"/>
    <cellStyle name="Normal 37 4 2 2" xfId="13619" xr:uid="{00000000-0005-0000-0000-00008D320000}"/>
    <cellStyle name="Normal 37 4 2 3" xfId="18525" xr:uid="{00000000-0005-0000-0000-00008E320000}"/>
    <cellStyle name="Normal 37 4 3" xfId="6094" xr:uid="{00000000-0005-0000-0000-00008F320000}"/>
    <cellStyle name="Normal 37 4 3 2" xfId="13620" xr:uid="{00000000-0005-0000-0000-000090320000}"/>
    <cellStyle name="Normal 37 4 3 3" xfId="18526" xr:uid="{00000000-0005-0000-0000-000091320000}"/>
    <cellStyle name="Normal 37 4 4" xfId="13618" xr:uid="{00000000-0005-0000-0000-000092320000}"/>
    <cellStyle name="Normal 37 4 5" xfId="18524" xr:uid="{00000000-0005-0000-0000-000093320000}"/>
    <cellStyle name="Normal 37 5" xfId="6095" xr:uid="{00000000-0005-0000-0000-000094320000}"/>
    <cellStyle name="Normal 37 5 2" xfId="6096" xr:uid="{00000000-0005-0000-0000-000095320000}"/>
    <cellStyle name="Normal 37 5 2 2" xfId="13622" xr:uid="{00000000-0005-0000-0000-000096320000}"/>
    <cellStyle name="Normal 37 5 2 3" xfId="18528" xr:uid="{00000000-0005-0000-0000-000097320000}"/>
    <cellStyle name="Normal 37 5 3" xfId="6097" xr:uid="{00000000-0005-0000-0000-000098320000}"/>
    <cellStyle name="Normal 37 5 3 2" xfId="13623" xr:uid="{00000000-0005-0000-0000-000099320000}"/>
    <cellStyle name="Normal 37 5 3 3" xfId="18529" xr:uid="{00000000-0005-0000-0000-00009A320000}"/>
    <cellStyle name="Normal 37 5 4" xfId="13621" xr:uid="{00000000-0005-0000-0000-00009B320000}"/>
    <cellStyle name="Normal 37 5 5" xfId="18527" xr:uid="{00000000-0005-0000-0000-00009C320000}"/>
    <cellStyle name="Normal 37 6" xfId="6098" xr:uid="{00000000-0005-0000-0000-00009D320000}"/>
    <cellStyle name="Normal 37 6 2" xfId="6099" xr:uid="{00000000-0005-0000-0000-00009E320000}"/>
    <cellStyle name="Normal 37 6 2 2" xfId="13625" xr:uid="{00000000-0005-0000-0000-00009F320000}"/>
    <cellStyle name="Normal 37 6 2 3" xfId="18531" xr:uid="{00000000-0005-0000-0000-0000A0320000}"/>
    <cellStyle name="Normal 37 6 3" xfId="6100" xr:uid="{00000000-0005-0000-0000-0000A1320000}"/>
    <cellStyle name="Normal 37 6 3 2" xfId="13626" xr:uid="{00000000-0005-0000-0000-0000A2320000}"/>
    <cellStyle name="Normal 37 6 3 3" xfId="18532" xr:uid="{00000000-0005-0000-0000-0000A3320000}"/>
    <cellStyle name="Normal 37 6 4" xfId="13624" xr:uid="{00000000-0005-0000-0000-0000A4320000}"/>
    <cellStyle name="Normal 37 6 5" xfId="18530" xr:uid="{00000000-0005-0000-0000-0000A5320000}"/>
    <cellStyle name="Normal 37 7" xfId="6101" xr:uid="{00000000-0005-0000-0000-0000A6320000}"/>
    <cellStyle name="Normal 37 7 2" xfId="6102" xr:uid="{00000000-0005-0000-0000-0000A7320000}"/>
    <cellStyle name="Normal 37 7 2 2" xfId="13628" xr:uid="{00000000-0005-0000-0000-0000A8320000}"/>
    <cellStyle name="Normal 37 7 2 3" xfId="18534" xr:uid="{00000000-0005-0000-0000-0000A9320000}"/>
    <cellStyle name="Normal 37 7 3" xfId="6103" xr:uid="{00000000-0005-0000-0000-0000AA320000}"/>
    <cellStyle name="Normal 37 7 3 2" xfId="13629" xr:uid="{00000000-0005-0000-0000-0000AB320000}"/>
    <cellStyle name="Normal 37 7 3 3" xfId="18535" xr:uid="{00000000-0005-0000-0000-0000AC320000}"/>
    <cellStyle name="Normal 37 7 4" xfId="13627" xr:uid="{00000000-0005-0000-0000-0000AD320000}"/>
    <cellStyle name="Normal 37 7 5" xfId="18533" xr:uid="{00000000-0005-0000-0000-0000AE320000}"/>
    <cellStyle name="Normal 37 8" xfId="6104" xr:uid="{00000000-0005-0000-0000-0000AF320000}"/>
    <cellStyle name="Normal 37 8 2" xfId="6105" xr:uid="{00000000-0005-0000-0000-0000B0320000}"/>
    <cellStyle name="Normal 37 8 2 2" xfId="13631" xr:uid="{00000000-0005-0000-0000-0000B1320000}"/>
    <cellStyle name="Normal 37 8 2 3" xfId="18537" xr:uid="{00000000-0005-0000-0000-0000B2320000}"/>
    <cellStyle name="Normal 37 8 3" xfId="6106" xr:uid="{00000000-0005-0000-0000-0000B3320000}"/>
    <cellStyle name="Normal 37 8 3 2" xfId="13632" xr:uid="{00000000-0005-0000-0000-0000B4320000}"/>
    <cellStyle name="Normal 37 8 3 3" xfId="18538" xr:uid="{00000000-0005-0000-0000-0000B5320000}"/>
    <cellStyle name="Normal 37 8 4" xfId="13630" xr:uid="{00000000-0005-0000-0000-0000B6320000}"/>
    <cellStyle name="Normal 37 8 5" xfId="18536" xr:uid="{00000000-0005-0000-0000-0000B7320000}"/>
    <cellStyle name="Normal 37 9" xfId="6107" xr:uid="{00000000-0005-0000-0000-0000B8320000}"/>
    <cellStyle name="Normal 37 9 2" xfId="6108" xr:uid="{00000000-0005-0000-0000-0000B9320000}"/>
    <cellStyle name="Normal 37 9 2 2" xfId="13634" xr:uid="{00000000-0005-0000-0000-0000BA320000}"/>
    <cellStyle name="Normal 37 9 2 3" xfId="18540" xr:uid="{00000000-0005-0000-0000-0000BB320000}"/>
    <cellStyle name="Normal 37 9 3" xfId="6109" xr:uid="{00000000-0005-0000-0000-0000BC320000}"/>
    <cellStyle name="Normal 37 9 3 2" xfId="13635" xr:uid="{00000000-0005-0000-0000-0000BD320000}"/>
    <cellStyle name="Normal 37 9 3 3" xfId="18541" xr:uid="{00000000-0005-0000-0000-0000BE320000}"/>
    <cellStyle name="Normal 37 9 4" xfId="13633" xr:uid="{00000000-0005-0000-0000-0000BF320000}"/>
    <cellStyle name="Normal 37 9 5" xfId="18539" xr:uid="{00000000-0005-0000-0000-0000C0320000}"/>
    <cellStyle name="Normal 38" xfId="6110" xr:uid="{00000000-0005-0000-0000-0000C1320000}"/>
    <cellStyle name="Normal 39" xfId="6111" xr:uid="{00000000-0005-0000-0000-0000C2320000}"/>
    <cellStyle name="Normal 39 10" xfId="6112" xr:uid="{00000000-0005-0000-0000-0000C3320000}"/>
    <cellStyle name="Normal 39 10 2" xfId="6113" xr:uid="{00000000-0005-0000-0000-0000C4320000}"/>
    <cellStyle name="Normal 39 10 2 2" xfId="13637" xr:uid="{00000000-0005-0000-0000-0000C5320000}"/>
    <cellStyle name="Normal 39 10 2 3" xfId="18543" xr:uid="{00000000-0005-0000-0000-0000C6320000}"/>
    <cellStyle name="Normal 39 10 3" xfId="6114" xr:uid="{00000000-0005-0000-0000-0000C7320000}"/>
    <cellStyle name="Normal 39 10 3 2" xfId="13638" xr:uid="{00000000-0005-0000-0000-0000C8320000}"/>
    <cellStyle name="Normal 39 10 3 3" xfId="18544" xr:uid="{00000000-0005-0000-0000-0000C9320000}"/>
    <cellStyle name="Normal 39 10 4" xfId="13636" xr:uid="{00000000-0005-0000-0000-0000CA320000}"/>
    <cellStyle name="Normal 39 10 5" xfId="18542" xr:uid="{00000000-0005-0000-0000-0000CB320000}"/>
    <cellStyle name="Normal 39 11" xfId="6115" xr:uid="{00000000-0005-0000-0000-0000CC320000}"/>
    <cellStyle name="Normal 39 11 2" xfId="6116" xr:uid="{00000000-0005-0000-0000-0000CD320000}"/>
    <cellStyle name="Normal 39 11 2 2" xfId="13640" xr:uid="{00000000-0005-0000-0000-0000CE320000}"/>
    <cellStyle name="Normal 39 11 2 3" xfId="18546" xr:uid="{00000000-0005-0000-0000-0000CF320000}"/>
    <cellStyle name="Normal 39 11 3" xfId="6117" xr:uid="{00000000-0005-0000-0000-0000D0320000}"/>
    <cellStyle name="Normal 39 11 3 2" xfId="13641" xr:uid="{00000000-0005-0000-0000-0000D1320000}"/>
    <cellStyle name="Normal 39 11 3 3" xfId="18547" xr:uid="{00000000-0005-0000-0000-0000D2320000}"/>
    <cellStyle name="Normal 39 11 4" xfId="13639" xr:uid="{00000000-0005-0000-0000-0000D3320000}"/>
    <cellStyle name="Normal 39 11 5" xfId="18545" xr:uid="{00000000-0005-0000-0000-0000D4320000}"/>
    <cellStyle name="Normal 39 12" xfId="6118" xr:uid="{00000000-0005-0000-0000-0000D5320000}"/>
    <cellStyle name="Normal 39 12 2" xfId="6119" xr:uid="{00000000-0005-0000-0000-0000D6320000}"/>
    <cellStyle name="Normal 39 12 2 2" xfId="13643" xr:uid="{00000000-0005-0000-0000-0000D7320000}"/>
    <cellStyle name="Normal 39 12 2 3" xfId="18549" xr:uid="{00000000-0005-0000-0000-0000D8320000}"/>
    <cellStyle name="Normal 39 12 3" xfId="6120" xr:uid="{00000000-0005-0000-0000-0000D9320000}"/>
    <cellStyle name="Normal 39 12 3 2" xfId="13644" xr:uid="{00000000-0005-0000-0000-0000DA320000}"/>
    <cellStyle name="Normal 39 12 3 3" xfId="18550" xr:uid="{00000000-0005-0000-0000-0000DB320000}"/>
    <cellStyle name="Normal 39 12 4" xfId="13642" xr:uid="{00000000-0005-0000-0000-0000DC320000}"/>
    <cellStyle name="Normal 39 12 5" xfId="18548" xr:uid="{00000000-0005-0000-0000-0000DD320000}"/>
    <cellStyle name="Normal 39 2" xfId="6121" xr:uid="{00000000-0005-0000-0000-0000DE320000}"/>
    <cellStyle name="Normal 39 2 2" xfId="6122" xr:uid="{00000000-0005-0000-0000-0000DF320000}"/>
    <cellStyle name="Normal 39 2 2 2" xfId="13646" xr:uid="{00000000-0005-0000-0000-0000E0320000}"/>
    <cellStyle name="Normal 39 2 2 3" xfId="18552" xr:uid="{00000000-0005-0000-0000-0000E1320000}"/>
    <cellStyle name="Normal 39 2 3" xfId="6123" xr:uid="{00000000-0005-0000-0000-0000E2320000}"/>
    <cellStyle name="Normal 39 2 3 2" xfId="13647" xr:uid="{00000000-0005-0000-0000-0000E3320000}"/>
    <cellStyle name="Normal 39 2 3 3" xfId="18553" xr:uid="{00000000-0005-0000-0000-0000E4320000}"/>
    <cellStyle name="Normal 39 2 4" xfId="13645" xr:uid="{00000000-0005-0000-0000-0000E5320000}"/>
    <cellStyle name="Normal 39 2 5" xfId="18551" xr:uid="{00000000-0005-0000-0000-0000E6320000}"/>
    <cellStyle name="Normal 39 3" xfId="6124" xr:uid="{00000000-0005-0000-0000-0000E7320000}"/>
    <cellStyle name="Normal 39 3 2" xfId="6125" xr:uid="{00000000-0005-0000-0000-0000E8320000}"/>
    <cellStyle name="Normal 39 3 2 2" xfId="13649" xr:uid="{00000000-0005-0000-0000-0000E9320000}"/>
    <cellStyle name="Normal 39 3 2 3" xfId="18555" xr:uid="{00000000-0005-0000-0000-0000EA320000}"/>
    <cellStyle name="Normal 39 3 3" xfId="6126" xr:uid="{00000000-0005-0000-0000-0000EB320000}"/>
    <cellStyle name="Normal 39 3 3 2" xfId="13650" xr:uid="{00000000-0005-0000-0000-0000EC320000}"/>
    <cellStyle name="Normal 39 3 3 3" xfId="18556" xr:uid="{00000000-0005-0000-0000-0000ED320000}"/>
    <cellStyle name="Normal 39 3 4" xfId="13648" xr:uid="{00000000-0005-0000-0000-0000EE320000}"/>
    <cellStyle name="Normal 39 3 5" xfId="18554" xr:uid="{00000000-0005-0000-0000-0000EF320000}"/>
    <cellStyle name="Normal 39 4" xfId="6127" xr:uid="{00000000-0005-0000-0000-0000F0320000}"/>
    <cellStyle name="Normal 39 4 2" xfId="6128" xr:uid="{00000000-0005-0000-0000-0000F1320000}"/>
    <cellStyle name="Normal 39 4 2 2" xfId="13652" xr:uid="{00000000-0005-0000-0000-0000F2320000}"/>
    <cellStyle name="Normal 39 4 2 3" xfId="18558" xr:uid="{00000000-0005-0000-0000-0000F3320000}"/>
    <cellStyle name="Normal 39 4 3" xfId="6129" xr:uid="{00000000-0005-0000-0000-0000F4320000}"/>
    <cellStyle name="Normal 39 4 3 2" xfId="13653" xr:uid="{00000000-0005-0000-0000-0000F5320000}"/>
    <cellStyle name="Normal 39 4 3 3" xfId="18559" xr:uid="{00000000-0005-0000-0000-0000F6320000}"/>
    <cellStyle name="Normal 39 4 4" xfId="13651" xr:uid="{00000000-0005-0000-0000-0000F7320000}"/>
    <cellStyle name="Normal 39 4 5" xfId="18557" xr:uid="{00000000-0005-0000-0000-0000F8320000}"/>
    <cellStyle name="Normal 39 5" xfId="6130" xr:uid="{00000000-0005-0000-0000-0000F9320000}"/>
    <cellStyle name="Normal 39 5 2" xfId="6131" xr:uid="{00000000-0005-0000-0000-0000FA320000}"/>
    <cellStyle name="Normal 39 5 2 2" xfId="13655" xr:uid="{00000000-0005-0000-0000-0000FB320000}"/>
    <cellStyle name="Normal 39 5 2 3" xfId="18561" xr:uid="{00000000-0005-0000-0000-0000FC320000}"/>
    <cellStyle name="Normal 39 5 3" xfId="6132" xr:uid="{00000000-0005-0000-0000-0000FD320000}"/>
    <cellStyle name="Normal 39 5 3 2" xfId="13656" xr:uid="{00000000-0005-0000-0000-0000FE320000}"/>
    <cellStyle name="Normal 39 5 3 3" xfId="18562" xr:uid="{00000000-0005-0000-0000-0000FF320000}"/>
    <cellStyle name="Normal 39 5 4" xfId="13654" xr:uid="{00000000-0005-0000-0000-000000330000}"/>
    <cellStyle name="Normal 39 5 5" xfId="18560" xr:uid="{00000000-0005-0000-0000-000001330000}"/>
    <cellStyle name="Normal 39 6" xfId="6133" xr:uid="{00000000-0005-0000-0000-000002330000}"/>
    <cellStyle name="Normal 39 6 2" xfId="6134" xr:uid="{00000000-0005-0000-0000-000003330000}"/>
    <cellStyle name="Normal 39 6 2 2" xfId="13658" xr:uid="{00000000-0005-0000-0000-000004330000}"/>
    <cellStyle name="Normal 39 6 2 3" xfId="18564" xr:uid="{00000000-0005-0000-0000-000005330000}"/>
    <cellStyle name="Normal 39 6 3" xfId="6135" xr:uid="{00000000-0005-0000-0000-000006330000}"/>
    <cellStyle name="Normal 39 6 3 2" xfId="13659" xr:uid="{00000000-0005-0000-0000-000007330000}"/>
    <cellStyle name="Normal 39 6 3 3" xfId="18565" xr:uid="{00000000-0005-0000-0000-000008330000}"/>
    <cellStyle name="Normal 39 6 4" xfId="13657" xr:uid="{00000000-0005-0000-0000-000009330000}"/>
    <cellStyle name="Normal 39 6 5" xfId="18563" xr:uid="{00000000-0005-0000-0000-00000A330000}"/>
    <cellStyle name="Normal 39 7" xfId="6136" xr:uid="{00000000-0005-0000-0000-00000B330000}"/>
    <cellStyle name="Normal 39 7 2" xfId="6137" xr:uid="{00000000-0005-0000-0000-00000C330000}"/>
    <cellStyle name="Normal 39 7 2 2" xfId="13661" xr:uid="{00000000-0005-0000-0000-00000D330000}"/>
    <cellStyle name="Normal 39 7 2 3" xfId="18567" xr:uid="{00000000-0005-0000-0000-00000E330000}"/>
    <cellStyle name="Normal 39 7 3" xfId="6138" xr:uid="{00000000-0005-0000-0000-00000F330000}"/>
    <cellStyle name="Normal 39 7 3 2" xfId="13662" xr:uid="{00000000-0005-0000-0000-000010330000}"/>
    <cellStyle name="Normal 39 7 3 3" xfId="18568" xr:uid="{00000000-0005-0000-0000-000011330000}"/>
    <cellStyle name="Normal 39 7 4" xfId="13660" xr:uid="{00000000-0005-0000-0000-000012330000}"/>
    <cellStyle name="Normal 39 7 5" xfId="18566" xr:uid="{00000000-0005-0000-0000-000013330000}"/>
    <cellStyle name="Normal 39 8" xfId="6139" xr:uid="{00000000-0005-0000-0000-000014330000}"/>
    <cellStyle name="Normal 39 8 2" xfId="6140" xr:uid="{00000000-0005-0000-0000-000015330000}"/>
    <cellStyle name="Normal 39 8 2 2" xfId="13664" xr:uid="{00000000-0005-0000-0000-000016330000}"/>
    <cellStyle name="Normal 39 8 2 3" xfId="18570" xr:uid="{00000000-0005-0000-0000-000017330000}"/>
    <cellStyle name="Normal 39 8 3" xfId="6141" xr:uid="{00000000-0005-0000-0000-000018330000}"/>
    <cellStyle name="Normal 39 8 3 2" xfId="13665" xr:uid="{00000000-0005-0000-0000-000019330000}"/>
    <cellStyle name="Normal 39 8 3 3" xfId="18571" xr:uid="{00000000-0005-0000-0000-00001A330000}"/>
    <cellStyle name="Normal 39 8 4" xfId="13663" xr:uid="{00000000-0005-0000-0000-00001B330000}"/>
    <cellStyle name="Normal 39 8 5" xfId="18569" xr:uid="{00000000-0005-0000-0000-00001C330000}"/>
    <cellStyle name="Normal 39 9" xfId="6142" xr:uid="{00000000-0005-0000-0000-00001D330000}"/>
    <cellStyle name="Normal 39 9 2" xfId="6143" xr:uid="{00000000-0005-0000-0000-00001E330000}"/>
    <cellStyle name="Normal 39 9 2 2" xfId="13667" xr:uid="{00000000-0005-0000-0000-00001F330000}"/>
    <cellStyle name="Normal 39 9 2 3" xfId="18573" xr:uid="{00000000-0005-0000-0000-000020330000}"/>
    <cellStyle name="Normal 39 9 3" xfId="6144" xr:uid="{00000000-0005-0000-0000-000021330000}"/>
    <cellStyle name="Normal 39 9 3 2" xfId="13668" xr:uid="{00000000-0005-0000-0000-000022330000}"/>
    <cellStyle name="Normal 39 9 3 3" xfId="18574" xr:uid="{00000000-0005-0000-0000-000023330000}"/>
    <cellStyle name="Normal 39 9 4" xfId="13666" xr:uid="{00000000-0005-0000-0000-000024330000}"/>
    <cellStyle name="Normal 39 9 5" xfId="18572" xr:uid="{00000000-0005-0000-0000-000025330000}"/>
    <cellStyle name="Normal 4" xfId="6145" xr:uid="{00000000-0005-0000-0000-000026330000}"/>
    <cellStyle name="Normal 4 2" xfId="6146" xr:uid="{00000000-0005-0000-0000-000027330000}"/>
    <cellStyle name="Normal 4 2 2" xfId="6147" xr:uid="{00000000-0005-0000-0000-000028330000}"/>
    <cellStyle name="Normal 4 2 2 2" xfId="6148" xr:uid="{00000000-0005-0000-0000-000029330000}"/>
    <cellStyle name="Normal 4 2 2 2 2" xfId="13671" xr:uid="{00000000-0005-0000-0000-00002A330000}"/>
    <cellStyle name="Normal 4 2 2 2 3" xfId="18577" xr:uid="{00000000-0005-0000-0000-00002B330000}"/>
    <cellStyle name="Normal 4 2 2 3" xfId="13670" xr:uid="{00000000-0005-0000-0000-00002C330000}"/>
    <cellStyle name="Normal 4 2 2 4" xfId="18576" xr:uid="{00000000-0005-0000-0000-00002D330000}"/>
    <cellStyle name="Normal 4 2 2_L50031 Q AA-FES-Assumptions" xfId="6149" xr:uid="{00000000-0005-0000-0000-00002E330000}"/>
    <cellStyle name="Normal 4 2 3" xfId="13669" xr:uid="{00000000-0005-0000-0000-00002F330000}"/>
    <cellStyle name="Normal 4 2 4" xfId="15134" xr:uid="{00000000-0005-0000-0000-000030330000}"/>
    <cellStyle name="Normal 4 2 5" xfId="10172" xr:uid="{00000000-0005-0000-0000-000031330000}"/>
    <cellStyle name="Normal 4 2 6" xfId="15135" xr:uid="{00000000-0005-0000-0000-000032330000}"/>
    <cellStyle name="Normal 4 2 7" xfId="10173" xr:uid="{00000000-0005-0000-0000-000033330000}"/>
    <cellStyle name="Normal 4 2 8" xfId="15136" xr:uid="{00000000-0005-0000-0000-000034330000}"/>
    <cellStyle name="Normal 4 2 9" xfId="18575" xr:uid="{00000000-0005-0000-0000-000035330000}"/>
    <cellStyle name="Normal 4 2_IPS PE - Project M updated 3-27-2009" xfId="6150" xr:uid="{00000000-0005-0000-0000-000036330000}"/>
    <cellStyle name="Normal 4 3" xfId="6151" xr:uid="{00000000-0005-0000-0000-000037330000}"/>
    <cellStyle name="Normal 4 3 2" xfId="13672" xr:uid="{00000000-0005-0000-0000-000038330000}"/>
    <cellStyle name="Normal 4 3 3" xfId="18578" xr:uid="{00000000-0005-0000-0000-000039330000}"/>
    <cellStyle name="Normal 4 4" xfId="6152" xr:uid="{00000000-0005-0000-0000-00003A330000}"/>
    <cellStyle name="Normal 4 5" xfId="6153" xr:uid="{00000000-0005-0000-0000-00003B330000}"/>
    <cellStyle name="Normal 4 5 2" xfId="13673" xr:uid="{00000000-0005-0000-0000-00003C330000}"/>
    <cellStyle name="Normal 4 5 3" xfId="18579" xr:uid="{00000000-0005-0000-0000-00003D330000}"/>
    <cellStyle name="Normal 4_3-12-09_BP-CAPEX-ProjM Update4" xfId="6154" xr:uid="{00000000-0005-0000-0000-00003E330000}"/>
    <cellStyle name="Normal 40" xfId="6155" xr:uid="{00000000-0005-0000-0000-00003F330000}"/>
    <cellStyle name="Normal 41" xfId="20055" xr:uid="{00000000-0005-0000-0000-000040330000}"/>
    <cellStyle name="Normal 42" xfId="20056" xr:uid="{00000000-0005-0000-0000-000041330000}"/>
    <cellStyle name="Normal 43" xfId="20134" xr:uid="{00000000-0005-0000-0000-000042330000}"/>
    <cellStyle name="Normal 44" xfId="20135" xr:uid="{00000000-0005-0000-0000-000043330000}"/>
    <cellStyle name="Normal 5" xfId="6156" xr:uid="{00000000-0005-0000-0000-000044330000}"/>
    <cellStyle name="Normal 50" xfId="6157" xr:uid="{00000000-0005-0000-0000-000045330000}"/>
    <cellStyle name="Normal 50 10" xfId="6158" xr:uid="{00000000-0005-0000-0000-000046330000}"/>
    <cellStyle name="Normal 50 10 2" xfId="6159" xr:uid="{00000000-0005-0000-0000-000047330000}"/>
    <cellStyle name="Normal 50 10 2 2" xfId="13676" xr:uid="{00000000-0005-0000-0000-000048330000}"/>
    <cellStyle name="Normal 50 10 2 3" xfId="18582" xr:uid="{00000000-0005-0000-0000-000049330000}"/>
    <cellStyle name="Normal 50 10 3" xfId="6160" xr:uid="{00000000-0005-0000-0000-00004A330000}"/>
    <cellStyle name="Normal 50 10 3 2" xfId="13677" xr:uid="{00000000-0005-0000-0000-00004B330000}"/>
    <cellStyle name="Normal 50 10 3 3" xfId="18583" xr:uid="{00000000-0005-0000-0000-00004C330000}"/>
    <cellStyle name="Normal 50 10 4" xfId="13675" xr:uid="{00000000-0005-0000-0000-00004D330000}"/>
    <cellStyle name="Normal 50 10 5" xfId="18581" xr:uid="{00000000-0005-0000-0000-00004E330000}"/>
    <cellStyle name="Normal 50 11" xfId="6161" xr:uid="{00000000-0005-0000-0000-00004F330000}"/>
    <cellStyle name="Normal 50 11 2" xfId="6162" xr:uid="{00000000-0005-0000-0000-000050330000}"/>
    <cellStyle name="Normal 50 11 2 2" xfId="13679" xr:uid="{00000000-0005-0000-0000-000051330000}"/>
    <cellStyle name="Normal 50 11 2 3" xfId="18585" xr:uid="{00000000-0005-0000-0000-000052330000}"/>
    <cellStyle name="Normal 50 11 3" xfId="6163" xr:uid="{00000000-0005-0000-0000-000053330000}"/>
    <cellStyle name="Normal 50 11 3 2" xfId="13680" xr:uid="{00000000-0005-0000-0000-000054330000}"/>
    <cellStyle name="Normal 50 11 3 3" xfId="18586" xr:uid="{00000000-0005-0000-0000-000055330000}"/>
    <cellStyle name="Normal 50 11 4" xfId="13678" xr:uid="{00000000-0005-0000-0000-000056330000}"/>
    <cellStyle name="Normal 50 11 5" xfId="18584" xr:uid="{00000000-0005-0000-0000-000057330000}"/>
    <cellStyle name="Normal 50 12" xfId="6164" xr:uid="{00000000-0005-0000-0000-000058330000}"/>
    <cellStyle name="Normal 50 12 2" xfId="6165" xr:uid="{00000000-0005-0000-0000-000059330000}"/>
    <cellStyle name="Normal 50 12 2 2" xfId="13682" xr:uid="{00000000-0005-0000-0000-00005A330000}"/>
    <cellStyle name="Normal 50 12 2 3" xfId="18588" xr:uid="{00000000-0005-0000-0000-00005B330000}"/>
    <cellStyle name="Normal 50 12 3" xfId="6166" xr:uid="{00000000-0005-0000-0000-00005C330000}"/>
    <cellStyle name="Normal 50 12 3 2" xfId="13683" xr:uid="{00000000-0005-0000-0000-00005D330000}"/>
    <cellStyle name="Normal 50 12 3 3" xfId="18589" xr:uid="{00000000-0005-0000-0000-00005E330000}"/>
    <cellStyle name="Normal 50 12 4" xfId="13681" xr:uid="{00000000-0005-0000-0000-00005F330000}"/>
    <cellStyle name="Normal 50 12 5" xfId="18587" xr:uid="{00000000-0005-0000-0000-000060330000}"/>
    <cellStyle name="Normal 50 13" xfId="6167" xr:uid="{00000000-0005-0000-0000-000061330000}"/>
    <cellStyle name="Normal 50 13 2" xfId="6168" xr:uid="{00000000-0005-0000-0000-000062330000}"/>
    <cellStyle name="Normal 50 13 2 2" xfId="13685" xr:uid="{00000000-0005-0000-0000-000063330000}"/>
    <cellStyle name="Normal 50 13 2 3" xfId="18591" xr:uid="{00000000-0005-0000-0000-000064330000}"/>
    <cellStyle name="Normal 50 13 3" xfId="6169" xr:uid="{00000000-0005-0000-0000-000065330000}"/>
    <cellStyle name="Normal 50 13 3 2" xfId="13686" xr:uid="{00000000-0005-0000-0000-000066330000}"/>
    <cellStyle name="Normal 50 13 3 3" xfId="18592" xr:uid="{00000000-0005-0000-0000-000067330000}"/>
    <cellStyle name="Normal 50 13 4" xfId="13684" xr:uid="{00000000-0005-0000-0000-000068330000}"/>
    <cellStyle name="Normal 50 13 5" xfId="18590" xr:uid="{00000000-0005-0000-0000-000069330000}"/>
    <cellStyle name="Normal 50 14" xfId="6170" xr:uid="{00000000-0005-0000-0000-00006A330000}"/>
    <cellStyle name="Normal 50 14 2" xfId="13687" xr:uid="{00000000-0005-0000-0000-00006B330000}"/>
    <cellStyle name="Normal 50 14 3" xfId="18593" xr:uid="{00000000-0005-0000-0000-00006C330000}"/>
    <cellStyle name="Normal 50 15" xfId="6171" xr:uid="{00000000-0005-0000-0000-00006D330000}"/>
    <cellStyle name="Normal 50 15 2" xfId="13688" xr:uid="{00000000-0005-0000-0000-00006E330000}"/>
    <cellStyle name="Normal 50 15 3" xfId="18594" xr:uid="{00000000-0005-0000-0000-00006F330000}"/>
    <cellStyle name="Normal 50 16" xfId="13674" xr:uid="{00000000-0005-0000-0000-000070330000}"/>
    <cellStyle name="Normal 50 17" xfId="18580" xr:uid="{00000000-0005-0000-0000-000071330000}"/>
    <cellStyle name="Normal 50 2" xfId="6172" xr:uid="{00000000-0005-0000-0000-000072330000}"/>
    <cellStyle name="Normal 50 2 2" xfId="6173" xr:uid="{00000000-0005-0000-0000-000073330000}"/>
    <cellStyle name="Normal 50 2 2 2" xfId="13690" xr:uid="{00000000-0005-0000-0000-000074330000}"/>
    <cellStyle name="Normal 50 2 2 3" xfId="18596" xr:uid="{00000000-0005-0000-0000-000075330000}"/>
    <cellStyle name="Normal 50 2 3" xfId="6174" xr:uid="{00000000-0005-0000-0000-000076330000}"/>
    <cellStyle name="Normal 50 2 3 2" xfId="13691" xr:uid="{00000000-0005-0000-0000-000077330000}"/>
    <cellStyle name="Normal 50 2 3 3" xfId="18597" xr:uid="{00000000-0005-0000-0000-000078330000}"/>
    <cellStyle name="Normal 50 2 4" xfId="13689" xr:uid="{00000000-0005-0000-0000-000079330000}"/>
    <cellStyle name="Normal 50 2 5" xfId="18595" xr:uid="{00000000-0005-0000-0000-00007A330000}"/>
    <cellStyle name="Normal 50 3" xfId="6175" xr:uid="{00000000-0005-0000-0000-00007B330000}"/>
    <cellStyle name="Normal 50 3 2" xfId="6176" xr:uid="{00000000-0005-0000-0000-00007C330000}"/>
    <cellStyle name="Normal 50 3 2 2" xfId="13693" xr:uid="{00000000-0005-0000-0000-00007D330000}"/>
    <cellStyle name="Normal 50 3 2 3" xfId="18599" xr:uid="{00000000-0005-0000-0000-00007E330000}"/>
    <cellStyle name="Normal 50 3 3" xfId="6177" xr:uid="{00000000-0005-0000-0000-00007F330000}"/>
    <cellStyle name="Normal 50 3 3 2" xfId="13694" xr:uid="{00000000-0005-0000-0000-000080330000}"/>
    <cellStyle name="Normal 50 3 3 3" xfId="18600" xr:uid="{00000000-0005-0000-0000-000081330000}"/>
    <cellStyle name="Normal 50 3 4" xfId="13692" xr:uid="{00000000-0005-0000-0000-000082330000}"/>
    <cellStyle name="Normal 50 3 5" xfId="18598" xr:uid="{00000000-0005-0000-0000-000083330000}"/>
    <cellStyle name="Normal 50 4" xfId="6178" xr:uid="{00000000-0005-0000-0000-000084330000}"/>
    <cellStyle name="Normal 50 4 2" xfId="6179" xr:uid="{00000000-0005-0000-0000-000085330000}"/>
    <cellStyle name="Normal 50 4 2 2" xfId="13696" xr:uid="{00000000-0005-0000-0000-000086330000}"/>
    <cellStyle name="Normal 50 4 2 3" xfId="18602" xr:uid="{00000000-0005-0000-0000-000087330000}"/>
    <cellStyle name="Normal 50 4 3" xfId="6180" xr:uid="{00000000-0005-0000-0000-000088330000}"/>
    <cellStyle name="Normal 50 4 3 2" xfId="13697" xr:uid="{00000000-0005-0000-0000-000089330000}"/>
    <cellStyle name="Normal 50 4 3 3" xfId="18603" xr:uid="{00000000-0005-0000-0000-00008A330000}"/>
    <cellStyle name="Normal 50 4 4" xfId="13695" xr:uid="{00000000-0005-0000-0000-00008B330000}"/>
    <cellStyle name="Normal 50 4 5" xfId="18601" xr:uid="{00000000-0005-0000-0000-00008C330000}"/>
    <cellStyle name="Normal 50 5" xfId="6181" xr:uid="{00000000-0005-0000-0000-00008D330000}"/>
    <cellStyle name="Normal 50 5 2" xfId="6182" xr:uid="{00000000-0005-0000-0000-00008E330000}"/>
    <cellStyle name="Normal 50 5 2 2" xfId="13699" xr:uid="{00000000-0005-0000-0000-00008F330000}"/>
    <cellStyle name="Normal 50 5 2 3" xfId="18605" xr:uid="{00000000-0005-0000-0000-000090330000}"/>
    <cellStyle name="Normal 50 5 3" xfId="6183" xr:uid="{00000000-0005-0000-0000-000091330000}"/>
    <cellStyle name="Normal 50 5 3 2" xfId="13700" xr:uid="{00000000-0005-0000-0000-000092330000}"/>
    <cellStyle name="Normal 50 5 3 3" xfId="18606" xr:uid="{00000000-0005-0000-0000-000093330000}"/>
    <cellStyle name="Normal 50 5 4" xfId="13698" xr:uid="{00000000-0005-0000-0000-000094330000}"/>
    <cellStyle name="Normal 50 5 5" xfId="18604" xr:uid="{00000000-0005-0000-0000-000095330000}"/>
    <cellStyle name="Normal 50 6" xfId="6184" xr:uid="{00000000-0005-0000-0000-000096330000}"/>
    <cellStyle name="Normal 50 6 2" xfId="6185" xr:uid="{00000000-0005-0000-0000-000097330000}"/>
    <cellStyle name="Normal 50 6 2 2" xfId="13702" xr:uid="{00000000-0005-0000-0000-000098330000}"/>
    <cellStyle name="Normal 50 6 2 3" xfId="18608" xr:uid="{00000000-0005-0000-0000-000099330000}"/>
    <cellStyle name="Normal 50 6 3" xfId="6186" xr:uid="{00000000-0005-0000-0000-00009A330000}"/>
    <cellStyle name="Normal 50 6 3 2" xfId="13703" xr:uid="{00000000-0005-0000-0000-00009B330000}"/>
    <cellStyle name="Normal 50 6 3 3" xfId="18609" xr:uid="{00000000-0005-0000-0000-00009C330000}"/>
    <cellStyle name="Normal 50 6 4" xfId="13701" xr:uid="{00000000-0005-0000-0000-00009D330000}"/>
    <cellStyle name="Normal 50 6 5" xfId="18607" xr:uid="{00000000-0005-0000-0000-00009E330000}"/>
    <cellStyle name="Normal 50 7" xfId="6187" xr:uid="{00000000-0005-0000-0000-00009F330000}"/>
    <cellStyle name="Normal 50 7 2" xfId="6188" xr:uid="{00000000-0005-0000-0000-0000A0330000}"/>
    <cellStyle name="Normal 50 7 2 2" xfId="13705" xr:uid="{00000000-0005-0000-0000-0000A1330000}"/>
    <cellStyle name="Normal 50 7 2 3" xfId="18611" xr:uid="{00000000-0005-0000-0000-0000A2330000}"/>
    <cellStyle name="Normal 50 7 3" xfId="6189" xr:uid="{00000000-0005-0000-0000-0000A3330000}"/>
    <cellStyle name="Normal 50 7 3 2" xfId="13706" xr:uid="{00000000-0005-0000-0000-0000A4330000}"/>
    <cellStyle name="Normal 50 7 3 3" xfId="18612" xr:uid="{00000000-0005-0000-0000-0000A5330000}"/>
    <cellStyle name="Normal 50 7 4" xfId="13704" xr:uid="{00000000-0005-0000-0000-0000A6330000}"/>
    <cellStyle name="Normal 50 7 5" xfId="18610" xr:uid="{00000000-0005-0000-0000-0000A7330000}"/>
    <cellStyle name="Normal 50 8" xfId="6190" xr:uid="{00000000-0005-0000-0000-0000A8330000}"/>
    <cellStyle name="Normal 50 8 2" xfId="6191" xr:uid="{00000000-0005-0000-0000-0000A9330000}"/>
    <cellStyle name="Normal 50 8 2 2" xfId="13708" xr:uid="{00000000-0005-0000-0000-0000AA330000}"/>
    <cellStyle name="Normal 50 8 2 3" xfId="18614" xr:uid="{00000000-0005-0000-0000-0000AB330000}"/>
    <cellStyle name="Normal 50 8 3" xfId="6192" xr:uid="{00000000-0005-0000-0000-0000AC330000}"/>
    <cellStyle name="Normal 50 8 3 2" xfId="13709" xr:uid="{00000000-0005-0000-0000-0000AD330000}"/>
    <cellStyle name="Normal 50 8 3 3" xfId="18615" xr:uid="{00000000-0005-0000-0000-0000AE330000}"/>
    <cellStyle name="Normal 50 8 4" xfId="13707" xr:uid="{00000000-0005-0000-0000-0000AF330000}"/>
    <cellStyle name="Normal 50 8 5" xfId="18613" xr:uid="{00000000-0005-0000-0000-0000B0330000}"/>
    <cellStyle name="Normal 50 9" xfId="6193" xr:uid="{00000000-0005-0000-0000-0000B1330000}"/>
    <cellStyle name="Normal 50 9 2" xfId="6194" xr:uid="{00000000-0005-0000-0000-0000B2330000}"/>
    <cellStyle name="Normal 50 9 2 2" xfId="13711" xr:uid="{00000000-0005-0000-0000-0000B3330000}"/>
    <cellStyle name="Normal 50 9 2 3" xfId="18617" xr:uid="{00000000-0005-0000-0000-0000B4330000}"/>
    <cellStyle name="Normal 50 9 3" xfId="6195" xr:uid="{00000000-0005-0000-0000-0000B5330000}"/>
    <cellStyle name="Normal 50 9 3 2" xfId="13712" xr:uid="{00000000-0005-0000-0000-0000B6330000}"/>
    <cellStyle name="Normal 50 9 3 3" xfId="18618" xr:uid="{00000000-0005-0000-0000-0000B7330000}"/>
    <cellStyle name="Normal 50 9 4" xfId="13710" xr:uid="{00000000-0005-0000-0000-0000B8330000}"/>
    <cellStyle name="Normal 50 9 5" xfId="18616" xr:uid="{00000000-0005-0000-0000-0000B9330000}"/>
    <cellStyle name="Normal 51" xfId="6196" xr:uid="{00000000-0005-0000-0000-0000BA330000}"/>
    <cellStyle name="Normal 51 10" xfId="6197" xr:uid="{00000000-0005-0000-0000-0000BB330000}"/>
    <cellStyle name="Normal 51 10 2" xfId="6198" xr:uid="{00000000-0005-0000-0000-0000BC330000}"/>
    <cellStyle name="Normal 51 10 2 2" xfId="13715" xr:uid="{00000000-0005-0000-0000-0000BD330000}"/>
    <cellStyle name="Normal 51 10 2 3" xfId="18621" xr:uid="{00000000-0005-0000-0000-0000BE330000}"/>
    <cellStyle name="Normal 51 10 3" xfId="6199" xr:uid="{00000000-0005-0000-0000-0000BF330000}"/>
    <cellStyle name="Normal 51 10 3 2" xfId="13716" xr:uid="{00000000-0005-0000-0000-0000C0330000}"/>
    <cellStyle name="Normal 51 10 3 3" xfId="18622" xr:uid="{00000000-0005-0000-0000-0000C1330000}"/>
    <cellStyle name="Normal 51 10 4" xfId="13714" xr:uid="{00000000-0005-0000-0000-0000C2330000}"/>
    <cellStyle name="Normal 51 10 5" xfId="18620" xr:uid="{00000000-0005-0000-0000-0000C3330000}"/>
    <cellStyle name="Normal 51 11" xfId="6200" xr:uid="{00000000-0005-0000-0000-0000C4330000}"/>
    <cellStyle name="Normal 51 11 2" xfId="6201" xr:uid="{00000000-0005-0000-0000-0000C5330000}"/>
    <cellStyle name="Normal 51 11 2 2" xfId="13718" xr:uid="{00000000-0005-0000-0000-0000C6330000}"/>
    <cellStyle name="Normal 51 11 2 3" xfId="18624" xr:uid="{00000000-0005-0000-0000-0000C7330000}"/>
    <cellStyle name="Normal 51 11 3" xfId="6202" xr:uid="{00000000-0005-0000-0000-0000C8330000}"/>
    <cellStyle name="Normal 51 11 3 2" xfId="13719" xr:uid="{00000000-0005-0000-0000-0000C9330000}"/>
    <cellStyle name="Normal 51 11 3 3" xfId="18625" xr:uid="{00000000-0005-0000-0000-0000CA330000}"/>
    <cellStyle name="Normal 51 11 4" xfId="13717" xr:uid="{00000000-0005-0000-0000-0000CB330000}"/>
    <cellStyle name="Normal 51 11 5" xfId="18623" xr:uid="{00000000-0005-0000-0000-0000CC330000}"/>
    <cellStyle name="Normal 51 12" xfId="6203" xr:uid="{00000000-0005-0000-0000-0000CD330000}"/>
    <cellStyle name="Normal 51 12 2" xfId="6204" xr:uid="{00000000-0005-0000-0000-0000CE330000}"/>
    <cellStyle name="Normal 51 12 2 2" xfId="13721" xr:uid="{00000000-0005-0000-0000-0000CF330000}"/>
    <cellStyle name="Normal 51 12 2 3" xfId="18627" xr:uid="{00000000-0005-0000-0000-0000D0330000}"/>
    <cellStyle name="Normal 51 12 3" xfId="6205" xr:uid="{00000000-0005-0000-0000-0000D1330000}"/>
    <cellStyle name="Normal 51 12 3 2" xfId="13722" xr:uid="{00000000-0005-0000-0000-0000D2330000}"/>
    <cellStyle name="Normal 51 12 3 3" xfId="18628" xr:uid="{00000000-0005-0000-0000-0000D3330000}"/>
    <cellStyle name="Normal 51 12 4" xfId="13720" xr:uid="{00000000-0005-0000-0000-0000D4330000}"/>
    <cellStyle name="Normal 51 12 5" xfId="18626" xr:uid="{00000000-0005-0000-0000-0000D5330000}"/>
    <cellStyle name="Normal 51 13" xfId="6206" xr:uid="{00000000-0005-0000-0000-0000D6330000}"/>
    <cellStyle name="Normal 51 13 2" xfId="6207" xr:uid="{00000000-0005-0000-0000-0000D7330000}"/>
    <cellStyle name="Normal 51 13 2 2" xfId="13724" xr:uid="{00000000-0005-0000-0000-0000D8330000}"/>
    <cellStyle name="Normal 51 13 2 3" xfId="18630" xr:uid="{00000000-0005-0000-0000-0000D9330000}"/>
    <cellStyle name="Normal 51 13 3" xfId="6208" xr:uid="{00000000-0005-0000-0000-0000DA330000}"/>
    <cellStyle name="Normal 51 13 3 2" xfId="13725" xr:uid="{00000000-0005-0000-0000-0000DB330000}"/>
    <cellStyle name="Normal 51 13 3 3" xfId="18631" xr:uid="{00000000-0005-0000-0000-0000DC330000}"/>
    <cellStyle name="Normal 51 13 4" xfId="13723" xr:uid="{00000000-0005-0000-0000-0000DD330000}"/>
    <cellStyle name="Normal 51 13 5" xfId="18629" xr:uid="{00000000-0005-0000-0000-0000DE330000}"/>
    <cellStyle name="Normal 51 14" xfId="6209" xr:uid="{00000000-0005-0000-0000-0000DF330000}"/>
    <cellStyle name="Normal 51 14 2" xfId="13726" xr:uid="{00000000-0005-0000-0000-0000E0330000}"/>
    <cellStyle name="Normal 51 14 3" xfId="18632" xr:uid="{00000000-0005-0000-0000-0000E1330000}"/>
    <cellStyle name="Normal 51 15" xfId="6210" xr:uid="{00000000-0005-0000-0000-0000E2330000}"/>
    <cellStyle name="Normal 51 15 2" xfId="13727" xr:uid="{00000000-0005-0000-0000-0000E3330000}"/>
    <cellStyle name="Normal 51 15 3" xfId="18633" xr:uid="{00000000-0005-0000-0000-0000E4330000}"/>
    <cellStyle name="Normal 51 16" xfId="13713" xr:uid="{00000000-0005-0000-0000-0000E5330000}"/>
    <cellStyle name="Normal 51 17" xfId="18619" xr:uid="{00000000-0005-0000-0000-0000E6330000}"/>
    <cellStyle name="Normal 51 2" xfId="6211" xr:uid="{00000000-0005-0000-0000-0000E7330000}"/>
    <cellStyle name="Normal 51 2 2" xfId="6212" xr:uid="{00000000-0005-0000-0000-0000E8330000}"/>
    <cellStyle name="Normal 51 2 2 2" xfId="13729" xr:uid="{00000000-0005-0000-0000-0000E9330000}"/>
    <cellStyle name="Normal 51 2 2 3" xfId="18635" xr:uid="{00000000-0005-0000-0000-0000EA330000}"/>
    <cellStyle name="Normal 51 2 3" xfId="6213" xr:uid="{00000000-0005-0000-0000-0000EB330000}"/>
    <cellStyle name="Normal 51 2 3 2" xfId="13730" xr:uid="{00000000-0005-0000-0000-0000EC330000}"/>
    <cellStyle name="Normal 51 2 3 3" xfId="18636" xr:uid="{00000000-0005-0000-0000-0000ED330000}"/>
    <cellStyle name="Normal 51 2 4" xfId="13728" xr:uid="{00000000-0005-0000-0000-0000EE330000}"/>
    <cellStyle name="Normal 51 2 5" xfId="18634" xr:uid="{00000000-0005-0000-0000-0000EF330000}"/>
    <cellStyle name="Normal 51 3" xfId="6214" xr:uid="{00000000-0005-0000-0000-0000F0330000}"/>
    <cellStyle name="Normal 51 3 2" xfId="6215" xr:uid="{00000000-0005-0000-0000-0000F1330000}"/>
    <cellStyle name="Normal 51 3 2 2" xfId="13732" xr:uid="{00000000-0005-0000-0000-0000F2330000}"/>
    <cellStyle name="Normal 51 3 2 3" xfId="18638" xr:uid="{00000000-0005-0000-0000-0000F3330000}"/>
    <cellStyle name="Normal 51 3 3" xfId="6216" xr:uid="{00000000-0005-0000-0000-0000F4330000}"/>
    <cellStyle name="Normal 51 3 3 2" xfId="13733" xr:uid="{00000000-0005-0000-0000-0000F5330000}"/>
    <cellStyle name="Normal 51 3 3 3" xfId="18639" xr:uid="{00000000-0005-0000-0000-0000F6330000}"/>
    <cellStyle name="Normal 51 3 4" xfId="13731" xr:uid="{00000000-0005-0000-0000-0000F7330000}"/>
    <cellStyle name="Normal 51 3 5" xfId="18637" xr:uid="{00000000-0005-0000-0000-0000F8330000}"/>
    <cellStyle name="Normal 51 4" xfId="6217" xr:uid="{00000000-0005-0000-0000-0000F9330000}"/>
    <cellStyle name="Normal 51 4 2" xfId="6218" xr:uid="{00000000-0005-0000-0000-0000FA330000}"/>
    <cellStyle name="Normal 51 4 2 2" xfId="13735" xr:uid="{00000000-0005-0000-0000-0000FB330000}"/>
    <cellStyle name="Normal 51 4 2 3" xfId="18641" xr:uid="{00000000-0005-0000-0000-0000FC330000}"/>
    <cellStyle name="Normal 51 4 3" xfId="6219" xr:uid="{00000000-0005-0000-0000-0000FD330000}"/>
    <cellStyle name="Normal 51 4 3 2" xfId="13736" xr:uid="{00000000-0005-0000-0000-0000FE330000}"/>
    <cellStyle name="Normal 51 4 3 3" xfId="18642" xr:uid="{00000000-0005-0000-0000-0000FF330000}"/>
    <cellStyle name="Normal 51 4 4" xfId="13734" xr:uid="{00000000-0005-0000-0000-000000340000}"/>
    <cellStyle name="Normal 51 4 5" xfId="18640" xr:uid="{00000000-0005-0000-0000-000001340000}"/>
    <cellStyle name="Normal 51 5" xfId="6220" xr:uid="{00000000-0005-0000-0000-000002340000}"/>
    <cellStyle name="Normal 51 5 2" xfId="6221" xr:uid="{00000000-0005-0000-0000-000003340000}"/>
    <cellStyle name="Normal 51 5 2 2" xfId="13738" xr:uid="{00000000-0005-0000-0000-000004340000}"/>
    <cellStyle name="Normal 51 5 2 3" xfId="18644" xr:uid="{00000000-0005-0000-0000-000005340000}"/>
    <cellStyle name="Normal 51 5 3" xfId="6222" xr:uid="{00000000-0005-0000-0000-000006340000}"/>
    <cellStyle name="Normal 51 5 3 2" xfId="13739" xr:uid="{00000000-0005-0000-0000-000007340000}"/>
    <cellStyle name="Normal 51 5 3 3" xfId="18645" xr:uid="{00000000-0005-0000-0000-000008340000}"/>
    <cellStyle name="Normal 51 5 4" xfId="13737" xr:uid="{00000000-0005-0000-0000-000009340000}"/>
    <cellStyle name="Normal 51 5 5" xfId="18643" xr:uid="{00000000-0005-0000-0000-00000A340000}"/>
    <cellStyle name="Normal 51 6" xfId="6223" xr:uid="{00000000-0005-0000-0000-00000B340000}"/>
    <cellStyle name="Normal 51 6 2" xfId="6224" xr:uid="{00000000-0005-0000-0000-00000C340000}"/>
    <cellStyle name="Normal 51 6 2 2" xfId="13741" xr:uid="{00000000-0005-0000-0000-00000D340000}"/>
    <cellStyle name="Normal 51 6 2 3" xfId="18647" xr:uid="{00000000-0005-0000-0000-00000E340000}"/>
    <cellStyle name="Normal 51 6 3" xfId="6225" xr:uid="{00000000-0005-0000-0000-00000F340000}"/>
    <cellStyle name="Normal 51 6 3 2" xfId="13742" xr:uid="{00000000-0005-0000-0000-000010340000}"/>
    <cellStyle name="Normal 51 6 3 3" xfId="18648" xr:uid="{00000000-0005-0000-0000-000011340000}"/>
    <cellStyle name="Normal 51 6 4" xfId="13740" xr:uid="{00000000-0005-0000-0000-000012340000}"/>
    <cellStyle name="Normal 51 6 5" xfId="18646" xr:uid="{00000000-0005-0000-0000-000013340000}"/>
    <cellStyle name="Normal 51 7" xfId="6226" xr:uid="{00000000-0005-0000-0000-000014340000}"/>
    <cellStyle name="Normal 51 7 2" xfId="6227" xr:uid="{00000000-0005-0000-0000-000015340000}"/>
    <cellStyle name="Normal 51 7 2 2" xfId="13744" xr:uid="{00000000-0005-0000-0000-000016340000}"/>
    <cellStyle name="Normal 51 7 2 3" xfId="18650" xr:uid="{00000000-0005-0000-0000-000017340000}"/>
    <cellStyle name="Normal 51 7 3" xfId="6228" xr:uid="{00000000-0005-0000-0000-000018340000}"/>
    <cellStyle name="Normal 51 7 3 2" xfId="13745" xr:uid="{00000000-0005-0000-0000-000019340000}"/>
    <cellStyle name="Normal 51 7 3 3" xfId="18651" xr:uid="{00000000-0005-0000-0000-00001A340000}"/>
    <cellStyle name="Normal 51 7 4" xfId="13743" xr:uid="{00000000-0005-0000-0000-00001B340000}"/>
    <cellStyle name="Normal 51 7 5" xfId="18649" xr:uid="{00000000-0005-0000-0000-00001C340000}"/>
    <cellStyle name="Normal 51 8" xfId="6229" xr:uid="{00000000-0005-0000-0000-00001D340000}"/>
    <cellStyle name="Normal 51 8 2" xfId="6230" xr:uid="{00000000-0005-0000-0000-00001E340000}"/>
    <cellStyle name="Normal 51 8 2 2" xfId="13747" xr:uid="{00000000-0005-0000-0000-00001F340000}"/>
    <cellStyle name="Normal 51 8 2 3" xfId="18653" xr:uid="{00000000-0005-0000-0000-000020340000}"/>
    <cellStyle name="Normal 51 8 3" xfId="6231" xr:uid="{00000000-0005-0000-0000-000021340000}"/>
    <cellStyle name="Normal 51 8 3 2" xfId="13748" xr:uid="{00000000-0005-0000-0000-000022340000}"/>
    <cellStyle name="Normal 51 8 3 3" xfId="18654" xr:uid="{00000000-0005-0000-0000-000023340000}"/>
    <cellStyle name="Normal 51 8 4" xfId="13746" xr:uid="{00000000-0005-0000-0000-000024340000}"/>
    <cellStyle name="Normal 51 8 5" xfId="18652" xr:uid="{00000000-0005-0000-0000-000025340000}"/>
    <cellStyle name="Normal 51 9" xfId="6232" xr:uid="{00000000-0005-0000-0000-000026340000}"/>
    <cellStyle name="Normal 51 9 2" xfId="6233" xr:uid="{00000000-0005-0000-0000-000027340000}"/>
    <cellStyle name="Normal 51 9 2 2" xfId="13750" xr:uid="{00000000-0005-0000-0000-000028340000}"/>
    <cellStyle name="Normal 51 9 2 3" xfId="18656" xr:uid="{00000000-0005-0000-0000-000029340000}"/>
    <cellStyle name="Normal 51 9 3" xfId="6234" xr:uid="{00000000-0005-0000-0000-00002A340000}"/>
    <cellStyle name="Normal 51 9 3 2" xfId="13751" xr:uid="{00000000-0005-0000-0000-00002B340000}"/>
    <cellStyle name="Normal 51 9 3 3" xfId="18657" xr:uid="{00000000-0005-0000-0000-00002C340000}"/>
    <cellStyle name="Normal 51 9 4" xfId="13749" xr:uid="{00000000-0005-0000-0000-00002D340000}"/>
    <cellStyle name="Normal 51 9 5" xfId="18655" xr:uid="{00000000-0005-0000-0000-00002E340000}"/>
    <cellStyle name="Normal 56 10" xfId="6235" xr:uid="{00000000-0005-0000-0000-00002F340000}"/>
    <cellStyle name="Normal 56 10 2" xfId="6236" xr:uid="{00000000-0005-0000-0000-000030340000}"/>
    <cellStyle name="Normal 56 10 2 2" xfId="13753" xr:uid="{00000000-0005-0000-0000-000031340000}"/>
    <cellStyle name="Normal 56 10 2 3" xfId="18659" xr:uid="{00000000-0005-0000-0000-000032340000}"/>
    <cellStyle name="Normal 56 10 3" xfId="6237" xr:uid="{00000000-0005-0000-0000-000033340000}"/>
    <cellStyle name="Normal 56 10 3 2" xfId="13754" xr:uid="{00000000-0005-0000-0000-000034340000}"/>
    <cellStyle name="Normal 56 10 3 3" xfId="18660" xr:uid="{00000000-0005-0000-0000-000035340000}"/>
    <cellStyle name="Normal 56 10 4" xfId="13752" xr:uid="{00000000-0005-0000-0000-000036340000}"/>
    <cellStyle name="Normal 56 10 5" xfId="18658" xr:uid="{00000000-0005-0000-0000-000037340000}"/>
    <cellStyle name="Normal 56 11" xfId="6238" xr:uid="{00000000-0005-0000-0000-000038340000}"/>
    <cellStyle name="Normal 56 11 2" xfId="6239" xr:uid="{00000000-0005-0000-0000-000039340000}"/>
    <cellStyle name="Normal 56 11 2 2" xfId="13756" xr:uid="{00000000-0005-0000-0000-00003A340000}"/>
    <cellStyle name="Normal 56 11 2 3" xfId="18662" xr:uid="{00000000-0005-0000-0000-00003B340000}"/>
    <cellStyle name="Normal 56 11 3" xfId="6240" xr:uid="{00000000-0005-0000-0000-00003C340000}"/>
    <cellStyle name="Normal 56 11 3 2" xfId="13757" xr:uid="{00000000-0005-0000-0000-00003D340000}"/>
    <cellStyle name="Normal 56 11 3 3" xfId="18663" xr:uid="{00000000-0005-0000-0000-00003E340000}"/>
    <cellStyle name="Normal 56 11 4" xfId="13755" xr:uid="{00000000-0005-0000-0000-00003F340000}"/>
    <cellStyle name="Normal 56 11 5" xfId="18661" xr:uid="{00000000-0005-0000-0000-000040340000}"/>
    <cellStyle name="Normal 56 12" xfId="6241" xr:uid="{00000000-0005-0000-0000-000041340000}"/>
    <cellStyle name="Normal 56 12 2" xfId="6242" xr:uid="{00000000-0005-0000-0000-000042340000}"/>
    <cellStyle name="Normal 56 12 2 2" xfId="13759" xr:uid="{00000000-0005-0000-0000-000043340000}"/>
    <cellStyle name="Normal 56 12 2 3" xfId="18665" xr:uid="{00000000-0005-0000-0000-000044340000}"/>
    <cellStyle name="Normal 56 12 3" xfId="6243" xr:uid="{00000000-0005-0000-0000-000045340000}"/>
    <cellStyle name="Normal 56 12 3 2" xfId="13760" xr:uid="{00000000-0005-0000-0000-000046340000}"/>
    <cellStyle name="Normal 56 12 3 3" xfId="18666" xr:uid="{00000000-0005-0000-0000-000047340000}"/>
    <cellStyle name="Normal 56 12 4" xfId="13758" xr:uid="{00000000-0005-0000-0000-000048340000}"/>
    <cellStyle name="Normal 56 12 5" xfId="18664" xr:uid="{00000000-0005-0000-0000-000049340000}"/>
    <cellStyle name="Normal 56 2" xfId="6244" xr:uid="{00000000-0005-0000-0000-00004A340000}"/>
    <cellStyle name="Normal 56 2 2" xfId="6245" xr:uid="{00000000-0005-0000-0000-00004B340000}"/>
    <cellStyle name="Normal 56 2 2 2" xfId="13762" xr:uid="{00000000-0005-0000-0000-00004C340000}"/>
    <cellStyle name="Normal 56 2 2 3" xfId="18668" xr:uid="{00000000-0005-0000-0000-00004D340000}"/>
    <cellStyle name="Normal 56 2 3" xfId="6246" xr:uid="{00000000-0005-0000-0000-00004E340000}"/>
    <cellStyle name="Normal 56 2 3 2" xfId="13763" xr:uid="{00000000-0005-0000-0000-00004F340000}"/>
    <cellStyle name="Normal 56 2 3 3" xfId="18669" xr:uid="{00000000-0005-0000-0000-000050340000}"/>
    <cellStyle name="Normal 56 2 4" xfId="13761" xr:uid="{00000000-0005-0000-0000-000051340000}"/>
    <cellStyle name="Normal 56 2 5" xfId="18667" xr:uid="{00000000-0005-0000-0000-000052340000}"/>
    <cellStyle name="Normal 56 3" xfId="6247" xr:uid="{00000000-0005-0000-0000-000053340000}"/>
    <cellStyle name="Normal 56 3 2" xfId="6248" xr:uid="{00000000-0005-0000-0000-000054340000}"/>
    <cellStyle name="Normal 56 3 2 2" xfId="13765" xr:uid="{00000000-0005-0000-0000-000055340000}"/>
    <cellStyle name="Normal 56 3 2 3" xfId="18671" xr:uid="{00000000-0005-0000-0000-000056340000}"/>
    <cellStyle name="Normal 56 3 3" xfId="6249" xr:uid="{00000000-0005-0000-0000-000057340000}"/>
    <cellStyle name="Normal 56 3 3 2" xfId="13766" xr:uid="{00000000-0005-0000-0000-000058340000}"/>
    <cellStyle name="Normal 56 3 3 3" xfId="18672" xr:uid="{00000000-0005-0000-0000-000059340000}"/>
    <cellStyle name="Normal 56 3 4" xfId="13764" xr:uid="{00000000-0005-0000-0000-00005A340000}"/>
    <cellStyle name="Normal 56 3 5" xfId="18670" xr:uid="{00000000-0005-0000-0000-00005B340000}"/>
    <cellStyle name="Normal 56 4" xfId="6250" xr:uid="{00000000-0005-0000-0000-00005C340000}"/>
    <cellStyle name="Normal 56 4 2" xfId="6251" xr:uid="{00000000-0005-0000-0000-00005D340000}"/>
    <cellStyle name="Normal 56 4 2 2" xfId="13768" xr:uid="{00000000-0005-0000-0000-00005E340000}"/>
    <cellStyle name="Normal 56 4 2 3" xfId="18674" xr:uid="{00000000-0005-0000-0000-00005F340000}"/>
    <cellStyle name="Normal 56 4 3" xfId="6252" xr:uid="{00000000-0005-0000-0000-000060340000}"/>
    <cellStyle name="Normal 56 4 3 2" xfId="13769" xr:uid="{00000000-0005-0000-0000-000061340000}"/>
    <cellStyle name="Normal 56 4 3 3" xfId="18675" xr:uid="{00000000-0005-0000-0000-000062340000}"/>
    <cellStyle name="Normal 56 4 4" xfId="13767" xr:uid="{00000000-0005-0000-0000-000063340000}"/>
    <cellStyle name="Normal 56 4 5" xfId="18673" xr:uid="{00000000-0005-0000-0000-000064340000}"/>
    <cellStyle name="Normal 56 5" xfId="6253" xr:uid="{00000000-0005-0000-0000-000065340000}"/>
    <cellStyle name="Normal 56 5 2" xfId="6254" xr:uid="{00000000-0005-0000-0000-000066340000}"/>
    <cellStyle name="Normal 56 5 2 2" xfId="13771" xr:uid="{00000000-0005-0000-0000-000067340000}"/>
    <cellStyle name="Normal 56 5 2 3" xfId="18677" xr:uid="{00000000-0005-0000-0000-000068340000}"/>
    <cellStyle name="Normal 56 5 3" xfId="6255" xr:uid="{00000000-0005-0000-0000-000069340000}"/>
    <cellStyle name="Normal 56 5 3 2" xfId="13772" xr:uid="{00000000-0005-0000-0000-00006A340000}"/>
    <cellStyle name="Normal 56 5 3 3" xfId="18678" xr:uid="{00000000-0005-0000-0000-00006B340000}"/>
    <cellStyle name="Normal 56 5 4" xfId="13770" xr:uid="{00000000-0005-0000-0000-00006C340000}"/>
    <cellStyle name="Normal 56 5 5" xfId="18676" xr:uid="{00000000-0005-0000-0000-00006D340000}"/>
    <cellStyle name="Normal 56 6" xfId="6256" xr:uid="{00000000-0005-0000-0000-00006E340000}"/>
    <cellStyle name="Normal 56 6 2" xfId="6257" xr:uid="{00000000-0005-0000-0000-00006F340000}"/>
    <cellStyle name="Normal 56 6 2 2" xfId="13774" xr:uid="{00000000-0005-0000-0000-000070340000}"/>
    <cellStyle name="Normal 56 6 2 3" xfId="18680" xr:uid="{00000000-0005-0000-0000-000071340000}"/>
    <cellStyle name="Normal 56 6 3" xfId="6258" xr:uid="{00000000-0005-0000-0000-000072340000}"/>
    <cellStyle name="Normal 56 6 3 2" xfId="13775" xr:uid="{00000000-0005-0000-0000-000073340000}"/>
    <cellStyle name="Normal 56 6 3 3" xfId="18681" xr:uid="{00000000-0005-0000-0000-000074340000}"/>
    <cellStyle name="Normal 56 6 4" xfId="13773" xr:uid="{00000000-0005-0000-0000-000075340000}"/>
    <cellStyle name="Normal 56 6 5" xfId="18679" xr:uid="{00000000-0005-0000-0000-000076340000}"/>
    <cellStyle name="Normal 56 7" xfId="6259" xr:uid="{00000000-0005-0000-0000-000077340000}"/>
    <cellStyle name="Normal 56 7 2" xfId="6260" xr:uid="{00000000-0005-0000-0000-000078340000}"/>
    <cellStyle name="Normal 56 7 2 2" xfId="13777" xr:uid="{00000000-0005-0000-0000-000079340000}"/>
    <cellStyle name="Normal 56 7 2 3" xfId="18683" xr:uid="{00000000-0005-0000-0000-00007A340000}"/>
    <cellStyle name="Normal 56 7 3" xfId="6261" xr:uid="{00000000-0005-0000-0000-00007B340000}"/>
    <cellStyle name="Normal 56 7 3 2" xfId="13778" xr:uid="{00000000-0005-0000-0000-00007C340000}"/>
    <cellStyle name="Normal 56 7 3 3" xfId="18684" xr:uid="{00000000-0005-0000-0000-00007D340000}"/>
    <cellStyle name="Normal 56 7 4" xfId="13776" xr:uid="{00000000-0005-0000-0000-00007E340000}"/>
    <cellStyle name="Normal 56 7 5" xfId="18682" xr:uid="{00000000-0005-0000-0000-00007F340000}"/>
    <cellStyle name="Normal 56 8" xfId="6262" xr:uid="{00000000-0005-0000-0000-000080340000}"/>
    <cellStyle name="Normal 56 8 2" xfId="6263" xr:uid="{00000000-0005-0000-0000-000081340000}"/>
    <cellStyle name="Normal 56 8 2 2" xfId="13780" xr:uid="{00000000-0005-0000-0000-000082340000}"/>
    <cellStyle name="Normal 56 8 2 3" xfId="18686" xr:uid="{00000000-0005-0000-0000-000083340000}"/>
    <cellStyle name="Normal 56 8 3" xfId="6264" xr:uid="{00000000-0005-0000-0000-000084340000}"/>
    <cellStyle name="Normal 56 8 3 2" xfId="13781" xr:uid="{00000000-0005-0000-0000-000085340000}"/>
    <cellStyle name="Normal 56 8 3 3" xfId="18687" xr:uid="{00000000-0005-0000-0000-000086340000}"/>
    <cellStyle name="Normal 56 8 4" xfId="13779" xr:uid="{00000000-0005-0000-0000-000087340000}"/>
    <cellStyle name="Normal 56 8 5" xfId="18685" xr:uid="{00000000-0005-0000-0000-000088340000}"/>
    <cellStyle name="Normal 56 9" xfId="6265" xr:uid="{00000000-0005-0000-0000-000089340000}"/>
    <cellStyle name="Normal 56 9 2" xfId="6266" xr:uid="{00000000-0005-0000-0000-00008A340000}"/>
    <cellStyle name="Normal 56 9 2 2" xfId="13783" xr:uid="{00000000-0005-0000-0000-00008B340000}"/>
    <cellStyle name="Normal 56 9 2 3" xfId="18689" xr:uid="{00000000-0005-0000-0000-00008C340000}"/>
    <cellStyle name="Normal 56 9 3" xfId="6267" xr:uid="{00000000-0005-0000-0000-00008D340000}"/>
    <cellStyle name="Normal 56 9 3 2" xfId="13784" xr:uid="{00000000-0005-0000-0000-00008E340000}"/>
    <cellStyle name="Normal 56 9 3 3" xfId="18690" xr:uid="{00000000-0005-0000-0000-00008F340000}"/>
    <cellStyle name="Normal 56 9 4" xfId="13782" xr:uid="{00000000-0005-0000-0000-000090340000}"/>
    <cellStyle name="Normal 56 9 5" xfId="18688" xr:uid="{00000000-0005-0000-0000-000091340000}"/>
    <cellStyle name="Normal 57 10" xfId="6268" xr:uid="{00000000-0005-0000-0000-000092340000}"/>
    <cellStyle name="Normal 57 10 2" xfId="6269" xr:uid="{00000000-0005-0000-0000-000093340000}"/>
    <cellStyle name="Normal 57 10 2 2" xfId="13786" xr:uid="{00000000-0005-0000-0000-000094340000}"/>
    <cellStyle name="Normal 57 10 2 3" xfId="18692" xr:uid="{00000000-0005-0000-0000-000095340000}"/>
    <cellStyle name="Normal 57 10 3" xfId="6270" xr:uid="{00000000-0005-0000-0000-000096340000}"/>
    <cellStyle name="Normal 57 10 3 2" xfId="13787" xr:uid="{00000000-0005-0000-0000-000097340000}"/>
    <cellStyle name="Normal 57 10 3 3" xfId="18693" xr:uid="{00000000-0005-0000-0000-000098340000}"/>
    <cellStyle name="Normal 57 10 4" xfId="13785" xr:uid="{00000000-0005-0000-0000-000099340000}"/>
    <cellStyle name="Normal 57 10 5" xfId="18691" xr:uid="{00000000-0005-0000-0000-00009A340000}"/>
    <cellStyle name="Normal 57 11" xfId="6271" xr:uid="{00000000-0005-0000-0000-00009B340000}"/>
    <cellStyle name="Normal 57 11 2" xfId="6272" xr:uid="{00000000-0005-0000-0000-00009C340000}"/>
    <cellStyle name="Normal 57 11 2 2" xfId="13789" xr:uid="{00000000-0005-0000-0000-00009D340000}"/>
    <cellStyle name="Normal 57 11 2 3" xfId="18695" xr:uid="{00000000-0005-0000-0000-00009E340000}"/>
    <cellStyle name="Normal 57 11 3" xfId="6273" xr:uid="{00000000-0005-0000-0000-00009F340000}"/>
    <cellStyle name="Normal 57 11 3 2" xfId="13790" xr:uid="{00000000-0005-0000-0000-0000A0340000}"/>
    <cellStyle name="Normal 57 11 3 3" xfId="18696" xr:uid="{00000000-0005-0000-0000-0000A1340000}"/>
    <cellStyle name="Normal 57 11 4" xfId="13788" xr:uid="{00000000-0005-0000-0000-0000A2340000}"/>
    <cellStyle name="Normal 57 11 5" xfId="18694" xr:uid="{00000000-0005-0000-0000-0000A3340000}"/>
    <cellStyle name="Normal 57 12" xfId="6274" xr:uid="{00000000-0005-0000-0000-0000A4340000}"/>
    <cellStyle name="Normal 57 12 2" xfId="6275" xr:uid="{00000000-0005-0000-0000-0000A5340000}"/>
    <cellStyle name="Normal 57 12 2 2" xfId="13792" xr:uid="{00000000-0005-0000-0000-0000A6340000}"/>
    <cellStyle name="Normal 57 12 2 3" xfId="18698" xr:uid="{00000000-0005-0000-0000-0000A7340000}"/>
    <cellStyle name="Normal 57 12 3" xfId="6276" xr:uid="{00000000-0005-0000-0000-0000A8340000}"/>
    <cellStyle name="Normal 57 12 3 2" xfId="13793" xr:uid="{00000000-0005-0000-0000-0000A9340000}"/>
    <cellStyle name="Normal 57 12 3 3" xfId="18699" xr:uid="{00000000-0005-0000-0000-0000AA340000}"/>
    <cellStyle name="Normal 57 12 4" xfId="13791" xr:uid="{00000000-0005-0000-0000-0000AB340000}"/>
    <cellStyle name="Normal 57 12 5" xfId="18697" xr:uid="{00000000-0005-0000-0000-0000AC340000}"/>
    <cellStyle name="Normal 57 2" xfId="6277" xr:uid="{00000000-0005-0000-0000-0000AD340000}"/>
    <cellStyle name="Normal 57 2 2" xfId="6278" xr:uid="{00000000-0005-0000-0000-0000AE340000}"/>
    <cellStyle name="Normal 57 2 2 2" xfId="13795" xr:uid="{00000000-0005-0000-0000-0000AF340000}"/>
    <cellStyle name="Normal 57 2 2 3" xfId="18701" xr:uid="{00000000-0005-0000-0000-0000B0340000}"/>
    <cellStyle name="Normal 57 2 3" xfId="6279" xr:uid="{00000000-0005-0000-0000-0000B1340000}"/>
    <cellStyle name="Normal 57 2 3 2" xfId="13796" xr:uid="{00000000-0005-0000-0000-0000B2340000}"/>
    <cellStyle name="Normal 57 2 3 3" xfId="18702" xr:uid="{00000000-0005-0000-0000-0000B3340000}"/>
    <cellStyle name="Normal 57 2 4" xfId="13794" xr:uid="{00000000-0005-0000-0000-0000B4340000}"/>
    <cellStyle name="Normal 57 2 5" xfId="18700" xr:uid="{00000000-0005-0000-0000-0000B5340000}"/>
    <cellStyle name="Normal 57 3" xfId="6280" xr:uid="{00000000-0005-0000-0000-0000B6340000}"/>
    <cellStyle name="Normal 57 3 2" xfId="6281" xr:uid="{00000000-0005-0000-0000-0000B7340000}"/>
    <cellStyle name="Normal 57 3 2 2" xfId="13798" xr:uid="{00000000-0005-0000-0000-0000B8340000}"/>
    <cellStyle name="Normal 57 3 2 3" xfId="18704" xr:uid="{00000000-0005-0000-0000-0000B9340000}"/>
    <cellStyle name="Normal 57 3 3" xfId="6282" xr:uid="{00000000-0005-0000-0000-0000BA340000}"/>
    <cellStyle name="Normal 57 3 3 2" xfId="13799" xr:uid="{00000000-0005-0000-0000-0000BB340000}"/>
    <cellStyle name="Normal 57 3 3 3" xfId="18705" xr:uid="{00000000-0005-0000-0000-0000BC340000}"/>
    <cellStyle name="Normal 57 3 4" xfId="13797" xr:uid="{00000000-0005-0000-0000-0000BD340000}"/>
    <cellStyle name="Normal 57 3 5" xfId="18703" xr:uid="{00000000-0005-0000-0000-0000BE340000}"/>
    <cellStyle name="Normal 57 4" xfId="6283" xr:uid="{00000000-0005-0000-0000-0000BF340000}"/>
    <cellStyle name="Normal 57 4 2" xfId="6284" xr:uid="{00000000-0005-0000-0000-0000C0340000}"/>
    <cellStyle name="Normal 57 4 2 2" xfId="13801" xr:uid="{00000000-0005-0000-0000-0000C1340000}"/>
    <cellStyle name="Normal 57 4 2 3" xfId="18707" xr:uid="{00000000-0005-0000-0000-0000C2340000}"/>
    <cellStyle name="Normal 57 4 3" xfId="6285" xr:uid="{00000000-0005-0000-0000-0000C3340000}"/>
    <cellStyle name="Normal 57 4 3 2" xfId="13802" xr:uid="{00000000-0005-0000-0000-0000C4340000}"/>
    <cellStyle name="Normal 57 4 3 3" xfId="18708" xr:uid="{00000000-0005-0000-0000-0000C5340000}"/>
    <cellStyle name="Normal 57 4 4" xfId="13800" xr:uid="{00000000-0005-0000-0000-0000C6340000}"/>
    <cellStyle name="Normal 57 4 5" xfId="18706" xr:uid="{00000000-0005-0000-0000-0000C7340000}"/>
    <cellStyle name="Normal 57 5" xfId="6286" xr:uid="{00000000-0005-0000-0000-0000C8340000}"/>
    <cellStyle name="Normal 57 5 2" xfId="6287" xr:uid="{00000000-0005-0000-0000-0000C9340000}"/>
    <cellStyle name="Normal 57 5 2 2" xfId="13804" xr:uid="{00000000-0005-0000-0000-0000CA340000}"/>
    <cellStyle name="Normal 57 5 2 3" xfId="18710" xr:uid="{00000000-0005-0000-0000-0000CB340000}"/>
    <cellStyle name="Normal 57 5 3" xfId="6288" xr:uid="{00000000-0005-0000-0000-0000CC340000}"/>
    <cellStyle name="Normal 57 5 3 2" xfId="13805" xr:uid="{00000000-0005-0000-0000-0000CD340000}"/>
    <cellStyle name="Normal 57 5 3 3" xfId="18711" xr:uid="{00000000-0005-0000-0000-0000CE340000}"/>
    <cellStyle name="Normal 57 5 4" xfId="13803" xr:uid="{00000000-0005-0000-0000-0000CF340000}"/>
    <cellStyle name="Normal 57 5 5" xfId="18709" xr:uid="{00000000-0005-0000-0000-0000D0340000}"/>
    <cellStyle name="Normal 57 6" xfId="6289" xr:uid="{00000000-0005-0000-0000-0000D1340000}"/>
    <cellStyle name="Normal 57 6 2" xfId="6290" xr:uid="{00000000-0005-0000-0000-0000D2340000}"/>
    <cellStyle name="Normal 57 6 2 2" xfId="13807" xr:uid="{00000000-0005-0000-0000-0000D3340000}"/>
    <cellStyle name="Normal 57 6 2 3" xfId="18713" xr:uid="{00000000-0005-0000-0000-0000D4340000}"/>
    <cellStyle name="Normal 57 6 3" xfId="6291" xr:uid="{00000000-0005-0000-0000-0000D5340000}"/>
    <cellStyle name="Normal 57 6 3 2" xfId="13808" xr:uid="{00000000-0005-0000-0000-0000D6340000}"/>
    <cellStyle name="Normal 57 6 3 3" xfId="18714" xr:uid="{00000000-0005-0000-0000-0000D7340000}"/>
    <cellStyle name="Normal 57 6 4" xfId="13806" xr:uid="{00000000-0005-0000-0000-0000D8340000}"/>
    <cellStyle name="Normal 57 6 5" xfId="18712" xr:uid="{00000000-0005-0000-0000-0000D9340000}"/>
    <cellStyle name="Normal 57 7" xfId="6292" xr:uid="{00000000-0005-0000-0000-0000DA340000}"/>
    <cellStyle name="Normal 57 7 2" xfId="6293" xr:uid="{00000000-0005-0000-0000-0000DB340000}"/>
    <cellStyle name="Normal 57 7 2 2" xfId="13810" xr:uid="{00000000-0005-0000-0000-0000DC340000}"/>
    <cellStyle name="Normal 57 7 2 3" xfId="18716" xr:uid="{00000000-0005-0000-0000-0000DD340000}"/>
    <cellStyle name="Normal 57 7 3" xfId="6294" xr:uid="{00000000-0005-0000-0000-0000DE340000}"/>
    <cellStyle name="Normal 57 7 3 2" xfId="13811" xr:uid="{00000000-0005-0000-0000-0000DF340000}"/>
    <cellStyle name="Normal 57 7 3 3" xfId="18717" xr:uid="{00000000-0005-0000-0000-0000E0340000}"/>
    <cellStyle name="Normal 57 7 4" xfId="13809" xr:uid="{00000000-0005-0000-0000-0000E1340000}"/>
    <cellStyle name="Normal 57 7 5" xfId="18715" xr:uid="{00000000-0005-0000-0000-0000E2340000}"/>
    <cellStyle name="Normal 57 8" xfId="6295" xr:uid="{00000000-0005-0000-0000-0000E3340000}"/>
    <cellStyle name="Normal 57 8 2" xfId="6296" xr:uid="{00000000-0005-0000-0000-0000E4340000}"/>
    <cellStyle name="Normal 57 8 2 2" xfId="13813" xr:uid="{00000000-0005-0000-0000-0000E5340000}"/>
    <cellStyle name="Normal 57 8 2 3" xfId="18719" xr:uid="{00000000-0005-0000-0000-0000E6340000}"/>
    <cellStyle name="Normal 57 8 3" xfId="6297" xr:uid="{00000000-0005-0000-0000-0000E7340000}"/>
    <cellStyle name="Normal 57 8 3 2" xfId="13814" xr:uid="{00000000-0005-0000-0000-0000E8340000}"/>
    <cellStyle name="Normal 57 8 3 3" xfId="18720" xr:uid="{00000000-0005-0000-0000-0000E9340000}"/>
    <cellStyle name="Normal 57 8 4" xfId="13812" xr:uid="{00000000-0005-0000-0000-0000EA340000}"/>
    <cellStyle name="Normal 57 8 5" xfId="18718" xr:uid="{00000000-0005-0000-0000-0000EB340000}"/>
    <cellStyle name="Normal 57 9" xfId="6298" xr:uid="{00000000-0005-0000-0000-0000EC340000}"/>
    <cellStyle name="Normal 57 9 2" xfId="6299" xr:uid="{00000000-0005-0000-0000-0000ED340000}"/>
    <cellStyle name="Normal 57 9 2 2" xfId="13816" xr:uid="{00000000-0005-0000-0000-0000EE340000}"/>
    <cellStyle name="Normal 57 9 2 3" xfId="18722" xr:uid="{00000000-0005-0000-0000-0000EF340000}"/>
    <cellStyle name="Normal 57 9 3" xfId="6300" xr:uid="{00000000-0005-0000-0000-0000F0340000}"/>
    <cellStyle name="Normal 57 9 3 2" xfId="13817" xr:uid="{00000000-0005-0000-0000-0000F1340000}"/>
    <cellStyle name="Normal 57 9 3 3" xfId="18723" xr:uid="{00000000-0005-0000-0000-0000F2340000}"/>
    <cellStyle name="Normal 57 9 4" xfId="13815" xr:uid="{00000000-0005-0000-0000-0000F3340000}"/>
    <cellStyle name="Normal 57 9 5" xfId="18721" xr:uid="{00000000-0005-0000-0000-0000F4340000}"/>
    <cellStyle name="Normal 59 10" xfId="6301" xr:uid="{00000000-0005-0000-0000-0000F5340000}"/>
    <cellStyle name="Normal 59 10 2" xfId="6302" xr:uid="{00000000-0005-0000-0000-0000F6340000}"/>
    <cellStyle name="Normal 59 10 2 2" xfId="13819" xr:uid="{00000000-0005-0000-0000-0000F7340000}"/>
    <cellStyle name="Normal 59 10 2 3" xfId="18725" xr:uid="{00000000-0005-0000-0000-0000F8340000}"/>
    <cellStyle name="Normal 59 10 3" xfId="6303" xr:uid="{00000000-0005-0000-0000-0000F9340000}"/>
    <cellStyle name="Normal 59 10 3 2" xfId="13820" xr:uid="{00000000-0005-0000-0000-0000FA340000}"/>
    <cellStyle name="Normal 59 10 3 3" xfId="18726" xr:uid="{00000000-0005-0000-0000-0000FB340000}"/>
    <cellStyle name="Normal 59 10 4" xfId="13818" xr:uid="{00000000-0005-0000-0000-0000FC340000}"/>
    <cellStyle name="Normal 59 10 5" xfId="18724" xr:uid="{00000000-0005-0000-0000-0000FD340000}"/>
    <cellStyle name="Normal 59 11" xfId="6304" xr:uid="{00000000-0005-0000-0000-0000FE340000}"/>
    <cellStyle name="Normal 59 11 2" xfId="6305" xr:uid="{00000000-0005-0000-0000-0000FF340000}"/>
    <cellStyle name="Normal 59 11 2 2" xfId="13822" xr:uid="{00000000-0005-0000-0000-000000350000}"/>
    <cellStyle name="Normal 59 11 2 3" xfId="18728" xr:uid="{00000000-0005-0000-0000-000001350000}"/>
    <cellStyle name="Normal 59 11 3" xfId="6306" xr:uid="{00000000-0005-0000-0000-000002350000}"/>
    <cellStyle name="Normal 59 11 3 2" xfId="13823" xr:uid="{00000000-0005-0000-0000-000003350000}"/>
    <cellStyle name="Normal 59 11 3 3" xfId="18729" xr:uid="{00000000-0005-0000-0000-000004350000}"/>
    <cellStyle name="Normal 59 11 4" xfId="13821" xr:uid="{00000000-0005-0000-0000-000005350000}"/>
    <cellStyle name="Normal 59 11 5" xfId="18727" xr:uid="{00000000-0005-0000-0000-000006350000}"/>
    <cellStyle name="Normal 59 12" xfId="6307" xr:uid="{00000000-0005-0000-0000-000007350000}"/>
    <cellStyle name="Normal 59 12 2" xfId="6308" xr:uid="{00000000-0005-0000-0000-000008350000}"/>
    <cellStyle name="Normal 59 12 2 2" xfId="13825" xr:uid="{00000000-0005-0000-0000-000009350000}"/>
    <cellStyle name="Normal 59 12 2 3" xfId="18731" xr:uid="{00000000-0005-0000-0000-00000A350000}"/>
    <cellStyle name="Normal 59 12 3" xfId="6309" xr:uid="{00000000-0005-0000-0000-00000B350000}"/>
    <cellStyle name="Normal 59 12 3 2" xfId="13826" xr:uid="{00000000-0005-0000-0000-00000C350000}"/>
    <cellStyle name="Normal 59 12 3 3" xfId="18732" xr:uid="{00000000-0005-0000-0000-00000D350000}"/>
    <cellStyle name="Normal 59 12 4" xfId="13824" xr:uid="{00000000-0005-0000-0000-00000E350000}"/>
    <cellStyle name="Normal 59 12 5" xfId="18730" xr:uid="{00000000-0005-0000-0000-00000F350000}"/>
    <cellStyle name="Normal 59 2" xfId="6310" xr:uid="{00000000-0005-0000-0000-000010350000}"/>
    <cellStyle name="Normal 59 2 2" xfId="6311" xr:uid="{00000000-0005-0000-0000-000011350000}"/>
    <cellStyle name="Normal 59 2 2 2" xfId="13828" xr:uid="{00000000-0005-0000-0000-000012350000}"/>
    <cellStyle name="Normal 59 2 2 3" xfId="18734" xr:uid="{00000000-0005-0000-0000-000013350000}"/>
    <cellStyle name="Normal 59 2 3" xfId="6312" xr:uid="{00000000-0005-0000-0000-000014350000}"/>
    <cellStyle name="Normal 59 2 3 2" xfId="13829" xr:uid="{00000000-0005-0000-0000-000015350000}"/>
    <cellStyle name="Normal 59 2 3 3" xfId="18735" xr:uid="{00000000-0005-0000-0000-000016350000}"/>
    <cellStyle name="Normal 59 2 4" xfId="13827" xr:uid="{00000000-0005-0000-0000-000017350000}"/>
    <cellStyle name="Normal 59 2 5" xfId="18733" xr:uid="{00000000-0005-0000-0000-000018350000}"/>
    <cellStyle name="Normal 59 3" xfId="6313" xr:uid="{00000000-0005-0000-0000-000019350000}"/>
    <cellStyle name="Normal 59 3 2" xfId="6314" xr:uid="{00000000-0005-0000-0000-00001A350000}"/>
    <cellStyle name="Normal 59 3 2 2" xfId="13831" xr:uid="{00000000-0005-0000-0000-00001B350000}"/>
    <cellStyle name="Normal 59 3 2 3" xfId="18737" xr:uid="{00000000-0005-0000-0000-00001C350000}"/>
    <cellStyle name="Normal 59 3 3" xfId="6315" xr:uid="{00000000-0005-0000-0000-00001D350000}"/>
    <cellStyle name="Normal 59 3 3 2" xfId="13832" xr:uid="{00000000-0005-0000-0000-00001E350000}"/>
    <cellStyle name="Normal 59 3 3 3" xfId="18738" xr:uid="{00000000-0005-0000-0000-00001F350000}"/>
    <cellStyle name="Normal 59 3 4" xfId="13830" xr:uid="{00000000-0005-0000-0000-000020350000}"/>
    <cellStyle name="Normal 59 3 5" xfId="18736" xr:uid="{00000000-0005-0000-0000-000021350000}"/>
    <cellStyle name="Normal 59 4" xfId="6316" xr:uid="{00000000-0005-0000-0000-000022350000}"/>
    <cellStyle name="Normal 59 4 2" xfId="6317" xr:uid="{00000000-0005-0000-0000-000023350000}"/>
    <cellStyle name="Normal 59 4 2 2" xfId="13834" xr:uid="{00000000-0005-0000-0000-000024350000}"/>
    <cellStyle name="Normal 59 4 2 3" xfId="18740" xr:uid="{00000000-0005-0000-0000-000025350000}"/>
    <cellStyle name="Normal 59 4 3" xfId="6318" xr:uid="{00000000-0005-0000-0000-000026350000}"/>
    <cellStyle name="Normal 59 4 3 2" xfId="13835" xr:uid="{00000000-0005-0000-0000-000027350000}"/>
    <cellStyle name="Normal 59 4 3 3" xfId="18741" xr:uid="{00000000-0005-0000-0000-000028350000}"/>
    <cellStyle name="Normal 59 4 4" xfId="13833" xr:uid="{00000000-0005-0000-0000-000029350000}"/>
    <cellStyle name="Normal 59 4 5" xfId="18739" xr:uid="{00000000-0005-0000-0000-00002A350000}"/>
    <cellStyle name="Normal 59 5" xfId="6319" xr:uid="{00000000-0005-0000-0000-00002B350000}"/>
    <cellStyle name="Normal 59 5 2" xfId="6320" xr:uid="{00000000-0005-0000-0000-00002C350000}"/>
    <cellStyle name="Normal 59 5 2 2" xfId="13837" xr:uid="{00000000-0005-0000-0000-00002D350000}"/>
    <cellStyle name="Normal 59 5 2 3" xfId="18743" xr:uid="{00000000-0005-0000-0000-00002E350000}"/>
    <cellStyle name="Normal 59 5 3" xfId="6321" xr:uid="{00000000-0005-0000-0000-00002F350000}"/>
    <cellStyle name="Normal 59 5 3 2" xfId="13838" xr:uid="{00000000-0005-0000-0000-000030350000}"/>
    <cellStyle name="Normal 59 5 3 3" xfId="18744" xr:uid="{00000000-0005-0000-0000-000031350000}"/>
    <cellStyle name="Normal 59 5 4" xfId="13836" xr:uid="{00000000-0005-0000-0000-000032350000}"/>
    <cellStyle name="Normal 59 5 5" xfId="18742" xr:uid="{00000000-0005-0000-0000-000033350000}"/>
    <cellStyle name="Normal 59 6" xfId="6322" xr:uid="{00000000-0005-0000-0000-000034350000}"/>
    <cellStyle name="Normal 59 6 2" xfId="6323" xr:uid="{00000000-0005-0000-0000-000035350000}"/>
    <cellStyle name="Normal 59 6 2 2" xfId="13840" xr:uid="{00000000-0005-0000-0000-000036350000}"/>
    <cellStyle name="Normal 59 6 2 3" xfId="18746" xr:uid="{00000000-0005-0000-0000-000037350000}"/>
    <cellStyle name="Normal 59 6 3" xfId="6324" xr:uid="{00000000-0005-0000-0000-000038350000}"/>
    <cellStyle name="Normal 59 6 3 2" xfId="13841" xr:uid="{00000000-0005-0000-0000-000039350000}"/>
    <cellStyle name="Normal 59 6 3 3" xfId="18747" xr:uid="{00000000-0005-0000-0000-00003A350000}"/>
    <cellStyle name="Normal 59 6 4" xfId="13839" xr:uid="{00000000-0005-0000-0000-00003B350000}"/>
    <cellStyle name="Normal 59 6 5" xfId="18745" xr:uid="{00000000-0005-0000-0000-00003C350000}"/>
    <cellStyle name="Normal 59 7" xfId="6325" xr:uid="{00000000-0005-0000-0000-00003D350000}"/>
    <cellStyle name="Normal 59 7 2" xfId="6326" xr:uid="{00000000-0005-0000-0000-00003E350000}"/>
    <cellStyle name="Normal 59 7 2 2" xfId="13843" xr:uid="{00000000-0005-0000-0000-00003F350000}"/>
    <cellStyle name="Normal 59 7 2 3" xfId="18749" xr:uid="{00000000-0005-0000-0000-000040350000}"/>
    <cellStyle name="Normal 59 7 3" xfId="6327" xr:uid="{00000000-0005-0000-0000-000041350000}"/>
    <cellStyle name="Normal 59 7 3 2" xfId="13844" xr:uid="{00000000-0005-0000-0000-000042350000}"/>
    <cellStyle name="Normal 59 7 3 3" xfId="18750" xr:uid="{00000000-0005-0000-0000-000043350000}"/>
    <cellStyle name="Normal 59 7 4" xfId="13842" xr:uid="{00000000-0005-0000-0000-000044350000}"/>
    <cellStyle name="Normal 59 7 5" xfId="18748" xr:uid="{00000000-0005-0000-0000-000045350000}"/>
    <cellStyle name="Normal 59 8" xfId="6328" xr:uid="{00000000-0005-0000-0000-000046350000}"/>
    <cellStyle name="Normal 59 8 2" xfId="6329" xr:uid="{00000000-0005-0000-0000-000047350000}"/>
    <cellStyle name="Normal 59 8 2 2" xfId="13846" xr:uid="{00000000-0005-0000-0000-000048350000}"/>
    <cellStyle name="Normal 59 8 2 3" xfId="18752" xr:uid="{00000000-0005-0000-0000-000049350000}"/>
    <cellStyle name="Normal 59 8 3" xfId="6330" xr:uid="{00000000-0005-0000-0000-00004A350000}"/>
    <cellStyle name="Normal 59 8 3 2" xfId="13847" xr:uid="{00000000-0005-0000-0000-00004B350000}"/>
    <cellStyle name="Normal 59 8 3 3" xfId="18753" xr:uid="{00000000-0005-0000-0000-00004C350000}"/>
    <cellStyle name="Normal 59 8 4" xfId="13845" xr:uid="{00000000-0005-0000-0000-00004D350000}"/>
    <cellStyle name="Normal 59 8 5" xfId="18751" xr:uid="{00000000-0005-0000-0000-00004E350000}"/>
    <cellStyle name="Normal 59 9" xfId="6331" xr:uid="{00000000-0005-0000-0000-00004F350000}"/>
    <cellStyle name="Normal 59 9 2" xfId="6332" xr:uid="{00000000-0005-0000-0000-000050350000}"/>
    <cellStyle name="Normal 59 9 2 2" xfId="13849" xr:uid="{00000000-0005-0000-0000-000051350000}"/>
    <cellStyle name="Normal 59 9 2 3" xfId="18755" xr:uid="{00000000-0005-0000-0000-000052350000}"/>
    <cellStyle name="Normal 59 9 3" xfId="6333" xr:uid="{00000000-0005-0000-0000-000053350000}"/>
    <cellStyle name="Normal 59 9 3 2" xfId="13850" xr:uid="{00000000-0005-0000-0000-000054350000}"/>
    <cellStyle name="Normal 59 9 3 3" xfId="18756" xr:uid="{00000000-0005-0000-0000-000055350000}"/>
    <cellStyle name="Normal 59 9 4" xfId="13848" xr:uid="{00000000-0005-0000-0000-000056350000}"/>
    <cellStyle name="Normal 59 9 5" xfId="18754" xr:uid="{00000000-0005-0000-0000-000057350000}"/>
    <cellStyle name="Normal 6" xfId="6334" xr:uid="{00000000-0005-0000-0000-000058350000}"/>
    <cellStyle name="Normal 6 2" xfId="6335" xr:uid="{00000000-0005-0000-0000-000059350000}"/>
    <cellStyle name="Normal 6 3" xfId="6336" xr:uid="{00000000-0005-0000-0000-00005A350000}"/>
    <cellStyle name="Normal 6 3 2" xfId="13851" xr:uid="{00000000-0005-0000-0000-00005B350000}"/>
    <cellStyle name="Normal 6 3 3" xfId="18757" xr:uid="{00000000-0005-0000-0000-00005C350000}"/>
    <cellStyle name="Normal 6 4" xfId="6337" xr:uid="{00000000-0005-0000-0000-00005D350000}"/>
    <cellStyle name="Normal 60 10" xfId="6338" xr:uid="{00000000-0005-0000-0000-00005E350000}"/>
    <cellStyle name="Normal 60 10 2" xfId="6339" xr:uid="{00000000-0005-0000-0000-00005F350000}"/>
    <cellStyle name="Normal 60 10 2 2" xfId="13853" xr:uid="{00000000-0005-0000-0000-000060350000}"/>
    <cellStyle name="Normal 60 10 2 3" xfId="18759" xr:uid="{00000000-0005-0000-0000-000061350000}"/>
    <cellStyle name="Normal 60 10 3" xfId="6340" xr:uid="{00000000-0005-0000-0000-000062350000}"/>
    <cellStyle name="Normal 60 10 3 2" xfId="13854" xr:uid="{00000000-0005-0000-0000-000063350000}"/>
    <cellStyle name="Normal 60 10 3 3" xfId="18760" xr:uid="{00000000-0005-0000-0000-000064350000}"/>
    <cellStyle name="Normal 60 10 4" xfId="13852" xr:uid="{00000000-0005-0000-0000-000065350000}"/>
    <cellStyle name="Normal 60 10 5" xfId="18758" xr:uid="{00000000-0005-0000-0000-000066350000}"/>
    <cellStyle name="Normal 60 11" xfId="6341" xr:uid="{00000000-0005-0000-0000-000067350000}"/>
    <cellStyle name="Normal 60 11 2" xfId="6342" xr:uid="{00000000-0005-0000-0000-000068350000}"/>
    <cellStyle name="Normal 60 11 2 2" xfId="13856" xr:uid="{00000000-0005-0000-0000-000069350000}"/>
    <cellStyle name="Normal 60 11 2 3" xfId="18762" xr:uid="{00000000-0005-0000-0000-00006A350000}"/>
    <cellStyle name="Normal 60 11 3" xfId="6343" xr:uid="{00000000-0005-0000-0000-00006B350000}"/>
    <cellStyle name="Normal 60 11 3 2" xfId="13857" xr:uid="{00000000-0005-0000-0000-00006C350000}"/>
    <cellStyle name="Normal 60 11 3 3" xfId="18763" xr:uid="{00000000-0005-0000-0000-00006D350000}"/>
    <cellStyle name="Normal 60 11 4" xfId="13855" xr:uid="{00000000-0005-0000-0000-00006E350000}"/>
    <cellStyle name="Normal 60 11 5" xfId="18761" xr:uid="{00000000-0005-0000-0000-00006F350000}"/>
    <cellStyle name="Normal 60 12" xfId="6344" xr:uid="{00000000-0005-0000-0000-000070350000}"/>
    <cellStyle name="Normal 60 12 2" xfId="6345" xr:uid="{00000000-0005-0000-0000-000071350000}"/>
    <cellStyle name="Normal 60 12 2 2" xfId="13859" xr:uid="{00000000-0005-0000-0000-000072350000}"/>
    <cellStyle name="Normal 60 12 2 3" xfId="18765" xr:uid="{00000000-0005-0000-0000-000073350000}"/>
    <cellStyle name="Normal 60 12 3" xfId="6346" xr:uid="{00000000-0005-0000-0000-000074350000}"/>
    <cellStyle name="Normal 60 12 3 2" xfId="13860" xr:uid="{00000000-0005-0000-0000-000075350000}"/>
    <cellStyle name="Normal 60 12 3 3" xfId="18766" xr:uid="{00000000-0005-0000-0000-000076350000}"/>
    <cellStyle name="Normal 60 12 4" xfId="13858" xr:uid="{00000000-0005-0000-0000-000077350000}"/>
    <cellStyle name="Normal 60 12 5" xfId="18764" xr:uid="{00000000-0005-0000-0000-000078350000}"/>
    <cellStyle name="Normal 60 2" xfId="6347" xr:uid="{00000000-0005-0000-0000-000079350000}"/>
    <cellStyle name="Normal 60 2 2" xfId="6348" xr:uid="{00000000-0005-0000-0000-00007A350000}"/>
    <cellStyle name="Normal 60 2 2 2" xfId="13862" xr:uid="{00000000-0005-0000-0000-00007B350000}"/>
    <cellStyle name="Normal 60 2 2 3" xfId="18768" xr:uid="{00000000-0005-0000-0000-00007C350000}"/>
    <cellStyle name="Normal 60 2 3" xfId="6349" xr:uid="{00000000-0005-0000-0000-00007D350000}"/>
    <cellStyle name="Normal 60 2 3 2" xfId="13863" xr:uid="{00000000-0005-0000-0000-00007E350000}"/>
    <cellStyle name="Normal 60 2 3 3" xfId="18769" xr:uid="{00000000-0005-0000-0000-00007F350000}"/>
    <cellStyle name="Normal 60 2 4" xfId="13861" xr:uid="{00000000-0005-0000-0000-000080350000}"/>
    <cellStyle name="Normal 60 2 5" xfId="18767" xr:uid="{00000000-0005-0000-0000-000081350000}"/>
    <cellStyle name="Normal 60 3" xfId="6350" xr:uid="{00000000-0005-0000-0000-000082350000}"/>
    <cellStyle name="Normal 60 3 2" xfId="6351" xr:uid="{00000000-0005-0000-0000-000083350000}"/>
    <cellStyle name="Normal 60 3 2 2" xfId="13865" xr:uid="{00000000-0005-0000-0000-000084350000}"/>
    <cellStyle name="Normal 60 3 2 3" xfId="18771" xr:uid="{00000000-0005-0000-0000-000085350000}"/>
    <cellStyle name="Normal 60 3 3" xfId="6352" xr:uid="{00000000-0005-0000-0000-000086350000}"/>
    <cellStyle name="Normal 60 3 3 2" xfId="13866" xr:uid="{00000000-0005-0000-0000-000087350000}"/>
    <cellStyle name="Normal 60 3 3 3" xfId="18772" xr:uid="{00000000-0005-0000-0000-000088350000}"/>
    <cellStyle name="Normal 60 3 4" xfId="13864" xr:uid="{00000000-0005-0000-0000-000089350000}"/>
    <cellStyle name="Normal 60 3 5" xfId="18770" xr:uid="{00000000-0005-0000-0000-00008A350000}"/>
    <cellStyle name="Normal 60 4" xfId="6353" xr:uid="{00000000-0005-0000-0000-00008B350000}"/>
    <cellStyle name="Normal 60 4 2" xfId="6354" xr:uid="{00000000-0005-0000-0000-00008C350000}"/>
    <cellStyle name="Normal 60 4 2 2" xfId="13868" xr:uid="{00000000-0005-0000-0000-00008D350000}"/>
    <cellStyle name="Normal 60 4 2 3" xfId="18774" xr:uid="{00000000-0005-0000-0000-00008E350000}"/>
    <cellStyle name="Normal 60 4 3" xfId="6355" xr:uid="{00000000-0005-0000-0000-00008F350000}"/>
    <cellStyle name="Normal 60 4 3 2" xfId="13869" xr:uid="{00000000-0005-0000-0000-000090350000}"/>
    <cellStyle name="Normal 60 4 3 3" xfId="18775" xr:uid="{00000000-0005-0000-0000-000091350000}"/>
    <cellStyle name="Normal 60 4 4" xfId="13867" xr:uid="{00000000-0005-0000-0000-000092350000}"/>
    <cellStyle name="Normal 60 4 5" xfId="18773" xr:uid="{00000000-0005-0000-0000-000093350000}"/>
    <cellStyle name="Normal 60 5" xfId="6356" xr:uid="{00000000-0005-0000-0000-000094350000}"/>
    <cellStyle name="Normal 60 5 2" xfId="6357" xr:uid="{00000000-0005-0000-0000-000095350000}"/>
    <cellStyle name="Normal 60 5 2 2" xfId="13871" xr:uid="{00000000-0005-0000-0000-000096350000}"/>
    <cellStyle name="Normal 60 5 2 3" xfId="18777" xr:uid="{00000000-0005-0000-0000-000097350000}"/>
    <cellStyle name="Normal 60 5 3" xfId="6358" xr:uid="{00000000-0005-0000-0000-000098350000}"/>
    <cellStyle name="Normal 60 5 3 2" xfId="13872" xr:uid="{00000000-0005-0000-0000-000099350000}"/>
    <cellStyle name="Normal 60 5 3 3" xfId="18778" xr:uid="{00000000-0005-0000-0000-00009A350000}"/>
    <cellStyle name="Normal 60 5 4" xfId="13870" xr:uid="{00000000-0005-0000-0000-00009B350000}"/>
    <cellStyle name="Normal 60 5 5" xfId="18776" xr:uid="{00000000-0005-0000-0000-00009C350000}"/>
    <cellStyle name="Normal 60 6" xfId="6359" xr:uid="{00000000-0005-0000-0000-00009D350000}"/>
    <cellStyle name="Normal 60 6 2" xfId="6360" xr:uid="{00000000-0005-0000-0000-00009E350000}"/>
    <cellStyle name="Normal 60 6 2 2" xfId="13874" xr:uid="{00000000-0005-0000-0000-00009F350000}"/>
    <cellStyle name="Normal 60 6 2 3" xfId="18780" xr:uid="{00000000-0005-0000-0000-0000A0350000}"/>
    <cellStyle name="Normal 60 6 3" xfId="6361" xr:uid="{00000000-0005-0000-0000-0000A1350000}"/>
    <cellStyle name="Normal 60 6 3 2" xfId="13875" xr:uid="{00000000-0005-0000-0000-0000A2350000}"/>
    <cellStyle name="Normal 60 6 3 3" xfId="18781" xr:uid="{00000000-0005-0000-0000-0000A3350000}"/>
    <cellStyle name="Normal 60 6 4" xfId="13873" xr:uid="{00000000-0005-0000-0000-0000A4350000}"/>
    <cellStyle name="Normal 60 6 5" xfId="18779" xr:uid="{00000000-0005-0000-0000-0000A5350000}"/>
    <cellStyle name="Normal 60 7" xfId="6362" xr:uid="{00000000-0005-0000-0000-0000A6350000}"/>
    <cellStyle name="Normal 60 7 2" xfId="6363" xr:uid="{00000000-0005-0000-0000-0000A7350000}"/>
    <cellStyle name="Normal 60 7 2 2" xfId="13877" xr:uid="{00000000-0005-0000-0000-0000A8350000}"/>
    <cellStyle name="Normal 60 7 2 3" xfId="18783" xr:uid="{00000000-0005-0000-0000-0000A9350000}"/>
    <cellStyle name="Normal 60 7 3" xfId="6364" xr:uid="{00000000-0005-0000-0000-0000AA350000}"/>
    <cellStyle name="Normal 60 7 3 2" xfId="13878" xr:uid="{00000000-0005-0000-0000-0000AB350000}"/>
    <cellStyle name="Normal 60 7 3 3" xfId="18784" xr:uid="{00000000-0005-0000-0000-0000AC350000}"/>
    <cellStyle name="Normal 60 7 4" xfId="13876" xr:uid="{00000000-0005-0000-0000-0000AD350000}"/>
    <cellStyle name="Normal 60 7 5" xfId="18782" xr:uid="{00000000-0005-0000-0000-0000AE350000}"/>
    <cellStyle name="Normal 60 8" xfId="6365" xr:uid="{00000000-0005-0000-0000-0000AF350000}"/>
    <cellStyle name="Normal 60 8 2" xfId="6366" xr:uid="{00000000-0005-0000-0000-0000B0350000}"/>
    <cellStyle name="Normal 60 8 2 2" xfId="13880" xr:uid="{00000000-0005-0000-0000-0000B1350000}"/>
    <cellStyle name="Normal 60 8 2 3" xfId="18786" xr:uid="{00000000-0005-0000-0000-0000B2350000}"/>
    <cellStyle name="Normal 60 8 3" xfId="6367" xr:uid="{00000000-0005-0000-0000-0000B3350000}"/>
    <cellStyle name="Normal 60 8 3 2" xfId="13881" xr:uid="{00000000-0005-0000-0000-0000B4350000}"/>
    <cellStyle name="Normal 60 8 3 3" xfId="18787" xr:uid="{00000000-0005-0000-0000-0000B5350000}"/>
    <cellStyle name="Normal 60 8 4" xfId="13879" xr:uid="{00000000-0005-0000-0000-0000B6350000}"/>
    <cellStyle name="Normal 60 8 5" xfId="18785" xr:uid="{00000000-0005-0000-0000-0000B7350000}"/>
    <cellStyle name="Normal 60 9" xfId="6368" xr:uid="{00000000-0005-0000-0000-0000B8350000}"/>
    <cellStyle name="Normal 60 9 2" xfId="6369" xr:uid="{00000000-0005-0000-0000-0000B9350000}"/>
    <cellStyle name="Normal 60 9 2 2" xfId="13883" xr:uid="{00000000-0005-0000-0000-0000BA350000}"/>
    <cellStyle name="Normal 60 9 2 3" xfId="18789" xr:uid="{00000000-0005-0000-0000-0000BB350000}"/>
    <cellStyle name="Normal 60 9 3" xfId="6370" xr:uid="{00000000-0005-0000-0000-0000BC350000}"/>
    <cellStyle name="Normal 60 9 3 2" xfId="13884" xr:uid="{00000000-0005-0000-0000-0000BD350000}"/>
    <cellStyle name="Normal 60 9 3 3" xfId="18790" xr:uid="{00000000-0005-0000-0000-0000BE350000}"/>
    <cellStyle name="Normal 60 9 4" xfId="13882" xr:uid="{00000000-0005-0000-0000-0000BF350000}"/>
    <cellStyle name="Normal 60 9 5" xfId="18788" xr:uid="{00000000-0005-0000-0000-0000C0350000}"/>
    <cellStyle name="Normal 61 10" xfId="6371" xr:uid="{00000000-0005-0000-0000-0000C1350000}"/>
    <cellStyle name="Normal 61 10 2" xfId="6372" xr:uid="{00000000-0005-0000-0000-0000C2350000}"/>
    <cellStyle name="Normal 61 10 2 2" xfId="13886" xr:uid="{00000000-0005-0000-0000-0000C3350000}"/>
    <cellStyle name="Normal 61 10 2 3" xfId="18792" xr:uid="{00000000-0005-0000-0000-0000C4350000}"/>
    <cellStyle name="Normal 61 10 3" xfId="6373" xr:uid="{00000000-0005-0000-0000-0000C5350000}"/>
    <cellStyle name="Normal 61 10 3 2" xfId="13887" xr:uid="{00000000-0005-0000-0000-0000C6350000}"/>
    <cellStyle name="Normal 61 10 3 3" xfId="18793" xr:uid="{00000000-0005-0000-0000-0000C7350000}"/>
    <cellStyle name="Normal 61 10 4" xfId="13885" xr:uid="{00000000-0005-0000-0000-0000C8350000}"/>
    <cellStyle name="Normal 61 10 5" xfId="18791" xr:uid="{00000000-0005-0000-0000-0000C9350000}"/>
    <cellStyle name="Normal 61 11" xfId="6374" xr:uid="{00000000-0005-0000-0000-0000CA350000}"/>
    <cellStyle name="Normal 61 11 2" xfId="6375" xr:uid="{00000000-0005-0000-0000-0000CB350000}"/>
    <cellStyle name="Normal 61 11 2 2" xfId="13889" xr:uid="{00000000-0005-0000-0000-0000CC350000}"/>
    <cellStyle name="Normal 61 11 2 3" xfId="18795" xr:uid="{00000000-0005-0000-0000-0000CD350000}"/>
    <cellStyle name="Normal 61 11 3" xfId="6376" xr:uid="{00000000-0005-0000-0000-0000CE350000}"/>
    <cellStyle name="Normal 61 11 3 2" xfId="13890" xr:uid="{00000000-0005-0000-0000-0000CF350000}"/>
    <cellStyle name="Normal 61 11 3 3" xfId="18796" xr:uid="{00000000-0005-0000-0000-0000D0350000}"/>
    <cellStyle name="Normal 61 11 4" xfId="13888" xr:uid="{00000000-0005-0000-0000-0000D1350000}"/>
    <cellStyle name="Normal 61 11 5" xfId="18794" xr:uid="{00000000-0005-0000-0000-0000D2350000}"/>
    <cellStyle name="Normal 61 12" xfId="6377" xr:uid="{00000000-0005-0000-0000-0000D3350000}"/>
    <cellStyle name="Normal 61 12 2" xfId="6378" xr:uid="{00000000-0005-0000-0000-0000D4350000}"/>
    <cellStyle name="Normal 61 12 2 2" xfId="13892" xr:uid="{00000000-0005-0000-0000-0000D5350000}"/>
    <cellStyle name="Normal 61 12 2 3" xfId="18798" xr:uid="{00000000-0005-0000-0000-0000D6350000}"/>
    <cellStyle name="Normal 61 12 3" xfId="6379" xr:uid="{00000000-0005-0000-0000-0000D7350000}"/>
    <cellStyle name="Normal 61 12 3 2" xfId="13893" xr:uid="{00000000-0005-0000-0000-0000D8350000}"/>
    <cellStyle name="Normal 61 12 3 3" xfId="18799" xr:uid="{00000000-0005-0000-0000-0000D9350000}"/>
    <cellStyle name="Normal 61 12 4" xfId="13891" xr:uid="{00000000-0005-0000-0000-0000DA350000}"/>
    <cellStyle name="Normal 61 12 5" xfId="18797" xr:uid="{00000000-0005-0000-0000-0000DB350000}"/>
    <cellStyle name="Normal 61 2" xfId="6380" xr:uid="{00000000-0005-0000-0000-0000DC350000}"/>
    <cellStyle name="Normal 61 2 2" xfId="6381" xr:uid="{00000000-0005-0000-0000-0000DD350000}"/>
    <cellStyle name="Normal 61 2 2 2" xfId="13895" xr:uid="{00000000-0005-0000-0000-0000DE350000}"/>
    <cellStyle name="Normal 61 2 2 3" xfId="18801" xr:uid="{00000000-0005-0000-0000-0000DF350000}"/>
    <cellStyle name="Normal 61 2 3" xfId="6382" xr:uid="{00000000-0005-0000-0000-0000E0350000}"/>
    <cellStyle name="Normal 61 2 3 2" xfId="13896" xr:uid="{00000000-0005-0000-0000-0000E1350000}"/>
    <cellStyle name="Normal 61 2 3 3" xfId="18802" xr:uid="{00000000-0005-0000-0000-0000E2350000}"/>
    <cellStyle name="Normal 61 2 4" xfId="13894" xr:uid="{00000000-0005-0000-0000-0000E3350000}"/>
    <cellStyle name="Normal 61 2 5" xfId="18800" xr:uid="{00000000-0005-0000-0000-0000E4350000}"/>
    <cellStyle name="Normal 61 3" xfId="6383" xr:uid="{00000000-0005-0000-0000-0000E5350000}"/>
    <cellStyle name="Normal 61 3 2" xfId="6384" xr:uid="{00000000-0005-0000-0000-0000E6350000}"/>
    <cellStyle name="Normal 61 3 2 2" xfId="13898" xr:uid="{00000000-0005-0000-0000-0000E7350000}"/>
    <cellStyle name="Normal 61 3 2 3" xfId="18804" xr:uid="{00000000-0005-0000-0000-0000E8350000}"/>
    <cellStyle name="Normal 61 3 3" xfId="6385" xr:uid="{00000000-0005-0000-0000-0000E9350000}"/>
    <cellStyle name="Normal 61 3 3 2" xfId="13899" xr:uid="{00000000-0005-0000-0000-0000EA350000}"/>
    <cellStyle name="Normal 61 3 3 3" xfId="18805" xr:uid="{00000000-0005-0000-0000-0000EB350000}"/>
    <cellStyle name="Normal 61 3 4" xfId="13897" xr:uid="{00000000-0005-0000-0000-0000EC350000}"/>
    <cellStyle name="Normal 61 3 5" xfId="18803" xr:uid="{00000000-0005-0000-0000-0000ED350000}"/>
    <cellStyle name="Normal 61 4" xfId="6386" xr:uid="{00000000-0005-0000-0000-0000EE350000}"/>
    <cellStyle name="Normal 61 4 2" xfId="6387" xr:uid="{00000000-0005-0000-0000-0000EF350000}"/>
    <cellStyle name="Normal 61 4 2 2" xfId="13901" xr:uid="{00000000-0005-0000-0000-0000F0350000}"/>
    <cellStyle name="Normal 61 4 2 3" xfId="18807" xr:uid="{00000000-0005-0000-0000-0000F1350000}"/>
    <cellStyle name="Normal 61 4 3" xfId="6388" xr:uid="{00000000-0005-0000-0000-0000F2350000}"/>
    <cellStyle name="Normal 61 4 3 2" xfId="13902" xr:uid="{00000000-0005-0000-0000-0000F3350000}"/>
    <cellStyle name="Normal 61 4 3 3" xfId="18808" xr:uid="{00000000-0005-0000-0000-0000F4350000}"/>
    <cellStyle name="Normal 61 4 4" xfId="13900" xr:uid="{00000000-0005-0000-0000-0000F5350000}"/>
    <cellStyle name="Normal 61 4 5" xfId="18806" xr:uid="{00000000-0005-0000-0000-0000F6350000}"/>
    <cellStyle name="Normal 61 5" xfId="6389" xr:uid="{00000000-0005-0000-0000-0000F7350000}"/>
    <cellStyle name="Normal 61 5 2" xfId="6390" xr:uid="{00000000-0005-0000-0000-0000F8350000}"/>
    <cellStyle name="Normal 61 5 2 2" xfId="13904" xr:uid="{00000000-0005-0000-0000-0000F9350000}"/>
    <cellStyle name="Normal 61 5 2 3" xfId="18810" xr:uid="{00000000-0005-0000-0000-0000FA350000}"/>
    <cellStyle name="Normal 61 5 3" xfId="6391" xr:uid="{00000000-0005-0000-0000-0000FB350000}"/>
    <cellStyle name="Normal 61 5 3 2" xfId="13905" xr:uid="{00000000-0005-0000-0000-0000FC350000}"/>
    <cellStyle name="Normal 61 5 3 3" xfId="18811" xr:uid="{00000000-0005-0000-0000-0000FD350000}"/>
    <cellStyle name="Normal 61 5 4" xfId="13903" xr:uid="{00000000-0005-0000-0000-0000FE350000}"/>
    <cellStyle name="Normal 61 5 5" xfId="18809" xr:uid="{00000000-0005-0000-0000-0000FF350000}"/>
    <cellStyle name="Normal 61 6" xfId="6392" xr:uid="{00000000-0005-0000-0000-000000360000}"/>
    <cellStyle name="Normal 61 6 2" xfId="6393" xr:uid="{00000000-0005-0000-0000-000001360000}"/>
    <cellStyle name="Normal 61 6 2 2" xfId="13907" xr:uid="{00000000-0005-0000-0000-000002360000}"/>
    <cellStyle name="Normal 61 6 2 3" xfId="18813" xr:uid="{00000000-0005-0000-0000-000003360000}"/>
    <cellStyle name="Normal 61 6 3" xfId="6394" xr:uid="{00000000-0005-0000-0000-000004360000}"/>
    <cellStyle name="Normal 61 6 3 2" xfId="13908" xr:uid="{00000000-0005-0000-0000-000005360000}"/>
    <cellStyle name="Normal 61 6 3 3" xfId="18814" xr:uid="{00000000-0005-0000-0000-000006360000}"/>
    <cellStyle name="Normal 61 6 4" xfId="13906" xr:uid="{00000000-0005-0000-0000-000007360000}"/>
    <cellStyle name="Normal 61 6 5" xfId="18812" xr:uid="{00000000-0005-0000-0000-000008360000}"/>
    <cellStyle name="Normal 61 7" xfId="6395" xr:uid="{00000000-0005-0000-0000-000009360000}"/>
    <cellStyle name="Normal 61 7 2" xfId="6396" xr:uid="{00000000-0005-0000-0000-00000A360000}"/>
    <cellStyle name="Normal 61 7 2 2" xfId="13910" xr:uid="{00000000-0005-0000-0000-00000B360000}"/>
    <cellStyle name="Normal 61 7 2 3" xfId="18816" xr:uid="{00000000-0005-0000-0000-00000C360000}"/>
    <cellStyle name="Normal 61 7 3" xfId="6397" xr:uid="{00000000-0005-0000-0000-00000D360000}"/>
    <cellStyle name="Normal 61 7 3 2" xfId="13911" xr:uid="{00000000-0005-0000-0000-00000E360000}"/>
    <cellStyle name="Normal 61 7 3 3" xfId="18817" xr:uid="{00000000-0005-0000-0000-00000F360000}"/>
    <cellStyle name="Normal 61 7 4" xfId="13909" xr:uid="{00000000-0005-0000-0000-000010360000}"/>
    <cellStyle name="Normal 61 7 5" xfId="18815" xr:uid="{00000000-0005-0000-0000-000011360000}"/>
    <cellStyle name="Normal 61 8" xfId="6398" xr:uid="{00000000-0005-0000-0000-000012360000}"/>
    <cellStyle name="Normal 61 8 2" xfId="6399" xr:uid="{00000000-0005-0000-0000-000013360000}"/>
    <cellStyle name="Normal 61 8 2 2" xfId="13913" xr:uid="{00000000-0005-0000-0000-000014360000}"/>
    <cellStyle name="Normal 61 8 2 3" xfId="18819" xr:uid="{00000000-0005-0000-0000-000015360000}"/>
    <cellStyle name="Normal 61 8 3" xfId="6400" xr:uid="{00000000-0005-0000-0000-000016360000}"/>
    <cellStyle name="Normal 61 8 3 2" xfId="13914" xr:uid="{00000000-0005-0000-0000-000017360000}"/>
    <cellStyle name="Normal 61 8 3 3" xfId="18820" xr:uid="{00000000-0005-0000-0000-000018360000}"/>
    <cellStyle name="Normal 61 8 4" xfId="13912" xr:uid="{00000000-0005-0000-0000-000019360000}"/>
    <cellStyle name="Normal 61 8 5" xfId="18818" xr:uid="{00000000-0005-0000-0000-00001A360000}"/>
    <cellStyle name="Normal 61 9" xfId="6401" xr:uid="{00000000-0005-0000-0000-00001B360000}"/>
    <cellStyle name="Normal 61 9 2" xfId="6402" xr:uid="{00000000-0005-0000-0000-00001C360000}"/>
    <cellStyle name="Normal 61 9 2 2" xfId="13916" xr:uid="{00000000-0005-0000-0000-00001D360000}"/>
    <cellStyle name="Normal 61 9 2 3" xfId="18822" xr:uid="{00000000-0005-0000-0000-00001E360000}"/>
    <cellStyle name="Normal 61 9 3" xfId="6403" xr:uid="{00000000-0005-0000-0000-00001F360000}"/>
    <cellStyle name="Normal 61 9 3 2" xfId="13917" xr:uid="{00000000-0005-0000-0000-000020360000}"/>
    <cellStyle name="Normal 61 9 3 3" xfId="18823" xr:uid="{00000000-0005-0000-0000-000021360000}"/>
    <cellStyle name="Normal 61 9 4" xfId="13915" xr:uid="{00000000-0005-0000-0000-000022360000}"/>
    <cellStyle name="Normal 61 9 5" xfId="18821" xr:uid="{00000000-0005-0000-0000-000023360000}"/>
    <cellStyle name="Normal 62 10" xfId="6404" xr:uid="{00000000-0005-0000-0000-000024360000}"/>
    <cellStyle name="Normal 62 10 2" xfId="6405" xr:uid="{00000000-0005-0000-0000-000025360000}"/>
    <cellStyle name="Normal 62 10 2 2" xfId="13919" xr:uid="{00000000-0005-0000-0000-000026360000}"/>
    <cellStyle name="Normal 62 10 2 3" xfId="18825" xr:uid="{00000000-0005-0000-0000-000027360000}"/>
    <cellStyle name="Normal 62 10 3" xfId="6406" xr:uid="{00000000-0005-0000-0000-000028360000}"/>
    <cellStyle name="Normal 62 10 3 2" xfId="13920" xr:uid="{00000000-0005-0000-0000-000029360000}"/>
    <cellStyle name="Normal 62 10 3 3" xfId="18826" xr:uid="{00000000-0005-0000-0000-00002A360000}"/>
    <cellStyle name="Normal 62 10 4" xfId="13918" xr:uid="{00000000-0005-0000-0000-00002B360000}"/>
    <cellStyle name="Normal 62 10 5" xfId="18824" xr:uid="{00000000-0005-0000-0000-00002C360000}"/>
    <cellStyle name="Normal 62 11" xfId="6407" xr:uid="{00000000-0005-0000-0000-00002D360000}"/>
    <cellStyle name="Normal 62 11 2" xfId="6408" xr:uid="{00000000-0005-0000-0000-00002E360000}"/>
    <cellStyle name="Normal 62 11 2 2" xfId="13922" xr:uid="{00000000-0005-0000-0000-00002F360000}"/>
    <cellStyle name="Normal 62 11 2 3" xfId="18828" xr:uid="{00000000-0005-0000-0000-000030360000}"/>
    <cellStyle name="Normal 62 11 3" xfId="6409" xr:uid="{00000000-0005-0000-0000-000031360000}"/>
    <cellStyle name="Normal 62 11 3 2" xfId="13923" xr:uid="{00000000-0005-0000-0000-000032360000}"/>
    <cellStyle name="Normal 62 11 3 3" xfId="18829" xr:uid="{00000000-0005-0000-0000-000033360000}"/>
    <cellStyle name="Normal 62 11 4" xfId="13921" xr:uid="{00000000-0005-0000-0000-000034360000}"/>
    <cellStyle name="Normal 62 11 5" xfId="18827" xr:uid="{00000000-0005-0000-0000-000035360000}"/>
    <cellStyle name="Normal 62 12" xfId="6410" xr:uid="{00000000-0005-0000-0000-000036360000}"/>
    <cellStyle name="Normal 62 12 2" xfId="6411" xr:uid="{00000000-0005-0000-0000-000037360000}"/>
    <cellStyle name="Normal 62 12 2 2" xfId="13925" xr:uid="{00000000-0005-0000-0000-000038360000}"/>
    <cellStyle name="Normal 62 12 2 3" xfId="18831" xr:uid="{00000000-0005-0000-0000-000039360000}"/>
    <cellStyle name="Normal 62 12 3" xfId="6412" xr:uid="{00000000-0005-0000-0000-00003A360000}"/>
    <cellStyle name="Normal 62 12 3 2" xfId="13926" xr:uid="{00000000-0005-0000-0000-00003B360000}"/>
    <cellStyle name="Normal 62 12 3 3" xfId="18832" xr:uid="{00000000-0005-0000-0000-00003C360000}"/>
    <cellStyle name="Normal 62 12 4" xfId="13924" xr:uid="{00000000-0005-0000-0000-00003D360000}"/>
    <cellStyle name="Normal 62 12 5" xfId="18830" xr:uid="{00000000-0005-0000-0000-00003E360000}"/>
    <cellStyle name="Normal 62 2" xfId="6413" xr:uid="{00000000-0005-0000-0000-00003F360000}"/>
    <cellStyle name="Normal 62 2 2" xfId="6414" xr:uid="{00000000-0005-0000-0000-000040360000}"/>
    <cellStyle name="Normal 62 2 2 2" xfId="13928" xr:uid="{00000000-0005-0000-0000-000041360000}"/>
    <cellStyle name="Normal 62 2 2 3" xfId="18834" xr:uid="{00000000-0005-0000-0000-000042360000}"/>
    <cellStyle name="Normal 62 2 3" xfId="6415" xr:uid="{00000000-0005-0000-0000-000043360000}"/>
    <cellStyle name="Normal 62 2 3 2" xfId="13929" xr:uid="{00000000-0005-0000-0000-000044360000}"/>
    <cellStyle name="Normal 62 2 3 3" xfId="18835" xr:uid="{00000000-0005-0000-0000-000045360000}"/>
    <cellStyle name="Normal 62 2 4" xfId="13927" xr:uid="{00000000-0005-0000-0000-000046360000}"/>
    <cellStyle name="Normal 62 2 5" xfId="18833" xr:uid="{00000000-0005-0000-0000-000047360000}"/>
    <cellStyle name="Normal 62 3" xfId="6416" xr:uid="{00000000-0005-0000-0000-000048360000}"/>
    <cellStyle name="Normal 62 3 2" xfId="6417" xr:uid="{00000000-0005-0000-0000-000049360000}"/>
    <cellStyle name="Normal 62 3 2 2" xfId="13931" xr:uid="{00000000-0005-0000-0000-00004A360000}"/>
    <cellStyle name="Normal 62 3 2 3" xfId="18837" xr:uid="{00000000-0005-0000-0000-00004B360000}"/>
    <cellStyle name="Normal 62 3 3" xfId="6418" xr:uid="{00000000-0005-0000-0000-00004C360000}"/>
    <cellStyle name="Normal 62 3 3 2" xfId="13932" xr:uid="{00000000-0005-0000-0000-00004D360000}"/>
    <cellStyle name="Normal 62 3 3 3" xfId="18838" xr:uid="{00000000-0005-0000-0000-00004E360000}"/>
    <cellStyle name="Normal 62 3 4" xfId="13930" xr:uid="{00000000-0005-0000-0000-00004F360000}"/>
    <cellStyle name="Normal 62 3 5" xfId="18836" xr:uid="{00000000-0005-0000-0000-000050360000}"/>
    <cellStyle name="Normal 62 4" xfId="6419" xr:uid="{00000000-0005-0000-0000-000051360000}"/>
    <cellStyle name="Normal 62 4 2" xfId="6420" xr:uid="{00000000-0005-0000-0000-000052360000}"/>
    <cellStyle name="Normal 62 4 2 2" xfId="13934" xr:uid="{00000000-0005-0000-0000-000053360000}"/>
    <cellStyle name="Normal 62 4 2 3" xfId="18840" xr:uid="{00000000-0005-0000-0000-000054360000}"/>
    <cellStyle name="Normal 62 4 3" xfId="6421" xr:uid="{00000000-0005-0000-0000-000055360000}"/>
    <cellStyle name="Normal 62 4 3 2" xfId="13935" xr:uid="{00000000-0005-0000-0000-000056360000}"/>
    <cellStyle name="Normal 62 4 3 3" xfId="18841" xr:uid="{00000000-0005-0000-0000-000057360000}"/>
    <cellStyle name="Normal 62 4 4" xfId="13933" xr:uid="{00000000-0005-0000-0000-000058360000}"/>
    <cellStyle name="Normal 62 4 5" xfId="18839" xr:uid="{00000000-0005-0000-0000-000059360000}"/>
    <cellStyle name="Normal 62 5" xfId="6422" xr:uid="{00000000-0005-0000-0000-00005A360000}"/>
    <cellStyle name="Normal 62 5 2" xfId="6423" xr:uid="{00000000-0005-0000-0000-00005B360000}"/>
    <cellStyle name="Normal 62 5 2 2" xfId="13937" xr:uid="{00000000-0005-0000-0000-00005C360000}"/>
    <cellStyle name="Normal 62 5 2 3" xfId="18843" xr:uid="{00000000-0005-0000-0000-00005D360000}"/>
    <cellStyle name="Normal 62 5 3" xfId="6424" xr:uid="{00000000-0005-0000-0000-00005E360000}"/>
    <cellStyle name="Normal 62 5 3 2" xfId="13938" xr:uid="{00000000-0005-0000-0000-00005F360000}"/>
    <cellStyle name="Normal 62 5 3 3" xfId="18844" xr:uid="{00000000-0005-0000-0000-000060360000}"/>
    <cellStyle name="Normal 62 5 4" xfId="13936" xr:uid="{00000000-0005-0000-0000-000061360000}"/>
    <cellStyle name="Normal 62 5 5" xfId="18842" xr:uid="{00000000-0005-0000-0000-000062360000}"/>
    <cellStyle name="Normal 62 6" xfId="6425" xr:uid="{00000000-0005-0000-0000-000063360000}"/>
    <cellStyle name="Normal 62 6 2" xfId="6426" xr:uid="{00000000-0005-0000-0000-000064360000}"/>
    <cellStyle name="Normal 62 6 2 2" xfId="13940" xr:uid="{00000000-0005-0000-0000-000065360000}"/>
    <cellStyle name="Normal 62 6 2 3" xfId="18846" xr:uid="{00000000-0005-0000-0000-000066360000}"/>
    <cellStyle name="Normal 62 6 3" xfId="6427" xr:uid="{00000000-0005-0000-0000-000067360000}"/>
    <cellStyle name="Normal 62 6 3 2" xfId="13941" xr:uid="{00000000-0005-0000-0000-000068360000}"/>
    <cellStyle name="Normal 62 6 3 3" xfId="18847" xr:uid="{00000000-0005-0000-0000-000069360000}"/>
    <cellStyle name="Normal 62 6 4" xfId="13939" xr:uid="{00000000-0005-0000-0000-00006A360000}"/>
    <cellStyle name="Normal 62 6 5" xfId="18845" xr:uid="{00000000-0005-0000-0000-00006B360000}"/>
    <cellStyle name="Normal 62 7" xfId="6428" xr:uid="{00000000-0005-0000-0000-00006C360000}"/>
    <cellStyle name="Normal 62 7 2" xfId="6429" xr:uid="{00000000-0005-0000-0000-00006D360000}"/>
    <cellStyle name="Normal 62 7 2 2" xfId="13943" xr:uid="{00000000-0005-0000-0000-00006E360000}"/>
    <cellStyle name="Normal 62 7 2 3" xfId="18849" xr:uid="{00000000-0005-0000-0000-00006F360000}"/>
    <cellStyle name="Normal 62 7 3" xfId="6430" xr:uid="{00000000-0005-0000-0000-000070360000}"/>
    <cellStyle name="Normal 62 7 3 2" xfId="13944" xr:uid="{00000000-0005-0000-0000-000071360000}"/>
    <cellStyle name="Normal 62 7 3 3" xfId="18850" xr:uid="{00000000-0005-0000-0000-000072360000}"/>
    <cellStyle name="Normal 62 7 4" xfId="13942" xr:uid="{00000000-0005-0000-0000-000073360000}"/>
    <cellStyle name="Normal 62 7 5" xfId="18848" xr:uid="{00000000-0005-0000-0000-000074360000}"/>
    <cellStyle name="Normal 62 8" xfId="6431" xr:uid="{00000000-0005-0000-0000-000075360000}"/>
    <cellStyle name="Normal 62 8 2" xfId="6432" xr:uid="{00000000-0005-0000-0000-000076360000}"/>
    <cellStyle name="Normal 62 8 2 2" xfId="13946" xr:uid="{00000000-0005-0000-0000-000077360000}"/>
    <cellStyle name="Normal 62 8 2 3" xfId="18852" xr:uid="{00000000-0005-0000-0000-000078360000}"/>
    <cellStyle name="Normal 62 8 3" xfId="6433" xr:uid="{00000000-0005-0000-0000-000079360000}"/>
    <cellStyle name="Normal 62 8 3 2" xfId="13947" xr:uid="{00000000-0005-0000-0000-00007A360000}"/>
    <cellStyle name="Normal 62 8 3 3" xfId="18853" xr:uid="{00000000-0005-0000-0000-00007B360000}"/>
    <cellStyle name="Normal 62 8 4" xfId="13945" xr:uid="{00000000-0005-0000-0000-00007C360000}"/>
    <cellStyle name="Normal 62 8 5" xfId="18851" xr:uid="{00000000-0005-0000-0000-00007D360000}"/>
    <cellStyle name="Normal 62 9" xfId="6434" xr:uid="{00000000-0005-0000-0000-00007E360000}"/>
    <cellStyle name="Normal 62 9 2" xfId="6435" xr:uid="{00000000-0005-0000-0000-00007F360000}"/>
    <cellStyle name="Normal 62 9 2 2" xfId="13949" xr:uid="{00000000-0005-0000-0000-000080360000}"/>
    <cellStyle name="Normal 62 9 2 3" xfId="18855" xr:uid="{00000000-0005-0000-0000-000081360000}"/>
    <cellStyle name="Normal 62 9 3" xfId="6436" xr:uid="{00000000-0005-0000-0000-000082360000}"/>
    <cellStyle name="Normal 62 9 3 2" xfId="13950" xr:uid="{00000000-0005-0000-0000-000083360000}"/>
    <cellStyle name="Normal 62 9 3 3" xfId="18856" xr:uid="{00000000-0005-0000-0000-000084360000}"/>
    <cellStyle name="Normal 62 9 4" xfId="13948" xr:uid="{00000000-0005-0000-0000-000085360000}"/>
    <cellStyle name="Normal 62 9 5" xfId="18854" xr:uid="{00000000-0005-0000-0000-000086360000}"/>
    <cellStyle name="Normal 63 10" xfId="6437" xr:uid="{00000000-0005-0000-0000-000087360000}"/>
    <cellStyle name="Normal 63 10 2" xfId="6438" xr:uid="{00000000-0005-0000-0000-000088360000}"/>
    <cellStyle name="Normal 63 10 2 2" xfId="13952" xr:uid="{00000000-0005-0000-0000-000089360000}"/>
    <cellStyle name="Normal 63 10 2 3" xfId="18858" xr:uid="{00000000-0005-0000-0000-00008A360000}"/>
    <cellStyle name="Normal 63 10 3" xfId="6439" xr:uid="{00000000-0005-0000-0000-00008B360000}"/>
    <cellStyle name="Normal 63 10 3 2" xfId="13953" xr:uid="{00000000-0005-0000-0000-00008C360000}"/>
    <cellStyle name="Normal 63 10 3 3" xfId="18859" xr:uid="{00000000-0005-0000-0000-00008D360000}"/>
    <cellStyle name="Normal 63 10 4" xfId="13951" xr:uid="{00000000-0005-0000-0000-00008E360000}"/>
    <cellStyle name="Normal 63 10 5" xfId="18857" xr:uid="{00000000-0005-0000-0000-00008F360000}"/>
    <cellStyle name="Normal 63 11" xfId="6440" xr:uid="{00000000-0005-0000-0000-000090360000}"/>
    <cellStyle name="Normal 63 11 2" xfId="6441" xr:uid="{00000000-0005-0000-0000-000091360000}"/>
    <cellStyle name="Normal 63 11 2 2" xfId="13955" xr:uid="{00000000-0005-0000-0000-000092360000}"/>
    <cellStyle name="Normal 63 11 2 3" xfId="18861" xr:uid="{00000000-0005-0000-0000-000093360000}"/>
    <cellStyle name="Normal 63 11 3" xfId="6442" xr:uid="{00000000-0005-0000-0000-000094360000}"/>
    <cellStyle name="Normal 63 11 3 2" xfId="13956" xr:uid="{00000000-0005-0000-0000-000095360000}"/>
    <cellStyle name="Normal 63 11 3 3" xfId="18862" xr:uid="{00000000-0005-0000-0000-000096360000}"/>
    <cellStyle name="Normal 63 11 4" xfId="13954" xr:uid="{00000000-0005-0000-0000-000097360000}"/>
    <cellStyle name="Normal 63 11 5" xfId="18860" xr:uid="{00000000-0005-0000-0000-000098360000}"/>
    <cellStyle name="Normal 63 12" xfId="6443" xr:uid="{00000000-0005-0000-0000-000099360000}"/>
    <cellStyle name="Normal 63 12 2" xfId="6444" xr:uid="{00000000-0005-0000-0000-00009A360000}"/>
    <cellStyle name="Normal 63 12 2 2" xfId="13958" xr:uid="{00000000-0005-0000-0000-00009B360000}"/>
    <cellStyle name="Normal 63 12 2 3" xfId="18864" xr:uid="{00000000-0005-0000-0000-00009C360000}"/>
    <cellStyle name="Normal 63 12 3" xfId="6445" xr:uid="{00000000-0005-0000-0000-00009D360000}"/>
    <cellStyle name="Normal 63 12 3 2" xfId="13959" xr:uid="{00000000-0005-0000-0000-00009E360000}"/>
    <cellStyle name="Normal 63 12 3 3" xfId="18865" xr:uid="{00000000-0005-0000-0000-00009F360000}"/>
    <cellStyle name="Normal 63 12 4" xfId="13957" xr:uid="{00000000-0005-0000-0000-0000A0360000}"/>
    <cellStyle name="Normal 63 12 5" xfId="18863" xr:uid="{00000000-0005-0000-0000-0000A1360000}"/>
    <cellStyle name="Normal 63 2" xfId="6446" xr:uid="{00000000-0005-0000-0000-0000A2360000}"/>
    <cellStyle name="Normal 63 2 2" xfId="6447" xr:uid="{00000000-0005-0000-0000-0000A3360000}"/>
    <cellStyle name="Normal 63 2 2 2" xfId="13961" xr:uid="{00000000-0005-0000-0000-0000A4360000}"/>
    <cellStyle name="Normal 63 2 2 3" xfId="18867" xr:uid="{00000000-0005-0000-0000-0000A5360000}"/>
    <cellStyle name="Normal 63 2 3" xfId="6448" xr:uid="{00000000-0005-0000-0000-0000A6360000}"/>
    <cellStyle name="Normal 63 2 3 2" xfId="13962" xr:uid="{00000000-0005-0000-0000-0000A7360000}"/>
    <cellStyle name="Normal 63 2 3 3" xfId="18868" xr:uid="{00000000-0005-0000-0000-0000A8360000}"/>
    <cellStyle name="Normal 63 2 4" xfId="13960" xr:uid="{00000000-0005-0000-0000-0000A9360000}"/>
    <cellStyle name="Normal 63 2 5" xfId="18866" xr:uid="{00000000-0005-0000-0000-0000AA360000}"/>
    <cellStyle name="Normal 63 3" xfId="6449" xr:uid="{00000000-0005-0000-0000-0000AB360000}"/>
    <cellStyle name="Normal 63 3 2" xfId="6450" xr:uid="{00000000-0005-0000-0000-0000AC360000}"/>
    <cellStyle name="Normal 63 3 2 2" xfId="13964" xr:uid="{00000000-0005-0000-0000-0000AD360000}"/>
    <cellStyle name="Normal 63 3 2 3" xfId="18870" xr:uid="{00000000-0005-0000-0000-0000AE360000}"/>
    <cellStyle name="Normal 63 3 3" xfId="6451" xr:uid="{00000000-0005-0000-0000-0000AF360000}"/>
    <cellStyle name="Normal 63 3 3 2" xfId="13965" xr:uid="{00000000-0005-0000-0000-0000B0360000}"/>
    <cellStyle name="Normal 63 3 3 3" xfId="18871" xr:uid="{00000000-0005-0000-0000-0000B1360000}"/>
    <cellStyle name="Normal 63 3 4" xfId="13963" xr:uid="{00000000-0005-0000-0000-0000B2360000}"/>
    <cellStyle name="Normal 63 3 5" xfId="18869" xr:uid="{00000000-0005-0000-0000-0000B3360000}"/>
    <cellStyle name="Normal 63 4" xfId="6452" xr:uid="{00000000-0005-0000-0000-0000B4360000}"/>
    <cellStyle name="Normal 63 4 2" xfId="6453" xr:uid="{00000000-0005-0000-0000-0000B5360000}"/>
    <cellStyle name="Normal 63 4 2 2" xfId="13967" xr:uid="{00000000-0005-0000-0000-0000B6360000}"/>
    <cellStyle name="Normal 63 4 2 3" xfId="18873" xr:uid="{00000000-0005-0000-0000-0000B7360000}"/>
    <cellStyle name="Normal 63 4 3" xfId="6454" xr:uid="{00000000-0005-0000-0000-0000B8360000}"/>
    <cellStyle name="Normal 63 4 3 2" xfId="13968" xr:uid="{00000000-0005-0000-0000-0000B9360000}"/>
    <cellStyle name="Normal 63 4 3 3" xfId="18874" xr:uid="{00000000-0005-0000-0000-0000BA360000}"/>
    <cellStyle name="Normal 63 4 4" xfId="13966" xr:uid="{00000000-0005-0000-0000-0000BB360000}"/>
    <cellStyle name="Normal 63 4 5" xfId="18872" xr:uid="{00000000-0005-0000-0000-0000BC360000}"/>
    <cellStyle name="Normal 63 5" xfId="6455" xr:uid="{00000000-0005-0000-0000-0000BD360000}"/>
    <cellStyle name="Normal 63 5 2" xfId="6456" xr:uid="{00000000-0005-0000-0000-0000BE360000}"/>
    <cellStyle name="Normal 63 5 2 2" xfId="13970" xr:uid="{00000000-0005-0000-0000-0000BF360000}"/>
    <cellStyle name="Normal 63 5 2 3" xfId="18876" xr:uid="{00000000-0005-0000-0000-0000C0360000}"/>
    <cellStyle name="Normal 63 5 3" xfId="6457" xr:uid="{00000000-0005-0000-0000-0000C1360000}"/>
    <cellStyle name="Normal 63 5 3 2" xfId="13971" xr:uid="{00000000-0005-0000-0000-0000C2360000}"/>
    <cellStyle name="Normal 63 5 3 3" xfId="18877" xr:uid="{00000000-0005-0000-0000-0000C3360000}"/>
    <cellStyle name="Normal 63 5 4" xfId="13969" xr:uid="{00000000-0005-0000-0000-0000C4360000}"/>
    <cellStyle name="Normal 63 5 5" xfId="18875" xr:uid="{00000000-0005-0000-0000-0000C5360000}"/>
    <cellStyle name="Normal 63 6" xfId="6458" xr:uid="{00000000-0005-0000-0000-0000C6360000}"/>
    <cellStyle name="Normal 63 6 2" xfId="6459" xr:uid="{00000000-0005-0000-0000-0000C7360000}"/>
    <cellStyle name="Normal 63 6 2 2" xfId="13973" xr:uid="{00000000-0005-0000-0000-0000C8360000}"/>
    <cellStyle name="Normal 63 6 2 3" xfId="18879" xr:uid="{00000000-0005-0000-0000-0000C9360000}"/>
    <cellStyle name="Normal 63 6 3" xfId="6460" xr:uid="{00000000-0005-0000-0000-0000CA360000}"/>
    <cellStyle name="Normal 63 6 3 2" xfId="13974" xr:uid="{00000000-0005-0000-0000-0000CB360000}"/>
    <cellStyle name="Normal 63 6 3 3" xfId="18880" xr:uid="{00000000-0005-0000-0000-0000CC360000}"/>
    <cellStyle name="Normal 63 6 4" xfId="13972" xr:uid="{00000000-0005-0000-0000-0000CD360000}"/>
    <cellStyle name="Normal 63 6 5" xfId="18878" xr:uid="{00000000-0005-0000-0000-0000CE360000}"/>
    <cellStyle name="Normal 63 7" xfId="6461" xr:uid="{00000000-0005-0000-0000-0000CF360000}"/>
    <cellStyle name="Normal 63 7 2" xfId="6462" xr:uid="{00000000-0005-0000-0000-0000D0360000}"/>
    <cellStyle name="Normal 63 7 2 2" xfId="13976" xr:uid="{00000000-0005-0000-0000-0000D1360000}"/>
    <cellStyle name="Normal 63 7 2 3" xfId="18882" xr:uid="{00000000-0005-0000-0000-0000D2360000}"/>
    <cellStyle name="Normal 63 7 3" xfId="6463" xr:uid="{00000000-0005-0000-0000-0000D3360000}"/>
    <cellStyle name="Normal 63 7 3 2" xfId="13977" xr:uid="{00000000-0005-0000-0000-0000D4360000}"/>
    <cellStyle name="Normal 63 7 3 3" xfId="18883" xr:uid="{00000000-0005-0000-0000-0000D5360000}"/>
    <cellStyle name="Normal 63 7 4" xfId="13975" xr:uid="{00000000-0005-0000-0000-0000D6360000}"/>
    <cellStyle name="Normal 63 7 5" xfId="18881" xr:uid="{00000000-0005-0000-0000-0000D7360000}"/>
    <cellStyle name="Normal 63 8" xfId="6464" xr:uid="{00000000-0005-0000-0000-0000D8360000}"/>
    <cellStyle name="Normal 63 8 2" xfId="6465" xr:uid="{00000000-0005-0000-0000-0000D9360000}"/>
    <cellStyle name="Normal 63 8 2 2" xfId="13979" xr:uid="{00000000-0005-0000-0000-0000DA360000}"/>
    <cellStyle name="Normal 63 8 2 3" xfId="18885" xr:uid="{00000000-0005-0000-0000-0000DB360000}"/>
    <cellStyle name="Normal 63 8 3" xfId="6466" xr:uid="{00000000-0005-0000-0000-0000DC360000}"/>
    <cellStyle name="Normal 63 8 3 2" xfId="13980" xr:uid="{00000000-0005-0000-0000-0000DD360000}"/>
    <cellStyle name="Normal 63 8 3 3" xfId="18886" xr:uid="{00000000-0005-0000-0000-0000DE360000}"/>
    <cellStyle name="Normal 63 8 4" xfId="13978" xr:uid="{00000000-0005-0000-0000-0000DF360000}"/>
    <cellStyle name="Normal 63 8 5" xfId="18884" xr:uid="{00000000-0005-0000-0000-0000E0360000}"/>
    <cellStyle name="Normal 63 9" xfId="6467" xr:uid="{00000000-0005-0000-0000-0000E1360000}"/>
    <cellStyle name="Normal 63 9 2" xfId="6468" xr:uid="{00000000-0005-0000-0000-0000E2360000}"/>
    <cellStyle name="Normal 63 9 2 2" xfId="13982" xr:uid="{00000000-0005-0000-0000-0000E3360000}"/>
    <cellStyle name="Normal 63 9 2 3" xfId="18888" xr:uid="{00000000-0005-0000-0000-0000E4360000}"/>
    <cellStyle name="Normal 63 9 3" xfId="6469" xr:uid="{00000000-0005-0000-0000-0000E5360000}"/>
    <cellStyle name="Normal 63 9 3 2" xfId="13983" xr:uid="{00000000-0005-0000-0000-0000E6360000}"/>
    <cellStyle name="Normal 63 9 3 3" xfId="18889" xr:uid="{00000000-0005-0000-0000-0000E7360000}"/>
    <cellStyle name="Normal 63 9 4" xfId="13981" xr:uid="{00000000-0005-0000-0000-0000E8360000}"/>
    <cellStyle name="Normal 63 9 5" xfId="18887" xr:uid="{00000000-0005-0000-0000-0000E9360000}"/>
    <cellStyle name="Normal 64 10" xfId="6470" xr:uid="{00000000-0005-0000-0000-0000EA360000}"/>
    <cellStyle name="Normal 64 10 2" xfId="6471" xr:uid="{00000000-0005-0000-0000-0000EB360000}"/>
    <cellStyle name="Normal 64 10 2 2" xfId="13985" xr:uid="{00000000-0005-0000-0000-0000EC360000}"/>
    <cellStyle name="Normal 64 10 2 3" xfId="18891" xr:uid="{00000000-0005-0000-0000-0000ED360000}"/>
    <cellStyle name="Normal 64 10 3" xfId="6472" xr:uid="{00000000-0005-0000-0000-0000EE360000}"/>
    <cellStyle name="Normal 64 10 3 2" xfId="13986" xr:uid="{00000000-0005-0000-0000-0000EF360000}"/>
    <cellStyle name="Normal 64 10 3 3" xfId="18892" xr:uid="{00000000-0005-0000-0000-0000F0360000}"/>
    <cellStyle name="Normal 64 10 4" xfId="13984" xr:uid="{00000000-0005-0000-0000-0000F1360000}"/>
    <cellStyle name="Normal 64 10 5" xfId="18890" xr:uid="{00000000-0005-0000-0000-0000F2360000}"/>
    <cellStyle name="Normal 64 11" xfId="6473" xr:uid="{00000000-0005-0000-0000-0000F3360000}"/>
    <cellStyle name="Normal 64 11 2" xfId="6474" xr:uid="{00000000-0005-0000-0000-0000F4360000}"/>
    <cellStyle name="Normal 64 11 2 2" xfId="13988" xr:uid="{00000000-0005-0000-0000-0000F5360000}"/>
    <cellStyle name="Normal 64 11 2 3" xfId="18894" xr:uid="{00000000-0005-0000-0000-0000F6360000}"/>
    <cellStyle name="Normal 64 11 3" xfId="6475" xr:uid="{00000000-0005-0000-0000-0000F7360000}"/>
    <cellStyle name="Normal 64 11 3 2" xfId="13989" xr:uid="{00000000-0005-0000-0000-0000F8360000}"/>
    <cellStyle name="Normal 64 11 3 3" xfId="18895" xr:uid="{00000000-0005-0000-0000-0000F9360000}"/>
    <cellStyle name="Normal 64 11 4" xfId="13987" xr:uid="{00000000-0005-0000-0000-0000FA360000}"/>
    <cellStyle name="Normal 64 11 5" xfId="18893" xr:uid="{00000000-0005-0000-0000-0000FB360000}"/>
    <cellStyle name="Normal 64 12" xfId="6476" xr:uid="{00000000-0005-0000-0000-0000FC360000}"/>
    <cellStyle name="Normal 64 12 2" xfId="6477" xr:uid="{00000000-0005-0000-0000-0000FD360000}"/>
    <cellStyle name="Normal 64 12 2 2" xfId="13991" xr:uid="{00000000-0005-0000-0000-0000FE360000}"/>
    <cellStyle name="Normal 64 12 2 3" xfId="18897" xr:uid="{00000000-0005-0000-0000-0000FF360000}"/>
    <cellStyle name="Normal 64 12 3" xfId="6478" xr:uid="{00000000-0005-0000-0000-000000370000}"/>
    <cellStyle name="Normal 64 12 3 2" xfId="13992" xr:uid="{00000000-0005-0000-0000-000001370000}"/>
    <cellStyle name="Normal 64 12 3 3" xfId="18898" xr:uid="{00000000-0005-0000-0000-000002370000}"/>
    <cellStyle name="Normal 64 12 4" xfId="13990" xr:uid="{00000000-0005-0000-0000-000003370000}"/>
    <cellStyle name="Normal 64 12 5" xfId="18896" xr:uid="{00000000-0005-0000-0000-000004370000}"/>
    <cellStyle name="Normal 64 2" xfId="6479" xr:uid="{00000000-0005-0000-0000-000005370000}"/>
    <cellStyle name="Normal 64 2 2" xfId="6480" xr:uid="{00000000-0005-0000-0000-000006370000}"/>
    <cellStyle name="Normal 64 2 2 2" xfId="13994" xr:uid="{00000000-0005-0000-0000-000007370000}"/>
    <cellStyle name="Normal 64 2 2 3" xfId="18900" xr:uid="{00000000-0005-0000-0000-000008370000}"/>
    <cellStyle name="Normal 64 2 3" xfId="6481" xr:uid="{00000000-0005-0000-0000-000009370000}"/>
    <cellStyle name="Normal 64 2 3 2" xfId="13995" xr:uid="{00000000-0005-0000-0000-00000A370000}"/>
    <cellStyle name="Normal 64 2 3 3" xfId="18901" xr:uid="{00000000-0005-0000-0000-00000B370000}"/>
    <cellStyle name="Normal 64 2 4" xfId="13993" xr:uid="{00000000-0005-0000-0000-00000C370000}"/>
    <cellStyle name="Normal 64 2 5" xfId="18899" xr:uid="{00000000-0005-0000-0000-00000D370000}"/>
    <cellStyle name="Normal 64 3" xfId="6482" xr:uid="{00000000-0005-0000-0000-00000E370000}"/>
    <cellStyle name="Normal 64 3 2" xfId="6483" xr:uid="{00000000-0005-0000-0000-00000F370000}"/>
    <cellStyle name="Normal 64 3 2 2" xfId="13997" xr:uid="{00000000-0005-0000-0000-000010370000}"/>
    <cellStyle name="Normal 64 3 2 3" xfId="18903" xr:uid="{00000000-0005-0000-0000-000011370000}"/>
    <cellStyle name="Normal 64 3 3" xfId="6484" xr:uid="{00000000-0005-0000-0000-000012370000}"/>
    <cellStyle name="Normal 64 3 3 2" xfId="13998" xr:uid="{00000000-0005-0000-0000-000013370000}"/>
    <cellStyle name="Normal 64 3 3 3" xfId="18904" xr:uid="{00000000-0005-0000-0000-000014370000}"/>
    <cellStyle name="Normal 64 3 4" xfId="13996" xr:uid="{00000000-0005-0000-0000-000015370000}"/>
    <cellStyle name="Normal 64 3 5" xfId="18902" xr:uid="{00000000-0005-0000-0000-000016370000}"/>
    <cellStyle name="Normal 64 4" xfId="6485" xr:uid="{00000000-0005-0000-0000-000017370000}"/>
    <cellStyle name="Normal 64 4 2" xfId="6486" xr:uid="{00000000-0005-0000-0000-000018370000}"/>
    <cellStyle name="Normal 64 4 2 2" xfId="14000" xr:uid="{00000000-0005-0000-0000-000019370000}"/>
    <cellStyle name="Normal 64 4 2 3" xfId="18906" xr:uid="{00000000-0005-0000-0000-00001A370000}"/>
    <cellStyle name="Normal 64 4 3" xfId="6487" xr:uid="{00000000-0005-0000-0000-00001B370000}"/>
    <cellStyle name="Normal 64 4 3 2" xfId="14001" xr:uid="{00000000-0005-0000-0000-00001C370000}"/>
    <cellStyle name="Normal 64 4 3 3" xfId="18907" xr:uid="{00000000-0005-0000-0000-00001D370000}"/>
    <cellStyle name="Normal 64 4 4" xfId="13999" xr:uid="{00000000-0005-0000-0000-00001E370000}"/>
    <cellStyle name="Normal 64 4 5" xfId="18905" xr:uid="{00000000-0005-0000-0000-00001F370000}"/>
    <cellStyle name="Normal 64 5" xfId="6488" xr:uid="{00000000-0005-0000-0000-000020370000}"/>
    <cellStyle name="Normal 64 5 2" xfId="6489" xr:uid="{00000000-0005-0000-0000-000021370000}"/>
    <cellStyle name="Normal 64 5 2 2" xfId="14003" xr:uid="{00000000-0005-0000-0000-000022370000}"/>
    <cellStyle name="Normal 64 5 2 3" xfId="18909" xr:uid="{00000000-0005-0000-0000-000023370000}"/>
    <cellStyle name="Normal 64 5 3" xfId="6490" xr:uid="{00000000-0005-0000-0000-000024370000}"/>
    <cellStyle name="Normal 64 5 3 2" xfId="14004" xr:uid="{00000000-0005-0000-0000-000025370000}"/>
    <cellStyle name="Normal 64 5 3 3" xfId="18910" xr:uid="{00000000-0005-0000-0000-000026370000}"/>
    <cellStyle name="Normal 64 5 4" xfId="14002" xr:uid="{00000000-0005-0000-0000-000027370000}"/>
    <cellStyle name="Normal 64 5 5" xfId="18908" xr:uid="{00000000-0005-0000-0000-000028370000}"/>
    <cellStyle name="Normal 64 6" xfId="6491" xr:uid="{00000000-0005-0000-0000-000029370000}"/>
    <cellStyle name="Normal 64 6 2" xfId="6492" xr:uid="{00000000-0005-0000-0000-00002A370000}"/>
    <cellStyle name="Normal 64 6 2 2" xfId="14006" xr:uid="{00000000-0005-0000-0000-00002B370000}"/>
    <cellStyle name="Normal 64 6 2 3" xfId="18912" xr:uid="{00000000-0005-0000-0000-00002C370000}"/>
    <cellStyle name="Normal 64 6 3" xfId="6493" xr:uid="{00000000-0005-0000-0000-00002D370000}"/>
    <cellStyle name="Normal 64 6 3 2" xfId="14007" xr:uid="{00000000-0005-0000-0000-00002E370000}"/>
    <cellStyle name="Normal 64 6 3 3" xfId="18913" xr:uid="{00000000-0005-0000-0000-00002F370000}"/>
    <cellStyle name="Normal 64 6 4" xfId="14005" xr:uid="{00000000-0005-0000-0000-000030370000}"/>
    <cellStyle name="Normal 64 6 5" xfId="18911" xr:uid="{00000000-0005-0000-0000-000031370000}"/>
    <cellStyle name="Normal 64 7" xfId="6494" xr:uid="{00000000-0005-0000-0000-000032370000}"/>
    <cellStyle name="Normal 64 7 2" xfId="6495" xr:uid="{00000000-0005-0000-0000-000033370000}"/>
    <cellStyle name="Normal 64 7 2 2" xfId="14009" xr:uid="{00000000-0005-0000-0000-000034370000}"/>
    <cellStyle name="Normal 64 7 2 3" xfId="18915" xr:uid="{00000000-0005-0000-0000-000035370000}"/>
    <cellStyle name="Normal 64 7 3" xfId="6496" xr:uid="{00000000-0005-0000-0000-000036370000}"/>
    <cellStyle name="Normal 64 7 3 2" xfId="14010" xr:uid="{00000000-0005-0000-0000-000037370000}"/>
    <cellStyle name="Normal 64 7 3 3" xfId="18916" xr:uid="{00000000-0005-0000-0000-000038370000}"/>
    <cellStyle name="Normal 64 7 4" xfId="14008" xr:uid="{00000000-0005-0000-0000-000039370000}"/>
    <cellStyle name="Normal 64 7 5" xfId="18914" xr:uid="{00000000-0005-0000-0000-00003A370000}"/>
    <cellStyle name="Normal 64 8" xfId="6497" xr:uid="{00000000-0005-0000-0000-00003B370000}"/>
    <cellStyle name="Normal 64 8 2" xfId="6498" xr:uid="{00000000-0005-0000-0000-00003C370000}"/>
    <cellStyle name="Normal 64 8 2 2" xfId="14012" xr:uid="{00000000-0005-0000-0000-00003D370000}"/>
    <cellStyle name="Normal 64 8 2 3" xfId="18918" xr:uid="{00000000-0005-0000-0000-00003E370000}"/>
    <cellStyle name="Normal 64 8 3" xfId="6499" xr:uid="{00000000-0005-0000-0000-00003F370000}"/>
    <cellStyle name="Normal 64 8 3 2" xfId="14013" xr:uid="{00000000-0005-0000-0000-000040370000}"/>
    <cellStyle name="Normal 64 8 3 3" xfId="18919" xr:uid="{00000000-0005-0000-0000-000041370000}"/>
    <cellStyle name="Normal 64 8 4" xfId="14011" xr:uid="{00000000-0005-0000-0000-000042370000}"/>
    <cellStyle name="Normal 64 8 5" xfId="18917" xr:uid="{00000000-0005-0000-0000-000043370000}"/>
    <cellStyle name="Normal 64 9" xfId="6500" xr:uid="{00000000-0005-0000-0000-000044370000}"/>
    <cellStyle name="Normal 64 9 2" xfId="6501" xr:uid="{00000000-0005-0000-0000-000045370000}"/>
    <cellStyle name="Normal 64 9 2 2" xfId="14015" xr:uid="{00000000-0005-0000-0000-000046370000}"/>
    <cellStyle name="Normal 64 9 2 3" xfId="18921" xr:uid="{00000000-0005-0000-0000-000047370000}"/>
    <cellStyle name="Normal 64 9 3" xfId="6502" xr:uid="{00000000-0005-0000-0000-000048370000}"/>
    <cellStyle name="Normal 64 9 3 2" xfId="14016" xr:uid="{00000000-0005-0000-0000-000049370000}"/>
    <cellStyle name="Normal 64 9 3 3" xfId="18922" xr:uid="{00000000-0005-0000-0000-00004A370000}"/>
    <cellStyle name="Normal 64 9 4" xfId="14014" xr:uid="{00000000-0005-0000-0000-00004B370000}"/>
    <cellStyle name="Normal 64 9 5" xfId="18920" xr:uid="{00000000-0005-0000-0000-00004C370000}"/>
    <cellStyle name="Normal 65 10" xfId="6503" xr:uid="{00000000-0005-0000-0000-00004D370000}"/>
    <cellStyle name="Normal 65 10 2" xfId="6504" xr:uid="{00000000-0005-0000-0000-00004E370000}"/>
    <cellStyle name="Normal 65 10 2 2" xfId="14018" xr:uid="{00000000-0005-0000-0000-00004F370000}"/>
    <cellStyle name="Normal 65 10 2 3" xfId="18924" xr:uid="{00000000-0005-0000-0000-000050370000}"/>
    <cellStyle name="Normal 65 10 3" xfId="6505" xr:uid="{00000000-0005-0000-0000-000051370000}"/>
    <cellStyle name="Normal 65 10 3 2" xfId="14019" xr:uid="{00000000-0005-0000-0000-000052370000}"/>
    <cellStyle name="Normal 65 10 3 3" xfId="18925" xr:uid="{00000000-0005-0000-0000-000053370000}"/>
    <cellStyle name="Normal 65 10 4" xfId="14017" xr:uid="{00000000-0005-0000-0000-000054370000}"/>
    <cellStyle name="Normal 65 10 5" xfId="18923" xr:uid="{00000000-0005-0000-0000-000055370000}"/>
    <cellStyle name="Normal 65 11" xfId="6506" xr:uid="{00000000-0005-0000-0000-000056370000}"/>
    <cellStyle name="Normal 65 11 2" xfId="6507" xr:uid="{00000000-0005-0000-0000-000057370000}"/>
    <cellStyle name="Normal 65 11 2 2" xfId="14021" xr:uid="{00000000-0005-0000-0000-000058370000}"/>
    <cellStyle name="Normal 65 11 2 3" xfId="18927" xr:uid="{00000000-0005-0000-0000-000059370000}"/>
    <cellStyle name="Normal 65 11 3" xfId="6508" xr:uid="{00000000-0005-0000-0000-00005A370000}"/>
    <cellStyle name="Normal 65 11 3 2" xfId="14022" xr:uid="{00000000-0005-0000-0000-00005B370000}"/>
    <cellStyle name="Normal 65 11 3 3" xfId="18928" xr:uid="{00000000-0005-0000-0000-00005C370000}"/>
    <cellStyle name="Normal 65 11 4" xfId="14020" xr:uid="{00000000-0005-0000-0000-00005D370000}"/>
    <cellStyle name="Normal 65 11 5" xfId="18926" xr:uid="{00000000-0005-0000-0000-00005E370000}"/>
    <cellStyle name="Normal 65 12" xfId="6509" xr:uid="{00000000-0005-0000-0000-00005F370000}"/>
    <cellStyle name="Normal 65 12 2" xfId="6510" xr:uid="{00000000-0005-0000-0000-000060370000}"/>
    <cellStyle name="Normal 65 12 2 2" xfId="14024" xr:uid="{00000000-0005-0000-0000-000061370000}"/>
    <cellStyle name="Normal 65 12 2 3" xfId="18930" xr:uid="{00000000-0005-0000-0000-000062370000}"/>
    <cellStyle name="Normal 65 12 3" xfId="6511" xr:uid="{00000000-0005-0000-0000-000063370000}"/>
    <cellStyle name="Normal 65 12 3 2" xfId="14025" xr:uid="{00000000-0005-0000-0000-000064370000}"/>
    <cellStyle name="Normal 65 12 3 3" xfId="18931" xr:uid="{00000000-0005-0000-0000-000065370000}"/>
    <cellStyle name="Normal 65 12 4" xfId="14023" xr:uid="{00000000-0005-0000-0000-000066370000}"/>
    <cellStyle name="Normal 65 12 5" xfId="18929" xr:uid="{00000000-0005-0000-0000-000067370000}"/>
    <cellStyle name="Normal 65 2" xfId="6512" xr:uid="{00000000-0005-0000-0000-000068370000}"/>
    <cellStyle name="Normal 65 2 2" xfId="6513" xr:uid="{00000000-0005-0000-0000-000069370000}"/>
    <cellStyle name="Normal 65 2 2 2" xfId="14027" xr:uid="{00000000-0005-0000-0000-00006A370000}"/>
    <cellStyle name="Normal 65 2 2 3" xfId="18933" xr:uid="{00000000-0005-0000-0000-00006B370000}"/>
    <cellStyle name="Normal 65 2 3" xfId="6514" xr:uid="{00000000-0005-0000-0000-00006C370000}"/>
    <cellStyle name="Normal 65 2 3 2" xfId="14028" xr:uid="{00000000-0005-0000-0000-00006D370000}"/>
    <cellStyle name="Normal 65 2 3 3" xfId="18934" xr:uid="{00000000-0005-0000-0000-00006E370000}"/>
    <cellStyle name="Normal 65 2 4" xfId="14026" xr:uid="{00000000-0005-0000-0000-00006F370000}"/>
    <cellStyle name="Normal 65 2 5" xfId="18932" xr:uid="{00000000-0005-0000-0000-000070370000}"/>
    <cellStyle name="Normal 65 3" xfId="6515" xr:uid="{00000000-0005-0000-0000-000071370000}"/>
    <cellStyle name="Normal 65 3 2" xfId="6516" xr:uid="{00000000-0005-0000-0000-000072370000}"/>
    <cellStyle name="Normal 65 3 2 2" xfId="14030" xr:uid="{00000000-0005-0000-0000-000073370000}"/>
    <cellStyle name="Normal 65 3 2 3" xfId="18936" xr:uid="{00000000-0005-0000-0000-000074370000}"/>
    <cellStyle name="Normal 65 3 3" xfId="6517" xr:uid="{00000000-0005-0000-0000-000075370000}"/>
    <cellStyle name="Normal 65 3 3 2" xfId="14031" xr:uid="{00000000-0005-0000-0000-000076370000}"/>
    <cellStyle name="Normal 65 3 3 3" xfId="18937" xr:uid="{00000000-0005-0000-0000-000077370000}"/>
    <cellStyle name="Normal 65 3 4" xfId="14029" xr:uid="{00000000-0005-0000-0000-000078370000}"/>
    <cellStyle name="Normal 65 3 5" xfId="18935" xr:uid="{00000000-0005-0000-0000-000079370000}"/>
    <cellStyle name="Normal 65 4" xfId="6518" xr:uid="{00000000-0005-0000-0000-00007A370000}"/>
    <cellStyle name="Normal 65 4 2" xfId="6519" xr:uid="{00000000-0005-0000-0000-00007B370000}"/>
    <cellStyle name="Normal 65 4 2 2" xfId="14033" xr:uid="{00000000-0005-0000-0000-00007C370000}"/>
    <cellStyle name="Normal 65 4 2 3" xfId="18939" xr:uid="{00000000-0005-0000-0000-00007D370000}"/>
    <cellStyle name="Normal 65 4 3" xfId="6520" xr:uid="{00000000-0005-0000-0000-00007E370000}"/>
    <cellStyle name="Normal 65 4 3 2" xfId="14034" xr:uid="{00000000-0005-0000-0000-00007F370000}"/>
    <cellStyle name="Normal 65 4 3 3" xfId="18940" xr:uid="{00000000-0005-0000-0000-000080370000}"/>
    <cellStyle name="Normal 65 4 4" xfId="14032" xr:uid="{00000000-0005-0000-0000-000081370000}"/>
    <cellStyle name="Normal 65 4 5" xfId="18938" xr:uid="{00000000-0005-0000-0000-000082370000}"/>
    <cellStyle name="Normal 65 5" xfId="6521" xr:uid="{00000000-0005-0000-0000-000083370000}"/>
    <cellStyle name="Normal 65 5 2" xfId="6522" xr:uid="{00000000-0005-0000-0000-000084370000}"/>
    <cellStyle name="Normal 65 5 2 2" xfId="14036" xr:uid="{00000000-0005-0000-0000-000085370000}"/>
    <cellStyle name="Normal 65 5 2 3" xfId="18942" xr:uid="{00000000-0005-0000-0000-000086370000}"/>
    <cellStyle name="Normal 65 5 3" xfId="6523" xr:uid="{00000000-0005-0000-0000-000087370000}"/>
    <cellStyle name="Normal 65 5 3 2" xfId="14037" xr:uid="{00000000-0005-0000-0000-000088370000}"/>
    <cellStyle name="Normal 65 5 3 3" xfId="18943" xr:uid="{00000000-0005-0000-0000-000089370000}"/>
    <cellStyle name="Normal 65 5 4" xfId="14035" xr:uid="{00000000-0005-0000-0000-00008A370000}"/>
    <cellStyle name="Normal 65 5 5" xfId="18941" xr:uid="{00000000-0005-0000-0000-00008B370000}"/>
    <cellStyle name="Normal 65 6" xfId="6524" xr:uid="{00000000-0005-0000-0000-00008C370000}"/>
    <cellStyle name="Normal 65 6 2" xfId="6525" xr:uid="{00000000-0005-0000-0000-00008D370000}"/>
    <cellStyle name="Normal 65 6 2 2" xfId="14039" xr:uid="{00000000-0005-0000-0000-00008E370000}"/>
    <cellStyle name="Normal 65 6 2 3" xfId="18945" xr:uid="{00000000-0005-0000-0000-00008F370000}"/>
    <cellStyle name="Normal 65 6 3" xfId="6526" xr:uid="{00000000-0005-0000-0000-000090370000}"/>
    <cellStyle name="Normal 65 6 3 2" xfId="14040" xr:uid="{00000000-0005-0000-0000-000091370000}"/>
    <cellStyle name="Normal 65 6 3 3" xfId="18946" xr:uid="{00000000-0005-0000-0000-000092370000}"/>
    <cellStyle name="Normal 65 6 4" xfId="14038" xr:uid="{00000000-0005-0000-0000-000093370000}"/>
    <cellStyle name="Normal 65 6 5" xfId="18944" xr:uid="{00000000-0005-0000-0000-000094370000}"/>
    <cellStyle name="Normal 65 7" xfId="6527" xr:uid="{00000000-0005-0000-0000-000095370000}"/>
    <cellStyle name="Normal 65 7 2" xfId="6528" xr:uid="{00000000-0005-0000-0000-000096370000}"/>
    <cellStyle name="Normal 65 7 2 2" xfId="14042" xr:uid="{00000000-0005-0000-0000-000097370000}"/>
    <cellStyle name="Normal 65 7 2 3" xfId="18948" xr:uid="{00000000-0005-0000-0000-000098370000}"/>
    <cellStyle name="Normal 65 7 3" xfId="6529" xr:uid="{00000000-0005-0000-0000-000099370000}"/>
    <cellStyle name="Normal 65 7 3 2" xfId="14043" xr:uid="{00000000-0005-0000-0000-00009A370000}"/>
    <cellStyle name="Normal 65 7 3 3" xfId="18949" xr:uid="{00000000-0005-0000-0000-00009B370000}"/>
    <cellStyle name="Normal 65 7 4" xfId="14041" xr:uid="{00000000-0005-0000-0000-00009C370000}"/>
    <cellStyle name="Normal 65 7 5" xfId="18947" xr:uid="{00000000-0005-0000-0000-00009D370000}"/>
    <cellStyle name="Normal 65 8" xfId="6530" xr:uid="{00000000-0005-0000-0000-00009E370000}"/>
    <cellStyle name="Normal 65 8 2" xfId="6531" xr:uid="{00000000-0005-0000-0000-00009F370000}"/>
    <cellStyle name="Normal 65 8 2 2" xfId="14045" xr:uid="{00000000-0005-0000-0000-0000A0370000}"/>
    <cellStyle name="Normal 65 8 2 3" xfId="18951" xr:uid="{00000000-0005-0000-0000-0000A1370000}"/>
    <cellStyle name="Normal 65 8 3" xfId="6532" xr:uid="{00000000-0005-0000-0000-0000A2370000}"/>
    <cellStyle name="Normal 65 8 3 2" xfId="14046" xr:uid="{00000000-0005-0000-0000-0000A3370000}"/>
    <cellStyle name="Normal 65 8 3 3" xfId="18952" xr:uid="{00000000-0005-0000-0000-0000A4370000}"/>
    <cellStyle name="Normal 65 8 4" xfId="14044" xr:uid="{00000000-0005-0000-0000-0000A5370000}"/>
    <cellStyle name="Normal 65 8 5" xfId="18950" xr:uid="{00000000-0005-0000-0000-0000A6370000}"/>
    <cellStyle name="Normal 65 9" xfId="6533" xr:uid="{00000000-0005-0000-0000-0000A7370000}"/>
    <cellStyle name="Normal 65 9 2" xfId="6534" xr:uid="{00000000-0005-0000-0000-0000A8370000}"/>
    <cellStyle name="Normal 65 9 2 2" xfId="14048" xr:uid="{00000000-0005-0000-0000-0000A9370000}"/>
    <cellStyle name="Normal 65 9 2 3" xfId="18954" xr:uid="{00000000-0005-0000-0000-0000AA370000}"/>
    <cellStyle name="Normal 65 9 3" xfId="6535" xr:uid="{00000000-0005-0000-0000-0000AB370000}"/>
    <cellStyle name="Normal 65 9 3 2" xfId="14049" xr:uid="{00000000-0005-0000-0000-0000AC370000}"/>
    <cellStyle name="Normal 65 9 3 3" xfId="18955" xr:uid="{00000000-0005-0000-0000-0000AD370000}"/>
    <cellStyle name="Normal 65 9 4" xfId="14047" xr:uid="{00000000-0005-0000-0000-0000AE370000}"/>
    <cellStyle name="Normal 65 9 5" xfId="18953" xr:uid="{00000000-0005-0000-0000-0000AF370000}"/>
    <cellStyle name="Normal 66 10" xfId="6536" xr:uid="{00000000-0005-0000-0000-0000B0370000}"/>
    <cellStyle name="Normal 66 10 2" xfId="6537" xr:uid="{00000000-0005-0000-0000-0000B1370000}"/>
    <cellStyle name="Normal 66 10 2 2" xfId="14051" xr:uid="{00000000-0005-0000-0000-0000B2370000}"/>
    <cellStyle name="Normal 66 10 2 3" xfId="18957" xr:uid="{00000000-0005-0000-0000-0000B3370000}"/>
    <cellStyle name="Normal 66 10 3" xfId="6538" xr:uid="{00000000-0005-0000-0000-0000B4370000}"/>
    <cellStyle name="Normal 66 10 3 2" xfId="14052" xr:uid="{00000000-0005-0000-0000-0000B5370000}"/>
    <cellStyle name="Normal 66 10 3 3" xfId="18958" xr:uid="{00000000-0005-0000-0000-0000B6370000}"/>
    <cellStyle name="Normal 66 10 4" xfId="14050" xr:uid="{00000000-0005-0000-0000-0000B7370000}"/>
    <cellStyle name="Normal 66 10 5" xfId="18956" xr:uid="{00000000-0005-0000-0000-0000B8370000}"/>
    <cellStyle name="Normal 66 11" xfId="6539" xr:uid="{00000000-0005-0000-0000-0000B9370000}"/>
    <cellStyle name="Normal 66 11 2" xfId="6540" xr:uid="{00000000-0005-0000-0000-0000BA370000}"/>
    <cellStyle name="Normal 66 11 2 2" xfId="14054" xr:uid="{00000000-0005-0000-0000-0000BB370000}"/>
    <cellStyle name="Normal 66 11 2 3" xfId="18960" xr:uid="{00000000-0005-0000-0000-0000BC370000}"/>
    <cellStyle name="Normal 66 11 3" xfId="6541" xr:uid="{00000000-0005-0000-0000-0000BD370000}"/>
    <cellStyle name="Normal 66 11 3 2" xfId="14055" xr:uid="{00000000-0005-0000-0000-0000BE370000}"/>
    <cellStyle name="Normal 66 11 3 3" xfId="18961" xr:uid="{00000000-0005-0000-0000-0000BF370000}"/>
    <cellStyle name="Normal 66 11 4" xfId="14053" xr:uid="{00000000-0005-0000-0000-0000C0370000}"/>
    <cellStyle name="Normal 66 11 5" xfId="18959" xr:uid="{00000000-0005-0000-0000-0000C1370000}"/>
    <cellStyle name="Normal 66 12" xfId="6542" xr:uid="{00000000-0005-0000-0000-0000C2370000}"/>
    <cellStyle name="Normal 66 12 2" xfId="6543" xr:uid="{00000000-0005-0000-0000-0000C3370000}"/>
    <cellStyle name="Normal 66 12 2 2" xfId="14057" xr:uid="{00000000-0005-0000-0000-0000C4370000}"/>
    <cellStyle name="Normal 66 12 2 3" xfId="18963" xr:uid="{00000000-0005-0000-0000-0000C5370000}"/>
    <cellStyle name="Normal 66 12 3" xfId="6544" xr:uid="{00000000-0005-0000-0000-0000C6370000}"/>
    <cellStyle name="Normal 66 12 3 2" xfId="14058" xr:uid="{00000000-0005-0000-0000-0000C7370000}"/>
    <cellStyle name="Normal 66 12 3 3" xfId="18964" xr:uid="{00000000-0005-0000-0000-0000C8370000}"/>
    <cellStyle name="Normal 66 12 4" xfId="14056" xr:uid="{00000000-0005-0000-0000-0000C9370000}"/>
    <cellStyle name="Normal 66 12 5" xfId="18962" xr:uid="{00000000-0005-0000-0000-0000CA370000}"/>
    <cellStyle name="Normal 66 2" xfId="6545" xr:uid="{00000000-0005-0000-0000-0000CB370000}"/>
    <cellStyle name="Normal 66 2 2" xfId="6546" xr:uid="{00000000-0005-0000-0000-0000CC370000}"/>
    <cellStyle name="Normal 66 2 2 2" xfId="14060" xr:uid="{00000000-0005-0000-0000-0000CD370000}"/>
    <cellStyle name="Normal 66 2 2 3" xfId="18966" xr:uid="{00000000-0005-0000-0000-0000CE370000}"/>
    <cellStyle name="Normal 66 2 3" xfId="6547" xr:uid="{00000000-0005-0000-0000-0000CF370000}"/>
    <cellStyle name="Normal 66 2 3 2" xfId="14061" xr:uid="{00000000-0005-0000-0000-0000D0370000}"/>
    <cellStyle name="Normal 66 2 3 3" xfId="18967" xr:uid="{00000000-0005-0000-0000-0000D1370000}"/>
    <cellStyle name="Normal 66 2 4" xfId="14059" xr:uid="{00000000-0005-0000-0000-0000D2370000}"/>
    <cellStyle name="Normal 66 2 5" xfId="18965" xr:uid="{00000000-0005-0000-0000-0000D3370000}"/>
    <cellStyle name="Normal 66 3" xfId="6548" xr:uid="{00000000-0005-0000-0000-0000D4370000}"/>
    <cellStyle name="Normal 66 3 2" xfId="6549" xr:uid="{00000000-0005-0000-0000-0000D5370000}"/>
    <cellStyle name="Normal 66 3 2 2" xfId="14063" xr:uid="{00000000-0005-0000-0000-0000D6370000}"/>
    <cellStyle name="Normal 66 3 2 3" xfId="18969" xr:uid="{00000000-0005-0000-0000-0000D7370000}"/>
    <cellStyle name="Normal 66 3 3" xfId="6550" xr:uid="{00000000-0005-0000-0000-0000D8370000}"/>
    <cellStyle name="Normal 66 3 3 2" xfId="14064" xr:uid="{00000000-0005-0000-0000-0000D9370000}"/>
    <cellStyle name="Normal 66 3 3 3" xfId="18970" xr:uid="{00000000-0005-0000-0000-0000DA370000}"/>
    <cellStyle name="Normal 66 3 4" xfId="14062" xr:uid="{00000000-0005-0000-0000-0000DB370000}"/>
    <cellStyle name="Normal 66 3 5" xfId="18968" xr:uid="{00000000-0005-0000-0000-0000DC370000}"/>
    <cellStyle name="Normal 66 4" xfId="6551" xr:uid="{00000000-0005-0000-0000-0000DD370000}"/>
    <cellStyle name="Normal 66 4 2" xfId="6552" xr:uid="{00000000-0005-0000-0000-0000DE370000}"/>
    <cellStyle name="Normal 66 4 2 2" xfId="14066" xr:uid="{00000000-0005-0000-0000-0000DF370000}"/>
    <cellStyle name="Normal 66 4 2 3" xfId="18972" xr:uid="{00000000-0005-0000-0000-0000E0370000}"/>
    <cellStyle name="Normal 66 4 3" xfId="6553" xr:uid="{00000000-0005-0000-0000-0000E1370000}"/>
    <cellStyle name="Normal 66 4 3 2" xfId="14067" xr:uid="{00000000-0005-0000-0000-0000E2370000}"/>
    <cellStyle name="Normal 66 4 3 3" xfId="18973" xr:uid="{00000000-0005-0000-0000-0000E3370000}"/>
    <cellStyle name="Normal 66 4 4" xfId="14065" xr:uid="{00000000-0005-0000-0000-0000E4370000}"/>
    <cellStyle name="Normal 66 4 5" xfId="18971" xr:uid="{00000000-0005-0000-0000-0000E5370000}"/>
    <cellStyle name="Normal 66 5" xfId="6554" xr:uid="{00000000-0005-0000-0000-0000E6370000}"/>
    <cellStyle name="Normal 66 5 2" xfId="6555" xr:uid="{00000000-0005-0000-0000-0000E7370000}"/>
    <cellStyle name="Normal 66 5 2 2" xfId="14069" xr:uid="{00000000-0005-0000-0000-0000E8370000}"/>
    <cellStyle name="Normal 66 5 2 3" xfId="18975" xr:uid="{00000000-0005-0000-0000-0000E9370000}"/>
    <cellStyle name="Normal 66 5 3" xfId="6556" xr:uid="{00000000-0005-0000-0000-0000EA370000}"/>
    <cellStyle name="Normal 66 5 3 2" xfId="14070" xr:uid="{00000000-0005-0000-0000-0000EB370000}"/>
    <cellStyle name="Normal 66 5 3 3" xfId="18976" xr:uid="{00000000-0005-0000-0000-0000EC370000}"/>
    <cellStyle name="Normal 66 5 4" xfId="14068" xr:uid="{00000000-0005-0000-0000-0000ED370000}"/>
    <cellStyle name="Normal 66 5 5" xfId="18974" xr:uid="{00000000-0005-0000-0000-0000EE370000}"/>
    <cellStyle name="Normal 66 6" xfId="6557" xr:uid="{00000000-0005-0000-0000-0000EF370000}"/>
    <cellStyle name="Normal 66 6 2" xfId="6558" xr:uid="{00000000-0005-0000-0000-0000F0370000}"/>
    <cellStyle name="Normal 66 6 2 2" xfId="14072" xr:uid="{00000000-0005-0000-0000-0000F1370000}"/>
    <cellStyle name="Normal 66 6 2 3" xfId="18978" xr:uid="{00000000-0005-0000-0000-0000F2370000}"/>
    <cellStyle name="Normal 66 6 3" xfId="6559" xr:uid="{00000000-0005-0000-0000-0000F3370000}"/>
    <cellStyle name="Normal 66 6 3 2" xfId="14073" xr:uid="{00000000-0005-0000-0000-0000F4370000}"/>
    <cellStyle name="Normal 66 6 3 3" xfId="18979" xr:uid="{00000000-0005-0000-0000-0000F5370000}"/>
    <cellStyle name="Normal 66 6 4" xfId="14071" xr:uid="{00000000-0005-0000-0000-0000F6370000}"/>
    <cellStyle name="Normal 66 6 5" xfId="18977" xr:uid="{00000000-0005-0000-0000-0000F7370000}"/>
    <cellStyle name="Normal 66 7" xfId="6560" xr:uid="{00000000-0005-0000-0000-0000F8370000}"/>
    <cellStyle name="Normal 66 7 2" xfId="6561" xr:uid="{00000000-0005-0000-0000-0000F9370000}"/>
    <cellStyle name="Normal 66 7 2 2" xfId="14075" xr:uid="{00000000-0005-0000-0000-0000FA370000}"/>
    <cellStyle name="Normal 66 7 2 3" xfId="18981" xr:uid="{00000000-0005-0000-0000-0000FB370000}"/>
    <cellStyle name="Normal 66 7 3" xfId="6562" xr:uid="{00000000-0005-0000-0000-0000FC370000}"/>
    <cellStyle name="Normal 66 7 3 2" xfId="14076" xr:uid="{00000000-0005-0000-0000-0000FD370000}"/>
    <cellStyle name="Normal 66 7 3 3" xfId="18982" xr:uid="{00000000-0005-0000-0000-0000FE370000}"/>
    <cellStyle name="Normal 66 7 4" xfId="14074" xr:uid="{00000000-0005-0000-0000-0000FF370000}"/>
    <cellStyle name="Normal 66 7 5" xfId="18980" xr:uid="{00000000-0005-0000-0000-000000380000}"/>
    <cellStyle name="Normal 66 8" xfId="6563" xr:uid="{00000000-0005-0000-0000-000001380000}"/>
    <cellStyle name="Normal 66 8 2" xfId="6564" xr:uid="{00000000-0005-0000-0000-000002380000}"/>
    <cellStyle name="Normal 66 8 2 2" xfId="14078" xr:uid="{00000000-0005-0000-0000-000003380000}"/>
    <cellStyle name="Normal 66 8 2 3" xfId="18984" xr:uid="{00000000-0005-0000-0000-000004380000}"/>
    <cellStyle name="Normal 66 8 3" xfId="6565" xr:uid="{00000000-0005-0000-0000-000005380000}"/>
    <cellStyle name="Normal 66 8 3 2" xfId="14079" xr:uid="{00000000-0005-0000-0000-000006380000}"/>
    <cellStyle name="Normal 66 8 3 3" xfId="18985" xr:uid="{00000000-0005-0000-0000-000007380000}"/>
    <cellStyle name="Normal 66 8 4" xfId="14077" xr:uid="{00000000-0005-0000-0000-000008380000}"/>
    <cellStyle name="Normal 66 8 5" xfId="18983" xr:uid="{00000000-0005-0000-0000-000009380000}"/>
    <cellStyle name="Normal 66 9" xfId="6566" xr:uid="{00000000-0005-0000-0000-00000A380000}"/>
    <cellStyle name="Normal 66 9 2" xfId="6567" xr:uid="{00000000-0005-0000-0000-00000B380000}"/>
    <cellStyle name="Normal 66 9 2 2" xfId="14081" xr:uid="{00000000-0005-0000-0000-00000C380000}"/>
    <cellStyle name="Normal 66 9 2 3" xfId="18987" xr:uid="{00000000-0005-0000-0000-00000D380000}"/>
    <cellStyle name="Normal 66 9 3" xfId="6568" xr:uid="{00000000-0005-0000-0000-00000E380000}"/>
    <cellStyle name="Normal 66 9 3 2" xfId="14082" xr:uid="{00000000-0005-0000-0000-00000F380000}"/>
    <cellStyle name="Normal 66 9 3 3" xfId="18988" xr:uid="{00000000-0005-0000-0000-000010380000}"/>
    <cellStyle name="Normal 66 9 4" xfId="14080" xr:uid="{00000000-0005-0000-0000-000011380000}"/>
    <cellStyle name="Normal 66 9 5" xfId="18986" xr:uid="{00000000-0005-0000-0000-000012380000}"/>
    <cellStyle name="Normal 67 10" xfId="6569" xr:uid="{00000000-0005-0000-0000-000013380000}"/>
    <cellStyle name="Normal 67 10 2" xfId="6570" xr:uid="{00000000-0005-0000-0000-000014380000}"/>
    <cellStyle name="Normal 67 10 2 2" xfId="14084" xr:uid="{00000000-0005-0000-0000-000015380000}"/>
    <cellStyle name="Normal 67 10 2 3" xfId="18990" xr:uid="{00000000-0005-0000-0000-000016380000}"/>
    <cellStyle name="Normal 67 10 3" xfId="6571" xr:uid="{00000000-0005-0000-0000-000017380000}"/>
    <cellStyle name="Normal 67 10 3 2" xfId="14085" xr:uid="{00000000-0005-0000-0000-000018380000}"/>
    <cellStyle name="Normal 67 10 3 3" xfId="18991" xr:uid="{00000000-0005-0000-0000-000019380000}"/>
    <cellStyle name="Normal 67 10 4" xfId="14083" xr:uid="{00000000-0005-0000-0000-00001A380000}"/>
    <cellStyle name="Normal 67 10 5" xfId="18989" xr:uid="{00000000-0005-0000-0000-00001B380000}"/>
    <cellStyle name="Normal 67 11" xfId="6572" xr:uid="{00000000-0005-0000-0000-00001C380000}"/>
    <cellStyle name="Normal 67 11 2" xfId="6573" xr:uid="{00000000-0005-0000-0000-00001D380000}"/>
    <cellStyle name="Normal 67 11 2 2" xfId="14087" xr:uid="{00000000-0005-0000-0000-00001E380000}"/>
    <cellStyle name="Normal 67 11 2 3" xfId="18993" xr:uid="{00000000-0005-0000-0000-00001F380000}"/>
    <cellStyle name="Normal 67 11 3" xfId="6574" xr:uid="{00000000-0005-0000-0000-000020380000}"/>
    <cellStyle name="Normal 67 11 3 2" xfId="14088" xr:uid="{00000000-0005-0000-0000-000021380000}"/>
    <cellStyle name="Normal 67 11 3 3" xfId="18994" xr:uid="{00000000-0005-0000-0000-000022380000}"/>
    <cellStyle name="Normal 67 11 4" xfId="14086" xr:uid="{00000000-0005-0000-0000-000023380000}"/>
    <cellStyle name="Normal 67 11 5" xfId="18992" xr:uid="{00000000-0005-0000-0000-000024380000}"/>
    <cellStyle name="Normal 67 12" xfId="6575" xr:uid="{00000000-0005-0000-0000-000025380000}"/>
    <cellStyle name="Normal 67 12 2" xfId="6576" xr:uid="{00000000-0005-0000-0000-000026380000}"/>
    <cellStyle name="Normal 67 12 2 2" xfId="14090" xr:uid="{00000000-0005-0000-0000-000027380000}"/>
    <cellStyle name="Normal 67 12 2 3" xfId="18996" xr:uid="{00000000-0005-0000-0000-000028380000}"/>
    <cellStyle name="Normal 67 12 3" xfId="6577" xr:uid="{00000000-0005-0000-0000-000029380000}"/>
    <cellStyle name="Normal 67 12 3 2" xfId="14091" xr:uid="{00000000-0005-0000-0000-00002A380000}"/>
    <cellStyle name="Normal 67 12 3 3" xfId="18997" xr:uid="{00000000-0005-0000-0000-00002B380000}"/>
    <cellStyle name="Normal 67 12 4" xfId="14089" xr:uid="{00000000-0005-0000-0000-00002C380000}"/>
    <cellStyle name="Normal 67 12 5" xfId="18995" xr:uid="{00000000-0005-0000-0000-00002D380000}"/>
    <cellStyle name="Normal 67 2" xfId="6578" xr:uid="{00000000-0005-0000-0000-00002E380000}"/>
    <cellStyle name="Normal 67 2 2" xfId="6579" xr:uid="{00000000-0005-0000-0000-00002F380000}"/>
    <cellStyle name="Normal 67 2 2 2" xfId="14093" xr:uid="{00000000-0005-0000-0000-000030380000}"/>
    <cellStyle name="Normal 67 2 2 3" xfId="18999" xr:uid="{00000000-0005-0000-0000-000031380000}"/>
    <cellStyle name="Normal 67 2 3" xfId="6580" xr:uid="{00000000-0005-0000-0000-000032380000}"/>
    <cellStyle name="Normal 67 2 3 2" xfId="14094" xr:uid="{00000000-0005-0000-0000-000033380000}"/>
    <cellStyle name="Normal 67 2 3 3" xfId="19000" xr:uid="{00000000-0005-0000-0000-000034380000}"/>
    <cellStyle name="Normal 67 2 4" xfId="14092" xr:uid="{00000000-0005-0000-0000-000035380000}"/>
    <cellStyle name="Normal 67 2 5" xfId="18998" xr:uid="{00000000-0005-0000-0000-000036380000}"/>
    <cellStyle name="Normal 67 3" xfId="6581" xr:uid="{00000000-0005-0000-0000-000037380000}"/>
    <cellStyle name="Normal 67 3 2" xfId="6582" xr:uid="{00000000-0005-0000-0000-000038380000}"/>
    <cellStyle name="Normal 67 3 2 2" xfId="14096" xr:uid="{00000000-0005-0000-0000-000039380000}"/>
    <cellStyle name="Normal 67 3 2 3" xfId="19002" xr:uid="{00000000-0005-0000-0000-00003A380000}"/>
    <cellStyle name="Normal 67 3 3" xfId="6583" xr:uid="{00000000-0005-0000-0000-00003B380000}"/>
    <cellStyle name="Normal 67 3 3 2" xfId="14097" xr:uid="{00000000-0005-0000-0000-00003C380000}"/>
    <cellStyle name="Normal 67 3 3 3" xfId="19003" xr:uid="{00000000-0005-0000-0000-00003D380000}"/>
    <cellStyle name="Normal 67 3 4" xfId="14095" xr:uid="{00000000-0005-0000-0000-00003E380000}"/>
    <cellStyle name="Normal 67 3 5" xfId="19001" xr:uid="{00000000-0005-0000-0000-00003F380000}"/>
    <cellStyle name="Normal 67 4" xfId="6584" xr:uid="{00000000-0005-0000-0000-000040380000}"/>
    <cellStyle name="Normal 67 4 2" xfId="6585" xr:uid="{00000000-0005-0000-0000-000041380000}"/>
    <cellStyle name="Normal 67 4 2 2" xfId="14099" xr:uid="{00000000-0005-0000-0000-000042380000}"/>
    <cellStyle name="Normal 67 4 2 3" xfId="19005" xr:uid="{00000000-0005-0000-0000-000043380000}"/>
    <cellStyle name="Normal 67 4 3" xfId="6586" xr:uid="{00000000-0005-0000-0000-000044380000}"/>
    <cellStyle name="Normal 67 4 3 2" xfId="14100" xr:uid="{00000000-0005-0000-0000-000045380000}"/>
    <cellStyle name="Normal 67 4 3 3" xfId="19006" xr:uid="{00000000-0005-0000-0000-000046380000}"/>
    <cellStyle name="Normal 67 4 4" xfId="14098" xr:uid="{00000000-0005-0000-0000-000047380000}"/>
    <cellStyle name="Normal 67 4 5" xfId="19004" xr:uid="{00000000-0005-0000-0000-000048380000}"/>
    <cellStyle name="Normal 67 5" xfId="6587" xr:uid="{00000000-0005-0000-0000-000049380000}"/>
    <cellStyle name="Normal 67 5 2" xfId="6588" xr:uid="{00000000-0005-0000-0000-00004A380000}"/>
    <cellStyle name="Normal 67 5 2 2" xfId="14102" xr:uid="{00000000-0005-0000-0000-00004B380000}"/>
    <cellStyle name="Normal 67 5 2 3" xfId="19008" xr:uid="{00000000-0005-0000-0000-00004C380000}"/>
    <cellStyle name="Normal 67 5 3" xfId="6589" xr:uid="{00000000-0005-0000-0000-00004D380000}"/>
    <cellStyle name="Normal 67 5 3 2" xfId="14103" xr:uid="{00000000-0005-0000-0000-00004E380000}"/>
    <cellStyle name="Normal 67 5 3 3" xfId="19009" xr:uid="{00000000-0005-0000-0000-00004F380000}"/>
    <cellStyle name="Normal 67 5 4" xfId="14101" xr:uid="{00000000-0005-0000-0000-000050380000}"/>
    <cellStyle name="Normal 67 5 5" xfId="19007" xr:uid="{00000000-0005-0000-0000-000051380000}"/>
    <cellStyle name="Normal 67 6" xfId="6590" xr:uid="{00000000-0005-0000-0000-000052380000}"/>
    <cellStyle name="Normal 67 6 2" xfId="6591" xr:uid="{00000000-0005-0000-0000-000053380000}"/>
    <cellStyle name="Normal 67 6 2 2" xfId="14105" xr:uid="{00000000-0005-0000-0000-000054380000}"/>
    <cellStyle name="Normal 67 6 2 3" xfId="19011" xr:uid="{00000000-0005-0000-0000-000055380000}"/>
    <cellStyle name="Normal 67 6 3" xfId="6592" xr:uid="{00000000-0005-0000-0000-000056380000}"/>
    <cellStyle name="Normal 67 6 3 2" xfId="14106" xr:uid="{00000000-0005-0000-0000-000057380000}"/>
    <cellStyle name="Normal 67 6 3 3" xfId="19012" xr:uid="{00000000-0005-0000-0000-000058380000}"/>
    <cellStyle name="Normal 67 6 4" xfId="14104" xr:uid="{00000000-0005-0000-0000-000059380000}"/>
    <cellStyle name="Normal 67 6 5" xfId="19010" xr:uid="{00000000-0005-0000-0000-00005A380000}"/>
    <cellStyle name="Normal 67 7" xfId="6593" xr:uid="{00000000-0005-0000-0000-00005B380000}"/>
    <cellStyle name="Normal 67 7 2" xfId="6594" xr:uid="{00000000-0005-0000-0000-00005C380000}"/>
    <cellStyle name="Normal 67 7 2 2" xfId="14108" xr:uid="{00000000-0005-0000-0000-00005D380000}"/>
    <cellStyle name="Normal 67 7 2 3" xfId="19014" xr:uid="{00000000-0005-0000-0000-00005E380000}"/>
    <cellStyle name="Normal 67 7 3" xfId="6595" xr:uid="{00000000-0005-0000-0000-00005F380000}"/>
    <cellStyle name="Normal 67 7 3 2" xfId="14109" xr:uid="{00000000-0005-0000-0000-000060380000}"/>
    <cellStyle name="Normal 67 7 3 3" xfId="19015" xr:uid="{00000000-0005-0000-0000-000061380000}"/>
    <cellStyle name="Normal 67 7 4" xfId="14107" xr:uid="{00000000-0005-0000-0000-000062380000}"/>
    <cellStyle name="Normal 67 7 5" xfId="19013" xr:uid="{00000000-0005-0000-0000-000063380000}"/>
    <cellStyle name="Normal 67 8" xfId="6596" xr:uid="{00000000-0005-0000-0000-000064380000}"/>
    <cellStyle name="Normal 67 8 2" xfId="6597" xr:uid="{00000000-0005-0000-0000-000065380000}"/>
    <cellStyle name="Normal 67 8 2 2" xfId="14111" xr:uid="{00000000-0005-0000-0000-000066380000}"/>
    <cellStyle name="Normal 67 8 2 3" xfId="19017" xr:uid="{00000000-0005-0000-0000-000067380000}"/>
    <cellStyle name="Normal 67 8 3" xfId="6598" xr:uid="{00000000-0005-0000-0000-000068380000}"/>
    <cellStyle name="Normal 67 8 3 2" xfId="14112" xr:uid="{00000000-0005-0000-0000-000069380000}"/>
    <cellStyle name="Normal 67 8 3 3" xfId="19018" xr:uid="{00000000-0005-0000-0000-00006A380000}"/>
    <cellStyle name="Normal 67 8 4" xfId="14110" xr:uid="{00000000-0005-0000-0000-00006B380000}"/>
    <cellStyle name="Normal 67 8 5" xfId="19016" xr:uid="{00000000-0005-0000-0000-00006C380000}"/>
    <cellStyle name="Normal 67 9" xfId="6599" xr:uid="{00000000-0005-0000-0000-00006D380000}"/>
    <cellStyle name="Normal 67 9 2" xfId="6600" xr:uid="{00000000-0005-0000-0000-00006E380000}"/>
    <cellStyle name="Normal 67 9 2 2" xfId="14114" xr:uid="{00000000-0005-0000-0000-00006F380000}"/>
    <cellStyle name="Normal 67 9 2 3" xfId="19020" xr:uid="{00000000-0005-0000-0000-000070380000}"/>
    <cellStyle name="Normal 67 9 3" xfId="6601" xr:uid="{00000000-0005-0000-0000-000071380000}"/>
    <cellStyle name="Normal 67 9 3 2" xfId="14115" xr:uid="{00000000-0005-0000-0000-000072380000}"/>
    <cellStyle name="Normal 67 9 3 3" xfId="19021" xr:uid="{00000000-0005-0000-0000-000073380000}"/>
    <cellStyle name="Normal 67 9 4" xfId="14113" xr:uid="{00000000-0005-0000-0000-000074380000}"/>
    <cellStyle name="Normal 67 9 5" xfId="19019" xr:uid="{00000000-0005-0000-0000-000075380000}"/>
    <cellStyle name="Normal 68 10" xfId="6602" xr:uid="{00000000-0005-0000-0000-000076380000}"/>
    <cellStyle name="Normal 68 10 2" xfId="6603" xr:uid="{00000000-0005-0000-0000-000077380000}"/>
    <cellStyle name="Normal 68 10 2 2" xfId="14117" xr:uid="{00000000-0005-0000-0000-000078380000}"/>
    <cellStyle name="Normal 68 10 2 3" xfId="19023" xr:uid="{00000000-0005-0000-0000-000079380000}"/>
    <cellStyle name="Normal 68 10 3" xfId="6604" xr:uid="{00000000-0005-0000-0000-00007A380000}"/>
    <cellStyle name="Normal 68 10 3 2" xfId="14118" xr:uid="{00000000-0005-0000-0000-00007B380000}"/>
    <cellStyle name="Normal 68 10 3 3" xfId="19024" xr:uid="{00000000-0005-0000-0000-00007C380000}"/>
    <cellStyle name="Normal 68 10 4" xfId="14116" xr:uid="{00000000-0005-0000-0000-00007D380000}"/>
    <cellStyle name="Normal 68 10 5" xfId="19022" xr:uid="{00000000-0005-0000-0000-00007E380000}"/>
    <cellStyle name="Normal 68 11" xfId="6605" xr:uid="{00000000-0005-0000-0000-00007F380000}"/>
    <cellStyle name="Normal 68 11 2" xfId="6606" xr:uid="{00000000-0005-0000-0000-000080380000}"/>
    <cellStyle name="Normal 68 11 2 2" xfId="14120" xr:uid="{00000000-0005-0000-0000-000081380000}"/>
    <cellStyle name="Normal 68 11 2 3" xfId="19026" xr:uid="{00000000-0005-0000-0000-000082380000}"/>
    <cellStyle name="Normal 68 11 3" xfId="6607" xr:uid="{00000000-0005-0000-0000-000083380000}"/>
    <cellStyle name="Normal 68 11 3 2" xfId="14121" xr:uid="{00000000-0005-0000-0000-000084380000}"/>
    <cellStyle name="Normal 68 11 3 3" xfId="19027" xr:uid="{00000000-0005-0000-0000-000085380000}"/>
    <cellStyle name="Normal 68 11 4" xfId="14119" xr:uid="{00000000-0005-0000-0000-000086380000}"/>
    <cellStyle name="Normal 68 11 5" xfId="19025" xr:uid="{00000000-0005-0000-0000-000087380000}"/>
    <cellStyle name="Normal 68 12" xfId="6608" xr:uid="{00000000-0005-0000-0000-000088380000}"/>
    <cellStyle name="Normal 68 12 2" xfId="6609" xr:uid="{00000000-0005-0000-0000-000089380000}"/>
    <cellStyle name="Normal 68 12 2 2" xfId="14123" xr:uid="{00000000-0005-0000-0000-00008A380000}"/>
    <cellStyle name="Normal 68 12 2 3" xfId="19029" xr:uid="{00000000-0005-0000-0000-00008B380000}"/>
    <cellStyle name="Normal 68 12 3" xfId="6610" xr:uid="{00000000-0005-0000-0000-00008C380000}"/>
    <cellStyle name="Normal 68 12 3 2" xfId="14124" xr:uid="{00000000-0005-0000-0000-00008D380000}"/>
    <cellStyle name="Normal 68 12 3 3" xfId="19030" xr:uid="{00000000-0005-0000-0000-00008E380000}"/>
    <cellStyle name="Normal 68 12 4" xfId="14122" xr:uid="{00000000-0005-0000-0000-00008F380000}"/>
    <cellStyle name="Normal 68 12 5" xfId="19028" xr:uid="{00000000-0005-0000-0000-000090380000}"/>
    <cellStyle name="Normal 68 2" xfId="6611" xr:uid="{00000000-0005-0000-0000-000091380000}"/>
    <cellStyle name="Normal 68 2 2" xfId="6612" xr:uid="{00000000-0005-0000-0000-000092380000}"/>
    <cellStyle name="Normal 68 2 2 2" xfId="14126" xr:uid="{00000000-0005-0000-0000-000093380000}"/>
    <cellStyle name="Normal 68 2 2 3" xfId="19032" xr:uid="{00000000-0005-0000-0000-000094380000}"/>
    <cellStyle name="Normal 68 2 3" xfId="6613" xr:uid="{00000000-0005-0000-0000-000095380000}"/>
    <cellStyle name="Normal 68 2 3 2" xfId="14127" xr:uid="{00000000-0005-0000-0000-000096380000}"/>
    <cellStyle name="Normal 68 2 3 3" xfId="19033" xr:uid="{00000000-0005-0000-0000-000097380000}"/>
    <cellStyle name="Normal 68 2 4" xfId="14125" xr:uid="{00000000-0005-0000-0000-000098380000}"/>
    <cellStyle name="Normal 68 2 5" xfId="19031" xr:uid="{00000000-0005-0000-0000-000099380000}"/>
    <cellStyle name="Normal 68 3" xfId="6614" xr:uid="{00000000-0005-0000-0000-00009A380000}"/>
    <cellStyle name="Normal 68 3 2" xfId="6615" xr:uid="{00000000-0005-0000-0000-00009B380000}"/>
    <cellStyle name="Normal 68 3 2 2" xfId="14129" xr:uid="{00000000-0005-0000-0000-00009C380000}"/>
    <cellStyle name="Normal 68 3 2 3" xfId="19035" xr:uid="{00000000-0005-0000-0000-00009D380000}"/>
    <cellStyle name="Normal 68 3 3" xfId="6616" xr:uid="{00000000-0005-0000-0000-00009E380000}"/>
    <cellStyle name="Normal 68 3 3 2" xfId="14130" xr:uid="{00000000-0005-0000-0000-00009F380000}"/>
    <cellStyle name="Normal 68 3 3 3" xfId="19036" xr:uid="{00000000-0005-0000-0000-0000A0380000}"/>
    <cellStyle name="Normal 68 3 4" xfId="14128" xr:uid="{00000000-0005-0000-0000-0000A1380000}"/>
    <cellStyle name="Normal 68 3 5" xfId="19034" xr:uid="{00000000-0005-0000-0000-0000A2380000}"/>
    <cellStyle name="Normal 68 4" xfId="6617" xr:uid="{00000000-0005-0000-0000-0000A3380000}"/>
    <cellStyle name="Normal 68 4 2" xfId="6618" xr:uid="{00000000-0005-0000-0000-0000A4380000}"/>
    <cellStyle name="Normal 68 4 2 2" xfId="14132" xr:uid="{00000000-0005-0000-0000-0000A5380000}"/>
    <cellStyle name="Normal 68 4 2 3" xfId="19038" xr:uid="{00000000-0005-0000-0000-0000A6380000}"/>
    <cellStyle name="Normal 68 4 3" xfId="6619" xr:uid="{00000000-0005-0000-0000-0000A7380000}"/>
    <cellStyle name="Normal 68 4 3 2" xfId="14133" xr:uid="{00000000-0005-0000-0000-0000A8380000}"/>
    <cellStyle name="Normal 68 4 3 3" xfId="19039" xr:uid="{00000000-0005-0000-0000-0000A9380000}"/>
    <cellStyle name="Normal 68 4 4" xfId="14131" xr:uid="{00000000-0005-0000-0000-0000AA380000}"/>
    <cellStyle name="Normal 68 4 5" xfId="19037" xr:uid="{00000000-0005-0000-0000-0000AB380000}"/>
    <cellStyle name="Normal 68 5" xfId="6620" xr:uid="{00000000-0005-0000-0000-0000AC380000}"/>
    <cellStyle name="Normal 68 5 2" xfId="6621" xr:uid="{00000000-0005-0000-0000-0000AD380000}"/>
    <cellStyle name="Normal 68 5 2 2" xfId="14135" xr:uid="{00000000-0005-0000-0000-0000AE380000}"/>
    <cellStyle name="Normal 68 5 2 3" xfId="19041" xr:uid="{00000000-0005-0000-0000-0000AF380000}"/>
    <cellStyle name="Normal 68 5 3" xfId="6622" xr:uid="{00000000-0005-0000-0000-0000B0380000}"/>
    <cellStyle name="Normal 68 5 3 2" xfId="14136" xr:uid="{00000000-0005-0000-0000-0000B1380000}"/>
    <cellStyle name="Normal 68 5 3 3" xfId="19042" xr:uid="{00000000-0005-0000-0000-0000B2380000}"/>
    <cellStyle name="Normal 68 5 4" xfId="14134" xr:uid="{00000000-0005-0000-0000-0000B3380000}"/>
    <cellStyle name="Normal 68 5 5" xfId="19040" xr:uid="{00000000-0005-0000-0000-0000B4380000}"/>
    <cellStyle name="Normal 68 6" xfId="6623" xr:uid="{00000000-0005-0000-0000-0000B5380000}"/>
    <cellStyle name="Normal 68 6 2" xfId="6624" xr:uid="{00000000-0005-0000-0000-0000B6380000}"/>
    <cellStyle name="Normal 68 6 2 2" xfId="14138" xr:uid="{00000000-0005-0000-0000-0000B7380000}"/>
    <cellStyle name="Normal 68 6 2 3" xfId="19044" xr:uid="{00000000-0005-0000-0000-0000B8380000}"/>
    <cellStyle name="Normal 68 6 3" xfId="6625" xr:uid="{00000000-0005-0000-0000-0000B9380000}"/>
    <cellStyle name="Normal 68 6 3 2" xfId="14139" xr:uid="{00000000-0005-0000-0000-0000BA380000}"/>
    <cellStyle name="Normal 68 6 3 3" xfId="19045" xr:uid="{00000000-0005-0000-0000-0000BB380000}"/>
    <cellStyle name="Normal 68 6 4" xfId="14137" xr:uid="{00000000-0005-0000-0000-0000BC380000}"/>
    <cellStyle name="Normal 68 6 5" xfId="19043" xr:uid="{00000000-0005-0000-0000-0000BD380000}"/>
    <cellStyle name="Normal 68 7" xfId="6626" xr:uid="{00000000-0005-0000-0000-0000BE380000}"/>
    <cellStyle name="Normal 68 7 2" xfId="6627" xr:uid="{00000000-0005-0000-0000-0000BF380000}"/>
    <cellStyle name="Normal 68 7 2 2" xfId="14141" xr:uid="{00000000-0005-0000-0000-0000C0380000}"/>
    <cellStyle name="Normal 68 7 2 3" xfId="19047" xr:uid="{00000000-0005-0000-0000-0000C1380000}"/>
    <cellStyle name="Normal 68 7 3" xfId="6628" xr:uid="{00000000-0005-0000-0000-0000C2380000}"/>
    <cellStyle name="Normal 68 7 3 2" xfId="14142" xr:uid="{00000000-0005-0000-0000-0000C3380000}"/>
    <cellStyle name="Normal 68 7 3 3" xfId="19048" xr:uid="{00000000-0005-0000-0000-0000C4380000}"/>
    <cellStyle name="Normal 68 7 4" xfId="14140" xr:uid="{00000000-0005-0000-0000-0000C5380000}"/>
    <cellStyle name="Normal 68 7 5" xfId="19046" xr:uid="{00000000-0005-0000-0000-0000C6380000}"/>
    <cellStyle name="Normal 68 8" xfId="6629" xr:uid="{00000000-0005-0000-0000-0000C7380000}"/>
    <cellStyle name="Normal 68 8 2" xfId="6630" xr:uid="{00000000-0005-0000-0000-0000C8380000}"/>
    <cellStyle name="Normal 68 8 2 2" xfId="14144" xr:uid="{00000000-0005-0000-0000-0000C9380000}"/>
    <cellStyle name="Normal 68 8 2 3" xfId="19050" xr:uid="{00000000-0005-0000-0000-0000CA380000}"/>
    <cellStyle name="Normal 68 8 3" xfId="6631" xr:uid="{00000000-0005-0000-0000-0000CB380000}"/>
    <cellStyle name="Normal 68 8 3 2" xfId="14145" xr:uid="{00000000-0005-0000-0000-0000CC380000}"/>
    <cellStyle name="Normal 68 8 3 3" xfId="19051" xr:uid="{00000000-0005-0000-0000-0000CD380000}"/>
    <cellStyle name="Normal 68 8 4" xfId="14143" xr:uid="{00000000-0005-0000-0000-0000CE380000}"/>
    <cellStyle name="Normal 68 8 5" xfId="19049" xr:uid="{00000000-0005-0000-0000-0000CF380000}"/>
    <cellStyle name="Normal 68 9" xfId="6632" xr:uid="{00000000-0005-0000-0000-0000D0380000}"/>
    <cellStyle name="Normal 68 9 2" xfId="6633" xr:uid="{00000000-0005-0000-0000-0000D1380000}"/>
    <cellStyle name="Normal 68 9 2 2" xfId="14147" xr:uid="{00000000-0005-0000-0000-0000D2380000}"/>
    <cellStyle name="Normal 68 9 2 3" xfId="19053" xr:uid="{00000000-0005-0000-0000-0000D3380000}"/>
    <cellStyle name="Normal 68 9 3" xfId="6634" xr:uid="{00000000-0005-0000-0000-0000D4380000}"/>
    <cellStyle name="Normal 68 9 3 2" xfId="14148" xr:uid="{00000000-0005-0000-0000-0000D5380000}"/>
    <cellStyle name="Normal 68 9 3 3" xfId="19054" xr:uid="{00000000-0005-0000-0000-0000D6380000}"/>
    <cellStyle name="Normal 68 9 4" xfId="14146" xr:uid="{00000000-0005-0000-0000-0000D7380000}"/>
    <cellStyle name="Normal 68 9 5" xfId="19052" xr:uid="{00000000-0005-0000-0000-0000D8380000}"/>
    <cellStyle name="Normal 69 10" xfId="6635" xr:uid="{00000000-0005-0000-0000-0000D9380000}"/>
    <cellStyle name="Normal 69 10 2" xfId="6636" xr:uid="{00000000-0005-0000-0000-0000DA380000}"/>
    <cellStyle name="Normal 69 10 2 2" xfId="14150" xr:uid="{00000000-0005-0000-0000-0000DB380000}"/>
    <cellStyle name="Normal 69 10 2 3" xfId="19056" xr:uid="{00000000-0005-0000-0000-0000DC380000}"/>
    <cellStyle name="Normal 69 10 3" xfId="6637" xr:uid="{00000000-0005-0000-0000-0000DD380000}"/>
    <cellStyle name="Normal 69 10 3 2" xfId="14151" xr:uid="{00000000-0005-0000-0000-0000DE380000}"/>
    <cellStyle name="Normal 69 10 3 3" xfId="19057" xr:uid="{00000000-0005-0000-0000-0000DF380000}"/>
    <cellStyle name="Normal 69 10 4" xfId="14149" xr:uid="{00000000-0005-0000-0000-0000E0380000}"/>
    <cellStyle name="Normal 69 10 5" xfId="19055" xr:uid="{00000000-0005-0000-0000-0000E1380000}"/>
    <cellStyle name="Normal 69 11" xfId="6638" xr:uid="{00000000-0005-0000-0000-0000E2380000}"/>
    <cellStyle name="Normal 69 11 2" xfId="6639" xr:uid="{00000000-0005-0000-0000-0000E3380000}"/>
    <cellStyle name="Normal 69 11 2 2" xfId="14153" xr:uid="{00000000-0005-0000-0000-0000E4380000}"/>
    <cellStyle name="Normal 69 11 2 3" xfId="19059" xr:uid="{00000000-0005-0000-0000-0000E5380000}"/>
    <cellStyle name="Normal 69 11 3" xfId="6640" xr:uid="{00000000-0005-0000-0000-0000E6380000}"/>
    <cellStyle name="Normal 69 11 3 2" xfId="14154" xr:uid="{00000000-0005-0000-0000-0000E7380000}"/>
    <cellStyle name="Normal 69 11 3 3" xfId="19060" xr:uid="{00000000-0005-0000-0000-0000E8380000}"/>
    <cellStyle name="Normal 69 11 4" xfId="14152" xr:uid="{00000000-0005-0000-0000-0000E9380000}"/>
    <cellStyle name="Normal 69 11 5" xfId="19058" xr:uid="{00000000-0005-0000-0000-0000EA380000}"/>
    <cellStyle name="Normal 69 12" xfId="6641" xr:uid="{00000000-0005-0000-0000-0000EB380000}"/>
    <cellStyle name="Normal 69 12 2" xfId="6642" xr:uid="{00000000-0005-0000-0000-0000EC380000}"/>
    <cellStyle name="Normal 69 12 2 2" xfId="14156" xr:uid="{00000000-0005-0000-0000-0000ED380000}"/>
    <cellStyle name="Normal 69 12 2 3" xfId="19062" xr:uid="{00000000-0005-0000-0000-0000EE380000}"/>
    <cellStyle name="Normal 69 12 3" xfId="6643" xr:uid="{00000000-0005-0000-0000-0000EF380000}"/>
    <cellStyle name="Normal 69 12 3 2" xfId="14157" xr:uid="{00000000-0005-0000-0000-0000F0380000}"/>
    <cellStyle name="Normal 69 12 3 3" xfId="19063" xr:uid="{00000000-0005-0000-0000-0000F1380000}"/>
    <cellStyle name="Normal 69 12 4" xfId="14155" xr:uid="{00000000-0005-0000-0000-0000F2380000}"/>
    <cellStyle name="Normal 69 12 5" xfId="19061" xr:uid="{00000000-0005-0000-0000-0000F3380000}"/>
    <cellStyle name="Normal 69 2" xfId="6644" xr:uid="{00000000-0005-0000-0000-0000F4380000}"/>
    <cellStyle name="Normal 69 2 2" xfId="6645" xr:uid="{00000000-0005-0000-0000-0000F5380000}"/>
    <cellStyle name="Normal 69 2 2 2" xfId="14159" xr:uid="{00000000-0005-0000-0000-0000F6380000}"/>
    <cellStyle name="Normal 69 2 2 3" xfId="19065" xr:uid="{00000000-0005-0000-0000-0000F7380000}"/>
    <cellStyle name="Normal 69 2 3" xfId="6646" xr:uid="{00000000-0005-0000-0000-0000F8380000}"/>
    <cellStyle name="Normal 69 2 3 2" xfId="14160" xr:uid="{00000000-0005-0000-0000-0000F9380000}"/>
    <cellStyle name="Normal 69 2 3 3" xfId="19066" xr:uid="{00000000-0005-0000-0000-0000FA380000}"/>
    <cellStyle name="Normal 69 2 4" xfId="14158" xr:uid="{00000000-0005-0000-0000-0000FB380000}"/>
    <cellStyle name="Normal 69 2 5" xfId="19064" xr:uid="{00000000-0005-0000-0000-0000FC380000}"/>
    <cellStyle name="Normal 69 3" xfId="6647" xr:uid="{00000000-0005-0000-0000-0000FD380000}"/>
    <cellStyle name="Normal 69 3 2" xfId="6648" xr:uid="{00000000-0005-0000-0000-0000FE380000}"/>
    <cellStyle name="Normal 69 3 2 2" xfId="14162" xr:uid="{00000000-0005-0000-0000-0000FF380000}"/>
    <cellStyle name="Normal 69 3 2 3" xfId="19068" xr:uid="{00000000-0005-0000-0000-000000390000}"/>
    <cellStyle name="Normal 69 3 3" xfId="6649" xr:uid="{00000000-0005-0000-0000-000001390000}"/>
    <cellStyle name="Normal 69 3 3 2" xfId="14163" xr:uid="{00000000-0005-0000-0000-000002390000}"/>
    <cellStyle name="Normal 69 3 3 3" xfId="19069" xr:uid="{00000000-0005-0000-0000-000003390000}"/>
    <cellStyle name="Normal 69 3 4" xfId="14161" xr:uid="{00000000-0005-0000-0000-000004390000}"/>
    <cellStyle name="Normal 69 3 5" xfId="19067" xr:uid="{00000000-0005-0000-0000-000005390000}"/>
    <cellStyle name="Normal 69 4" xfId="6650" xr:uid="{00000000-0005-0000-0000-000006390000}"/>
    <cellStyle name="Normal 69 4 2" xfId="6651" xr:uid="{00000000-0005-0000-0000-000007390000}"/>
    <cellStyle name="Normal 69 4 2 2" xfId="14165" xr:uid="{00000000-0005-0000-0000-000008390000}"/>
    <cellStyle name="Normal 69 4 2 3" xfId="19071" xr:uid="{00000000-0005-0000-0000-000009390000}"/>
    <cellStyle name="Normal 69 4 3" xfId="6652" xr:uid="{00000000-0005-0000-0000-00000A390000}"/>
    <cellStyle name="Normal 69 4 3 2" xfId="14166" xr:uid="{00000000-0005-0000-0000-00000B390000}"/>
    <cellStyle name="Normal 69 4 3 3" xfId="19072" xr:uid="{00000000-0005-0000-0000-00000C390000}"/>
    <cellStyle name="Normal 69 4 4" xfId="14164" xr:uid="{00000000-0005-0000-0000-00000D390000}"/>
    <cellStyle name="Normal 69 4 5" xfId="19070" xr:uid="{00000000-0005-0000-0000-00000E390000}"/>
    <cellStyle name="Normal 69 5" xfId="6653" xr:uid="{00000000-0005-0000-0000-00000F390000}"/>
    <cellStyle name="Normal 69 5 2" xfId="6654" xr:uid="{00000000-0005-0000-0000-000010390000}"/>
    <cellStyle name="Normal 69 5 2 2" xfId="14168" xr:uid="{00000000-0005-0000-0000-000011390000}"/>
    <cellStyle name="Normal 69 5 2 3" xfId="19074" xr:uid="{00000000-0005-0000-0000-000012390000}"/>
    <cellStyle name="Normal 69 5 3" xfId="6655" xr:uid="{00000000-0005-0000-0000-000013390000}"/>
    <cellStyle name="Normal 69 5 3 2" xfId="14169" xr:uid="{00000000-0005-0000-0000-000014390000}"/>
    <cellStyle name="Normal 69 5 3 3" xfId="19075" xr:uid="{00000000-0005-0000-0000-000015390000}"/>
    <cellStyle name="Normal 69 5 4" xfId="14167" xr:uid="{00000000-0005-0000-0000-000016390000}"/>
    <cellStyle name="Normal 69 5 5" xfId="19073" xr:uid="{00000000-0005-0000-0000-000017390000}"/>
    <cellStyle name="Normal 69 6" xfId="6656" xr:uid="{00000000-0005-0000-0000-000018390000}"/>
    <cellStyle name="Normal 69 6 2" xfId="6657" xr:uid="{00000000-0005-0000-0000-000019390000}"/>
    <cellStyle name="Normal 69 6 2 2" xfId="14171" xr:uid="{00000000-0005-0000-0000-00001A390000}"/>
    <cellStyle name="Normal 69 6 2 3" xfId="19077" xr:uid="{00000000-0005-0000-0000-00001B390000}"/>
    <cellStyle name="Normal 69 6 3" xfId="6658" xr:uid="{00000000-0005-0000-0000-00001C390000}"/>
    <cellStyle name="Normal 69 6 3 2" xfId="14172" xr:uid="{00000000-0005-0000-0000-00001D390000}"/>
    <cellStyle name="Normal 69 6 3 3" xfId="19078" xr:uid="{00000000-0005-0000-0000-00001E390000}"/>
    <cellStyle name="Normal 69 6 4" xfId="14170" xr:uid="{00000000-0005-0000-0000-00001F390000}"/>
    <cellStyle name="Normal 69 6 5" xfId="19076" xr:uid="{00000000-0005-0000-0000-000020390000}"/>
    <cellStyle name="Normal 69 7" xfId="6659" xr:uid="{00000000-0005-0000-0000-000021390000}"/>
    <cellStyle name="Normal 69 7 2" xfId="6660" xr:uid="{00000000-0005-0000-0000-000022390000}"/>
    <cellStyle name="Normal 69 7 2 2" xfId="14174" xr:uid="{00000000-0005-0000-0000-000023390000}"/>
    <cellStyle name="Normal 69 7 2 3" xfId="19080" xr:uid="{00000000-0005-0000-0000-000024390000}"/>
    <cellStyle name="Normal 69 7 3" xfId="6661" xr:uid="{00000000-0005-0000-0000-000025390000}"/>
    <cellStyle name="Normal 69 7 3 2" xfId="14175" xr:uid="{00000000-0005-0000-0000-000026390000}"/>
    <cellStyle name="Normal 69 7 3 3" xfId="19081" xr:uid="{00000000-0005-0000-0000-000027390000}"/>
    <cellStyle name="Normal 69 7 4" xfId="14173" xr:uid="{00000000-0005-0000-0000-000028390000}"/>
    <cellStyle name="Normal 69 7 5" xfId="19079" xr:uid="{00000000-0005-0000-0000-000029390000}"/>
    <cellStyle name="Normal 69 8" xfId="6662" xr:uid="{00000000-0005-0000-0000-00002A390000}"/>
    <cellStyle name="Normal 69 8 2" xfId="6663" xr:uid="{00000000-0005-0000-0000-00002B390000}"/>
    <cellStyle name="Normal 69 8 2 2" xfId="14177" xr:uid="{00000000-0005-0000-0000-00002C390000}"/>
    <cellStyle name="Normal 69 8 2 3" xfId="19083" xr:uid="{00000000-0005-0000-0000-00002D390000}"/>
    <cellStyle name="Normal 69 8 3" xfId="6664" xr:uid="{00000000-0005-0000-0000-00002E390000}"/>
    <cellStyle name="Normal 69 8 3 2" xfId="14178" xr:uid="{00000000-0005-0000-0000-00002F390000}"/>
    <cellStyle name="Normal 69 8 3 3" xfId="19084" xr:uid="{00000000-0005-0000-0000-000030390000}"/>
    <cellStyle name="Normal 69 8 4" xfId="14176" xr:uid="{00000000-0005-0000-0000-000031390000}"/>
    <cellStyle name="Normal 69 8 5" xfId="19082" xr:uid="{00000000-0005-0000-0000-000032390000}"/>
    <cellStyle name="Normal 69 9" xfId="6665" xr:uid="{00000000-0005-0000-0000-000033390000}"/>
    <cellStyle name="Normal 69 9 2" xfId="6666" xr:uid="{00000000-0005-0000-0000-000034390000}"/>
    <cellStyle name="Normal 69 9 2 2" xfId="14180" xr:uid="{00000000-0005-0000-0000-000035390000}"/>
    <cellStyle name="Normal 69 9 2 3" xfId="19086" xr:uid="{00000000-0005-0000-0000-000036390000}"/>
    <cellStyle name="Normal 69 9 3" xfId="6667" xr:uid="{00000000-0005-0000-0000-000037390000}"/>
    <cellStyle name="Normal 69 9 3 2" xfId="14181" xr:uid="{00000000-0005-0000-0000-000038390000}"/>
    <cellStyle name="Normal 69 9 3 3" xfId="19087" xr:uid="{00000000-0005-0000-0000-000039390000}"/>
    <cellStyle name="Normal 69 9 4" xfId="14179" xr:uid="{00000000-0005-0000-0000-00003A390000}"/>
    <cellStyle name="Normal 69 9 5" xfId="19085" xr:uid="{00000000-0005-0000-0000-00003B390000}"/>
    <cellStyle name="Normal 7" xfId="6668" xr:uid="{00000000-0005-0000-0000-00003C390000}"/>
    <cellStyle name="Normal 7 2" xfId="6669" xr:uid="{00000000-0005-0000-0000-00003D390000}"/>
    <cellStyle name="Normal 7 2 2" xfId="14183" xr:uid="{00000000-0005-0000-0000-00003E390000}"/>
    <cellStyle name="Normal 7 2 3" xfId="19089" xr:uid="{00000000-0005-0000-0000-00003F390000}"/>
    <cellStyle name="Normal 7 3" xfId="6670" xr:uid="{00000000-0005-0000-0000-000040390000}"/>
    <cellStyle name="Normal 7 3 2" xfId="14184" xr:uid="{00000000-0005-0000-0000-000041390000}"/>
    <cellStyle name="Normal 7 3 3" xfId="19090" xr:uid="{00000000-0005-0000-0000-000042390000}"/>
    <cellStyle name="Normal 7 4" xfId="14182" xr:uid="{00000000-0005-0000-0000-000043390000}"/>
    <cellStyle name="Normal 7 5" xfId="19088" xr:uid="{00000000-0005-0000-0000-000044390000}"/>
    <cellStyle name="Normal 70 10" xfId="6671" xr:uid="{00000000-0005-0000-0000-000045390000}"/>
    <cellStyle name="Normal 70 10 2" xfId="6672" xr:uid="{00000000-0005-0000-0000-000046390000}"/>
    <cellStyle name="Normal 70 10 2 2" xfId="14186" xr:uid="{00000000-0005-0000-0000-000047390000}"/>
    <cellStyle name="Normal 70 10 2 3" xfId="19092" xr:uid="{00000000-0005-0000-0000-000048390000}"/>
    <cellStyle name="Normal 70 10 3" xfId="6673" xr:uid="{00000000-0005-0000-0000-000049390000}"/>
    <cellStyle name="Normal 70 10 3 2" xfId="14187" xr:uid="{00000000-0005-0000-0000-00004A390000}"/>
    <cellStyle name="Normal 70 10 3 3" xfId="19093" xr:uid="{00000000-0005-0000-0000-00004B390000}"/>
    <cellStyle name="Normal 70 10 4" xfId="14185" xr:uid="{00000000-0005-0000-0000-00004C390000}"/>
    <cellStyle name="Normal 70 10 5" xfId="19091" xr:uid="{00000000-0005-0000-0000-00004D390000}"/>
    <cellStyle name="Normal 70 11" xfId="6674" xr:uid="{00000000-0005-0000-0000-00004E390000}"/>
    <cellStyle name="Normal 70 11 2" xfId="6675" xr:uid="{00000000-0005-0000-0000-00004F390000}"/>
    <cellStyle name="Normal 70 11 2 2" xfId="14189" xr:uid="{00000000-0005-0000-0000-000050390000}"/>
    <cellStyle name="Normal 70 11 2 3" xfId="19095" xr:uid="{00000000-0005-0000-0000-000051390000}"/>
    <cellStyle name="Normal 70 11 3" xfId="6676" xr:uid="{00000000-0005-0000-0000-000052390000}"/>
    <cellStyle name="Normal 70 11 3 2" xfId="14190" xr:uid="{00000000-0005-0000-0000-000053390000}"/>
    <cellStyle name="Normal 70 11 3 3" xfId="19096" xr:uid="{00000000-0005-0000-0000-000054390000}"/>
    <cellStyle name="Normal 70 11 4" xfId="14188" xr:uid="{00000000-0005-0000-0000-000055390000}"/>
    <cellStyle name="Normal 70 11 5" xfId="19094" xr:uid="{00000000-0005-0000-0000-000056390000}"/>
    <cellStyle name="Normal 70 12" xfId="6677" xr:uid="{00000000-0005-0000-0000-000057390000}"/>
    <cellStyle name="Normal 70 12 2" xfId="6678" xr:uid="{00000000-0005-0000-0000-000058390000}"/>
    <cellStyle name="Normal 70 12 2 2" xfId="14192" xr:uid="{00000000-0005-0000-0000-000059390000}"/>
    <cellStyle name="Normal 70 12 2 3" xfId="19098" xr:uid="{00000000-0005-0000-0000-00005A390000}"/>
    <cellStyle name="Normal 70 12 3" xfId="6679" xr:uid="{00000000-0005-0000-0000-00005B390000}"/>
    <cellStyle name="Normal 70 12 3 2" xfId="14193" xr:uid="{00000000-0005-0000-0000-00005C390000}"/>
    <cellStyle name="Normal 70 12 3 3" xfId="19099" xr:uid="{00000000-0005-0000-0000-00005D390000}"/>
    <cellStyle name="Normal 70 12 4" xfId="14191" xr:uid="{00000000-0005-0000-0000-00005E390000}"/>
    <cellStyle name="Normal 70 12 5" xfId="19097" xr:uid="{00000000-0005-0000-0000-00005F390000}"/>
    <cellStyle name="Normal 70 2" xfId="6680" xr:uid="{00000000-0005-0000-0000-000060390000}"/>
    <cellStyle name="Normal 70 2 2" xfId="6681" xr:uid="{00000000-0005-0000-0000-000061390000}"/>
    <cellStyle name="Normal 70 2 2 2" xfId="14195" xr:uid="{00000000-0005-0000-0000-000062390000}"/>
    <cellStyle name="Normal 70 2 2 3" xfId="19101" xr:uid="{00000000-0005-0000-0000-000063390000}"/>
    <cellStyle name="Normal 70 2 3" xfId="6682" xr:uid="{00000000-0005-0000-0000-000064390000}"/>
    <cellStyle name="Normal 70 2 3 2" xfId="14196" xr:uid="{00000000-0005-0000-0000-000065390000}"/>
    <cellStyle name="Normal 70 2 3 3" xfId="19102" xr:uid="{00000000-0005-0000-0000-000066390000}"/>
    <cellStyle name="Normal 70 2 4" xfId="14194" xr:uid="{00000000-0005-0000-0000-000067390000}"/>
    <cellStyle name="Normal 70 2 5" xfId="19100" xr:uid="{00000000-0005-0000-0000-000068390000}"/>
    <cellStyle name="Normal 70 3" xfId="6683" xr:uid="{00000000-0005-0000-0000-000069390000}"/>
    <cellStyle name="Normal 70 3 2" xfId="6684" xr:uid="{00000000-0005-0000-0000-00006A390000}"/>
    <cellStyle name="Normal 70 3 2 2" xfId="14198" xr:uid="{00000000-0005-0000-0000-00006B390000}"/>
    <cellStyle name="Normal 70 3 2 3" xfId="19104" xr:uid="{00000000-0005-0000-0000-00006C390000}"/>
    <cellStyle name="Normal 70 3 3" xfId="6685" xr:uid="{00000000-0005-0000-0000-00006D390000}"/>
    <cellStyle name="Normal 70 3 3 2" xfId="14199" xr:uid="{00000000-0005-0000-0000-00006E390000}"/>
    <cellStyle name="Normal 70 3 3 3" xfId="19105" xr:uid="{00000000-0005-0000-0000-00006F390000}"/>
    <cellStyle name="Normal 70 3 4" xfId="14197" xr:uid="{00000000-0005-0000-0000-000070390000}"/>
    <cellStyle name="Normal 70 3 5" xfId="19103" xr:uid="{00000000-0005-0000-0000-000071390000}"/>
    <cellStyle name="Normal 70 4" xfId="6686" xr:uid="{00000000-0005-0000-0000-000072390000}"/>
    <cellStyle name="Normal 70 4 2" xfId="6687" xr:uid="{00000000-0005-0000-0000-000073390000}"/>
    <cellStyle name="Normal 70 4 2 2" xfId="14201" xr:uid="{00000000-0005-0000-0000-000074390000}"/>
    <cellStyle name="Normal 70 4 2 3" xfId="19107" xr:uid="{00000000-0005-0000-0000-000075390000}"/>
    <cellStyle name="Normal 70 4 3" xfId="6688" xr:uid="{00000000-0005-0000-0000-000076390000}"/>
    <cellStyle name="Normal 70 4 3 2" xfId="14202" xr:uid="{00000000-0005-0000-0000-000077390000}"/>
    <cellStyle name="Normal 70 4 3 3" xfId="19108" xr:uid="{00000000-0005-0000-0000-000078390000}"/>
    <cellStyle name="Normal 70 4 4" xfId="14200" xr:uid="{00000000-0005-0000-0000-000079390000}"/>
    <cellStyle name="Normal 70 4 5" xfId="19106" xr:uid="{00000000-0005-0000-0000-00007A390000}"/>
    <cellStyle name="Normal 70 5" xfId="6689" xr:uid="{00000000-0005-0000-0000-00007B390000}"/>
    <cellStyle name="Normal 70 5 2" xfId="6690" xr:uid="{00000000-0005-0000-0000-00007C390000}"/>
    <cellStyle name="Normal 70 5 2 2" xfId="14204" xr:uid="{00000000-0005-0000-0000-00007D390000}"/>
    <cellStyle name="Normal 70 5 2 3" xfId="19110" xr:uid="{00000000-0005-0000-0000-00007E390000}"/>
    <cellStyle name="Normal 70 5 3" xfId="6691" xr:uid="{00000000-0005-0000-0000-00007F390000}"/>
    <cellStyle name="Normal 70 5 3 2" xfId="14205" xr:uid="{00000000-0005-0000-0000-000080390000}"/>
    <cellStyle name="Normal 70 5 3 3" xfId="19111" xr:uid="{00000000-0005-0000-0000-000081390000}"/>
    <cellStyle name="Normal 70 5 4" xfId="14203" xr:uid="{00000000-0005-0000-0000-000082390000}"/>
    <cellStyle name="Normal 70 5 5" xfId="19109" xr:uid="{00000000-0005-0000-0000-000083390000}"/>
    <cellStyle name="Normal 70 6" xfId="6692" xr:uid="{00000000-0005-0000-0000-000084390000}"/>
    <cellStyle name="Normal 70 6 2" xfId="6693" xr:uid="{00000000-0005-0000-0000-000085390000}"/>
    <cellStyle name="Normal 70 6 2 2" xfId="14207" xr:uid="{00000000-0005-0000-0000-000086390000}"/>
    <cellStyle name="Normal 70 6 2 3" xfId="19113" xr:uid="{00000000-0005-0000-0000-000087390000}"/>
    <cellStyle name="Normal 70 6 3" xfId="6694" xr:uid="{00000000-0005-0000-0000-000088390000}"/>
    <cellStyle name="Normal 70 6 3 2" xfId="14208" xr:uid="{00000000-0005-0000-0000-000089390000}"/>
    <cellStyle name="Normal 70 6 3 3" xfId="19114" xr:uid="{00000000-0005-0000-0000-00008A390000}"/>
    <cellStyle name="Normal 70 6 4" xfId="14206" xr:uid="{00000000-0005-0000-0000-00008B390000}"/>
    <cellStyle name="Normal 70 6 5" xfId="19112" xr:uid="{00000000-0005-0000-0000-00008C390000}"/>
    <cellStyle name="Normal 70 7" xfId="6695" xr:uid="{00000000-0005-0000-0000-00008D390000}"/>
    <cellStyle name="Normal 70 7 2" xfId="6696" xr:uid="{00000000-0005-0000-0000-00008E390000}"/>
    <cellStyle name="Normal 70 7 2 2" xfId="14210" xr:uid="{00000000-0005-0000-0000-00008F390000}"/>
    <cellStyle name="Normal 70 7 2 3" xfId="19116" xr:uid="{00000000-0005-0000-0000-000090390000}"/>
    <cellStyle name="Normal 70 7 3" xfId="6697" xr:uid="{00000000-0005-0000-0000-000091390000}"/>
    <cellStyle name="Normal 70 7 3 2" xfId="14211" xr:uid="{00000000-0005-0000-0000-000092390000}"/>
    <cellStyle name="Normal 70 7 3 3" xfId="19117" xr:uid="{00000000-0005-0000-0000-000093390000}"/>
    <cellStyle name="Normal 70 7 4" xfId="14209" xr:uid="{00000000-0005-0000-0000-000094390000}"/>
    <cellStyle name="Normal 70 7 5" xfId="19115" xr:uid="{00000000-0005-0000-0000-000095390000}"/>
    <cellStyle name="Normal 70 8" xfId="6698" xr:uid="{00000000-0005-0000-0000-000096390000}"/>
    <cellStyle name="Normal 70 8 2" xfId="6699" xr:uid="{00000000-0005-0000-0000-000097390000}"/>
    <cellStyle name="Normal 70 8 2 2" xfId="14213" xr:uid="{00000000-0005-0000-0000-000098390000}"/>
    <cellStyle name="Normal 70 8 2 3" xfId="19119" xr:uid="{00000000-0005-0000-0000-000099390000}"/>
    <cellStyle name="Normal 70 8 3" xfId="6700" xr:uid="{00000000-0005-0000-0000-00009A390000}"/>
    <cellStyle name="Normal 70 8 3 2" xfId="14214" xr:uid="{00000000-0005-0000-0000-00009B390000}"/>
    <cellStyle name="Normal 70 8 3 3" xfId="19120" xr:uid="{00000000-0005-0000-0000-00009C390000}"/>
    <cellStyle name="Normal 70 8 4" xfId="14212" xr:uid="{00000000-0005-0000-0000-00009D390000}"/>
    <cellStyle name="Normal 70 8 5" xfId="19118" xr:uid="{00000000-0005-0000-0000-00009E390000}"/>
    <cellStyle name="Normal 70 9" xfId="6701" xr:uid="{00000000-0005-0000-0000-00009F390000}"/>
    <cellStyle name="Normal 70 9 2" xfId="6702" xr:uid="{00000000-0005-0000-0000-0000A0390000}"/>
    <cellStyle name="Normal 70 9 2 2" xfId="14216" xr:uid="{00000000-0005-0000-0000-0000A1390000}"/>
    <cellStyle name="Normal 70 9 2 3" xfId="19122" xr:uid="{00000000-0005-0000-0000-0000A2390000}"/>
    <cellStyle name="Normal 70 9 3" xfId="6703" xr:uid="{00000000-0005-0000-0000-0000A3390000}"/>
    <cellStyle name="Normal 70 9 3 2" xfId="14217" xr:uid="{00000000-0005-0000-0000-0000A4390000}"/>
    <cellStyle name="Normal 70 9 3 3" xfId="19123" xr:uid="{00000000-0005-0000-0000-0000A5390000}"/>
    <cellStyle name="Normal 70 9 4" xfId="14215" xr:uid="{00000000-0005-0000-0000-0000A6390000}"/>
    <cellStyle name="Normal 70 9 5" xfId="19121" xr:uid="{00000000-0005-0000-0000-0000A7390000}"/>
    <cellStyle name="Normal 71 10" xfId="6704" xr:uid="{00000000-0005-0000-0000-0000A8390000}"/>
    <cellStyle name="Normal 71 10 2" xfId="6705" xr:uid="{00000000-0005-0000-0000-0000A9390000}"/>
    <cellStyle name="Normal 71 10 2 2" xfId="14219" xr:uid="{00000000-0005-0000-0000-0000AA390000}"/>
    <cellStyle name="Normal 71 10 2 3" xfId="19125" xr:uid="{00000000-0005-0000-0000-0000AB390000}"/>
    <cellStyle name="Normal 71 10 3" xfId="6706" xr:uid="{00000000-0005-0000-0000-0000AC390000}"/>
    <cellStyle name="Normal 71 10 3 2" xfId="14220" xr:uid="{00000000-0005-0000-0000-0000AD390000}"/>
    <cellStyle name="Normal 71 10 3 3" xfId="19126" xr:uid="{00000000-0005-0000-0000-0000AE390000}"/>
    <cellStyle name="Normal 71 10 4" xfId="14218" xr:uid="{00000000-0005-0000-0000-0000AF390000}"/>
    <cellStyle name="Normal 71 10 5" xfId="19124" xr:uid="{00000000-0005-0000-0000-0000B0390000}"/>
    <cellStyle name="Normal 71 11" xfId="6707" xr:uid="{00000000-0005-0000-0000-0000B1390000}"/>
    <cellStyle name="Normal 71 11 2" xfId="6708" xr:uid="{00000000-0005-0000-0000-0000B2390000}"/>
    <cellStyle name="Normal 71 11 2 2" xfId="14222" xr:uid="{00000000-0005-0000-0000-0000B3390000}"/>
    <cellStyle name="Normal 71 11 2 3" xfId="19128" xr:uid="{00000000-0005-0000-0000-0000B4390000}"/>
    <cellStyle name="Normal 71 11 3" xfId="6709" xr:uid="{00000000-0005-0000-0000-0000B5390000}"/>
    <cellStyle name="Normal 71 11 3 2" xfId="14223" xr:uid="{00000000-0005-0000-0000-0000B6390000}"/>
    <cellStyle name="Normal 71 11 3 3" xfId="19129" xr:uid="{00000000-0005-0000-0000-0000B7390000}"/>
    <cellStyle name="Normal 71 11 4" xfId="14221" xr:uid="{00000000-0005-0000-0000-0000B8390000}"/>
    <cellStyle name="Normal 71 11 5" xfId="19127" xr:uid="{00000000-0005-0000-0000-0000B9390000}"/>
    <cellStyle name="Normal 71 12" xfId="6710" xr:uid="{00000000-0005-0000-0000-0000BA390000}"/>
    <cellStyle name="Normal 71 12 2" xfId="6711" xr:uid="{00000000-0005-0000-0000-0000BB390000}"/>
    <cellStyle name="Normal 71 12 2 2" xfId="14225" xr:uid="{00000000-0005-0000-0000-0000BC390000}"/>
    <cellStyle name="Normal 71 12 2 3" xfId="19131" xr:uid="{00000000-0005-0000-0000-0000BD390000}"/>
    <cellStyle name="Normal 71 12 3" xfId="6712" xr:uid="{00000000-0005-0000-0000-0000BE390000}"/>
    <cellStyle name="Normal 71 12 3 2" xfId="14226" xr:uid="{00000000-0005-0000-0000-0000BF390000}"/>
    <cellStyle name="Normal 71 12 3 3" xfId="19132" xr:uid="{00000000-0005-0000-0000-0000C0390000}"/>
    <cellStyle name="Normal 71 12 4" xfId="14224" xr:uid="{00000000-0005-0000-0000-0000C1390000}"/>
    <cellStyle name="Normal 71 12 5" xfId="19130" xr:uid="{00000000-0005-0000-0000-0000C2390000}"/>
    <cellStyle name="Normal 71 2" xfId="6713" xr:uid="{00000000-0005-0000-0000-0000C3390000}"/>
    <cellStyle name="Normal 71 2 2" xfId="6714" xr:uid="{00000000-0005-0000-0000-0000C4390000}"/>
    <cellStyle name="Normal 71 2 2 2" xfId="14228" xr:uid="{00000000-0005-0000-0000-0000C5390000}"/>
    <cellStyle name="Normal 71 2 2 3" xfId="19134" xr:uid="{00000000-0005-0000-0000-0000C6390000}"/>
    <cellStyle name="Normal 71 2 3" xfId="6715" xr:uid="{00000000-0005-0000-0000-0000C7390000}"/>
    <cellStyle name="Normal 71 2 3 2" xfId="14229" xr:uid="{00000000-0005-0000-0000-0000C8390000}"/>
    <cellStyle name="Normal 71 2 3 3" xfId="19135" xr:uid="{00000000-0005-0000-0000-0000C9390000}"/>
    <cellStyle name="Normal 71 2 4" xfId="14227" xr:uid="{00000000-0005-0000-0000-0000CA390000}"/>
    <cellStyle name="Normal 71 2 5" xfId="19133" xr:uid="{00000000-0005-0000-0000-0000CB390000}"/>
    <cellStyle name="Normal 71 3" xfId="6716" xr:uid="{00000000-0005-0000-0000-0000CC390000}"/>
    <cellStyle name="Normal 71 3 2" xfId="6717" xr:uid="{00000000-0005-0000-0000-0000CD390000}"/>
    <cellStyle name="Normal 71 3 2 2" xfId="14231" xr:uid="{00000000-0005-0000-0000-0000CE390000}"/>
    <cellStyle name="Normal 71 3 2 3" xfId="19137" xr:uid="{00000000-0005-0000-0000-0000CF390000}"/>
    <cellStyle name="Normal 71 3 3" xfId="6718" xr:uid="{00000000-0005-0000-0000-0000D0390000}"/>
    <cellStyle name="Normal 71 3 3 2" xfId="14232" xr:uid="{00000000-0005-0000-0000-0000D1390000}"/>
    <cellStyle name="Normal 71 3 3 3" xfId="19138" xr:uid="{00000000-0005-0000-0000-0000D2390000}"/>
    <cellStyle name="Normal 71 3 4" xfId="14230" xr:uid="{00000000-0005-0000-0000-0000D3390000}"/>
    <cellStyle name="Normal 71 3 5" xfId="19136" xr:uid="{00000000-0005-0000-0000-0000D4390000}"/>
    <cellStyle name="Normal 71 4" xfId="6719" xr:uid="{00000000-0005-0000-0000-0000D5390000}"/>
    <cellStyle name="Normal 71 4 2" xfId="6720" xr:uid="{00000000-0005-0000-0000-0000D6390000}"/>
    <cellStyle name="Normal 71 4 2 2" xfId="14234" xr:uid="{00000000-0005-0000-0000-0000D7390000}"/>
    <cellStyle name="Normal 71 4 2 3" xfId="19140" xr:uid="{00000000-0005-0000-0000-0000D8390000}"/>
    <cellStyle name="Normal 71 4 3" xfId="6721" xr:uid="{00000000-0005-0000-0000-0000D9390000}"/>
    <cellStyle name="Normal 71 4 3 2" xfId="14235" xr:uid="{00000000-0005-0000-0000-0000DA390000}"/>
    <cellStyle name="Normal 71 4 3 3" xfId="19141" xr:uid="{00000000-0005-0000-0000-0000DB390000}"/>
    <cellStyle name="Normal 71 4 4" xfId="14233" xr:uid="{00000000-0005-0000-0000-0000DC390000}"/>
    <cellStyle name="Normal 71 4 5" xfId="19139" xr:uid="{00000000-0005-0000-0000-0000DD390000}"/>
    <cellStyle name="Normal 71 5" xfId="6722" xr:uid="{00000000-0005-0000-0000-0000DE390000}"/>
    <cellStyle name="Normal 71 5 2" xfId="6723" xr:uid="{00000000-0005-0000-0000-0000DF390000}"/>
    <cellStyle name="Normal 71 5 2 2" xfId="14237" xr:uid="{00000000-0005-0000-0000-0000E0390000}"/>
    <cellStyle name="Normal 71 5 2 3" xfId="19143" xr:uid="{00000000-0005-0000-0000-0000E1390000}"/>
    <cellStyle name="Normal 71 5 3" xfId="6724" xr:uid="{00000000-0005-0000-0000-0000E2390000}"/>
    <cellStyle name="Normal 71 5 3 2" xfId="14238" xr:uid="{00000000-0005-0000-0000-0000E3390000}"/>
    <cellStyle name="Normal 71 5 3 3" xfId="19144" xr:uid="{00000000-0005-0000-0000-0000E4390000}"/>
    <cellStyle name="Normal 71 5 4" xfId="14236" xr:uid="{00000000-0005-0000-0000-0000E5390000}"/>
    <cellStyle name="Normal 71 5 5" xfId="19142" xr:uid="{00000000-0005-0000-0000-0000E6390000}"/>
    <cellStyle name="Normal 71 6" xfId="6725" xr:uid="{00000000-0005-0000-0000-0000E7390000}"/>
    <cellStyle name="Normal 71 6 2" xfId="6726" xr:uid="{00000000-0005-0000-0000-0000E8390000}"/>
    <cellStyle name="Normal 71 6 2 2" xfId="14240" xr:uid="{00000000-0005-0000-0000-0000E9390000}"/>
    <cellStyle name="Normal 71 6 2 3" xfId="19146" xr:uid="{00000000-0005-0000-0000-0000EA390000}"/>
    <cellStyle name="Normal 71 6 3" xfId="6727" xr:uid="{00000000-0005-0000-0000-0000EB390000}"/>
    <cellStyle name="Normal 71 6 3 2" xfId="14241" xr:uid="{00000000-0005-0000-0000-0000EC390000}"/>
    <cellStyle name="Normal 71 6 3 3" xfId="19147" xr:uid="{00000000-0005-0000-0000-0000ED390000}"/>
    <cellStyle name="Normal 71 6 4" xfId="14239" xr:uid="{00000000-0005-0000-0000-0000EE390000}"/>
    <cellStyle name="Normal 71 6 5" xfId="19145" xr:uid="{00000000-0005-0000-0000-0000EF390000}"/>
    <cellStyle name="Normal 71 7" xfId="6728" xr:uid="{00000000-0005-0000-0000-0000F0390000}"/>
    <cellStyle name="Normal 71 7 2" xfId="6729" xr:uid="{00000000-0005-0000-0000-0000F1390000}"/>
    <cellStyle name="Normal 71 7 2 2" xfId="14243" xr:uid="{00000000-0005-0000-0000-0000F2390000}"/>
    <cellStyle name="Normal 71 7 2 3" xfId="19149" xr:uid="{00000000-0005-0000-0000-0000F3390000}"/>
    <cellStyle name="Normal 71 7 3" xfId="6730" xr:uid="{00000000-0005-0000-0000-0000F4390000}"/>
    <cellStyle name="Normal 71 7 3 2" xfId="14244" xr:uid="{00000000-0005-0000-0000-0000F5390000}"/>
    <cellStyle name="Normal 71 7 3 3" xfId="19150" xr:uid="{00000000-0005-0000-0000-0000F6390000}"/>
    <cellStyle name="Normal 71 7 4" xfId="14242" xr:uid="{00000000-0005-0000-0000-0000F7390000}"/>
    <cellStyle name="Normal 71 7 5" xfId="19148" xr:uid="{00000000-0005-0000-0000-0000F8390000}"/>
    <cellStyle name="Normal 71 8" xfId="6731" xr:uid="{00000000-0005-0000-0000-0000F9390000}"/>
    <cellStyle name="Normal 71 8 2" xfId="6732" xr:uid="{00000000-0005-0000-0000-0000FA390000}"/>
    <cellStyle name="Normal 71 8 2 2" xfId="14246" xr:uid="{00000000-0005-0000-0000-0000FB390000}"/>
    <cellStyle name="Normal 71 8 2 3" xfId="19152" xr:uid="{00000000-0005-0000-0000-0000FC390000}"/>
    <cellStyle name="Normal 71 8 3" xfId="6733" xr:uid="{00000000-0005-0000-0000-0000FD390000}"/>
    <cellStyle name="Normal 71 8 3 2" xfId="14247" xr:uid="{00000000-0005-0000-0000-0000FE390000}"/>
    <cellStyle name="Normal 71 8 3 3" xfId="19153" xr:uid="{00000000-0005-0000-0000-0000FF390000}"/>
    <cellStyle name="Normal 71 8 4" xfId="14245" xr:uid="{00000000-0005-0000-0000-0000003A0000}"/>
    <cellStyle name="Normal 71 8 5" xfId="19151" xr:uid="{00000000-0005-0000-0000-0000013A0000}"/>
    <cellStyle name="Normal 71 9" xfId="6734" xr:uid="{00000000-0005-0000-0000-0000023A0000}"/>
    <cellStyle name="Normal 71 9 2" xfId="6735" xr:uid="{00000000-0005-0000-0000-0000033A0000}"/>
    <cellStyle name="Normal 71 9 2 2" xfId="14249" xr:uid="{00000000-0005-0000-0000-0000043A0000}"/>
    <cellStyle name="Normal 71 9 2 3" xfId="19155" xr:uid="{00000000-0005-0000-0000-0000053A0000}"/>
    <cellStyle name="Normal 71 9 3" xfId="6736" xr:uid="{00000000-0005-0000-0000-0000063A0000}"/>
    <cellStyle name="Normal 71 9 3 2" xfId="14250" xr:uid="{00000000-0005-0000-0000-0000073A0000}"/>
    <cellStyle name="Normal 71 9 3 3" xfId="19156" xr:uid="{00000000-0005-0000-0000-0000083A0000}"/>
    <cellStyle name="Normal 71 9 4" xfId="14248" xr:uid="{00000000-0005-0000-0000-0000093A0000}"/>
    <cellStyle name="Normal 71 9 5" xfId="19154" xr:uid="{00000000-0005-0000-0000-00000A3A0000}"/>
    <cellStyle name="Normal 72 10" xfId="6737" xr:uid="{00000000-0005-0000-0000-00000B3A0000}"/>
    <cellStyle name="Normal 72 10 2" xfId="6738" xr:uid="{00000000-0005-0000-0000-00000C3A0000}"/>
    <cellStyle name="Normal 72 10 2 2" xfId="14252" xr:uid="{00000000-0005-0000-0000-00000D3A0000}"/>
    <cellStyle name="Normal 72 10 2 3" xfId="19158" xr:uid="{00000000-0005-0000-0000-00000E3A0000}"/>
    <cellStyle name="Normal 72 10 3" xfId="6739" xr:uid="{00000000-0005-0000-0000-00000F3A0000}"/>
    <cellStyle name="Normal 72 10 3 2" xfId="14253" xr:uid="{00000000-0005-0000-0000-0000103A0000}"/>
    <cellStyle name="Normal 72 10 3 3" xfId="19159" xr:uid="{00000000-0005-0000-0000-0000113A0000}"/>
    <cellStyle name="Normal 72 10 4" xfId="14251" xr:uid="{00000000-0005-0000-0000-0000123A0000}"/>
    <cellStyle name="Normal 72 10 5" xfId="19157" xr:uid="{00000000-0005-0000-0000-0000133A0000}"/>
    <cellStyle name="Normal 72 11" xfId="6740" xr:uid="{00000000-0005-0000-0000-0000143A0000}"/>
    <cellStyle name="Normal 72 11 2" xfId="6741" xr:uid="{00000000-0005-0000-0000-0000153A0000}"/>
    <cellStyle name="Normal 72 11 2 2" xfId="14255" xr:uid="{00000000-0005-0000-0000-0000163A0000}"/>
    <cellStyle name="Normal 72 11 2 3" xfId="19161" xr:uid="{00000000-0005-0000-0000-0000173A0000}"/>
    <cellStyle name="Normal 72 11 3" xfId="6742" xr:uid="{00000000-0005-0000-0000-0000183A0000}"/>
    <cellStyle name="Normal 72 11 3 2" xfId="14256" xr:uid="{00000000-0005-0000-0000-0000193A0000}"/>
    <cellStyle name="Normal 72 11 3 3" xfId="19162" xr:uid="{00000000-0005-0000-0000-00001A3A0000}"/>
    <cellStyle name="Normal 72 11 4" xfId="14254" xr:uid="{00000000-0005-0000-0000-00001B3A0000}"/>
    <cellStyle name="Normal 72 11 5" xfId="19160" xr:uid="{00000000-0005-0000-0000-00001C3A0000}"/>
    <cellStyle name="Normal 72 12" xfId="6743" xr:uid="{00000000-0005-0000-0000-00001D3A0000}"/>
    <cellStyle name="Normal 72 12 2" xfId="6744" xr:uid="{00000000-0005-0000-0000-00001E3A0000}"/>
    <cellStyle name="Normal 72 12 2 2" xfId="14258" xr:uid="{00000000-0005-0000-0000-00001F3A0000}"/>
    <cellStyle name="Normal 72 12 2 3" xfId="19164" xr:uid="{00000000-0005-0000-0000-0000203A0000}"/>
    <cellStyle name="Normal 72 12 3" xfId="6745" xr:uid="{00000000-0005-0000-0000-0000213A0000}"/>
    <cellStyle name="Normal 72 12 3 2" xfId="14259" xr:uid="{00000000-0005-0000-0000-0000223A0000}"/>
    <cellStyle name="Normal 72 12 3 3" xfId="19165" xr:uid="{00000000-0005-0000-0000-0000233A0000}"/>
    <cellStyle name="Normal 72 12 4" xfId="14257" xr:uid="{00000000-0005-0000-0000-0000243A0000}"/>
    <cellStyle name="Normal 72 12 5" xfId="19163" xr:uid="{00000000-0005-0000-0000-0000253A0000}"/>
    <cellStyle name="Normal 72 2" xfId="6746" xr:uid="{00000000-0005-0000-0000-0000263A0000}"/>
    <cellStyle name="Normal 72 2 2" xfId="6747" xr:uid="{00000000-0005-0000-0000-0000273A0000}"/>
    <cellStyle name="Normal 72 2 2 2" xfId="14261" xr:uid="{00000000-0005-0000-0000-0000283A0000}"/>
    <cellStyle name="Normal 72 2 2 3" xfId="19167" xr:uid="{00000000-0005-0000-0000-0000293A0000}"/>
    <cellStyle name="Normal 72 2 3" xfId="6748" xr:uid="{00000000-0005-0000-0000-00002A3A0000}"/>
    <cellStyle name="Normal 72 2 3 2" xfId="14262" xr:uid="{00000000-0005-0000-0000-00002B3A0000}"/>
    <cellStyle name="Normal 72 2 3 3" xfId="19168" xr:uid="{00000000-0005-0000-0000-00002C3A0000}"/>
    <cellStyle name="Normal 72 2 4" xfId="14260" xr:uid="{00000000-0005-0000-0000-00002D3A0000}"/>
    <cellStyle name="Normal 72 2 5" xfId="19166" xr:uid="{00000000-0005-0000-0000-00002E3A0000}"/>
    <cellStyle name="Normal 72 3" xfId="6749" xr:uid="{00000000-0005-0000-0000-00002F3A0000}"/>
    <cellStyle name="Normal 72 3 2" xfId="6750" xr:uid="{00000000-0005-0000-0000-0000303A0000}"/>
    <cellStyle name="Normal 72 3 2 2" xfId="14264" xr:uid="{00000000-0005-0000-0000-0000313A0000}"/>
    <cellStyle name="Normal 72 3 2 3" xfId="19170" xr:uid="{00000000-0005-0000-0000-0000323A0000}"/>
    <cellStyle name="Normal 72 3 3" xfId="6751" xr:uid="{00000000-0005-0000-0000-0000333A0000}"/>
    <cellStyle name="Normal 72 3 3 2" xfId="14265" xr:uid="{00000000-0005-0000-0000-0000343A0000}"/>
    <cellStyle name="Normal 72 3 3 3" xfId="19171" xr:uid="{00000000-0005-0000-0000-0000353A0000}"/>
    <cellStyle name="Normal 72 3 4" xfId="14263" xr:uid="{00000000-0005-0000-0000-0000363A0000}"/>
    <cellStyle name="Normal 72 3 5" xfId="19169" xr:uid="{00000000-0005-0000-0000-0000373A0000}"/>
    <cellStyle name="Normal 72 4" xfId="6752" xr:uid="{00000000-0005-0000-0000-0000383A0000}"/>
    <cellStyle name="Normal 72 4 2" xfId="6753" xr:uid="{00000000-0005-0000-0000-0000393A0000}"/>
    <cellStyle name="Normal 72 4 2 2" xfId="14267" xr:uid="{00000000-0005-0000-0000-00003A3A0000}"/>
    <cellStyle name="Normal 72 4 2 3" xfId="19173" xr:uid="{00000000-0005-0000-0000-00003B3A0000}"/>
    <cellStyle name="Normal 72 4 3" xfId="6754" xr:uid="{00000000-0005-0000-0000-00003C3A0000}"/>
    <cellStyle name="Normal 72 4 3 2" xfId="14268" xr:uid="{00000000-0005-0000-0000-00003D3A0000}"/>
    <cellStyle name="Normal 72 4 3 3" xfId="19174" xr:uid="{00000000-0005-0000-0000-00003E3A0000}"/>
    <cellStyle name="Normal 72 4 4" xfId="14266" xr:uid="{00000000-0005-0000-0000-00003F3A0000}"/>
    <cellStyle name="Normal 72 4 5" xfId="19172" xr:uid="{00000000-0005-0000-0000-0000403A0000}"/>
    <cellStyle name="Normal 72 5" xfId="6755" xr:uid="{00000000-0005-0000-0000-0000413A0000}"/>
    <cellStyle name="Normal 72 5 2" xfId="6756" xr:uid="{00000000-0005-0000-0000-0000423A0000}"/>
    <cellStyle name="Normal 72 5 2 2" xfId="14270" xr:uid="{00000000-0005-0000-0000-0000433A0000}"/>
    <cellStyle name="Normal 72 5 2 3" xfId="19176" xr:uid="{00000000-0005-0000-0000-0000443A0000}"/>
    <cellStyle name="Normal 72 5 3" xfId="6757" xr:uid="{00000000-0005-0000-0000-0000453A0000}"/>
    <cellStyle name="Normal 72 5 3 2" xfId="14271" xr:uid="{00000000-0005-0000-0000-0000463A0000}"/>
    <cellStyle name="Normal 72 5 3 3" xfId="19177" xr:uid="{00000000-0005-0000-0000-0000473A0000}"/>
    <cellStyle name="Normal 72 5 4" xfId="14269" xr:uid="{00000000-0005-0000-0000-0000483A0000}"/>
    <cellStyle name="Normal 72 5 5" xfId="19175" xr:uid="{00000000-0005-0000-0000-0000493A0000}"/>
    <cellStyle name="Normal 72 6" xfId="6758" xr:uid="{00000000-0005-0000-0000-00004A3A0000}"/>
    <cellStyle name="Normal 72 6 2" xfId="6759" xr:uid="{00000000-0005-0000-0000-00004B3A0000}"/>
    <cellStyle name="Normal 72 6 2 2" xfId="14273" xr:uid="{00000000-0005-0000-0000-00004C3A0000}"/>
    <cellStyle name="Normal 72 6 2 3" xfId="19179" xr:uid="{00000000-0005-0000-0000-00004D3A0000}"/>
    <cellStyle name="Normal 72 6 3" xfId="6760" xr:uid="{00000000-0005-0000-0000-00004E3A0000}"/>
    <cellStyle name="Normal 72 6 3 2" xfId="14274" xr:uid="{00000000-0005-0000-0000-00004F3A0000}"/>
    <cellStyle name="Normal 72 6 3 3" xfId="19180" xr:uid="{00000000-0005-0000-0000-0000503A0000}"/>
    <cellStyle name="Normal 72 6 4" xfId="14272" xr:uid="{00000000-0005-0000-0000-0000513A0000}"/>
    <cellStyle name="Normal 72 6 5" xfId="19178" xr:uid="{00000000-0005-0000-0000-0000523A0000}"/>
    <cellStyle name="Normal 72 7" xfId="6761" xr:uid="{00000000-0005-0000-0000-0000533A0000}"/>
    <cellStyle name="Normal 72 7 2" xfId="6762" xr:uid="{00000000-0005-0000-0000-0000543A0000}"/>
    <cellStyle name="Normal 72 7 2 2" xfId="14276" xr:uid="{00000000-0005-0000-0000-0000553A0000}"/>
    <cellStyle name="Normal 72 7 2 3" xfId="19182" xr:uid="{00000000-0005-0000-0000-0000563A0000}"/>
    <cellStyle name="Normal 72 7 3" xfId="6763" xr:uid="{00000000-0005-0000-0000-0000573A0000}"/>
    <cellStyle name="Normal 72 7 3 2" xfId="14277" xr:uid="{00000000-0005-0000-0000-0000583A0000}"/>
    <cellStyle name="Normal 72 7 3 3" xfId="19183" xr:uid="{00000000-0005-0000-0000-0000593A0000}"/>
    <cellStyle name="Normal 72 7 4" xfId="14275" xr:uid="{00000000-0005-0000-0000-00005A3A0000}"/>
    <cellStyle name="Normal 72 7 5" xfId="19181" xr:uid="{00000000-0005-0000-0000-00005B3A0000}"/>
    <cellStyle name="Normal 72 8" xfId="6764" xr:uid="{00000000-0005-0000-0000-00005C3A0000}"/>
    <cellStyle name="Normal 72 8 2" xfId="6765" xr:uid="{00000000-0005-0000-0000-00005D3A0000}"/>
    <cellStyle name="Normal 72 8 2 2" xfId="14279" xr:uid="{00000000-0005-0000-0000-00005E3A0000}"/>
    <cellStyle name="Normal 72 8 2 3" xfId="19185" xr:uid="{00000000-0005-0000-0000-00005F3A0000}"/>
    <cellStyle name="Normal 72 8 3" xfId="6766" xr:uid="{00000000-0005-0000-0000-0000603A0000}"/>
    <cellStyle name="Normal 72 8 3 2" xfId="14280" xr:uid="{00000000-0005-0000-0000-0000613A0000}"/>
    <cellStyle name="Normal 72 8 3 3" xfId="19186" xr:uid="{00000000-0005-0000-0000-0000623A0000}"/>
    <cellStyle name="Normal 72 8 4" xfId="14278" xr:uid="{00000000-0005-0000-0000-0000633A0000}"/>
    <cellStyle name="Normal 72 8 5" xfId="19184" xr:uid="{00000000-0005-0000-0000-0000643A0000}"/>
    <cellStyle name="Normal 72 9" xfId="6767" xr:uid="{00000000-0005-0000-0000-0000653A0000}"/>
    <cellStyle name="Normal 72 9 2" xfId="6768" xr:uid="{00000000-0005-0000-0000-0000663A0000}"/>
    <cellStyle name="Normal 72 9 2 2" xfId="14282" xr:uid="{00000000-0005-0000-0000-0000673A0000}"/>
    <cellStyle name="Normal 72 9 2 3" xfId="19188" xr:uid="{00000000-0005-0000-0000-0000683A0000}"/>
    <cellStyle name="Normal 72 9 3" xfId="6769" xr:uid="{00000000-0005-0000-0000-0000693A0000}"/>
    <cellStyle name="Normal 72 9 3 2" xfId="14283" xr:uid="{00000000-0005-0000-0000-00006A3A0000}"/>
    <cellStyle name="Normal 72 9 3 3" xfId="19189" xr:uid="{00000000-0005-0000-0000-00006B3A0000}"/>
    <cellStyle name="Normal 72 9 4" xfId="14281" xr:uid="{00000000-0005-0000-0000-00006C3A0000}"/>
    <cellStyle name="Normal 72 9 5" xfId="19187" xr:uid="{00000000-0005-0000-0000-00006D3A0000}"/>
    <cellStyle name="Normal 73 10" xfId="6770" xr:uid="{00000000-0005-0000-0000-00006E3A0000}"/>
    <cellStyle name="Normal 73 10 2" xfId="6771" xr:uid="{00000000-0005-0000-0000-00006F3A0000}"/>
    <cellStyle name="Normal 73 10 2 2" xfId="14285" xr:uid="{00000000-0005-0000-0000-0000703A0000}"/>
    <cellStyle name="Normal 73 10 2 3" xfId="19191" xr:uid="{00000000-0005-0000-0000-0000713A0000}"/>
    <cellStyle name="Normal 73 10 3" xfId="6772" xr:uid="{00000000-0005-0000-0000-0000723A0000}"/>
    <cellStyle name="Normal 73 10 3 2" xfId="14286" xr:uid="{00000000-0005-0000-0000-0000733A0000}"/>
    <cellStyle name="Normal 73 10 3 3" xfId="19192" xr:uid="{00000000-0005-0000-0000-0000743A0000}"/>
    <cellStyle name="Normal 73 10 4" xfId="14284" xr:uid="{00000000-0005-0000-0000-0000753A0000}"/>
    <cellStyle name="Normal 73 10 5" xfId="19190" xr:uid="{00000000-0005-0000-0000-0000763A0000}"/>
    <cellStyle name="Normal 73 11" xfId="6773" xr:uid="{00000000-0005-0000-0000-0000773A0000}"/>
    <cellStyle name="Normal 73 11 2" xfId="6774" xr:uid="{00000000-0005-0000-0000-0000783A0000}"/>
    <cellStyle name="Normal 73 11 2 2" xfId="14288" xr:uid="{00000000-0005-0000-0000-0000793A0000}"/>
    <cellStyle name="Normal 73 11 2 3" xfId="19194" xr:uid="{00000000-0005-0000-0000-00007A3A0000}"/>
    <cellStyle name="Normal 73 11 3" xfId="6775" xr:uid="{00000000-0005-0000-0000-00007B3A0000}"/>
    <cellStyle name="Normal 73 11 3 2" xfId="14289" xr:uid="{00000000-0005-0000-0000-00007C3A0000}"/>
    <cellStyle name="Normal 73 11 3 3" xfId="19195" xr:uid="{00000000-0005-0000-0000-00007D3A0000}"/>
    <cellStyle name="Normal 73 11 4" xfId="14287" xr:uid="{00000000-0005-0000-0000-00007E3A0000}"/>
    <cellStyle name="Normal 73 11 5" xfId="19193" xr:uid="{00000000-0005-0000-0000-00007F3A0000}"/>
    <cellStyle name="Normal 73 12" xfId="6776" xr:uid="{00000000-0005-0000-0000-0000803A0000}"/>
    <cellStyle name="Normal 73 12 2" xfId="6777" xr:uid="{00000000-0005-0000-0000-0000813A0000}"/>
    <cellStyle name="Normal 73 12 2 2" xfId="14291" xr:uid="{00000000-0005-0000-0000-0000823A0000}"/>
    <cellStyle name="Normal 73 12 2 3" xfId="19197" xr:uid="{00000000-0005-0000-0000-0000833A0000}"/>
    <cellStyle name="Normal 73 12 3" xfId="6778" xr:uid="{00000000-0005-0000-0000-0000843A0000}"/>
    <cellStyle name="Normal 73 12 3 2" xfId="14292" xr:uid="{00000000-0005-0000-0000-0000853A0000}"/>
    <cellStyle name="Normal 73 12 3 3" xfId="19198" xr:uid="{00000000-0005-0000-0000-0000863A0000}"/>
    <cellStyle name="Normal 73 12 4" xfId="14290" xr:uid="{00000000-0005-0000-0000-0000873A0000}"/>
    <cellStyle name="Normal 73 12 5" xfId="19196" xr:uid="{00000000-0005-0000-0000-0000883A0000}"/>
    <cellStyle name="Normal 73 2" xfId="6779" xr:uid="{00000000-0005-0000-0000-0000893A0000}"/>
    <cellStyle name="Normal 73 2 2" xfId="6780" xr:uid="{00000000-0005-0000-0000-00008A3A0000}"/>
    <cellStyle name="Normal 73 2 2 2" xfId="14294" xr:uid="{00000000-0005-0000-0000-00008B3A0000}"/>
    <cellStyle name="Normal 73 2 2 3" xfId="19200" xr:uid="{00000000-0005-0000-0000-00008C3A0000}"/>
    <cellStyle name="Normal 73 2 3" xfId="6781" xr:uid="{00000000-0005-0000-0000-00008D3A0000}"/>
    <cellStyle name="Normal 73 2 3 2" xfId="14295" xr:uid="{00000000-0005-0000-0000-00008E3A0000}"/>
    <cellStyle name="Normal 73 2 3 3" xfId="19201" xr:uid="{00000000-0005-0000-0000-00008F3A0000}"/>
    <cellStyle name="Normal 73 2 4" xfId="14293" xr:uid="{00000000-0005-0000-0000-0000903A0000}"/>
    <cellStyle name="Normal 73 2 5" xfId="19199" xr:uid="{00000000-0005-0000-0000-0000913A0000}"/>
    <cellStyle name="Normal 73 3" xfId="6782" xr:uid="{00000000-0005-0000-0000-0000923A0000}"/>
    <cellStyle name="Normal 73 3 2" xfId="6783" xr:uid="{00000000-0005-0000-0000-0000933A0000}"/>
    <cellStyle name="Normal 73 3 2 2" xfId="14297" xr:uid="{00000000-0005-0000-0000-0000943A0000}"/>
    <cellStyle name="Normal 73 3 2 3" xfId="19203" xr:uid="{00000000-0005-0000-0000-0000953A0000}"/>
    <cellStyle name="Normal 73 3 3" xfId="6784" xr:uid="{00000000-0005-0000-0000-0000963A0000}"/>
    <cellStyle name="Normal 73 3 3 2" xfId="14298" xr:uid="{00000000-0005-0000-0000-0000973A0000}"/>
    <cellStyle name="Normal 73 3 3 3" xfId="19204" xr:uid="{00000000-0005-0000-0000-0000983A0000}"/>
    <cellStyle name="Normal 73 3 4" xfId="14296" xr:uid="{00000000-0005-0000-0000-0000993A0000}"/>
    <cellStyle name="Normal 73 3 5" xfId="19202" xr:uid="{00000000-0005-0000-0000-00009A3A0000}"/>
    <cellStyle name="Normal 73 4" xfId="6785" xr:uid="{00000000-0005-0000-0000-00009B3A0000}"/>
    <cellStyle name="Normal 73 4 2" xfId="6786" xr:uid="{00000000-0005-0000-0000-00009C3A0000}"/>
    <cellStyle name="Normal 73 4 2 2" xfId="14300" xr:uid="{00000000-0005-0000-0000-00009D3A0000}"/>
    <cellStyle name="Normal 73 4 2 3" xfId="19206" xr:uid="{00000000-0005-0000-0000-00009E3A0000}"/>
    <cellStyle name="Normal 73 4 3" xfId="6787" xr:uid="{00000000-0005-0000-0000-00009F3A0000}"/>
    <cellStyle name="Normal 73 4 3 2" xfId="14301" xr:uid="{00000000-0005-0000-0000-0000A03A0000}"/>
    <cellStyle name="Normal 73 4 3 3" xfId="19207" xr:uid="{00000000-0005-0000-0000-0000A13A0000}"/>
    <cellStyle name="Normal 73 4 4" xfId="14299" xr:uid="{00000000-0005-0000-0000-0000A23A0000}"/>
    <cellStyle name="Normal 73 4 5" xfId="19205" xr:uid="{00000000-0005-0000-0000-0000A33A0000}"/>
    <cellStyle name="Normal 73 5" xfId="6788" xr:uid="{00000000-0005-0000-0000-0000A43A0000}"/>
    <cellStyle name="Normal 73 5 2" xfId="6789" xr:uid="{00000000-0005-0000-0000-0000A53A0000}"/>
    <cellStyle name="Normal 73 5 2 2" xfId="14303" xr:uid="{00000000-0005-0000-0000-0000A63A0000}"/>
    <cellStyle name="Normal 73 5 2 3" xfId="19209" xr:uid="{00000000-0005-0000-0000-0000A73A0000}"/>
    <cellStyle name="Normal 73 5 3" xfId="6790" xr:uid="{00000000-0005-0000-0000-0000A83A0000}"/>
    <cellStyle name="Normal 73 5 3 2" xfId="14304" xr:uid="{00000000-0005-0000-0000-0000A93A0000}"/>
    <cellStyle name="Normal 73 5 3 3" xfId="19210" xr:uid="{00000000-0005-0000-0000-0000AA3A0000}"/>
    <cellStyle name="Normal 73 5 4" xfId="14302" xr:uid="{00000000-0005-0000-0000-0000AB3A0000}"/>
    <cellStyle name="Normal 73 5 5" xfId="19208" xr:uid="{00000000-0005-0000-0000-0000AC3A0000}"/>
    <cellStyle name="Normal 73 6" xfId="6791" xr:uid="{00000000-0005-0000-0000-0000AD3A0000}"/>
    <cellStyle name="Normal 73 6 2" xfId="6792" xr:uid="{00000000-0005-0000-0000-0000AE3A0000}"/>
    <cellStyle name="Normal 73 6 2 2" xfId="14306" xr:uid="{00000000-0005-0000-0000-0000AF3A0000}"/>
    <cellStyle name="Normal 73 6 2 3" xfId="19212" xr:uid="{00000000-0005-0000-0000-0000B03A0000}"/>
    <cellStyle name="Normal 73 6 3" xfId="6793" xr:uid="{00000000-0005-0000-0000-0000B13A0000}"/>
    <cellStyle name="Normal 73 6 3 2" xfId="14307" xr:uid="{00000000-0005-0000-0000-0000B23A0000}"/>
    <cellStyle name="Normal 73 6 3 3" xfId="19213" xr:uid="{00000000-0005-0000-0000-0000B33A0000}"/>
    <cellStyle name="Normal 73 6 4" xfId="14305" xr:uid="{00000000-0005-0000-0000-0000B43A0000}"/>
    <cellStyle name="Normal 73 6 5" xfId="19211" xr:uid="{00000000-0005-0000-0000-0000B53A0000}"/>
    <cellStyle name="Normal 73 7" xfId="6794" xr:uid="{00000000-0005-0000-0000-0000B63A0000}"/>
    <cellStyle name="Normal 73 7 2" xfId="6795" xr:uid="{00000000-0005-0000-0000-0000B73A0000}"/>
    <cellStyle name="Normal 73 7 2 2" xfId="14309" xr:uid="{00000000-0005-0000-0000-0000B83A0000}"/>
    <cellStyle name="Normal 73 7 2 3" xfId="19215" xr:uid="{00000000-0005-0000-0000-0000B93A0000}"/>
    <cellStyle name="Normal 73 7 3" xfId="6796" xr:uid="{00000000-0005-0000-0000-0000BA3A0000}"/>
    <cellStyle name="Normal 73 7 3 2" xfId="14310" xr:uid="{00000000-0005-0000-0000-0000BB3A0000}"/>
    <cellStyle name="Normal 73 7 3 3" xfId="19216" xr:uid="{00000000-0005-0000-0000-0000BC3A0000}"/>
    <cellStyle name="Normal 73 7 4" xfId="14308" xr:uid="{00000000-0005-0000-0000-0000BD3A0000}"/>
    <cellStyle name="Normal 73 7 5" xfId="19214" xr:uid="{00000000-0005-0000-0000-0000BE3A0000}"/>
    <cellStyle name="Normal 73 8" xfId="6797" xr:uid="{00000000-0005-0000-0000-0000BF3A0000}"/>
    <cellStyle name="Normal 73 8 2" xfId="6798" xr:uid="{00000000-0005-0000-0000-0000C03A0000}"/>
    <cellStyle name="Normal 73 8 2 2" xfId="14312" xr:uid="{00000000-0005-0000-0000-0000C13A0000}"/>
    <cellStyle name="Normal 73 8 2 3" xfId="19218" xr:uid="{00000000-0005-0000-0000-0000C23A0000}"/>
    <cellStyle name="Normal 73 8 3" xfId="6799" xr:uid="{00000000-0005-0000-0000-0000C33A0000}"/>
    <cellStyle name="Normal 73 8 3 2" xfId="14313" xr:uid="{00000000-0005-0000-0000-0000C43A0000}"/>
    <cellStyle name="Normal 73 8 3 3" xfId="19219" xr:uid="{00000000-0005-0000-0000-0000C53A0000}"/>
    <cellStyle name="Normal 73 8 4" xfId="14311" xr:uid="{00000000-0005-0000-0000-0000C63A0000}"/>
    <cellStyle name="Normal 73 8 5" xfId="19217" xr:uid="{00000000-0005-0000-0000-0000C73A0000}"/>
    <cellStyle name="Normal 73 9" xfId="6800" xr:uid="{00000000-0005-0000-0000-0000C83A0000}"/>
    <cellStyle name="Normal 73 9 2" xfId="6801" xr:uid="{00000000-0005-0000-0000-0000C93A0000}"/>
    <cellStyle name="Normal 73 9 2 2" xfId="14315" xr:uid="{00000000-0005-0000-0000-0000CA3A0000}"/>
    <cellStyle name="Normal 73 9 2 3" xfId="19221" xr:uid="{00000000-0005-0000-0000-0000CB3A0000}"/>
    <cellStyle name="Normal 73 9 3" xfId="6802" xr:uid="{00000000-0005-0000-0000-0000CC3A0000}"/>
    <cellStyle name="Normal 73 9 3 2" xfId="14316" xr:uid="{00000000-0005-0000-0000-0000CD3A0000}"/>
    <cellStyle name="Normal 73 9 3 3" xfId="19222" xr:uid="{00000000-0005-0000-0000-0000CE3A0000}"/>
    <cellStyle name="Normal 73 9 4" xfId="14314" xr:uid="{00000000-0005-0000-0000-0000CF3A0000}"/>
    <cellStyle name="Normal 73 9 5" xfId="19220" xr:uid="{00000000-0005-0000-0000-0000D03A0000}"/>
    <cellStyle name="Normal 75 10" xfId="6803" xr:uid="{00000000-0005-0000-0000-0000D13A0000}"/>
    <cellStyle name="Normal 75 10 2" xfId="6804" xr:uid="{00000000-0005-0000-0000-0000D23A0000}"/>
    <cellStyle name="Normal 75 10 2 2" xfId="14318" xr:uid="{00000000-0005-0000-0000-0000D33A0000}"/>
    <cellStyle name="Normal 75 10 2 3" xfId="19224" xr:uid="{00000000-0005-0000-0000-0000D43A0000}"/>
    <cellStyle name="Normal 75 10 3" xfId="6805" xr:uid="{00000000-0005-0000-0000-0000D53A0000}"/>
    <cellStyle name="Normal 75 10 3 2" xfId="14319" xr:uid="{00000000-0005-0000-0000-0000D63A0000}"/>
    <cellStyle name="Normal 75 10 3 3" xfId="19225" xr:uid="{00000000-0005-0000-0000-0000D73A0000}"/>
    <cellStyle name="Normal 75 10 4" xfId="14317" xr:uid="{00000000-0005-0000-0000-0000D83A0000}"/>
    <cellStyle name="Normal 75 10 5" xfId="19223" xr:uid="{00000000-0005-0000-0000-0000D93A0000}"/>
    <cellStyle name="Normal 75 11" xfId="6806" xr:uid="{00000000-0005-0000-0000-0000DA3A0000}"/>
    <cellStyle name="Normal 75 11 2" xfId="6807" xr:uid="{00000000-0005-0000-0000-0000DB3A0000}"/>
    <cellStyle name="Normal 75 11 2 2" xfId="14321" xr:uid="{00000000-0005-0000-0000-0000DC3A0000}"/>
    <cellStyle name="Normal 75 11 2 3" xfId="19227" xr:uid="{00000000-0005-0000-0000-0000DD3A0000}"/>
    <cellStyle name="Normal 75 11 3" xfId="6808" xr:uid="{00000000-0005-0000-0000-0000DE3A0000}"/>
    <cellStyle name="Normal 75 11 3 2" xfId="14322" xr:uid="{00000000-0005-0000-0000-0000DF3A0000}"/>
    <cellStyle name="Normal 75 11 3 3" xfId="19228" xr:uid="{00000000-0005-0000-0000-0000E03A0000}"/>
    <cellStyle name="Normal 75 11 4" xfId="14320" xr:uid="{00000000-0005-0000-0000-0000E13A0000}"/>
    <cellStyle name="Normal 75 11 5" xfId="19226" xr:uid="{00000000-0005-0000-0000-0000E23A0000}"/>
    <cellStyle name="Normal 75 12" xfId="6809" xr:uid="{00000000-0005-0000-0000-0000E33A0000}"/>
    <cellStyle name="Normal 75 12 2" xfId="6810" xr:uid="{00000000-0005-0000-0000-0000E43A0000}"/>
    <cellStyle name="Normal 75 12 2 2" xfId="14324" xr:uid="{00000000-0005-0000-0000-0000E53A0000}"/>
    <cellStyle name="Normal 75 12 2 3" xfId="19230" xr:uid="{00000000-0005-0000-0000-0000E63A0000}"/>
    <cellStyle name="Normal 75 12 3" xfId="6811" xr:uid="{00000000-0005-0000-0000-0000E73A0000}"/>
    <cellStyle name="Normal 75 12 3 2" xfId="14325" xr:uid="{00000000-0005-0000-0000-0000E83A0000}"/>
    <cellStyle name="Normal 75 12 3 3" xfId="19231" xr:uid="{00000000-0005-0000-0000-0000E93A0000}"/>
    <cellStyle name="Normal 75 12 4" xfId="14323" xr:uid="{00000000-0005-0000-0000-0000EA3A0000}"/>
    <cellStyle name="Normal 75 12 5" xfId="19229" xr:uid="{00000000-0005-0000-0000-0000EB3A0000}"/>
    <cellStyle name="Normal 75 2" xfId="6812" xr:uid="{00000000-0005-0000-0000-0000EC3A0000}"/>
    <cellStyle name="Normal 75 2 2" xfId="6813" xr:uid="{00000000-0005-0000-0000-0000ED3A0000}"/>
    <cellStyle name="Normal 75 2 2 2" xfId="14327" xr:uid="{00000000-0005-0000-0000-0000EE3A0000}"/>
    <cellStyle name="Normal 75 2 2 3" xfId="19233" xr:uid="{00000000-0005-0000-0000-0000EF3A0000}"/>
    <cellStyle name="Normal 75 2 3" xfId="6814" xr:uid="{00000000-0005-0000-0000-0000F03A0000}"/>
    <cellStyle name="Normal 75 2 3 2" xfId="14328" xr:uid="{00000000-0005-0000-0000-0000F13A0000}"/>
    <cellStyle name="Normal 75 2 3 3" xfId="19234" xr:uid="{00000000-0005-0000-0000-0000F23A0000}"/>
    <cellStyle name="Normal 75 2 4" xfId="14326" xr:uid="{00000000-0005-0000-0000-0000F33A0000}"/>
    <cellStyle name="Normal 75 2 5" xfId="19232" xr:uid="{00000000-0005-0000-0000-0000F43A0000}"/>
    <cellStyle name="Normal 75 3" xfId="6815" xr:uid="{00000000-0005-0000-0000-0000F53A0000}"/>
    <cellStyle name="Normal 75 3 2" xfId="6816" xr:uid="{00000000-0005-0000-0000-0000F63A0000}"/>
    <cellStyle name="Normal 75 3 2 2" xfId="14330" xr:uid="{00000000-0005-0000-0000-0000F73A0000}"/>
    <cellStyle name="Normal 75 3 2 3" xfId="19236" xr:uid="{00000000-0005-0000-0000-0000F83A0000}"/>
    <cellStyle name="Normal 75 3 3" xfId="6817" xr:uid="{00000000-0005-0000-0000-0000F93A0000}"/>
    <cellStyle name="Normal 75 3 3 2" xfId="14331" xr:uid="{00000000-0005-0000-0000-0000FA3A0000}"/>
    <cellStyle name="Normal 75 3 3 3" xfId="19237" xr:uid="{00000000-0005-0000-0000-0000FB3A0000}"/>
    <cellStyle name="Normal 75 3 4" xfId="14329" xr:uid="{00000000-0005-0000-0000-0000FC3A0000}"/>
    <cellStyle name="Normal 75 3 5" xfId="19235" xr:uid="{00000000-0005-0000-0000-0000FD3A0000}"/>
    <cellStyle name="Normal 75 4" xfId="6818" xr:uid="{00000000-0005-0000-0000-0000FE3A0000}"/>
    <cellStyle name="Normal 75 4 2" xfId="6819" xr:uid="{00000000-0005-0000-0000-0000FF3A0000}"/>
    <cellStyle name="Normal 75 4 2 2" xfId="14333" xr:uid="{00000000-0005-0000-0000-0000003B0000}"/>
    <cellStyle name="Normal 75 4 2 3" xfId="19239" xr:uid="{00000000-0005-0000-0000-0000013B0000}"/>
    <cellStyle name="Normal 75 4 3" xfId="6820" xr:uid="{00000000-0005-0000-0000-0000023B0000}"/>
    <cellStyle name="Normal 75 4 3 2" xfId="14334" xr:uid="{00000000-0005-0000-0000-0000033B0000}"/>
    <cellStyle name="Normal 75 4 3 3" xfId="19240" xr:uid="{00000000-0005-0000-0000-0000043B0000}"/>
    <cellStyle name="Normal 75 4 4" xfId="14332" xr:uid="{00000000-0005-0000-0000-0000053B0000}"/>
    <cellStyle name="Normal 75 4 5" xfId="19238" xr:uid="{00000000-0005-0000-0000-0000063B0000}"/>
    <cellStyle name="Normal 75 5" xfId="6821" xr:uid="{00000000-0005-0000-0000-0000073B0000}"/>
    <cellStyle name="Normal 75 5 2" xfId="6822" xr:uid="{00000000-0005-0000-0000-0000083B0000}"/>
    <cellStyle name="Normal 75 5 2 2" xfId="14336" xr:uid="{00000000-0005-0000-0000-0000093B0000}"/>
    <cellStyle name="Normal 75 5 2 3" xfId="19242" xr:uid="{00000000-0005-0000-0000-00000A3B0000}"/>
    <cellStyle name="Normal 75 5 3" xfId="6823" xr:uid="{00000000-0005-0000-0000-00000B3B0000}"/>
    <cellStyle name="Normal 75 5 3 2" xfId="14337" xr:uid="{00000000-0005-0000-0000-00000C3B0000}"/>
    <cellStyle name="Normal 75 5 3 3" xfId="19243" xr:uid="{00000000-0005-0000-0000-00000D3B0000}"/>
    <cellStyle name="Normal 75 5 4" xfId="14335" xr:uid="{00000000-0005-0000-0000-00000E3B0000}"/>
    <cellStyle name="Normal 75 5 5" xfId="19241" xr:uid="{00000000-0005-0000-0000-00000F3B0000}"/>
    <cellStyle name="Normal 75 6" xfId="6824" xr:uid="{00000000-0005-0000-0000-0000103B0000}"/>
    <cellStyle name="Normal 75 6 2" xfId="6825" xr:uid="{00000000-0005-0000-0000-0000113B0000}"/>
    <cellStyle name="Normal 75 6 2 2" xfId="14339" xr:uid="{00000000-0005-0000-0000-0000123B0000}"/>
    <cellStyle name="Normal 75 6 2 3" xfId="19245" xr:uid="{00000000-0005-0000-0000-0000133B0000}"/>
    <cellStyle name="Normal 75 6 3" xfId="6826" xr:uid="{00000000-0005-0000-0000-0000143B0000}"/>
    <cellStyle name="Normal 75 6 3 2" xfId="14340" xr:uid="{00000000-0005-0000-0000-0000153B0000}"/>
    <cellStyle name="Normal 75 6 3 3" xfId="19246" xr:uid="{00000000-0005-0000-0000-0000163B0000}"/>
    <cellStyle name="Normal 75 6 4" xfId="14338" xr:uid="{00000000-0005-0000-0000-0000173B0000}"/>
    <cellStyle name="Normal 75 6 5" xfId="19244" xr:uid="{00000000-0005-0000-0000-0000183B0000}"/>
    <cellStyle name="Normal 75 7" xfId="6827" xr:uid="{00000000-0005-0000-0000-0000193B0000}"/>
    <cellStyle name="Normal 75 7 2" xfId="6828" xr:uid="{00000000-0005-0000-0000-00001A3B0000}"/>
    <cellStyle name="Normal 75 7 2 2" xfId="14342" xr:uid="{00000000-0005-0000-0000-00001B3B0000}"/>
    <cellStyle name="Normal 75 7 2 3" xfId="19248" xr:uid="{00000000-0005-0000-0000-00001C3B0000}"/>
    <cellStyle name="Normal 75 7 3" xfId="6829" xr:uid="{00000000-0005-0000-0000-00001D3B0000}"/>
    <cellStyle name="Normal 75 7 3 2" xfId="14343" xr:uid="{00000000-0005-0000-0000-00001E3B0000}"/>
    <cellStyle name="Normal 75 7 3 3" xfId="19249" xr:uid="{00000000-0005-0000-0000-00001F3B0000}"/>
    <cellStyle name="Normal 75 7 4" xfId="14341" xr:uid="{00000000-0005-0000-0000-0000203B0000}"/>
    <cellStyle name="Normal 75 7 5" xfId="19247" xr:uid="{00000000-0005-0000-0000-0000213B0000}"/>
    <cellStyle name="Normal 75 8" xfId="6830" xr:uid="{00000000-0005-0000-0000-0000223B0000}"/>
    <cellStyle name="Normal 75 8 2" xfId="6831" xr:uid="{00000000-0005-0000-0000-0000233B0000}"/>
    <cellStyle name="Normal 75 8 2 2" xfId="14345" xr:uid="{00000000-0005-0000-0000-0000243B0000}"/>
    <cellStyle name="Normal 75 8 2 3" xfId="19251" xr:uid="{00000000-0005-0000-0000-0000253B0000}"/>
    <cellStyle name="Normal 75 8 3" xfId="6832" xr:uid="{00000000-0005-0000-0000-0000263B0000}"/>
    <cellStyle name="Normal 75 8 3 2" xfId="14346" xr:uid="{00000000-0005-0000-0000-0000273B0000}"/>
    <cellStyle name="Normal 75 8 3 3" xfId="19252" xr:uid="{00000000-0005-0000-0000-0000283B0000}"/>
    <cellStyle name="Normal 75 8 4" xfId="14344" xr:uid="{00000000-0005-0000-0000-0000293B0000}"/>
    <cellStyle name="Normal 75 8 5" xfId="19250" xr:uid="{00000000-0005-0000-0000-00002A3B0000}"/>
    <cellStyle name="Normal 75 9" xfId="6833" xr:uid="{00000000-0005-0000-0000-00002B3B0000}"/>
    <cellStyle name="Normal 75 9 2" xfId="6834" xr:uid="{00000000-0005-0000-0000-00002C3B0000}"/>
    <cellStyle name="Normal 75 9 2 2" xfId="14348" xr:uid="{00000000-0005-0000-0000-00002D3B0000}"/>
    <cellStyle name="Normal 75 9 2 3" xfId="19254" xr:uid="{00000000-0005-0000-0000-00002E3B0000}"/>
    <cellStyle name="Normal 75 9 3" xfId="6835" xr:uid="{00000000-0005-0000-0000-00002F3B0000}"/>
    <cellStyle name="Normal 75 9 3 2" xfId="14349" xr:uid="{00000000-0005-0000-0000-0000303B0000}"/>
    <cellStyle name="Normal 75 9 3 3" xfId="19255" xr:uid="{00000000-0005-0000-0000-0000313B0000}"/>
    <cellStyle name="Normal 75 9 4" xfId="14347" xr:uid="{00000000-0005-0000-0000-0000323B0000}"/>
    <cellStyle name="Normal 75 9 5" xfId="19253" xr:uid="{00000000-0005-0000-0000-0000333B0000}"/>
    <cellStyle name="Normal 76 10" xfId="6836" xr:uid="{00000000-0005-0000-0000-0000343B0000}"/>
    <cellStyle name="Normal 76 10 2" xfId="6837" xr:uid="{00000000-0005-0000-0000-0000353B0000}"/>
    <cellStyle name="Normal 76 10 2 2" xfId="14351" xr:uid="{00000000-0005-0000-0000-0000363B0000}"/>
    <cellStyle name="Normal 76 10 2 3" xfId="19257" xr:uid="{00000000-0005-0000-0000-0000373B0000}"/>
    <cellStyle name="Normal 76 10 3" xfId="6838" xr:uid="{00000000-0005-0000-0000-0000383B0000}"/>
    <cellStyle name="Normal 76 10 3 2" xfId="14352" xr:uid="{00000000-0005-0000-0000-0000393B0000}"/>
    <cellStyle name="Normal 76 10 3 3" xfId="19258" xr:uid="{00000000-0005-0000-0000-00003A3B0000}"/>
    <cellStyle name="Normal 76 10 4" xfId="14350" xr:uid="{00000000-0005-0000-0000-00003B3B0000}"/>
    <cellStyle name="Normal 76 10 5" xfId="19256" xr:uid="{00000000-0005-0000-0000-00003C3B0000}"/>
    <cellStyle name="Normal 76 11" xfId="6839" xr:uid="{00000000-0005-0000-0000-00003D3B0000}"/>
    <cellStyle name="Normal 76 11 2" xfId="6840" xr:uid="{00000000-0005-0000-0000-00003E3B0000}"/>
    <cellStyle name="Normal 76 11 2 2" xfId="14354" xr:uid="{00000000-0005-0000-0000-00003F3B0000}"/>
    <cellStyle name="Normal 76 11 2 3" xfId="19260" xr:uid="{00000000-0005-0000-0000-0000403B0000}"/>
    <cellStyle name="Normal 76 11 3" xfId="6841" xr:uid="{00000000-0005-0000-0000-0000413B0000}"/>
    <cellStyle name="Normal 76 11 3 2" xfId="14355" xr:uid="{00000000-0005-0000-0000-0000423B0000}"/>
    <cellStyle name="Normal 76 11 3 3" xfId="19261" xr:uid="{00000000-0005-0000-0000-0000433B0000}"/>
    <cellStyle name="Normal 76 11 4" xfId="14353" xr:uid="{00000000-0005-0000-0000-0000443B0000}"/>
    <cellStyle name="Normal 76 11 5" xfId="19259" xr:uid="{00000000-0005-0000-0000-0000453B0000}"/>
    <cellStyle name="Normal 76 12" xfId="6842" xr:uid="{00000000-0005-0000-0000-0000463B0000}"/>
    <cellStyle name="Normal 76 12 2" xfId="6843" xr:uid="{00000000-0005-0000-0000-0000473B0000}"/>
    <cellStyle name="Normal 76 12 2 2" xfId="14357" xr:uid="{00000000-0005-0000-0000-0000483B0000}"/>
    <cellStyle name="Normal 76 12 2 3" xfId="19263" xr:uid="{00000000-0005-0000-0000-0000493B0000}"/>
    <cellStyle name="Normal 76 12 3" xfId="6844" xr:uid="{00000000-0005-0000-0000-00004A3B0000}"/>
    <cellStyle name="Normal 76 12 3 2" xfId="14358" xr:uid="{00000000-0005-0000-0000-00004B3B0000}"/>
    <cellStyle name="Normal 76 12 3 3" xfId="19264" xr:uid="{00000000-0005-0000-0000-00004C3B0000}"/>
    <cellStyle name="Normal 76 12 4" xfId="14356" xr:uid="{00000000-0005-0000-0000-00004D3B0000}"/>
    <cellStyle name="Normal 76 12 5" xfId="19262" xr:uid="{00000000-0005-0000-0000-00004E3B0000}"/>
    <cellStyle name="Normal 76 2" xfId="6845" xr:uid="{00000000-0005-0000-0000-00004F3B0000}"/>
    <cellStyle name="Normal 76 2 2" xfId="6846" xr:uid="{00000000-0005-0000-0000-0000503B0000}"/>
    <cellStyle name="Normal 76 2 2 2" xfId="14360" xr:uid="{00000000-0005-0000-0000-0000513B0000}"/>
    <cellStyle name="Normal 76 2 2 3" xfId="19266" xr:uid="{00000000-0005-0000-0000-0000523B0000}"/>
    <cellStyle name="Normal 76 2 3" xfId="6847" xr:uid="{00000000-0005-0000-0000-0000533B0000}"/>
    <cellStyle name="Normal 76 2 3 2" xfId="14361" xr:uid="{00000000-0005-0000-0000-0000543B0000}"/>
    <cellStyle name="Normal 76 2 3 3" xfId="19267" xr:uid="{00000000-0005-0000-0000-0000553B0000}"/>
    <cellStyle name="Normal 76 2 4" xfId="14359" xr:uid="{00000000-0005-0000-0000-0000563B0000}"/>
    <cellStyle name="Normal 76 2 5" xfId="19265" xr:uid="{00000000-0005-0000-0000-0000573B0000}"/>
    <cellStyle name="Normal 76 3" xfId="6848" xr:uid="{00000000-0005-0000-0000-0000583B0000}"/>
    <cellStyle name="Normal 76 3 2" xfId="6849" xr:uid="{00000000-0005-0000-0000-0000593B0000}"/>
    <cellStyle name="Normal 76 3 2 2" xfId="14363" xr:uid="{00000000-0005-0000-0000-00005A3B0000}"/>
    <cellStyle name="Normal 76 3 2 3" xfId="19269" xr:uid="{00000000-0005-0000-0000-00005B3B0000}"/>
    <cellStyle name="Normal 76 3 3" xfId="6850" xr:uid="{00000000-0005-0000-0000-00005C3B0000}"/>
    <cellStyle name="Normal 76 3 3 2" xfId="14364" xr:uid="{00000000-0005-0000-0000-00005D3B0000}"/>
    <cellStyle name="Normal 76 3 3 3" xfId="19270" xr:uid="{00000000-0005-0000-0000-00005E3B0000}"/>
    <cellStyle name="Normal 76 3 4" xfId="14362" xr:uid="{00000000-0005-0000-0000-00005F3B0000}"/>
    <cellStyle name="Normal 76 3 5" xfId="19268" xr:uid="{00000000-0005-0000-0000-0000603B0000}"/>
    <cellStyle name="Normal 76 4" xfId="6851" xr:uid="{00000000-0005-0000-0000-0000613B0000}"/>
    <cellStyle name="Normal 76 4 2" xfId="6852" xr:uid="{00000000-0005-0000-0000-0000623B0000}"/>
    <cellStyle name="Normal 76 4 2 2" xfId="14366" xr:uid="{00000000-0005-0000-0000-0000633B0000}"/>
    <cellStyle name="Normal 76 4 2 3" xfId="19272" xr:uid="{00000000-0005-0000-0000-0000643B0000}"/>
    <cellStyle name="Normal 76 4 3" xfId="6853" xr:uid="{00000000-0005-0000-0000-0000653B0000}"/>
    <cellStyle name="Normal 76 4 3 2" xfId="14367" xr:uid="{00000000-0005-0000-0000-0000663B0000}"/>
    <cellStyle name="Normal 76 4 3 3" xfId="19273" xr:uid="{00000000-0005-0000-0000-0000673B0000}"/>
    <cellStyle name="Normal 76 4 4" xfId="14365" xr:uid="{00000000-0005-0000-0000-0000683B0000}"/>
    <cellStyle name="Normal 76 4 5" xfId="19271" xr:uid="{00000000-0005-0000-0000-0000693B0000}"/>
    <cellStyle name="Normal 76 5" xfId="6854" xr:uid="{00000000-0005-0000-0000-00006A3B0000}"/>
    <cellStyle name="Normal 76 5 2" xfId="6855" xr:uid="{00000000-0005-0000-0000-00006B3B0000}"/>
    <cellStyle name="Normal 76 5 2 2" xfId="14369" xr:uid="{00000000-0005-0000-0000-00006C3B0000}"/>
    <cellStyle name="Normal 76 5 2 3" xfId="19275" xr:uid="{00000000-0005-0000-0000-00006D3B0000}"/>
    <cellStyle name="Normal 76 5 3" xfId="6856" xr:uid="{00000000-0005-0000-0000-00006E3B0000}"/>
    <cellStyle name="Normal 76 5 3 2" xfId="14370" xr:uid="{00000000-0005-0000-0000-00006F3B0000}"/>
    <cellStyle name="Normal 76 5 3 3" xfId="19276" xr:uid="{00000000-0005-0000-0000-0000703B0000}"/>
    <cellStyle name="Normal 76 5 4" xfId="14368" xr:uid="{00000000-0005-0000-0000-0000713B0000}"/>
    <cellStyle name="Normal 76 5 5" xfId="19274" xr:uid="{00000000-0005-0000-0000-0000723B0000}"/>
    <cellStyle name="Normal 76 6" xfId="6857" xr:uid="{00000000-0005-0000-0000-0000733B0000}"/>
    <cellStyle name="Normal 76 6 2" xfId="6858" xr:uid="{00000000-0005-0000-0000-0000743B0000}"/>
    <cellStyle name="Normal 76 6 2 2" xfId="14372" xr:uid="{00000000-0005-0000-0000-0000753B0000}"/>
    <cellStyle name="Normal 76 6 2 3" xfId="19278" xr:uid="{00000000-0005-0000-0000-0000763B0000}"/>
    <cellStyle name="Normal 76 6 3" xfId="6859" xr:uid="{00000000-0005-0000-0000-0000773B0000}"/>
    <cellStyle name="Normal 76 6 3 2" xfId="14373" xr:uid="{00000000-0005-0000-0000-0000783B0000}"/>
    <cellStyle name="Normal 76 6 3 3" xfId="19279" xr:uid="{00000000-0005-0000-0000-0000793B0000}"/>
    <cellStyle name="Normal 76 6 4" xfId="14371" xr:uid="{00000000-0005-0000-0000-00007A3B0000}"/>
    <cellStyle name="Normal 76 6 5" xfId="19277" xr:uid="{00000000-0005-0000-0000-00007B3B0000}"/>
    <cellStyle name="Normal 76 7" xfId="6860" xr:uid="{00000000-0005-0000-0000-00007C3B0000}"/>
    <cellStyle name="Normal 76 7 2" xfId="6861" xr:uid="{00000000-0005-0000-0000-00007D3B0000}"/>
    <cellStyle name="Normal 76 7 2 2" xfId="14375" xr:uid="{00000000-0005-0000-0000-00007E3B0000}"/>
    <cellStyle name="Normal 76 7 2 3" xfId="19281" xr:uid="{00000000-0005-0000-0000-00007F3B0000}"/>
    <cellStyle name="Normal 76 7 3" xfId="6862" xr:uid="{00000000-0005-0000-0000-0000803B0000}"/>
    <cellStyle name="Normal 76 7 3 2" xfId="14376" xr:uid="{00000000-0005-0000-0000-0000813B0000}"/>
    <cellStyle name="Normal 76 7 3 3" xfId="19282" xr:uid="{00000000-0005-0000-0000-0000823B0000}"/>
    <cellStyle name="Normal 76 7 4" xfId="14374" xr:uid="{00000000-0005-0000-0000-0000833B0000}"/>
    <cellStyle name="Normal 76 7 5" xfId="19280" xr:uid="{00000000-0005-0000-0000-0000843B0000}"/>
    <cellStyle name="Normal 76 8" xfId="6863" xr:uid="{00000000-0005-0000-0000-0000853B0000}"/>
    <cellStyle name="Normal 76 8 2" xfId="6864" xr:uid="{00000000-0005-0000-0000-0000863B0000}"/>
    <cellStyle name="Normal 76 8 2 2" xfId="14378" xr:uid="{00000000-0005-0000-0000-0000873B0000}"/>
    <cellStyle name="Normal 76 8 2 3" xfId="19284" xr:uid="{00000000-0005-0000-0000-0000883B0000}"/>
    <cellStyle name="Normal 76 8 3" xfId="6865" xr:uid="{00000000-0005-0000-0000-0000893B0000}"/>
    <cellStyle name="Normal 76 8 3 2" xfId="14379" xr:uid="{00000000-0005-0000-0000-00008A3B0000}"/>
    <cellStyle name="Normal 76 8 3 3" xfId="19285" xr:uid="{00000000-0005-0000-0000-00008B3B0000}"/>
    <cellStyle name="Normal 76 8 4" xfId="14377" xr:uid="{00000000-0005-0000-0000-00008C3B0000}"/>
    <cellStyle name="Normal 76 8 5" xfId="19283" xr:uid="{00000000-0005-0000-0000-00008D3B0000}"/>
    <cellStyle name="Normal 76 9" xfId="6866" xr:uid="{00000000-0005-0000-0000-00008E3B0000}"/>
    <cellStyle name="Normal 76 9 2" xfId="6867" xr:uid="{00000000-0005-0000-0000-00008F3B0000}"/>
    <cellStyle name="Normal 76 9 2 2" xfId="14381" xr:uid="{00000000-0005-0000-0000-0000903B0000}"/>
    <cellStyle name="Normal 76 9 2 3" xfId="19287" xr:uid="{00000000-0005-0000-0000-0000913B0000}"/>
    <cellStyle name="Normal 76 9 3" xfId="6868" xr:uid="{00000000-0005-0000-0000-0000923B0000}"/>
    <cellStyle name="Normal 76 9 3 2" xfId="14382" xr:uid="{00000000-0005-0000-0000-0000933B0000}"/>
    <cellStyle name="Normal 76 9 3 3" xfId="19288" xr:uid="{00000000-0005-0000-0000-0000943B0000}"/>
    <cellStyle name="Normal 76 9 4" xfId="14380" xr:uid="{00000000-0005-0000-0000-0000953B0000}"/>
    <cellStyle name="Normal 76 9 5" xfId="19286" xr:uid="{00000000-0005-0000-0000-0000963B0000}"/>
    <cellStyle name="Normal 77 10" xfId="6869" xr:uid="{00000000-0005-0000-0000-0000973B0000}"/>
    <cellStyle name="Normal 77 10 2" xfId="6870" xr:uid="{00000000-0005-0000-0000-0000983B0000}"/>
    <cellStyle name="Normal 77 10 2 2" xfId="14384" xr:uid="{00000000-0005-0000-0000-0000993B0000}"/>
    <cellStyle name="Normal 77 10 2 3" xfId="19290" xr:uid="{00000000-0005-0000-0000-00009A3B0000}"/>
    <cellStyle name="Normal 77 10 3" xfId="6871" xr:uid="{00000000-0005-0000-0000-00009B3B0000}"/>
    <cellStyle name="Normal 77 10 3 2" xfId="14385" xr:uid="{00000000-0005-0000-0000-00009C3B0000}"/>
    <cellStyle name="Normal 77 10 3 3" xfId="19291" xr:uid="{00000000-0005-0000-0000-00009D3B0000}"/>
    <cellStyle name="Normal 77 10 4" xfId="14383" xr:uid="{00000000-0005-0000-0000-00009E3B0000}"/>
    <cellStyle name="Normal 77 10 5" xfId="19289" xr:uid="{00000000-0005-0000-0000-00009F3B0000}"/>
    <cellStyle name="Normal 77 11" xfId="6872" xr:uid="{00000000-0005-0000-0000-0000A03B0000}"/>
    <cellStyle name="Normal 77 11 2" xfId="6873" xr:uid="{00000000-0005-0000-0000-0000A13B0000}"/>
    <cellStyle name="Normal 77 11 2 2" xfId="14387" xr:uid="{00000000-0005-0000-0000-0000A23B0000}"/>
    <cellStyle name="Normal 77 11 2 3" xfId="19293" xr:uid="{00000000-0005-0000-0000-0000A33B0000}"/>
    <cellStyle name="Normal 77 11 3" xfId="6874" xr:uid="{00000000-0005-0000-0000-0000A43B0000}"/>
    <cellStyle name="Normal 77 11 3 2" xfId="14388" xr:uid="{00000000-0005-0000-0000-0000A53B0000}"/>
    <cellStyle name="Normal 77 11 3 3" xfId="19294" xr:uid="{00000000-0005-0000-0000-0000A63B0000}"/>
    <cellStyle name="Normal 77 11 4" xfId="14386" xr:uid="{00000000-0005-0000-0000-0000A73B0000}"/>
    <cellStyle name="Normal 77 11 5" xfId="19292" xr:uid="{00000000-0005-0000-0000-0000A83B0000}"/>
    <cellStyle name="Normal 77 12" xfId="6875" xr:uid="{00000000-0005-0000-0000-0000A93B0000}"/>
    <cellStyle name="Normal 77 12 2" xfId="6876" xr:uid="{00000000-0005-0000-0000-0000AA3B0000}"/>
    <cellStyle name="Normal 77 12 2 2" xfId="14390" xr:uid="{00000000-0005-0000-0000-0000AB3B0000}"/>
    <cellStyle name="Normal 77 12 2 3" xfId="19296" xr:uid="{00000000-0005-0000-0000-0000AC3B0000}"/>
    <cellStyle name="Normal 77 12 3" xfId="6877" xr:uid="{00000000-0005-0000-0000-0000AD3B0000}"/>
    <cellStyle name="Normal 77 12 3 2" xfId="14391" xr:uid="{00000000-0005-0000-0000-0000AE3B0000}"/>
    <cellStyle name="Normal 77 12 3 3" xfId="19297" xr:uid="{00000000-0005-0000-0000-0000AF3B0000}"/>
    <cellStyle name="Normal 77 12 4" xfId="14389" xr:uid="{00000000-0005-0000-0000-0000B03B0000}"/>
    <cellStyle name="Normal 77 12 5" xfId="19295" xr:uid="{00000000-0005-0000-0000-0000B13B0000}"/>
    <cellStyle name="Normal 77 2" xfId="6878" xr:uid="{00000000-0005-0000-0000-0000B23B0000}"/>
    <cellStyle name="Normal 77 2 2" xfId="6879" xr:uid="{00000000-0005-0000-0000-0000B33B0000}"/>
    <cellStyle name="Normal 77 2 2 2" xfId="14393" xr:uid="{00000000-0005-0000-0000-0000B43B0000}"/>
    <cellStyle name="Normal 77 2 2 3" xfId="19299" xr:uid="{00000000-0005-0000-0000-0000B53B0000}"/>
    <cellStyle name="Normal 77 2 3" xfId="6880" xr:uid="{00000000-0005-0000-0000-0000B63B0000}"/>
    <cellStyle name="Normal 77 2 3 2" xfId="14394" xr:uid="{00000000-0005-0000-0000-0000B73B0000}"/>
    <cellStyle name="Normal 77 2 3 3" xfId="19300" xr:uid="{00000000-0005-0000-0000-0000B83B0000}"/>
    <cellStyle name="Normal 77 2 4" xfId="14392" xr:uid="{00000000-0005-0000-0000-0000B93B0000}"/>
    <cellStyle name="Normal 77 2 5" xfId="19298" xr:uid="{00000000-0005-0000-0000-0000BA3B0000}"/>
    <cellStyle name="Normal 77 3" xfId="6881" xr:uid="{00000000-0005-0000-0000-0000BB3B0000}"/>
    <cellStyle name="Normal 77 3 2" xfId="6882" xr:uid="{00000000-0005-0000-0000-0000BC3B0000}"/>
    <cellStyle name="Normal 77 3 2 2" xfId="14396" xr:uid="{00000000-0005-0000-0000-0000BD3B0000}"/>
    <cellStyle name="Normal 77 3 2 3" xfId="19302" xr:uid="{00000000-0005-0000-0000-0000BE3B0000}"/>
    <cellStyle name="Normal 77 3 3" xfId="6883" xr:uid="{00000000-0005-0000-0000-0000BF3B0000}"/>
    <cellStyle name="Normal 77 3 3 2" xfId="14397" xr:uid="{00000000-0005-0000-0000-0000C03B0000}"/>
    <cellStyle name="Normal 77 3 3 3" xfId="19303" xr:uid="{00000000-0005-0000-0000-0000C13B0000}"/>
    <cellStyle name="Normal 77 3 4" xfId="14395" xr:uid="{00000000-0005-0000-0000-0000C23B0000}"/>
    <cellStyle name="Normal 77 3 5" xfId="19301" xr:uid="{00000000-0005-0000-0000-0000C33B0000}"/>
    <cellStyle name="Normal 77 4" xfId="6884" xr:uid="{00000000-0005-0000-0000-0000C43B0000}"/>
    <cellStyle name="Normal 77 4 2" xfId="6885" xr:uid="{00000000-0005-0000-0000-0000C53B0000}"/>
    <cellStyle name="Normal 77 4 2 2" xfId="14399" xr:uid="{00000000-0005-0000-0000-0000C63B0000}"/>
    <cellStyle name="Normal 77 4 2 3" xfId="19305" xr:uid="{00000000-0005-0000-0000-0000C73B0000}"/>
    <cellStyle name="Normal 77 4 3" xfId="6886" xr:uid="{00000000-0005-0000-0000-0000C83B0000}"/>
    <cellStyle name="Normal 77 4 3 2" xfId="14400" xr:uid="{00000000-0005-0000-0000-0000C93B0000}"/>
    <cellStyle name="Normal 77 4 3 3" xfId="19306" xr:uid="{00000000-0005-0000-0000-0000CA3B0000}"/>
    <cellStyle name="Normal 77 4 4" xfId="14398" xr:uid="{00000000-0005-0000-0000-0000CB3B0000}"/>
    <cellStyle name="Normal 77 4 5" xfId="19304" xr:uid="{00000000-0005-0000-0000-0000CC3B0000}"/>
    <cellStyle name="Normal 77 5" xfId="6887" xr:uid="{00000000-0005-0000-0000-0000CD3B0000}"/>
    <cellStyle name="Normal 77 5 2" xfId="6888" xr:uid="{00000000-0005-0000-0000-0000CE3B0000}"/>
    <cellStyle name="Normal 77 5 2 2" xfId="14402" xr:uid="{00000000-0005-0000-0000-0000CF3B0000}"/>
    <cellStyle name="Normal 77 5 2 3" xfId="19308" xr:uid="{00000000-0005-0000-0000-0000D03B0000}"/>
    <cellStyle name="Normal 77 5 3" xfId="6889" xr:uid="{00000000-0005-0000-0000-0000D13B0000}"/>
    <cellStyle name="Normal 77 5 3 2" xfId="14403" xr:uid="{00000000-0005-0000-0000-0000D23B0000}"/>
    <cellStyle name="Normal 77 5 3 3" xfId="19309" xr:uid="{00000000-0005-0000-0000-0000D33B0000}"/>
    <cellStyle name="Normal 77 5 4" xfId="14401" xr:uid="{00000000-0005-0000-0000-0000D43B0000}"/>
    <cellStyle name="Normal 77 5 5" xfId="19307" xr:uid="{00000000-0005-0000-0000-0000D53B0000}"/>
    <cellStyle name="Normal 77 6" xfId="6890" xr:uid="{00000000-0005-0000-0000-0000D63B0000}"/>
    <cellStyle name="Normal 77 6 2" xfId="6891" xr:uid="{00000000-0005-0000-0000-0000D73B0000}"/>
    <cellStyle name="Normal 77 6 2 2" xfId="14405" xr:uid="{00000000-0005-0000-0000-0000D83B0000}"/>
    <cellStyle name="Normal 77 6 2 3" xfId="19311" xr:uid="{00000000-0005-0000-0000-0000D93B0000}"/>
    <cellStyle name="Normal 77 6 3" xfId="6892" xr:uid="{00000000-0005-0000-0000-0000DA3B0000}"/>
    <cellStyle name="Normal 77 6 3 2" xfId="14406" xr:uid="{00000000-0005-0000-0000-0000DB3B0000}"/>
    <cellStyle name="Normal 77 6 3 3" xfId="19312" xr:uid="{00000000-0005-0000-0000-0000DC3B0000}"/>
    <cellStyle name="Normal 77 6 4" xfId="14404" xr:uid="{00000000-0005-0000-0000-0000DD3B0000}"/>
    <cellStyle name="Normal 77 6 5" xfId="19310" xr:uid="{00000000-0005-0000-0000-0000DE3B0000}"/>
    <cellStyle name="Normal 77 7" xfId="6893" xr:uid="{00000000-0005-0000-0000-0000DF3B0000}"/>
    <cellStyle name="Normal 77 7 2" xfId="6894" xr:uid="{00000000-0005-0000-0000-0000E03B0000}"/>
    <cellStyle name="Normal 77 7 2 2" xfId="14408" xr:uid="{00000000-0005-0000-0000-0000E13B0000}"/>
    <cellStyle name="Normal 77 7 2 3" xfId="19314" xr:uid="{00000000-0005-0000-0000-0000E23B0000}"/>
    <cellStyle name="Normal 77 7 3" xfId="6895" xr:uid="{00000000-0005-0000-0000-0000E33B0000}"/>
    <cellStyle name="Normal 77 7 3 2" xfId="14409" xr:uid="{00000000-0005-0000-0000-0000E43B0000}"/>
    <cellStyle name="Normal 77 7 3 3" xfId="19315" xr:uid="{00000000-0005-0000-0000-0000E53B0000}"/>
    <cellStyle name="Normal 77 7 4" xfId="14407" xr:uid="{00000000-0005-0000-0000-0000E63B0000}"/>
    <cellStyle name="Normal 77 7 5" xfId="19313" xr:uid="{00000000-0005-0000-0000-0000E73B0000}"/>
    <cellStyle name="Normal 77 8" xfId="6896" xr:uid="{00000000-0005-0000-0000-0000E83B0000}"/>
    <cellStyle name="Normal 77 8 2" xfId="6897" xr:uid="{00000000-0005-0000-0000-0000E93B0000}"/>
    <cellStyle name="Normal 77 8 2 2" xfId="14411" xr:uid="{00000000-0005-0000-0000-0000EA3B0000}"/>
    <cellStyle name="Normal 77 8 2 3" xfId="19317" xr:uid="{00000000-0005-0000-0000-0000EB3B0000}"/>
    <cellStyle name="Normal 77 8 3" xfId="6898" xr:uid="{00000000-0005-0000-0000-0000EC3B0000}"/>
    <cellStyle name="Normal 77 8 3 2" xfId="14412" xr:uid="{00000000-0005-0000-0000-0000ED3B0000}"/>
    <cellStyle name="Normal 77 8 3 3" xfId="19318" xr:uid="{00000000-0005-0000-0000-0000EE3B0000}"/>
    <cellStyle name="Normal 77 8 4" xfId="14410" xr:uid="{00000000-0005-0000-0000-0000EF3B0000}"/>
    <cellStyle name="Normal 77 8 5" xfId="19316" xr:uid="{00000000-0005-0000-0000-0000F03B0000}"/>
    <cellStyle name="Normal 77 9" xfId="6899" xr:uid="{00000000-0005-0000-0000-0000F13B0000}"/>
    <cellStyle name="Normal 77 9 2" xfId="6900" xr:uid="{00000000-0005-0000-0000-0000F23B0000}"/>
    <cellStyle name="Normal 77 9 2 2" xfId="14414" xr:uid="{00000000-0005-0000-0000-0000F33B0000}"/>
    <cellStyle name="Normal 77 9 2 3" xfId="19320" xr:uid="{00000000-0005-0000-0000-0000F43B0000}"/>
    <cellStyle name="Normal 77 9 3" xfId="6901" xr:uid="{00000000-0005-0000-0000-0000F53B0000}"/>
    <cellStyle name="Normal 77 9 3 2" xfId="14415" xr:uid="{00000000-0005-0000-0000-0000F63B0000}"/>
    <cellStyle name="Normal 77 9 3 3" xfId="19321" xr:uid="{00000000-0005-0000-0000-0000F73B0000}"/>
    <cellStyle name="Normal 77 9 4" xfId="14413" xr:uid="{00000000-0005-0000-0000-0000F83B0000}"/>
    <cellStyle name="Normal 77 9 5" xfId="19319" xr:uid="{00000000-0005-0000-0000-0000F93B0000}"/>
    <cellStyle name="Normal 78" xfId="6902" xr:uid="{00000000-0005-0000-0000-0000FA3B0000}"/>
    <cellStyle name="Normal 78 10" xfId="6903" xr:uid="{00000000-0005-0000-0000-0000FB3B0000}"/>
    <cellStyle name="Normal 78 10 2" xfId="6904" xr:uid="{00000000-0005-0000-0000-0000FC3B0000}"/>
    <cellStyle name="Normal 78 10 2 2" xfId="14418" xr:uid="{00000000-0005-0000-0000-0000FD3B0000}"/>
    <cellStyle name="Normal 78 10 2 3" xfId="19324" xr:uid="{00000000-0005-0000-0000-0000FE3B0000}"/>
    <cellStyle name="Normal 78 10 3" xfId="6905" xr:uid="{00000000-0005-0000-0000-0000FF3B0000}"/>
    <cellStyle name="Normal 78 10 3 2" xfId="14419" xr:uid="{00000000-0005-0000-0000-0000003C0000}"/>
    <cellStyle name="Normal 78 10 3 3" xfId="19325" xr:uid="{00000000-0005-0000-0000-0000013C0000}"/>
    <cellStyle name="Normal 78 10 4" xfId="14417" xr:uid="{00000000-0005-0000-0000-0000023C0000}"/>
    <cellStyle name="Normal 78 10 5" xfId="19323" xr:uid="{00000000-0005-0000-0000-0000033C0000}"/>
    <cellStyle name="Normal 78 11" xfId="6906" xr:uid="{00000000-0005-0000-0000-0000043C0000}"/>
    <cellStyle name="Normal 78 11 2" xfId="6907" xr:uid="{00000000-0005-0000-0000-0000053C0000}"/>
    <cellStyle name="Normal 78 11 2 2" xfId="14421" xr:uid="{00000000-0005-0000-0000-0000063C0000}"/>
    <cellStyle name="Normal 78 11 2 3" xfId="19327" xr:uid="{00000000-0005-0000-0000-0000073C0000}"/>
    <cellStyle name="Normal 78 11 3" xfId="6908" xr:uid="{00000000-0005-0000-0000-0000083C0000}"/>
    <cellStyle name="Normal 78 11 3 2" xfId="14422" xr:uid="{00000000-0005-0000-0000-0000093C0000}"/>
    <cellStyle name="Normal 78 11 3 3" xfId="19328" xr:uid="{00000000-0005-0000-0000-00000A3C0000}"/>
    <cellStyle name="Normal 78 11 4" xfId="14420" xr:uid="{00000000-0005-0000-0000-00000B3C0000}"/>
    <cellStyle name="Normal 78 11 5" xfId="19326" xr:uid="{00000000-0005-0000-0000-00000C3C0000}"/>
    <cellStyle name="Normal 78 12" xfId="6909" xr:uid="{00000000-0005-0000-0000-00000D3C0000}"/>
    <cellStyle name="Normal 78 12 2" xfId="6910" xr:uid="{00000000-0005-0000-0000-00000E3C0000}"/>
    <cellStyle name="Normal 78 12 2 2" xfId="14424" xr:uid="{00000000-0005-0000-0000-00000F3C0000}"/>
    <cellStyle name="Normal 78 12 2 3" xfId="19330" xr:uid="{00000000-0005-0000-0000-0000103C0000}"/>
    <cellStyle name="Normal 78 12 3" xfId="6911" xr:uid="{00000000-0005-0000-0000-0000113C0000}"/>
    <cellStyle name="Normal 78 12 3 2" xfId="14425" xr:uid="{00000000-0005-0000-0000-0000123C0000}"/>
    <cellStyle name="Normal 78 12 3 3" xfId="19331" xr:uid="{00000000-0005-0000-0000-0000133C0000}"/>
    <cellStyle name="Normal 78 12 4" xfId="14423" xr:uid="{00000000-0005-0000-0000-0000143C0000}"/>
    <cellStyle name="Normal 78 12 5" xfId="19329" xr:uid="{00000000-0005-0000-0000-0000153C0000}"/>
    <cellStyle name="Normal 78 13" xfId="6912" xr:uid="{00000000-0005-0000-0000-0000163C0000}"/>
    <cellStyle name="Normal 78 13 2" xfId="6913" xr:uid="{00000000-0005-0000-0000-0000173C0000}"/>
    <cellStyle name="Normal 78 13 2 2" xfId="14427" xr:uid="{00000000-0005-0000-0000-0000183C0000}"/>
    <cellStyle name="Normal 78 13 2 3" xfId="19333" xr:uid="{00000000-0005-0000-0000-0000193C0000}"/>
    <cellStyle name="Normal 78 13 3" xfId="6914" xr:uid="{00000000-0005-0000-0000-00001A3C0000}"/>
    <cellStyle name="Normal 78 13 3 2" xfId="14428" xr:uid="{00000000-0005-0000-0000-00001B3C0000}"/>
    <cellStyle name="Normal 78 13 3 3" xfId="19334" xr:uid="{00000000-0005-0000-0000-00001C3C0000}"/>
    <cellStyle name="Normal 78 13 4" xfId="14426" xr:uid="{00000000-0005-0000-0000-00001D3C0000}"/>
    <cellStyle name="Normal 78 13 5" xfId="19332" xr:uid="{00000000-0005-0000-0000-00001E3C0000}"/>
    <cellStyle name="Normal 78 14" xfId="6915" xr:uid="{00000000-0005-0000-0000-00001F3C0000}"/>
    <cellStyle name="Normal 78 14 2" xfId="14429" xr:uid="{00000000-0005-0000-0000-0000203C0000}"/>
    <cellStyle name="Normal 78 14 3" xfId="19335" xr:uid="{00000000-0005-0000-0000-0000213C0000}"/>
    <cellStyle name="Normal 78 15" xfId="6916" xr:uid="{00000000-0005-0000-0000-0000223C0000}"/>
    <cellStyle name="Normal 78 15 2" xfId="14430" xr:uid="{00000000-0005-0000-0000-0000233C0000}"/>
    <cellStyle name="Normal 78 15 3" xfId="19336" xr:uid="{00000000-0005-0000-0000-0000243C0000}"/>
    <cellStyle name="Normal 78 16" xfId="14416" xr:uid="{00000000-0005-0000-0000-0000253C0000}"/>
    <cellStyle name="Normal 78 17" xfId="19322" xr:uid="{00000000-0005-0000-0000-0000263C0000}"/>
    <cellStyle name="Normal 78 2" xfId="6917" xr:uid="{00000000-0005-0000-0000-0000273C0000}"/>
    <cellStyle name="Normal 78 2 2" xfId="6918" xr:uid="{00000000-0005-0000-0000-0000283C0000}"/>
    <cellStyle name="Normal 78 2 2 2" xfId="14432" xr:uid="{00000000-0005-0000-0000-0000293C0000}"/>
    <cellStyle name="Normal 78 2 2 3" xfId="19338" xr:uid="{00000000-0005-0000-0000-00002A3C0000}"/>
    <cellStyle name="Normal 78 2 3" xfId="6919" xr:uid="{00000000-0005-0000-0000-00002B3C0000}"/>
    <cellStyle name="Normal 78 2 3 2" xfId="14433" xr:uid="{00000000-0005-0000-0000-00002C3C0000}"/>
    <cellStyle name="Normal 78 2 3 3" xfId="19339" xr:uid="{00000000-0005-0000-0000-00002D3C0000}"/>
    <cellStyle name="Normal 78 2 4" xfId="14431" xr:uid="{00000000-0005-0000-0000-00002E3C0000}"/>
    <cellStyle name="Normal 78 2 5" xfId="19337" xr:uid="{00000000-0005-0000-0000-00002F3C0000}"/>
    <cellStyle name="Normal 78 3" xfId="6920" xr:uid="{00000000-0005-0000-0000-0000303C0000}"/>
    <cellStyle name="Normal 78 3 2" xfId="6921" xr:uid="{00000000-0005-0000-0000-0000313C0000}"/>
    <cellStyle name="Normal 78 3 2 2" xfId="14435" xr:uid="{00000000-0005-0000-0000-0000323C0000}"/>
    <cellStyle name="Normal 78 3 2 3" xfId="19341" xr:uid="{00000000-0005-0000-0000-0000333C0000}"/>
    <cellStyle name="Normal 78 3 3" xfId="6922" xr:uid="{00000000-0005-0000-0000-0000343C0000}"/>
    <cellStyle name="Normal 78 3 3 2" xfId="14436" xr:uid="{00000000-0005-0000-0000-0000353C0000}"/>
    <cellStyle name="Normal 78 3 3 3" xfId="19342" xr:uid="{00000000-0005-0000-0000-0000363C0000}"/>
    <cellStyle name="Normal 78 3 4" xfId="14434" xr:uid="{00000000-0005-0000-0000-0000373C0000}"/>
    <cellStyle name="Normal 78 3 5" xfId="19340" xr:uid="{00000000-0005-0000-0000-0000383C0000}"/>
    <cellStyle name="Normal 78 4" xfId="6923" xr:uid="{00000000-0005-0000-0000-0000393C0000}"/>
    <cellStyle name="Normal 78 4 2" xfId="6924" xr:uid="{00000000-0005-0000-0000-00003A3C0000}"/>
    <cellStyle name="Normal 78 4 2 2" xfId="14438" xr:uid="{00000000-0005-0000-0000-00003B3C0000}"/>
    <cellStyle name="Normal 78 4 2 3" xfId="19344" xr:uid="{00000000-0005-0000-0000-00003C3C0000}"/>
    <cellStyle name="Normal 78 4 3" xfId="6925" xr:uid="{00000000-0005-0000-0000-00003D3C0000}"/>
    <cellStyle name="Normal 78 4 3 2" xfId="14439" xr:uid="{00000000-0005-0000-0000-00003E3C0000}"/>
    <cellStyle name="Normal 78 4 3 3" xfId="19345" xr:uid="{00000000-0005-0000-0000-00003F3C0000}"/>
    <cellStyle name="Normal 78 4 4" xfId="14437" xr:uid="{00000000-0005-0000-0000-0000403C0000}"/>
    <cellStyle name="Normal 78 4 5" xfId="19343" xr:uid="{00000000-0005-0000-0000-0000413C0000}"/>
    <cellStyle name="Normal 78 5" xfId="6926" xr:uid="{00000000-0005-0000-0000-0000423C0000}"/>
    <cellStyle name="Normal 78 5 2" xfId="6927" xr:uid="{00000000-0005-0000-0000-0000433C0000}"/>
    <cellStyle name="Normal 78 5 2 2" xfId="14441" xr:uid="{00000000-0005-0000-0000-0000443C0000}"/>
    <cellStyle name="Normal 78 5 2 3" xfId="19347" xr:uid="{00000000-0005-0000-0000-0000453C0000}"/>
    <cellStyle name="Normal 78 5 3" xfId="6928" xr:uid="{00000000-0005-0000-0000-0000463C0000}"/>
    <cellStyle name="Normal 78 5 3 2" xfId="14442" xr:uid="{00000000-0005-0000-0000-0000473C0000}"/>
    <cellStyle name="Normal 78 5 3 3" xfId="19348" xr:uid="{00000000-0005-0000-0000-0000483C0000}"/>
    <cellStyle name="Normal 78 5 4" xfId="14440" xr:uid="{00000000-0005-0000-0000-0000493C0000}"/>
    <cellStyle name="Normal 78 5 5" xfId="19346" xr:uid="{00000000-0005-0000-0000-00004A3C0000}"/>
    <cellStyle name="Normal 78 6" xfId="6929" xr:uid="{00000000-0005-0000-0000-00004B3C0000}"/>
    <cellStyle name="Normal 78 6 2" xfId="6930" xr:uid="{00000000-0005-0000-0000-00004C3C0000}"/>
    <cellStyle name="Normal 78 6 2 2" xfId="14444" xr:uid="{00000000-0005-0000-0000-00004D3C0000}"/>
    <cellStyle name="Normal 78 6 2 3" xfId="19350" xr:uid="{00000000-0005-0000-0000-00004E3C0000}"/>
    <cellStyle name="Normal 78 6 3" xfId="6931" xr:uid="{00000000-0005-0000-0000-00004F3C0000}"/>
    <cellStyle name="Normal 78 6 3 2" xfId="14445" xr:uid="{00000000-0005-0000-0000-0000503C0000}"/>
    <cellStyle name="Normal 78 6 3 3" xfId="19351" xr:uid="{00000000-0005-0000-0000-0000513C0000}"/>
    <cellStyle name="Normal 78 6 4" xfId="14443" xr:uid="{00000000-0005-0000-0000-0000523C0000}"/>
    <cellStyle name="Normal 78 6 5" xfId="19349" xr:uid="{00000000-0005-0000-0000-0000533C0000}"/>
    <cellStyle name="Normal 78 7" xfId="6932" xr:uid="{00000000-0005-0000-0000-0000543C0000}"/>
    <cellStyle name="Normal 78 7 2" xfId="6933" xr:uid="{00000000-0005-0000-0000-0000553C0000}"/>
    <cellStyle name="Normal 78 7 2 2" xfId="14447" xr:uid="{00000000-0005-0000-0000-0000563C0000}"/>
    <cellStyle name="Normal 78 7 2 3" xfId="19353" xr:uid="{00000000-0005-0000-0000-0000573C0000}"/>
    <cellStyle name="Normal 78 7 3" xfId="6934" xr:uid="{00000000-0005-0000-0000-0000583C0000}"/>
    <cellStyle name="Normal 78 7 3 2" xfId="14448" xr:uid="{00000000-0005-0000-0000-0000593C0000}"/>
    <cellStyle name="Normal 78 7 3 3" xfId="19354" xr:uid="{00000000-0005-0000-0000-00005A3C0000}"/>
    <cellStyle name="Normal 78 7 4" xfId="14446" xr:uid="{00000000-0005-0000-0000-00005B3C0000}"/>
    <cellStyle name="Normal 78 7 5" xfId="19352" xr:uid="{00000000-0005-0000-0000-00005C3C0000}"/>
    <cellStyle name="Normal 78 8" xfId="6935" xr:uid="{00000000-0005-0000-0000-00005D3C0000}"/>
    <cellStyle name="Normal 78 8 2" xfId="6936" xr:uid="{00000000-0005-0000-0000-00005E3C0000}"/>
    <cellStyle name="Normal 78 8 2 2" xfId="14450" xr:uid="{00000000-0005-0000-0000-00005F3C0000}"/>
    <cellStyle name="Normal 78 8 2 3" xfId="19356" xr:uid="{00000000-0005-0000-0000-0000603C0000}"/>
    <cellStyle name="Normal 78 8 3" xfId="6937" xr:uid="{00000000-0005-0000-0000-0000613C0000}"/>
    <cellStyle name="Normal 78 8 3 2" xfId="14451" xr:uid="{00000000-0005-0000-0000-0000623C0000}"/>
    <cellStyle name="Normal 78 8 3 3" xfId="19357" xr:uid="{00000000-0005-0000-0000-0000633C0000}"/>
    <cellStyle name="Normal 78 8 4" xfId="14449" xr:uid="{00000000-0005-0000-0000-0000643C0000}"/>
    <cellStyle name="Normal 78 8 5" xfId="19355" xr:uid="{00000000-0005-0000-0000-0000653C0000}"/>
    <cellStyle name="Normal 78 9" xfId="6938" xr:uid="{00000000-0005-0000-0000-0000663C0000}"/>
    <cellStyle name="Normal 78 9 2" xfId="6939" xr:uid="{00000000-0005-0000-0000-0000673C0000}"/>
    <cellStyle name="Normal 78 9 2 2" xfId="14453" xr:uid="{00000000-0005-0000-0000-0000683C0000}"/>
    <cellStyle name="Normal 78 9 2 3" xfId="19359" xr:uid="{00000000-0005-0000-0000-0000693C0000}"/>
    <cellStyle name="Normal 78 9 3" xfId="6940" xr:uid="{00000000-0005-0000-0000-00006A3C0000}"/>
    <cellStyle name="Normal 78 9 3 2" xfId="14454" xr:uid="{00000000-0005-0000-0000-00006B3C0000}"/>
    <cellStyle name="Normal 78 9 3 3" xfId="19360" xr:uid="{00000000-0005-0000-0000-00006C3C0000}"/>
    <cellStyle name="Normal 78 9 4" xfId="14452" xr:uid="{00000000-0005-0000-0000-00006D3C0000}"/>
    <cellStyle name="Normal 78 9 5" xfId="19358" xr:uid="{00000000-0005-0000-0000-00006E3C0000}"/>
    <cellStyle name="Normal 79 10" xfId="6941" xr:uid="{00000000-0005-0000-0000-00006F3C0000}"/>
    <cellStyle name="Normal 79 10 2" xfId="6942" xr:uid="{00000000-0005-0000-0000-0000703C0000}"/>
    <cellStyle name="Normal 79 10 2 2" xfId="14456" xr:uid="{00000000-0005-0000-0000-0000713C0000}"/>
    <cellStyle name="Normal 79 10 2 3" xfId="19362" xr:uid="{00000000-0005-0000-0000-0000723C0000}"/>
    <cellStyle name="Normal 79 10 3" xfId="6943" xr:uid="{00000000-0005-0000-0000-0000733C0000}"/>
    <cellStyle name="Normal 79 10 3 2" xfId="14457" xr:uid="{00000000-0005-0000-0000-0000743C0000}"/>
    <cellStyle name="Normal 79 10 3 3" xfId="19363" xr:uid="{00000000-0005-0000-0000-0000753C0000}"/>
    <cellStyle name="Normal 79 10 4" xfId="14455" xr:uid="{00000000-0005-0000-0000-0000763C0000}"/>
    <cellStyle name="Normal 79 10 5" xfId="19361" xr:uid="{00000000-0005-0000-0000-0000773C0000}"/>
    <cellStyle name="Normal 79 11" xfId="6944" xr:uid="{00000000-0005-0000-0000-0000783C0000}"/>
    <cellStyle name="Normal 79 11 2" xfId="6945" xr:uid="{00000000-0005-0000-0000-0000793C0000}"/>
    <cellStyle name="Normal 79 11 2 2" xfId="14459" xr:uid="{00000000-0005-0000-0000-00007A3C0000}"/>
    <cellStyle name="Normal 79 11 2 3" xfId="19365" xr:uid="{00000000-0005-0000-0000-00007B3C0000}"/>
    <cellStyle name="Normal 79 11 3" xfId="6946" xr:uid="{00000000-0005-0000-0000-00007C3C0000}"/>
    <cellStyle name="Normal 79 11 3 2" xfId="14460" xr:uid="{00000000-0005-0000-0000-00007D3C0000}"/>
    <cellStyle name="Normal 79 11 3 3" xfId="19366" xr:uid="{00000000-0005-0000-0000-00007E3C0000}"/>
    <cellStyle name="Normal 79 11 4" xfId="14458" xr:uid="{00000000-0005-0000-0000-00007F3C0000}"/>
    <cellStyle name="Normal 79 11 5" xfId="19364" xr:uid="{00000000-0005-0000-0000-0000803C0000}"/>
    <cellStyle name="Normal 79 12" xfId="6947" xr:uid="{00000000-0005-0000-0000-0000813C0000}"/>
    <cellStyle name="Normal 79 12 2" xfId="6948" xr:uid="{00000000-0005-0000-0000-0000823C0000}"/>
    <cellStyle name="Normal 79 12 2 2" xfId="14462" xr:uid="{00000000-0005-0000-0000-0000833C0000}"/>
    <cellStyle name="Normal 79 12 2 3" xfId="19368" xr:uid="{00000000-0005-0000-0000-0000843C0000}"/>
    <cellStyle name="Normal 79 12 3" xfId="6949" xr:uid="{00000000-0005-0000-0000-0000853C0000}"/>
    <cellStyle name="Normal 79 12 3 2" xfId="14463" xr:uid="{00000000-0005-0000-0000-0000863C0000}"/>
    <cellStyle name="Normal 79 12 3 3" xfId="19369" xr:uid="{00000000-0005-0000-0000-0000873C0000}"/>
    <cellStyle name="Normal 79 12 4" xfId="14461" xr:uid="{00000000-0005-0000-0000-0000883C0000}"/>
    <cellStyle name="Normal 79 12 5" xfId="19367" xr:uid="{00000000-0005-0000-0000-0000893C0000}"/>
    <cellStyle name="Normal 79 2" xfId="6950" xr:uid="{00000000-0005-0000-0000-00008A3C0000}"/>
    <cellStyle name="Normal 79 2 2" xfId="6951" xr:uid="{00000000-0005-0000-0000-00008B3C0000}"/>
    <cellStyle name="Normal 79 2 2 2" xfId="14465" xr:uid="{00000000-0005-0000-0000-00008C3C0000}"/>
    <cellStyle name="Normal 79 2 2 3" xfId="19371" xr:uid="{00000000-0005-0000-0000-00008D3C0000}"/>
    <cellStyle name="Normal 79 2 3" xfId="6952" xr:uid="{00000000-0005-0000-0000-00008E3C0000}"/>
    <cellStyle name="Normal 79 2 3 2" xfId="14466" xr:uid="{00000000-0005-0000-0000-00008F3C0000}"/>
    <cellStyle name="Normal 79 2 3 3" xfId="19372" xr:uid="{00000000-0005-0000-0000-0000903C0000}"/>
    <cellStyle name="Normal 79 2 4" xfId="14464" xr:uid="{00000000-0005-0000-0000-0000913C0000}"/>
    <cellStyle name="Normal 79 2 5" xfId="19370" xr:uid="{00000000-0005-0000-0000-0000923C0000}"/>
    <cellStyle name="Normal 79 3" xfId="6953" xr:uid="{00000000-0005-0000-0000-0000933C0000}"/>
    <cellStyle name="Normal 79 3 2" xfId="6954" xr:uid="{00000000-0005-0000-0000-0000943C0000}"/>
    <cellStyle name="Normal 79 3 2 2" xfId="14468" xr:uid="{00000000-0005-0000-0000-0000953C0000}"/>
    <cellStyle name="Normal 79 3 2 3" xfId="19374" xr:uid="{00000000-0005-0000-0000-0000963C0000}"/>
    <cellStyle name="Normal 79 3 3" xfId="6955" xr:uid="{00000000-0005-0000-0000-0000973C0000}"/>
    <cellStyle name="Normal 79 3 3 2" xfId="14469" xr:uid="{00000000-0005-0000-0000-0000983C0000}"/>
    <cellStyle name="Normal 79 3 3 3" xfId="19375" xr:uid="{00000000-0005-0000-0000-0000993C0000}"/>
    <cellStyle name="Normal 79 3 4" xfId="14467" xr:uid="{00000000-0005-0000-0000-00009A3C0000}"/>
    <cellStyle name="Normal 79 3 5" xfId="19373" xr:uid="{00000000-0005-0000-0000-00009B3C0000}"/>
    <cellStyle name="Normal 79 4" xfId="6956" xr:uid="{00000000-0005-0000-0000-00009C3C0000}"/>
    <cellStyle name="Normal 79 4 2" xfId="6957" xr:uid="{00000000-0005-0000-0000-00009D3C0000}"/>
    <cellStyle name="Normal 79 4 2 2" xfId="14471" xr:uid="{00000000-0005-0000-0000-00009E3C0000}"/>
    <cellStyle name="Normal 79 4 2 3" xfId="19377" xr:uid="{00000000-0005-0000-0000-00009F3C0000}"/>
    <cellStyle name="Normal 79 4 3" xfId="6958" xr:uid="{00000000-0005-0000-0000-0000A03C0000}"/>
    <cellStyle name="Normal 79 4 3 2" xfId="14472" xr:uid="{00000000-0005-0000-0000-0000A13C0000}"/>
    <cellStyle name="Normal 79 4 3 3" xfId="19378" xr:uid="{00000000-0005-0000-0000-0000A23C0000}"/>
    <cellStyle name="Normal 79 4 4" xfId="14470" xr:uid="{00000000-0005-0000-0000-0000A33C0000}"/>
    <cellStyle name="Normal 79 4 5" xfId="19376" xr:uid="{00000000-0005-0000-0000-0000A43C0000}"/>
    <cellStyle name="Normal 79 5" xfId="6959" xr:uid="{00000000-0005-0000-0000-0000A53C0000}"/>
    <cellStyle name="Normal 79 5 2" xfId="6960" xr:uid="{00000000-0005-0000-0000-0000A63C0000}"/>
    <cellStyle name="Normal 79 5 2 2" xfId="14474" xr:uid="{00000000-0005-0000-0000-0000A73C0000}"/>
    <cellStyle name="Normal 79 5 2 3" xfId="19380" xr:uid="{00000000-0005-0000-0000-0000A83C0000}"/>
    <cellStyle name="Normal 79 5 3" xfId="6961" xr:uid="{00000000-0005-0000-0000-0000A93C0000}"/>
    <cellStyle name="Normal 79 5 3 2" xfId="14475" xr:uid="{00000000-0005-0000-0000-0000AA3C0000}"/>
    <cellStyle name="Normal 79 5 3 3" xfId="19381" xr:uid="{00000000-0005-0000-0000-0000AB3C0000}"/>
    <cellStyle name="Normal 79 5 4" xfId="14473" xr:uid="{00000000-0005-0000-0000-0000AC3C0000}"/>
    <cellStyle name="Normal 79 5 5" xfId="19379" xr:uid="{00000000-0005-0000-0000-0000AD3C0000}"/>
    <cellStyle name="Normal 79 6" xfId="6962" xr:uid="{00000000-0005-0000-0000-0000AE3C0000}"/>
    <cellStyle name="Normal 79 6 2" xfId="6963" xr:uid="{00000000-0005-0000-0000-0000AF3C0000}"/>
    <cellStyle name="Normal 79 6 2 2" xfId="14477" xr:uid="{00000000-0005-0000-0000-0000B03C0000}"/>
    <cellStyle name="Normal 79 6 2 3" xfId="19383" xr:uid="{00000000-0005-0000-0000-0000B13C0000}"/>
    <cellStyle name="Normal 79 6 3" xfId="6964" xr:uid="{00000000-0005-0000-0000-0000B23C0000}"/>
    <cellStyle name="Normal 79 6 3 2" xfId="14478" xr:uid="{00000000-0005-0000-0000-0000B33C0000}"/>
    <cellStyle name="Normal 79 6 3 3" xfId="19384" xr:uid="{00000000-0005-0000-0000-0000B43C0000}"/>
    <cellStyle name="Normal 79 6 4" xfId="14476" xr:uid="{00000000-0005-0000-0000-0000B53C0000}"/>
    <cellStyle name="Normal 79 6 5" xfId="19382" xr:uid="{00000000-0005-0000-0000-0000B63C0000}"/>
    <cellStyle name="Normal 79 7" xfId="6965" xr:uid="{00000000-0005-0000-0000-0000B73C0000}"/>
    <cellStyle name="Normal 79 7 2" xfId="6966" xr:uid="{00000000-0005-0000-0000-0000B83C0000}"/>
    <cellStyle name="Normal 79 7 2 2" xfId="14480" xr:uid="{00000000-0005-0000-0000-0000B93C0000}"/>
    <cellStyle name="Normal 79 7 2 3" xfId="19386" xr:uid="{00000000-0005-0000-0000-0000BA3C0000}"/>
    <cellStyle name="Normal 79 7 3" xfId="6967" xr:uid="{00000000-0005-0000-0000-0000BB3C0000}"/>
    <cellStyle name="Normal 79 7 3 2" xfId="14481" xr:uid="{00000000-0005-0000-0000-0000BC3C0000}"/>
    <cellStyle name="Normal 79 7 3 3" xfId="19387" xr:uid="{00000000-0005-0000-0000-0000BD3C0000}"/>
    <cellStyle name="Normal 79 7 4" xfId="14479" xr:uid="{00000000-0005-0000-0000-0000BE3C0000}"/>
    <cellStyle name="Normal 79 7 5" xfId="19385" xr:uid="{00000000-0005-0000-0000-0000BF3C0000}"/>
    <cellStyle name="Normal 79 8" xfId="6968" xr:uid="{00000000-0005-0000-0000-0000C03C0000}"/>
    <cellStyle name="Normal 79 8 2" xfId="6969" xr:uid="{00000000-0005-0000-0000-0000C13C0000}"/>
    <cellStyle name="Normal 79 8 2 2" xfId="14483" xr:uid="{00000000-0005-0000-0000-0000C23C0000}"/>
    <cellStyle name="Normal 79 8 2 3" xfId="19389" xr:uid="{00000000-0005-0000-0000-0000C33C0000}"/>
    <cellStyle name="Normal 79 8 3" xfId="6970" xr:uid="{00000000-0005-0000-0000-0000C43C0000}"/>
    <cellStyle name="Normal 79 8 3 2" xfId="14484" xr:uid="{00000000-0005-0000-0000-0000C53C0000}"/>
    <cellStyle name="Normal 79 8 3 3" xfId="19390" xr:uid="{00000000-0005-0000-0000-0000C63C0000}"/>
    <cellStyle name="Normal 79 8 4" xfId="14482" xr:uid="{00000000-0005-0000-0000-0000C73C0000}"/>
    <cellStyle name="Normal 79 8 5" xfId="19388" xr:uid="{00000000-0005-0000-0000-0000C83C0000}"/>
    <cellStyle name="Normal 79 9" xfId="6971" xr:uid="{00000000-0005-0000-0000-0000C93C0000}"/>
    <cellStyle name="Normal 79 9 2" xfId="6972" xr:uid="{00000000-0005-0000-0000-0000CA3C0000}"/>
    <cellStyle name="Normal 79 9 2 2" xfId="14486" xr:uid="{00000000-0005-0000-0000-0000CB3C0000}"/>
    <cellStyle name="Normal 79 9 2 3" xfId="19392" xr:uid="{00000000-0005-0000-0000-0000CC3C0000}"/>
    <cellStyle name="Normal 79 9 3" xfId="6973" xr:uid="{00000000-0005-0000-0000-0000CD3C0000}"/>
    <cellStyle name="Normal 79 9 3 2" xfId="14487" xr:uid="{00000000-0005-0000-0000-0000CE3C0000}"/>
    <cellStyle name="Normal 79 9 3 3" xfId="19393" xr:uid="{00000000-0005-0000-0000-0000CF3C0000}"/>
    <cellStyle name="Normal 79 9 4" xfId="14485" xr:uid="{00000000-0005-0000-0000-0000D03C0000}"/>
    <cellStyle name="Normal 79 9 5" xfId="19391" xr:uid="{00000000-0005-0000-0000-0000D13C0000}"/>
    <cellStyle name="Normal 8" xfId="6974" xr:uid="{00000000-0005-0000-0000-0000D23C0000}"/>
    <cellStyle name="Normal 8 2" xfId="6975" xr:uid="{00000000-0005-0000-0000-0000D33C0000}"/>
    <cellStyle name="Normal 8 2 2" xfId="6976" xr:uid="{00000000-0005-0000-0000-0000D43C0000}"/>
    <cellStyle name="Normal 8 2 3" xfId="14489" xr:uid="{00000000-0005-0000-0000-0000D53C0000}"/>
    <cellStyle name="Normal 8 2 4" xfId="19395" xr:uid="{00000000-0005-0000-0000-0000D63C0000}"/>
    <cellStyle name="Normal 8 3" xfId="6977" xr:uid="{00000000-0005-0000-0000-0000D73C0000}"/>
    <cellStyle name="Normal 8 3 2" xfId="14490" xr:uid="{00000000-0005-0000-0000-0000D83C0000}"/>
    <cellStyle name="Normal 8 3 3" xfId="19396" xr:uid="{00000000-0005-0000-0000-0000D93C0000}"/>
    <cellStyle name="Normal 8 4" xfId="14488" xr:uid="{00000000-0005-0000-0000-0000DA3C0000}"/>
    <cellStyle name="Normal 8 5" xfId="19394" xr:uid="{00000000-0005-0000-0000-0000DB3C0000}"/>
    <cellStyle name="Normal 81" xfId="6978" xr:uid="{00000000-0005-0000-0000-0000DC3C0000}"/>
    <cellStyle name="Normal 81 10" xfId="6979" xr:uid="{00000000-0005-0000-0000-0000DD3C0000}"/>
    <cellStyle name="Normal 81 10 2" xfId="6980" xr:uid="{00000000-0005-0000-0000-0000DE3C0000}"/>
    <cellStyle name="Normal 81 10 2 2" xfId="14493" xr:uid="{00000000-0005-0000-0000-0000DF3C0000}"/>
    <cellStyle name="Normal 81 10 2 3" xfId="19399" xr:uid="{00000000-0005-0000-0000-0000E03C0000}"/>
    <cellStyle name="Normal 81 10 3" xfId="6981" xr:uid="{00000000-0005-0000-0000-0000E13C0000}"/>
    <cellStyle name="Normal 81 10 3 2" xfId="14494" xr:uid="{00000000-0005-0000-0000-0000E23C0000}"/>
    <cellStyle name="Normal 81 10 3 3" xfId="19400" xr:uid="{00000000-0005-0000-0000-0000E33C0000}"/>
    <cellStyle name="Normal 81 10 4" xfId="14492" xr:uid="{00000000-0005-0000-0000-0000E43C0000}"/>
    <cellStyle name="Normal 81 10 5" xfId="19398" xr:uid="{00000000-0005-0000-0000-0000E53C0000}"/>
    <cellStyle name="Normal 81 11" xfId="6982" xr:uid="{00000000-0005-0000-0000-0000E63C0000}"/>
    <cellStyle name="Normal 81 11 2" xfId="6983" xr:uid="{00000000-0005-0000-0000-0000E73C0000}"/>
    <cellStyle name="Normal 81 11 2 2" xfId="14496" xr:uid="{00000000-0005-0000-0000-0000E83C0000}"/>
    <cellStyle name="Normal 81 11 2 3" xfId="19402" xr:uid="{00000000-0005-0000-0000-0000E93C0000}"/>
    <cellStyle name="Normal 81 11 3" xfId="6984" xr:uid="{00000000-0005-0000-0000-0000EA3C0000}"/>
    <cellStyle name="Normal 81 11 3 2" xfId="14497" xr:uid="{00000000-0005-0000-0000-0000EB3C0000}"/>
    <cellStyle name="Normal 81 11 3 3" xfId="19403" xr:uid="{00000000-0005-0000-0000-0000EC3C0000}"/>
    <cellStyle name="Normal 81 11 4" xfId="14495" xr:uid="{00000000-0005-0000-0000-0000ED3C0000}"/>
    <cellStyle name="Normal 81 11 5" xfId="19401" xr:uid="{00000000-0005-0000-0000-0000EE3C0000}"/>
    <cellStyle name="Normal 81 12" xfId="6985" xr:uid="{00000000-0005-0000-0000-0000EF3C0000}"/>
    <cellStyle name="Normal 81 12 2" xfId="6986" xr:uid="{00000000-0005-0000-0000-0000F03C0000}"/>
    <cellStyle name="Normal 81 12 2 2" xfId="14499" xr:uid="{00000000-0005-0000-0000-0000F13C0000}"/>
    <cellStyle name="Normal 81 12 2 3" xfId="19405" xr:uid="{00000000-0005-0000-0000-0000F23C0000}"/>
    <cellStyle name="Normal 81 12 3" xfId="6987" xr:uid="{00000000-0005-0000-0000-0000F33C0000}"/>
    <cellStyle name="Normal 81 12 3 2" xfId="14500" xr:uid="{00000000-0005-0000-0000-0000F43C0000}"/>
    <cellStyle name="Normal 81 12 3 3" xfId="19406" xr:uid="{00000000-0005-0000-0000-0000F53C0000}"/>
    <cellStyle name="Normal 81 12 4" xfId="14498" xr:uid="{00000000-0005-0000-0000-0000F63C0000}"/>
    <cellStyle name="Normal 81 12 5" xfId="19404" xr:uid="{00000000-0005-0000-0000-0000F73C0000}"/>
    <cellStyle name="Normal 81 13" xfId="6988" xr:uid="{00000000-0005-0000-0000-0000F83C0000}"/>
    <cellStyle name="Normal 81 13 2" xfId="6989" xr:uid="{00000000-0005-0000-0000-0000F93C0000}"/>
    <cellStyle name="Normal 81 13 2 2" xfId="14502" xr:uid="{00000000-0005-0000-0000-0000FA3C0000}"/>
    <cellStyle name="Normal 81 13 2 3" xfId="19408" xr:uid="{00000000-0005-0000-0000-0000FB3C0000}"/>
    <cellStyle name="Normal 81 13 3" xfId="6990" xr:uid="{00000000-0005-0000-0000-0000FC3C0000}"/>
    <cellStyle name="Normal 81 13 3 2" xfId="14503" xr:uid="{00000000-0005-0000-0000-0000FD3C0000}"/>
    <cellStyle name="Normal 81 13 3 3" xfId="19409" xr:uid="{00000000-0005-0000-0000-0000FE3C0000}"/>
    <cellStyle name="Normal 81 13 4" xfId="14501" xr:uid="{00000000-0005-0000-0000-0000FF3C0000}"/>
    <cellStyle name="Normal 81 13 5" xfId="19407" xr:uid="{00000000-0005-0000-0000-0000003D0000}"/>
    <cellStyle name="Normal 81 14" xfId="6991" xr:uid="{00000000-0005-0000-0000-0000013D0000}"/>
    <cellStyle name="Normal 81 14 2" xfId="14504" xr:uid="{00000000-0005-0000-0000-0000023D0000}"/>
    <cellStyle name="Normal 81 14 3" xfId="19410" xr:uid="{00000000-0005-0000-0000-0000033D0000}"/>
    <cellStyle name="Normal 81 15" xfId="6992" xr:uid="{00000000-0005-0000-0000-0000043D0000}"/>
    <cellStyle name="Normal 81 15 2" xfId="14505" xr:uid="{00000000-0005-0000-0000-0000053D0000}"/>
    <cellStyle name="Normal 81 15 3" xfId="19411" xr:uid="{00000000-0005-0000-0000-0000063D0000}"/>
    <cellStyle name="Normal 81 16" xfId="14491" xr:uid="{00000000-0005-0000-0000-0000073D0000}"/>
    <cellStyle name="Normal 81 17" xfId="19397" xr:uid="{00000000-0005-0000-0000-0000083D0000}"/>
    <cellStyle name="Normal 81 2" xfId="6993" xr:uid="{00000000-0005-0000-0000-0000093D0000}"/>
    <cellStyle name="Normal 81 2 2" xfId="6994" xr:uid="{00000000-0005-0000-0000-00000A3D0000}"/>
    <cellStyle name="Normal 81 2 2 2" xfId="14507" xr:uid="{00000000-0005-0000-0000-00000B3D0000}"/>
    <cellStyle name="Normal 81 2 2 3" xfId="19413" xr:uid="{00000000-0005-0000-0000-00000C3D0000}"/>
    <cellStyle name="Normal 81 2 3" xfId="6995" xr:uid="{00000000-0005-0000-0000-00000D3D0000}"/>
    <cellStyle name="Normal 81 2 3 2" xfId="14508" xr:uid="{00000000-0005-0000-0000-00000E3D0000}"/>
    <cellStyle name="Normal 81 2 3 3" xfId="19414" xr:uid="{00000000-0005-0000-0000-00000F3D0000}"/>
    <cellStyle name="Normal 81 2 4" xfId="14506" xr:uid="{00000000-0005-0000-0000-0000103D0000}"/>
    <cellStyle name="Normal 81 2 5" xfId="19412" xr:uid="{00000000-0005-0000-0000-0000113D0000}"/>
    <cellStyle name="Normal 81 3" xfId="6996" xr:uid="{00000000-0005-0000-0000-0000123D0000}"/>
    <cellStyle name="Normal 81 3 2" xfId="6997" xr:uid="{00000000-0005-0000-0000-0000133D0000}"/>
    <cellStyle name="Normal 81 3 2 2" xfId="14510" xr:uid="{00000000-0005-0000-0000-0000143D0000}"/>
    <cellStyle name="Normal 81 3 2 3" xfId="19416" xr:uid="{00000000-0005-0000-0000-0000153D0000}"/>
    <cellStyle name="Normal 81 3 3" xfId="6998" xr:uid="{00000000-0005-0000-0000-0000163D0000}"/>
    <cellStyle name="Normal 81 3 3 2" xfId="14511" xr:uid="{00000000-0005-0000-0000-0000173D0000}"/>
    <cellStyle name="Normal 81 3 3 3" xfId="19417" xr:uid="{00000000-0005-0000-0000-0000183D0000}"/>
    <cellStyle name="Normal 81 3 4" xfId="14509" xr:uid="{00000000-0005-0000-0000-0000193D0000}"/>
    <cellStyle name="Normal 81 3 5" xfId="19415" xr:uid="{00000000-0005-0000-0000-00001A3D0000}"/>
    <cellStyle name="Normal 81 4" xfId="6999" xr:uid="{00000000-0005-0000-0000-00001B3D0000}"/>
    <cellStyle name="Normal 81 4 2" xfId="7000" xr:uid="{00000000-0005-0000-0000-00001C3D0000}"/>
    <cellStyle name="Normal 81 4 2 2" xfId="14513" xr:uid="{00000000-0005-0000-0000-00001D3D0000}"/>
    <cellStyle name="Normal 81 4 2 3" xfId="19419" xr:uid="{00000000-0005-0000-0000-00001E3D0000}"/>
    <cellStyle name="Normal 81 4 3" xfId="7001" xr:uid="{00000000-0005-0000-0000-00001F3D0000}"/>
    <cellStyle name="Normal 81 4 3 2" xfId="14514" xr:uid="{00000000-0005-0000-0000-0000203D0000}"/>
    <cellStyle name="Normal 81 4 3 3" xfId="19420" xr:uid="{00000000-0005-0000-0000-0000213D0000}"/>
    <cellStyle name="Normal 81 4 4" xfId="14512" xr:uid="{00000000-0005-0000-0000-0000223D0000}"/>
    <cellStyle name="Normal 81 4 5" xfId="19418" xr:uid="{00000000-0005-0000-0000-0000233D0000}"/>
    <cellStyle name="Normal 81 5" xfId="7002" xr:uid="{00000000-0005-0000-0000-0000243D0000}"/>
    <cellStyle name="Normal 81 5 2" xfId="7003" xr:uid="{00000000-0005-0000-0000-0000253D0000}"/>
    <cellStyle name="Normal 81 5 2 2" xfId="14516" xr:uid="{00000000-0005-0000-0000-0000263D0000}"/>
    <cellStyle name="Normal 81 5 2 3" xfId="19422" xr:uid="{00000000-0005-0000-0000-0000273D0000}"/>
    <cellStyle name="Normal 81 5 3" xfId="7004" xr:uid="{00000000-0005-0000-0000-0000283D0000}"/>
    <cellStyle name="Normal 81 5 3 2" xfId="14517" xr:uid="{00000000-0005-0000-0000-0000293D0000}"/>
    <cellStyle name="Normal 81 5 3 3" xfId="19423" xr:uid="{00000000-0005-0000-0000-00002A3D0000}"/>
    <cellStyle name="Normal 81 5 4" xfId="14515" xr:uid="{00000000-0005-0000-0000-00002B3D0000}"/>
    <cellStyle name="Normal 81 5 5" xfId="19421" xr:uid="{00000000-0005-0000-0000-00002C3D0000}"/>
    <cellStyle name="Normal 81 6" xfId="7005" xr:uid="{00000000-0005-0000-0000-00002D3D0000}"/>
    <cellStyle name="Normal 81 6 2" xfId="7006" xr:uid="{00000000-0005-0000-0000-00002E3D0000}"/>
    <cellStyle name="Normal 81 6 2 2" xfId="14519" xr:uid="{00000000-0005-0000-0000-00002F3D0000}"/>
    <cellStyle name="Normal 81 6 2 3" xfId="19425" xr:uid="{00000000-0005-0000-0000-0000303D0000}"/>
    <cellStyle name="Normal 81 6 3" xfId="7007" xr:uid="{00000000-0005-0000-0000-0000313D0000}"/>
    <cellStyle name="Normal 81 6 3 2" xfId="14520" xr:uid="{00000000-0005-0000-0000-0000323D0000}"/>
    <cellStyle name="Normal 81 6 3 3" xfId="19426" xr:uid="{00000000-0005-0000-0000-0000333D0000}"/>
    <cellStyle name="Normal 81 6 4" xfId="14518" xr:uid="{00000000-0005-0000-0000-0000343D0000}"/>
    <cellStyle name="Normal 81 6 5" xfId="19424" xr:uid="{00000000-0005-0000-0000-0000353D0000}"/>
    <cellStyle name="Normal 81 7" xfId="7008" xr:uid="{00000000-0005-0000-0000-0000363D0000}"/>
    <cellStyle name="Normal 81 7 2" xfId="7009" xr:uid="{00000000-0005-0000-0000-0000373D0000}"/>
    <cellStyle name="Normal 81 7 2 2" xfId="14522" xr:uid="{00000000-0005-0000-0000-0000383D0000}"/>
    <cellStyle name="Normal 81 7 2 3" xfId="19428" xr:uid="{00000000-0005-0000-0000-0000393D0000}"/>
    <cellStyle name="Normal 81 7 3" xfId="7010" xr:uid="{00000000-0005-0000-0000-00003A3D0000}"/>
    <cellStyle name="Normal 81 7 3 2" xfId="14523" xr:uid="{00000000-0005-0000-0000-00003B3D0000}"/>
    <cellStyle name="Normal 81 7 3 3" xfId="19429" xr:uid="{00000000-0005-0000-0000-00003C3D0000}"/>
    <cellStyle name="Normal 81 7 4" xfId="14521" xr:uid="{00000000-0005-0000-0000-00003D3D0000}"/>
    <cellStyle name="Normal 81 7 5" xfId="19427" xr:uid="{00000000-0005-0000-0000-00003E3D0000}"/>
    <cellStyle name="Normal 81 8" xfId="7011" xr:uid="{00000000-0005-0000-0000-00003F3D0000}"/>
    <cellStyle name="Normal 81 8 2" xfId="7012" xr:uid="{00000000-0005-0000-0000-0000403D0000}"/>
    <cellStyle name="Normal 81 8 2 2" xfId="14525" xr:uid="{00000000-0005-0000-0000-0000413D0000}"/>
    <cellStyle name="Normal 81 8 2 3" xfId="19431" xr:uid="{00000000-0005-0000-0000-0000423D0000}"/>
    <cellStyle name="Normal 81 8 3" xfId="7013" xr:uid="{00000000-0005-0000-0000-0000433D0000}"/>
    <cellStyle name="Normal 81 8 3 2" xfId="14526" xr:uid="{00000000-0005-0000-0000-0000443D0000}"/>
    <cellStyle name="Normal 81 8 3 3" xfId="19432" xr:uid="{00000000-0005-0000-0000-0000453D0000}"/>
    <cellStyle name="Normal 81 8 4" xfId="14524" xr:uid="{00000000-0005-0000-0000-0000463D0000}"/>
    <cellStyle name="Normal 81 8 5" xfId="19430" xr:uid="{00000000-0005-0000-0000-0000473D0000}"/>
    <cellStyle name="Normal 81 9" xfId="7014" xr:uid="{00000000-0005-0000-0000-0000483D0000}"/>
    <cellStyle name="Normal 81 9 2" xfId="7015" xr:uid="{00000000-0005-0000-0000-0000493D0000}"/>
    <cellStyle name="Normal 81 9 2 2" xfId="14528" xr:uid="{00000000-0005-0000-0000-00004A3D0000}"/>
    <cellStyle name="Normal 81 9 2 3" xfId="19434" xr:uid="{00000000-0005-0000-0000-00004B3D0000}"/>
    <cellStyle name="Normal 81 9 3" xfId="7016" xr:uid="{00000000-0005-0000-0000-00004C3D0000}"/>
    <cellStyle name="Normal 81 9 3 2" xfId="14529" xr:uid="{00000000-0005-0000-0000-00004D3D0000}"/>
    <cellStyle name="Normal 81 9 3 3" xfId="19435" xr:uid="{00000000-0005-0000-0000-00004E3D0000}"/>
    <cellStyle name="Normal 81 9 4" xfId="14527" xr:uid="{00000000-0005-0000-0000-00004F3D0000}"/>
    <cellStyle name="Normal 81 9 5" xfId="19433" xr:uid="{00000000-0005-0000-0000-0000503D0000}"/>
    <cellStyle name="Normal 82" xfId="7017" xr:uid="{00000000-0005-0000-0000-0000513D0000}"/>
    <cellStyle name="Normal 82 10" xfId="7018" xr:uid="{00000000-0005-0000-0000-0000523D0000}"/>
    <cellStyle name="Normal 82 10 2" xfId="7019" xr:uid="{00000000-0005-0000-0000-0000533D0000}"/>
    <cellStyle name="Normal 82 10 2 2" xfId="14532" xr:uid="{00000000-0005-0000-0000-0000543D0000}"/>
    <cellStyle name="Normal 82 10 2 3" xfId="19438" xr:uid="{00000000-0005-0000-0000-0000553D0000}"/>
    <cellStyle name="Normal 82 10 3" xfId="7020" xr:uid="{00000000-0005-0000-0000-0000563D0000}"/>
    <cellStyle name="Normal 82 10 3 2" xfId="14533" xr:uid="{00000000-0005-0000-0000-0000573D0000}"/>
    <cellStyle name="Normal 82 10 3 3" xfId="19439" xr:uid="{00000000-0005-0000-0000-0000583D0000}"/>
    <cellStyle name="Normal 82 10 4" xfId="14531" xr:uid="{00000000-0005-0000-0000-0000593D0000}"/>
    <cellStyle name="Normal 82 10 5" xfId="19437" xr:uid="{00000000-0005-0000-0000-00005A3D0000}"/>
    <cellStyle name="Normal 82 11" xfId="7021" xr:uid="{00000000-0005-0000-0000-00005B3D0000}"/>
    <cellStyle name="Normal 82 11 2" xfId="7022" xr:uid="{00000000-0005-0000-0000-00005C3D0000}"/>
    <cellStyle name="Normal 82 11 2 2" xfId="14535" xr:uid="{00000000-0005-0000-0000-00005D3D0000}"/>
    <cellStyle name="Normal 82 11 2 3" xfId="19441" xr:uid="{00000000-0005-0000-0000-00005E3D0000}"/>
    <cellStyle name="Normal 82 11 3" xfId="7023" xr:uid="{00000000-0005-0000-0000-00005F3D0000}"/>
    <cellStyle name="Normal 82 11 3 2" xfId="14536" xr:uid="{00000000-0005-0000-0000-0000603D0000}"/>
    <cellStyle name="Normal 82 11 3 3" xfId="19442" xr:uid="{00000000-0005-0000-0000-0000613D0000}"/>
    <cellStyle name="Normal 82 11 4" xfId="14534" xr:uid="{00000000-0005-0000-0000-0000623D0000}"/>
    <cellStyle name="Normal 82 11 5" xfId="19440" xr:uid="{00000000-0005-0000-0000-0000633D0000}"/>
    <cellStyle name="Normal 82 12" xfId="7024" xr:uid="{00000000-0005-0000-0000-0000643D0000}"/>
    <cellStyle name="Normal 82 12 2" xfId="7025" xr:uid="{00000000-0005-0000-0000-0000653D0000}"/>
    <cellStyle name="Normal 82 12 2 2" xfId="14538" xr:uid="{00000000-0005-0000-0000-0000663D0000}"/>
    <cellStyle name="Normal 82 12 2 3" xfId="19444" xr:uid="{00000000-0005-0000-0000-0000673D0000}"/>
    <cellStyle name="Normal 82 12 3" xfId="7026" xr:uid="{00000000-0005-0000-0000-0000683D0000}"/>
    <cellStyle name="Normal 82 12 3 2" xfId="14539" xr:uid="{00000000-0005-0000-0000-0000693D0000}"/>
    <cellStyle name="Normal 82 12 3 3" xfId="19445" xr:uid="{00000000-0005-0000-0000-00006A3D0000}"/>
    <cellStyle name="Normal 82 12 4" xfId="14537" xr:uid="{00000000-0005-0000-0000-00006B3D0000}"/>
    <cellStyle name="Normal 82 12 5" xfId="19443" xr:uid="{00000000-0005-0000-0000-00006C3D0000}"/>
    <cellStyle name="Normal 82 13" xfId="7027" xr:uid="{00000000-0005-0000-0000-00006D3D0000}"/>
    <cellStyle name="Normal 82 13 2" xfId="7028" xr:uid="{00000000-0005-0000-0000-00006E3D0000}"/>
    <cellStyle name="Normal 82 13 2 2" xfId="14541" xr:uid="{00000000-0005-0000-0000-00006F3D0000}"/>
    <cellStyle name="Normal 82 13 2 3" xfId="19447" xr:uid="{00000000-0005-0000-0000-0000703D0000}"/>
    <cellStyle name="Normal 82 13 3" xfId="7029" xr:uid="{00000000-0005-0000-0000-0000713D0000}"/>
    <cellStyle name="Normal 82 13 3 2" xfId="14542" xr:uid="{00000000-0005-0000-0000-0000723D0000}"/>
    <cellStyle name="Normal 82 13 3 3" xfId="19448" xr:uid="{00000000-0005-0000-0000-0000733D0000}"/>
    <cellStyle name="Normal 82 13 4" xfId="14540" xr:uid="{00000000-0005-0000-0000-0000743D0000}"/>
    <cellStyle name="Normal 82 13 5" xfId="19446" xr:uid="{00000000-0005-0000-0000-0000753D0000}"/>
    <cellStyle name="Normal 82 14" xfId="7030" xr:uid="{00000000-0005-0000-0000-0000763D0000}"/>
    <cellStyle name="Normal 82 14 2" xfId="14543" xr:uid="{00000000-0005-0000-0000-0000773D0000}"/>
    <cellStyle name="Normal 82 14 3" xfId="19449" xr:uid="{00000000-0005-0000-0000-0000783D0000}"/>
    <cellStyle name="Normal 82 15" xfId="7031" xr:uid="{00000000-0005-0000-0000-0000793D0000}"/>
    <cellStyle name="Normal 82 15 2" xfId="14544" xr:uid="{00000000-0005-0000-0000-00007A3D0000}"/>
    <cellStyle name="Normal 82 15 3" xfId="19450" xr:uid="{00000000-0005-0000-0000-00007B3D0000}"/>
    <cellStyle name="Normal 82 16" xfId="14530" xr:uid="{00000000-0005-0000-0000-00007C3D0000}"/>
    <cellStyle name="Normal 82 17" xfId="19436" xr:uid="{00000000-0005-0000-0000-00007D3D0000}"/>
    <cellStyle name="Normal 82 2" xfId="7032" xr:uid="{00000000-0005-0000-0000-00007E3D0000}"/>
    <cellStyle name="Normal 82 2 2" xfId="7033" xr:uid="{00000000-0005-0000-0000-00007F3D0000}"/>
    <cellStyle name="Normal 82 2 2 2" xfId="14546" xr:uid="{00000000-0005-0000-0000-0000803D0000}"/>
    <cellStyle name="Normal 82 2 2 3" xfId="19452" xr:uid="{00000000-0005-0000-0000-0000813D0000}"/>
    <cellStyle name="Normal 82 2 3" xfId="7034" xr:uid="{00000000-0005-0000-0000-0000823D0000}"/>
    <cellStyle name="Normal 82 2 3 2" xfId="14547" xr:uid="{00000000-0005-0000-0000-0000833D0000}"/>
    <cellStyle name="Normal 82 2 3 3" xfId="19453" xr:uid="{00000000-0005-0000-0000-0000843D0000}"/>
    <cellStyle name="Normal 82 2 4" xfId="14545" xr:uid="{00000000-0005-0000-0000-0000853D0000}"/>
    <cellStyle name="Normal 82 2 5" xfId="19451" xr:uid="{00000000-0005-0000-0000-0000863D0000}"/>
    <cellStyle name="Normal 82 3" xfId="7035" xr:uid="{00000000-0005-0000-0000-0000873D0000}"/>
    <cellStyle name="Normal 82 3 2" xfId="7036" xr:uid="{00000000-0005-0000-0000-0000883D0000}"/>
    <cellStyle name="Normal 82 3 2 2" xfId="14549" xr:uid="{00000000-0005-0000-0000-0000893D0000}"/>
    <cellStyle name="Normal 82 3 2 3" xfId="19455" xr:uid="{00000000-0005-0000-0000-00008A3D0000}"/>
    <cellStyle name="Normal 82 3 3" xfId="7037" xr:uid="{00000000-0005-0000-0000-00008B3D0000}"/>
    <cellStyle name="Normal 82 3 3 2" xfId="14550" xr:uid="{00000000-0005-0000-0000-00008C3D0000}"/>
    <cellStyle name="Normal 82 3 3 3" xfId="19456" xr:uid="{00000000-0005-0000-0000-00008D3D0000}"/>
    <cellStyle name="Normal 82 3 4" xfId="14548" xr:uid="{00000000-0005-0000-0000-00008E3D0000}"/>
    <cellStyle name="Normal 82 3 5" xfId="19454" xr:uid="{00000000-0005-0000-0000-00008F3D0000}"/>
    <cellStyle name="Normal 82 4" xfId="7038" xr:uid="{00000000-0005-0000-0000-0000903D0000}"/>
    <cellStyle name="Normal 82 4 2" xfId="7039" xr:uid="{00000000-0005-0000-0000-0000913D0000}"/>
    <cellStyle name="Normal 82 4 2 2" xfId="14552" xr:uid="{00000000-0005-0000-0000-0000923D0000}"/>
    <cellStyle name="Normal 82 4 2 3" xfId="19458" xr:uid="{00000000-0005-0000-0000-0000933D0000}"/>
    <cellStyle name="Normal 82 4 3" xfId="7040" xr:uid="{00000000-0005-0000-0000-0000943D0000}"/>
    <cellStyle name="Normal 82 4 3 2" xfId="14553" xr:uid="{00000000-0005-0000-0000-0000953D0000}"/>
    <cellStyle name="Normal 82 4 3 3" xfId="19459" xr:uid="{00000000-0005-0000-0000-0000963D0000}"/>
    <cellStyle name="Normal 82 4 4" xfId="14551" xr:uid="{00000000-0005-0000-0000-0000973D0000}"/>
    <cellStyle name="Normal 82 4 5" xfId="19457" xr:uid="{00000000-0005-0000-0000-0000983D0000}"/>
    <cellStyle name="Normal 82 5" xfId="7041" xr:uid="{00000000-0005-0000-0000-0000993D0000}"/>
    <cellStyle name="Normal 82 5 2" xfId="7042" xr:uid="{00000000-0005-0000-0000-00009A3D0000}"/>
    <cellStyle name="Normal 82 5 2 2" xfId="14555" xr:uid="{00000000-0005-0000-0000-00009B3D0000}"/>
    <cellStyle name="Normal 82 5 2 3" xfId="19461" xr:uid="{00000000-0005-0000-0000-00009C3D0000}"/>
    <cellStyle name="Normal 82 5 3" xfId="7043" xr:uid="{00000000-0005-0000-0000-00009D3D0000}"/>
    <cellStyle name="Normal 82 5 3 2" xfId="14556" xr:uid="{00000000-0005-0000-0000-00009E3D0000}"/>
    <cellStyle name="Normal 82 5 3 3" xfId="19462" xr:uid="{00000000-0005-0000-0000-00009F3D0000}"/>
    <cellStyle name="Normal 82 5 4" xfId="14554" xr:uid="{00000000-0005-0000-0000-0000A03D0000}"/>
    <cellStyle name="Normal 82 5 5" xfId="19460" xr:uid="{00000000-0005-0000-0000-0000A13D0000}"/>
    <cellStyle name="Normal 82 6" xfId="7044" xr:uid="{00000000-0005-0000-0000-0000A23D0000}"/>
    <cellStyle name="Normal 82 6 2" xfId="7045" xr:uid="{00000000-0005-0000-0000-0000A33D0000}"/>
    <cellStyle name="Normal 82 6 2 2" xfId="14558" xr:uid="{00000000-0005-0000-0000-0000A43D0000}"/>
    <cellStyle name="Normal 82 6 2 3" xfId="19464" xr:uid="{00000000-0005-0000-0000-0000A53D0000}"/>
    <cellStyle name="Normal 82 6 3" xfId="7046" xr:uid="{00000000-0005-0000-0000-0000A63D0000}"/>
    <cellStyle name="Normal 82 6 3 2" xfId="14559" xr:uid="{00000000-0005-0000-0000-0000A73D0000}"/>
    <cellStyle name="Normal 82 6 3 3" xfId="19465" xr:uid="{00000000-0005-0000-0000-0000A83D0000}"/>
    <cellStyle name="Normal 82 6 4" xfId="14557" xr:uid="{00000000-0005-0000-0000-0000A93D0000}"/>
    <cellStyle name="Normal 82 6 5" xfId="19463" xr:uid="{00000000-0005-0000-0000-0000AA3D0000}"/>
    <cellStyle name="Normal 82 7" xfId="7047" xr:uid="{00000000-0005-0000-0000-0000AB3D0000}"/>
    <cellStyle name="Normal 82 7 2" xfId="7048" xr:uid="{00000000-0005-0000-0000-0000AC3D0000}"/>
    <cellStyle name="Normal 82 7 2 2" xfId="14561" xr:uid="{00000000-0005-0000-0000-0000AD3D0000}"/>
    <cellStyle name="Normal 82 7 2 3" xfId="19467" xr:uid="{00000000-0005-0000-0000-0000AE3D0000}"/>
    <cellStyle name="Normal 82 7 3" xfId="7049" xr:uid="{00000000-0005-0000-0000-0000AF3D0000}"/>
    <cellStyle name="Normal 82 7 3 2" xfId="14562" xr:uid="{00000000-0005-0000-0000-0000B03D0000}"/>
    <cellStyle name="Normal 82 7 3 3" xfId="19468" xr:uid="{00000000-0005-0000-0000-0000B13D0000}"/>
    <cellStyle name="Normal 82 7 4" xfId="14560" xr:uid="{00000000-0005-0000-0000-0000B23D0000}"/>
    <cellStyle name="Normal 82 7 5" xfId="19466" xr:uid="{00000000-0005-0000-0000-0000B33D0000}"/>
    <cellStyle name="Normal 82 8" xfId="7050" xr:uid="{00000000-0005-0000-0000-0000B43D0000}"/>
    <cellStyle name="Normal 82 8 2" xfId="7051" xr:uid="{00000000-0005-0000-0000-0000B53D0000}"/>
    <cellStyle name="Normal 82 8 2 2" xfId="14564" xr:uid="{00000000-0005-0000-0000-0000B63D0000}"/>
    <cellStyle name="Normal 82 8 2 3" xfId="19470" xr:uid="{00000000-0005-0000-0000-0000B73D0000}"/>
    <cellStyle name="Normal 82 8 3" xfId="7052" xr:uid="{00000000-0005-0000-0000-0000B83D0000}"/>
    <cellStyle name="Normal 82 8 3 2" xfId="14565" xr:uid="{00000000-0005-0000-0000-0000B93D0000}"/>
    <cellStyle name="Normal 82 8 3 3" xfId="19471" xr:uid="{00000000-0005-0000-0000-0000BA3D0000}"/>
    <cellStyle name="Normal 82 8 4" xfId="14563" xr:uid="{00000000-0005-0000-0000-0000BB3D0000}"/>
    <cellStyle name="Normal 82 8 5" xfId="19469" xr:uid="{00000000-0005-0000-0000-0000BC3D0000}"/>
    <cellStyle name="Normal 82 9" xfId="7053" xr:uid="{00000000-0005-0000-0000-0000BD3D0000}"/>
    <cellStyle name="Normal 82 9 2" xfId="7054" xr:uid="{00000000-0005-0000-0000-0000BE3D0000}"/>
    <cellStyle name="Normal 82 9 2 2" xfId="14567" xr:uid="{00000000-0005-0000-0000-0000BF3D0000}"/>
    <cellStyle name="Normal 82 9 2 3" xfId="19473" xr:uid="{00000000-0005-0000-0000-0000C03D0000}"/>
    <cellStyle name="Normal 82 9 3" xfId="7055" xr:uid="{00000000-0005-0000-0000-0000C13D0000}"/>
    <cellStyle name="Normal 82 9 3 2" xfId="14568" xr:uid="{00000000-0005-0000-0000-0000C23D0000}"/>
    <cellStyle name="Normal 82 9 3 3" xfId="19474" xr:uid="{00000000-0005-0000-0000-0000C33D0000}"/>
    <cellStyle name="Normal 82 9 4" xfId="14566" xr:uid="{00000000-0005-0000-0000-0000C43D0000}"/>
    <cellStyle name="Normal 82 9 5" xfId="19472" xr:uid="{00000000-0005-0000-0000-0000C53D0000}"/>
    <cellStyle name="Normal 83 2" xfId="7056" xr:uid="{00000000-0005-0000-0000-0000C63D0000}"/>
    <cellStyle name="Normal 83 2 2" xfId="7057" xr:uid="{00000000-0005-0000-0000-0000C73D0000}"/>
    <cellStyle name="Normal 83 2 2 2" xfId="14570" xr:uid="{00000000-0005-0000-0000-0000C83D0000}"/>
    <cellStyle name="Normal 83 2 2 3" xfId="19476" xr:uid="{00000000-0005-0000-0000-0000C93D0000}"/>
    <cellStyle name="Normal 83 2 3" xfId="7058" xr:uid="{00000000-0005-0000-0000-0000CA3D0000}"/>
    <cellStyle name="Normal 83 2 3 2" xfId="14571" xr:uid="{00000000-0005-0000-0000-0000CB3D0000}"/>
    <cellStyle name="Normal 83 2 3 3" xfId="19477" xr:uid="{00000000-0005-0000-0000-0000CC3D0000}"/>
    <cellStyle name="Normal 83 2 4" xfId="14569" xr:uid="{00000000-0005-0000-0000-0000CD3D0000}"/>
    <cellStyle name="Normal 83 2 5" xfId="19475" xr:uid="{00000000-0005-0000-0000-0000CE3D0000}"/>
    <cellStyle name="Normal 83 3" xfId="7059" xr:uid="{00000000-0005-0000-0000-0000CF3D0000}"/>
    <cellStyle name="Normal 83 3 2" xfId="7060" xr:uid="{00000000-0005-0000-0000-0000D03D0000}"/>
    <cellStyle name="Normal 83 3 2 2" xfId="14573" xr:uid="{00000000-0005-0000-0000-0000D13D0000}"/>
    <cellStyle name="Normal 83 3 2 3" xfId="19479" xr:uid="{00000000-0005-0000-0000-0000D23D0000}"/>
    <cellStyle name="Normal 83 3 3" xfId="7061" xr:uid="{00000000-0005-0000-0000-0000D33D0000}"/>
    <cellStyle name="Normal 83 3 3 2" xfId="14574" xr:uid="{00000000-0005-0000-0000-0000D43D0000}"/>
    <cellStyle name="Normal 83 3 3 3" xfId="19480" xr:uid="{00000000-0005-0000-0000-0000D53D0000}"/>
    <cellStyle name="Normal 83 3 4" xfId="14572" xr:uid="{00000000-0005-0000-0000-0000D63D0000}"/>
    <cellStyle name="Normal 83 3 5" xfId="19478" xr:uid="{00000000-0005-0000-0000-0000D73D0000}"/>
    <cellStyle name="Normal 84 2" xfId="7062" xr:uid="{00000000-0005-0000-0000-0000D83D0000}"/>
    <cellStyle name="Normal 84 2 2" xfId="7063" xr:uid="{00000000-0005-0000-0000-0000D93D0000}"/>
    <cellStyle name="Normal 84 2 2 2" xfId="14576" xr:uid="{00000000-0005-0000-0000-0000DA3D0000}"/>
    <cellStyle name="Normal 84 2 2 3" xfId="19482" xr:uid="{00000000-0005-0000-0000-0000DB3D0000}"/>
    <cellStyle name="Normal 84 2 3" xfId="7064" xr:uid="{00000000-0005-0000-0000-0000DC3D0000}"/>
    <cellStyle name="Normal 84 2 3 2" xfId="14577" xr:uid="{00000000-0005-0000-0000-0000DD3D0000}"/>
    <cellStyle name="Normal 84 2 3 3" xfId="19483" xr:uid="{00000000-0005-0000-0000-0000DE3D0000}"/>
    <cellStyle name="Normal 84 2 4" xfId="14575" xr:uid="{00000000-0005-0000-0000-0000DF3D0000}"/>
    <cellStyle name="Normal 84 2 5" xfId="19481" xr:uid="{00000000-0005-0000-0000-0000E03D0000}"/>
    <cellStyle name="Normal 84 3" xfId="7065" xr:uid="{00000000-0005-0000-0000-0000E13D0000}"/>
    <cellStyle name="Normal 84 3 2" xfId="7066" xr:uid="{00000000-0005-0000-0000-0000E23D0000}"/>
    <cellStyle name="Normal 84 3 2 2" xfId="14579" xr:uid="{00000000-0005-0000-0000-0000E33D0000}"/>
    <cellStyle name="Normal 84 3 2 3" xfId="19485" xr:uid="{00000000-0005-0000-0000-0000E43D0000}"/>
    <cellStyle name="Normal 84 3 3" xfId="7067" xr:uid="{00000000-0005-0000-0000-0000E53D0000}"/>
    <cellStyle name="Normal 84 3 3 2" xfId="14580" xr:uid="{00000000-0005-0000-0000-0000E63D0000}"/>
    <cellStyle name="Normal 84 3 3 3" xfId="19486" xr:uid="{00000000-0005-0000-0000-0000E73D0000}"/>
    <cellStyle name="Normal 84 3 4" xfId="14578" xr:uid="{00000000-0005-0000-0000-0000E83D0000}"/>
    <cellStyle name="Normal 84 3 5" xfId="19484" xr:uid="{00000000-0005-0000-0000-0000E93D0000}"/>
    <cellStyle name="Normal 85 2" xfId="7068" xr:uid="{00000000-0005-0000-0000-0000EA3D0000}"/>
    <cellStyle name="Normal 85 2 2" xfId="7069" xr:uid="{00000000-0005-0000-0000-0000EB3D0000}"/>
    <cellStyle name="Normal 85 2 2 2" xfId="14582" xr:uid="{00000000-0005-0000-0000-0000EC3D0000}"/>
    <cellStyle name="Normal 85 2 2 3" xfId="19488" xr:uid="{00000000-0005-0000-0000-0000ED3D0000}"/>
    <cellStyle name="Normal 85 2 3" xfId="7070" xr:uid="{00000000-0005-0000-0000-0000EE3D0000}"/>
    <cellStyle name="Normal 85 2 3 2" xfId="14583" xr:uid="{00000000-0005-0000-0000-0000EF3D0000}"/>
    <cellStyle name="Normal 85 2 3 3" xfId="19489" xr:uid="{00000000-0005-0000-0000-0000F03D0000}"/>
    <cellStyle name="Normal 85 2 4" xfId="14581" xr:uid="{00000000-0005-0000-0000-0000F13D0000}"/>
    <cellStyle name="Normal 85 2 5" xfId="19487" xr:uid="{00000000-0005-0000-0000-0000F23D0000}"/>
    <cellStyle name="Normal 85 3" xfId="7071" xr:uid="{00000000-0005-0000-0000-0000F33D0000}"/>
    <cellStyle name="Normal 85 3 2" xfId="7072" xr:uid="{00000000-0005-0000-0000-0000F43D0000}"/>
    <cellStyle name="Normal 85 3 2 2" xfId="14585" xr:uid="{00000000-0005-0000-0000-0000F53D0000}"/>
    <cellStyle name="Normal 85 3 2 3" xfId="19491" xr:uid="{00000000-0005-0000-0000-0000F63D0000}"/>
    <cellStyle name="Normal 85 3 3" xfId="7073" xr:uid="{00000000-0005-0000-0000-0000F73D0000}"/>
    <cellStyle name="Normal 85 3 3 2" xfId="14586" xr:uid="{00000000-0005-0000-0000-0000F83D0000}"/>
    <cellStyle name="Normal 85 3 3 3" xfId="19492" xr:uid="{00000000-0005-0000-0000-0000F93D0000}"/>
    <cellStyle name="Normal 85 3 4" xfId="14584" xr:uid="{00000000-0005-0000-0000-0000FA3D0000}"/>
    <cellStyle name="Normal 85 3 5" xfId="19490" xr:uid="{00000000-0005-0000-0000-0000FB3D0000}"/>
    <cellStyle name="Normal 86 2" xfId="7074" xr:uid="{00000000-0005-0000-0000-0000FC3D0000}"/>
    <cellStyle name="Normal 86 2 2" xfId="7075" xr:uid="{00000000-0005-0000-0000-0000FD3D0000}"/>
    <cellStyle name="Normal 86 2 2 2" xfId="14588" xr:uid="{00000000-0005-0000-0000-0000FE3D0000}"/>
    <cellStyle name="Normal 86 2 2 3" xfId="19494" xr:uid="{00000000-0005-0000-0000-0000FF3D0000}"/>
    <cellStyle name="Normal 86 2 3" xfId="7076" xr:uid="{00000000-0005-0000-0000-0000003E0000}"/>
    <cellStyle name="Normal 86 2 3 2" xfId="14589" xr:uid="{00000000-0005-0000-0000-0000013E0000}"/>
    <cellStyle name="Normal 86 2 3 3" xfId="19495" xr:uid="{00000000-0005-0000-0000-0000023E0000}"/>
    <cellStyle name="Normal 86 2 4" xfId="14587" xr:uid="{00000000-0005-0000-0000-0000033E0000}"/>
    <cellStyle name="Normal 86 2 5" xfId="19493" xr:uid="{00000000-0005-0000-0000-0000043E0000}"/>
    <cellStyle name="Normal 86 3" xfId="7077" xr:uid="{00000000-0005-0000-0000-0000053E0000}"/>
    <cellStyle name="Normal 86 3 2" xfId="7078" xr:uid="{00000000-0005-0000-0000-0000063E0000}"/>
    <cellStyle name="Normal 86 3 2 2" xfId="14591" xr:uid="{00000000-0005-0000-0000-0000073E0000}"/>
    <cellStyle name="Normal 86 3 2 3" xfId="19497" xr:uid="{00000000-0005-0000-0000-0000083E0000}"/>
    <cellStyle name="Normal 86 3 3" xfId="7079" xr:uid="{00000000-0005-0000-0000-0000093E0000}"/>
    <cellStyle name="Normal 86 3 3 2" xfId="14592" xr:uid="{00000000-0005-0000-0000-00000A3E0000}"/>
    <cellStyle name="Normal 86 3 3 3" xfId="19498" xr:uid="{00000000-0005-0000-0000-00000B3E0000}"/>
    <cellStyle name="Normal 86 3 4" xfId="14590" xr:uid="{00000000-0005-0000-0000-00000C3E0000}"/>
    <cellStyle name="Normal 86 3 5" xfId="19496" xr:uid="{00000000-0005-0000-0000-00000D3E0000}"/>
    <cellStyle name="Normal 87 2" xfId="7080" xr:uid="{00000000-0005-0000-0000-00000E3E0000}"/>
    <cellStyle name="Normal 87 2 2" xfId="7081" xr:uid="{00000000-0005-0000-0000-00000F3E0000}"/>
    <cellStyle name="Normal 87 2 2 2" xfId="14594" xr:uid="{00000000-0005-0000-0000-0000103E0000}"/>
    <cellStyle name="Normal 87 2 2 3" xfId="19500" xr:uid="{00000000-0005-0000-0000-0000113E0000}"/>
    <cellStyle name="Normal 87 2 3" xfId="7082" xr:uid="{00000000-0005-0000-0000-0000123E0000}"/>
    <cellStyle name="Normal 87 2 3 2" xfId="14595" xr:uid="{00000000-0005-0000-0000-0000133E0000}"/>
    <cellStyle name="Normal 87 2 3 3" xfId="19501" xr:uid="{00000000-0005-0000-0000-0000143E0000}"/>
    <cellStyle name="Normal 87 2 4" xfId="14593" xr:uid="{00000000-0005-0000-0000-0000153E0000}"/>
    <cellStyle name="Normal 87 2 5" xfId="19499" xr:uid="{00000000-0005-0000-0000-0000163E0000}"/>
    <cellStyle name="Normal 87 3" xfId="7083" xr:uid="{00000000-0005-0000-0000-0000173E0000}"/>
    <cellStyle name="Normal 87 3 2" xfId="7084" xr:uid="{00000000-0005-0000-0000-0000183E0000}"/>
    <cellStyle name="Normal 87 3 2 2" xfId="14597" xr:uid="{00000000-0005-0000-0000-0000193E0000}"/>
    <cellStyle name="Normal 87 3 2 3" xfId="19503" xr:uid="{00000000-0005-0000-0000-00001A3E0000}"/>
    <cellStyle name="Normal 87 3 3" xfId="7085" xr:uid="{00000000-0005-0000-0000-00001B3E0000}"/>
    <cellStyle name="Normal 87 3 3 2" xfId="14598" xr:uid="{00000000-0005-0000-0000-00001C3E0000}"/>
    <cellStyle name="Normal 87 3 3 3" xfId="19504" xr:uid="{00000000-0005-0000-0000-00001D3E0000}"/>
    <cellStyle name="Normal 87 3 4" xfId="14596" xr:uid="{00000000-0005-0000-0000-00001E3E0000}"/>
    <cellStyle name="Normal 87 3 5" xfId="19502" xr:uid="{00000000-0005-0000-0000-00001F3E0000}"/>
    <cellStyle name="Normal 88" xfId="7086" xr:uid="{00000000-0005-0000-0000-0000203E0000}"/>
    <cellStyle name="Normal 88 10" xfId="7087" xr:uid="{00000000-0005-0000-0000-0000213E0000}"/>
    <cellStyle name="Normal 88 10 2" xfId="7088" xr:uid="{00000000-0005-0000-0000-0000223E0000}"/>
    <cellStyle name="Normal 88 10 2 2" xfId="14601" xr:uid="{00000000-0005-0000-0000-0000233E0000}"/>
    <cellStyle name="Normal 88 10 2 3" xfId="19507" xr:uid="{00000000-0005-0000-0000-0000243E0000}"/>
    <cellStyle name="Normal 88 10 3" xfId="7089" xr:uid="{00000000-0005-0000-0000-0000253E0000}"/>
    <cellStyle name="Normal 88 10 3 2" xfId="14602" xr:uid="{00000000-0005-0000-0000-0000263E0000}"/>
    <cellStyle name="Normal 88 10 3 3" xfId="19508" xr:uid="{00000000-0005-0000-0000-0000273E0000}"/>
    <cellStyle name="Normal 88 10 4" xfId="14600" xr:uid="{00000000-0005-0000-0000-0000283E0000}"/>
    <cellStyle name="Normal 88 10 5" xfId="19506" xr:uid="{00000000-0005-0000-0000-0000293E0000}"/>
    <cellStyle name="Normal 88 11" xfId="7090" xr:uid="{00000000-0005-0000-0000-00002A3E0000}"/>
    <cellStyle name="Normal 88 11 2" xfId="7091" xr:uid="{00000000-0005-0000-0000-00002B3E0000}"/>
    <cellStyle name="Normal 88 11 2 2" xfId="14604" xr:uid="{00000000-0005-0000-0000-00002C3E0000}"/>
    <cellStyle name="Normal 88 11 2 3" xfId="19510" xr:uid="{00000000-0005-0000-0000-00002D3E0000}"/>
    <cellStyle name="Normal 88 11 3" xfId="7092" xr:uid="{00000000-0005-0000-0000-00002E3E0000}"/>
    <cellStyle name="Normal 88 11 3 2" xfId="14605" xr:uid="{00000000-0005-0000-0000-00002F3E0000}"/>
    <cellStyle name="Normal 88 11 3 3" xfId="19511" xr:uid="{00000000-0005-0000-0000-0000303E0000}"/>
    <cellStyle name="Normal 88 11 4" xfId="14603" xr:uid="{00000000-0005-0000-0000-0000313E0000}"/>
    <cellStyle name="Normal 88 11 5" xfId="19509" xr:uid="{00000000-0005-0000-0000-0000323E0000}"/>
    <cellStyle name="Normal 88 12" xfId="7093" xr:uid="{00000000-0005-0000-0000-0000333E0000}"/>
    <cellStyle name="Normal 88 12 2" xfId="7094" xr:uid="{00000000-0005-0000-0000-0000343E0000}"/>
    <cellStyle name="Normal 88 12 2 2" xfId="14607" xr:uid="{00000000-0005-0000-0000-0000353E0000}"/>
    <cellStyle name="Normal 88 12 2 3" xfId="19513" xr:uid="{00000000-0005-0000-0000-0000363E0000}"/>
    <cellStyle name="Normal 88 12 3" xfId="7095" xr:uid="{00000000-0005-0000-0000-0000373E0000}"/>
    <cellStyle name="Normal 88 12 3 2" xfId="14608" xr:uid="{00000000-0005-0000-0000-0000383E0000}"/>
    <cellStyle name="Normal 88 12 3 3" xfId="19514" xr:uid="{00000000-0005-0000-0000-0000393E0000}"/>
    <cellStyle name="Normal 88 12 4" xfId="14606" xr:uid="{00000000-0005-0000-0000-00003A3E0000}"/>
    <cellStyle name="Normal 88 12 5" xfId="19512" xr:uid="{00000000-0005-0000-0000-00003B3E0000}"/>
    <cellStyle name="Normal 88 13" xfId="7096" xr:uid="{00000000-0005-0000-0000-00003C3E0000}"/>
    <cellStyle name="Normal 88 13 2" xfId="7097" xr:uid="{00000000-0005-0000-0000-00003D3E0000}"/>
    <cellStyle name="Normal 88 13 2 2" xfId="14610" xr:uid="{00000000-0005-0000-0000-00003E3E0000}"/>
    <cellStyle name="Normal 88 13 2 3" xfId="19516" xr:uid="{00000000-0005-0000-0000-00003F3E0000}"/>
    <cellStyle name="Normal 88 13 3" xfId="7098" xr:uid="{00000000-0005-0000-0000-0000403E0000}"/>
    <cellStyle name="Normal 88 13 3 2" xfId="14611" xr:uid="{00000000-0005-0000-0000-0000413E0000}"/>
    <cellStyle name="Normal 88 13 3 3" xfId="19517" xr:uid="{00000000-0005-0000-0000-0000423E0000}"/>
    <cellStyle name="Normal 88 13 4" xfId="14609" xr:uid="{00000000-0005-0000-0000-0000433E0000}"/>
    <cellStyle name="Normal 88 13 5" xfId="19515" xr:uid="{00000000-0005-0000-0000-0000443E0000}"/>
    <cellStyle name="Normal 88 14" xfId="7099" xr:uid="{00000000-0005-0000-0000-0000453E0000}"/>
    <cellStyle name="Normal 88 14 2" xfId="14612" xr:uid="{00000000-0005-0000-0000-0000463E0000}"/>
    <cellStyle name="Normal 88 14 3" xfId="19518" xr:uid="{00000000-0005-0000-0000-0000473E0000}"/>
    <cellStyle name="Normal 88 15" xfId="7100" xr:uid="{00000000-0005-0000-0000-0000483E0000}"/>
    <cellStyle name="Normal 88 15 2" xfId="14613" xr:uid="{00000000-0005-0000-0000-0000493E0000}"/>
    <cellStyle name="Normal 88 15 3" xfId="19519" xr:uid="{00000000-0005-0000-0000-00004A3E0000}"/>
    <cellStyle name="Normal 88 16" xfId="14599" xr:uid="{00000000-0005-0000-0000-00004B3E0000}"/>
    <cellStyle name="Normal 88 17" xfId="19505" xr:uid="{00000000-0005-0000-0000-00004C3E0000}"/>
    <cellStyle name="Normal 88 2" xfId="7101" xr:uid="{00000000-0005-0000-0000-00004D3E0000}"/>
    <cellStyle name="Normal 88 2 2" xfId="7102" xr:uid="{00000000-0005-0000-0000-00004E3E0000}"/>
    <cellStyle name="Normal 88 2 2 2" xfId="14615" xr:uid="{00000000-0005-0000-0000-00004F3E0000}"/>
    <cellStyle name="Normal 88 2 2 3" xfId="19521" xr:uid="{00000000-0005-0000-0000-0000503E0000}"/>
    <cellStyle name="Normal 88 2 3" xfId="7103" xr:uid="{00000000-0005-0000-0000-0000513E0000}"/>
    <cellStyle name="Normal 88 2 3 2" xfId="14616" xr:uid="{00000000-0005-0000-0000-0000523E0000}"/>
    <cellStyle name="Normal 88 2 3 3" xfId="19522" xr:uid="{00000000-0005-0000-0000-0000533E0000}"/>
    <cellStyle name="Normal 88 2 4" xfId="14614" xr:uid="{00000000-0005-0000-0000-0000543E0000}"/>
    <cellStyle name="Normal 88 2 5" xfId="19520" xr:uid="{00000000-0005-0000-0000-0000553E0000}"/>
    <cellStyle name="Normal 88 3" xfId="7104" xr:uid="{00000000-0005-0000-0000-0000563E0000}"/>
    <cellStyle name="Normal 88 3 2" xfId="7105" xr:uid="{00000000-0005-0000-0000-0000573E0000}"/>
    <cellStyle name="Normal 88 3 2 2" xfId="14618" xr:uid="{00000000-0005-0000-0000-0000583E0000}"/>
    <cellStyle name="Normal 88 3 2 3" xfId="19524" xr:uid="{00000000-0005-0000-0000-0000593E0000}"/>
    <cellStyle name="Normal 88 3 3" xfId="7106" xr:uid="{00000000-0005-0000-0000-00005A3E0000}"/>
    <cellStyle name="Normal 88 3 3 2" xfId="14619" xr:uid="{00000000-0005-0000-0000-00005B3E0000}"/>
    <cellStyle name="Normal 88 3 3 3" xfId="19525" xr:uid="{00000000-0005-0000-0000-00005C3E0000}"/>
    <cellStyle name="Normal 88 3 4" xfId="14617" xr:uid="{00000000-0005-0000-0000-00005D3E0000}"/>
    <cellStyle name="Normal 88 3 5" xfId="19523" xr:uid="{00000000-0005-0000-0000-00005E3E0000}"/>
    <cellStyle name="Normal 88 4" xfId="7107" xr:uid="{00000000-0005-0000-0000-00005F3E0000}"/>
    <cellStyle name="Normal 88 4 2" xfId="7108" xr:uid="{00000000-0005-0000-0000-0000603E0000}"/>
    <cellStyle name="Normal 88 4 2 2" xfId="14621" xr:uid="{00000000-0005-0000-0000-0000613E0000}"/>
    <cellStyle name="Normal 88 4 2 3" xfId="19527" xr:uid="{00000000-0005-0000-0000-0000623E0000}"/>
    <cellStyle name="Normal 88 4 3" xfId="7109" xr:uid="{00000000-0005-0000-0000-0000633E0000}"/>
    <cellStyle name="Normal 88 4 3 2" xfId="14622" xr:uid="{00000000-0005-0000-0000-0000643E0000}"/>
    <cellStyle name="Normal 88 4 3 3" xfId="19528" xr:uid="{00000000-0005-0000-0000-0000653E0000}"/>
    <cellStyle name="Normal 88 4 4" xfId="14620" xr:uid="{00000000-0005-0000-0000-0000663E0000}"/>
    <cellStyle name="Normal 88 4 5" xfId="19526" xr:uid="{00000000-0005-0000-0000-0000673E0000}"/>
    <cellStyle name="Normal 88 5" xfId="7110" xr:uid="{00000000-0005-0000-0000-0000683E0000}"/>
    <cellStyle name="Normal 88 5 2" xfId="7111" xr:uid="{00000000-0005-0000-0000-0000693E0000}"/>
    <cellStyle name="Normal 88 5 2 2" xfId="14624" xr:uid="{00000000-0005-0000-0000-00006A3E0000}"/>
    <cellStyle name="Normal 88 5 2 3" xfId="19530" xr:uid="{00000000-0005-0000-0000-00006B3E0000}"/>
    <cellStyle name="Normal 88 5 3" xfId="7112" xr:uid="{00000000-0005-0000-0000-00006C3E0000}"/>
    <cellStyle name="Normal 88 5 3 2" xfId="14625" xr:uid="{00000000-0005-0000-0000-00006D3E0000}"/>
    <cellStyle name="Normal 88 5 3 3" xfId="19531" xr:uid="{00000000-0005-0000-0000-00006E3E0000}"/>
    <cellStyle name="Normal 88 5 4" xfId="14623" xr:uid="{00000000-0005-0000-0000-00006F3E0000}"/>
    <cellStyle name="Normal 88 5 5" xfId="19529" xr:uid="{00000000-0005-0000-0000-0000703E0000}"/>
    <cellStyle name="Normal 88 6" xfId="7113" xr:uid="{00000000-0005-0000-0000-0000713E0000}"/>
    <cellStyle name="Normal 88 6 2" xfId="7114" xr:uid="{00000000-0005-0000-0000-0000723E0000}"/>
    <cellStyle name="Normal 88 6 2 2" xfId="14627" xr:uid="{00000000-0005-0000-0000-0000733E0000}"/>
    <cellStyle name="Normal 88 6 2 3" xfId="19533" xr:uid="{00000000-0005-0000-0000-0000743E0000}"/>
    <cellStyle name="Normal 88 6 3" xfId="7115" xr:uid="{00000000-0005-0000-0000-0000753E0000}"/>
    <cellStyle name="Normal 88 6 3 2" xfId="14628" xr:uid="{00000000-0005-0000-0000-0000763E0000}"/>
    <cellStyle name="Normal 88 6 3 3" xfId="19534" xr:uid="{00000000-0005-0000-0000-0000773E0000}"/>
    <cellStyle name="Normal 88 6 4" xfId="14626" xr:uid="{00000000-0005-0000-0000-0000783E0000}"/>
    <cellStyle name="Normal 88 6 5" xfId="19532" xr:uid="{00000000-0005-0000-0000-0000793E0000}"/>
    <cellStyle name="Normal 88 7" xfId="7116" xr:uid="{00000000-0005-0000-0000-00007A3E0000}"/>
    <cellStyle name="Normal 88 7 2" xfId="7117" xr:uid="{00000000-0005-0000-0000-00007B3E0000}"/>
    <cellStyle name="Normal 88 7 2 2" xfId="14630" xr:uid="{00000000-0005-0000-0000-00007C3E0000}"/>
    <cellStyle name="Normal 88 7 2 3" xfId="19536" xr:uid="{00000000-0005-0000-0000-00007D3E0000}"/>
    <cellStyle name="Normal 88 7 3" xfId="7118" xr:uid="{00000000-0005-0000-0000-00007E3E0000}"/>
    <cellStyle name="Normal 88 7 3 2" xfId="14631" xr:uid="{00000000-0005-0000-0000-00007F3E0000}"/>
    <cellStyle name="Normal 88 7 3 3" xfId="19537" xr:uid="{00000000-0005-0000-0000-0000803E0000}"/>
    <cellStyle name="Normal 88 7 4" xfId="14629" xr:uid="{00000000-0005-0000-0000-0000813E0000}"/>
    <cellStyle name="Normal 88 7 5" xfId="19535" xr:uid="{00000000-0005-0000-0000-0000823E0000}"/>
    <cellStyle name="Normal 88 8" xfId="7119" xr:uid="{00000000-0005-0000-0000-0000833E0000}"/>
    <cellStyle name="Normal 88 8 2" xfId="7120" xr:uid="{00000000-0005-0000-0000-0000843E0000}"/>
    <cellStyle name="Normal 88 8 2 2" xfId="14633" xr:uid="{00000000-0005-0000-0000-0000853E0000}"/>
    <cellStyle name="Normal 88 8 2 3" xfId="19539" xr:uid="{00000000-0005-0000-0000-0000863E0000}"/>
    <cellStyle name="Normal 88 8 3" xfId="7121" xr:uid="{00000000-0005-0000-0000-0000873E0000}"/>
    <cellStyle name="Normal 88 8 3 2" xfId="14634" xr:uid="{00000000-0005-0000-0000-0000883E0000}"/>
    <cellStyle name="Normal 88 8 3 3" xfId="19540" xr:uid="{00000000-0005-0000-0000-0000893E0000}"/>
    <cellStyle name="Normal 88 8 4" xfId="14632" xr:uid="{00000000-0005-0000-0000-00008A3E0000}"/>
    <cellStyle name="Normal 88 8 5" xfId="19538" xr:uid="{00000000-0005-0000-0000-00008B3E0000}"/>
    <cellStyle name="Normal 88 9" xfId="7122" xr:uid="{00000000-0005-0000-0000-00008C3E0000}"/>
    <cellStyle name="Normal 88 9 2" xfId="7123" xr:uid="{00000000-0005-0000-0000-00008D3E0000}"/>
    <cellStyle name="Normal 88 9 2 2" xfId="14636" xr:uid="{00000000-0005-0000-0000-00008E3E0000}"/>
    <cellStyle name="Normal 88 9 2 3" xfId="19542" xr:uid="{00000000-0005-0000-0000-00008F3E0000}"/>
    <cellStyle name="Normal 88 9 3" xfId="7124" xr:uid="{00000000-0005-0000-0000-0000903E0000}"/>
    <cellStyle name="Normal 88 9 3 2" xfId="14637" xr:uid="{00000000-0005-0000-0000-0000913E0000}"/>
    <cellStyle name="Normal 88 9 3 3" xfId="19543" xr:uid="{00000000-0005-0000-0000-0000923E0000}"/>
    <cellStyle name="Normal 88 9 4" xfId="14635" xr:uid="{00000000-0005-0000-0000-0000933E0000}"/>
    <cellStyle name="Normal 88 9 5" xfId="19541" xr:uid="{00000000-0005-0000-0000-0000943E0000}"/>
    <cellStyle name="Normal 89" xfId="7125" xr:uid="{00000000-0005-0000-0000-0000953E0000}"/>
    <cellStyle name="Normal 89 10" xfId="7126" xr:uid="{00000000-0005-0000-0000-0000963E0000}"/>
    <cellStyle name="Normal 89 10 2" xfId="7127" xr:uid="{00000000-0005-0000-0000-0000973E0000}"/>
    <cellStyle name="Normal 89 10 2 2" xfId="14640" xr:uid="{00000000-0005-0000-0000-0000983E0000}"/>
    <cellStyle name="Normal 89 10 2 3" xfId="19546" xr:uid="{00000000-0005-0000-0000-0000993E0000}"/>
    <cellStyle name="Normal 89 10 3" xfId="7128" xr:uid="{00000000-0005-0000-0000-00009A3E0000}"/>
    <cellStyle name="Normal 89 10 3 2" xfId="14641" xr:uid="{00000000-0005-0000-0000-00009B3E0000}"/>
    <cellStyle name="Normal 89 10 3 3" xfId="19547" xr:uid="{00000000-0005-0000-0000-00009C3E0000}"/>
    <cellStyle name="Normal 89 10 4" xfId="14639" xr:uid="{00000000-0005-0000-0000-00009D3E0000}"/>
    <cellStyle name="Normal 89 10 5" xfId="19545" xr:uid="{00000000-0005-0000-0000-00009E3E0000}"/>
    <cellStyle name="Normal 89 11" xfId="7129" xr:uid="{00000000-0005-0000-0000-00009F3E0000}"/>
    <cellStyle name="Normal 89 11 2" xfId="7130" xr:uid="{00000000-0005-0000-0000-0000A03E0000}"/>
    <cellStyle name="Normal 89 11 2 2" xfId="14643" xr:uid="{00000000-0005-0000-0000-0000A13E0000}"/>
    <cellStyle name="Normal 89 11 2 3" xfId="19549" xr:uid="{00000000-0005-0000-0000-0000A23E0000}"/>
    <cellStyle name="Normal 89 11 3" xfId="7131" xr:uid="{00000000-0005-0000-0000-0000A33E0000}"/>
    <cellStyle name="Normal 89 11 3 2" xfId="14644" xr:uid="{00000000-0005-0000-0000-0000A43E0000}"/>
    <cellStyle name="Normal 89 11 3 3" xfId="19550" xr:uid="{00000000-0005-0000-0000-0000A53E0000}"/>
    <cellStyle name="Normal 89 11 4" xfId="14642" xr:uid="{00000000-0005-0000-0000-0000A63E0000}"/>
    <cellStyle name="Normal 89 11 5" xfId="19548" xr:uid="{00000000-0005-0000-0000-0000A73E0000}"/>
    <cellStyle name="Normal 89 12" xfId="7132" xr:uid="{00000000-0005-0000-0000-0000A83E0000}"/>
    <cellStyle name="Normal 89 12 2" xfId="7133" xr:uid="{00000000-0005-0000-0000-0000A93E0000}"/>
    <cellStyle name="Normal 89 12 2 2" xfId="14646" xr:uid="{00000000-0005-0000-0000-0000AA3E0000}"/>
    <cellStyle name="Normal 89 12 2 3" xfId="19552" xr:uid="{00000000-0005-0000-0000-0000AB3E0000}"/>
    <cellStyle name="Normal 89 12 3" xfId="7134" xr:uid="{00000000-0005-0000-0000-0000AC3E0000}"/>
    <cellStyle name="Normal 89 12 3 2" xfId="14647" xr:uid="{00000000-0005-0000-0000-0000AD3E0000}"/>
    <cellStyle name="Normal 89 12 3 3" xfId="19553" xr:uid="{00000000-0005-0000-0000-0000AE3E0000}"/>
    <cellStyle name="Normal 89 12 4" xfId="14645" xr:uid="{00000000-0005-0000-0000-0000AF3E0000}"/>
    <cellStyle name="Normal 89 12 5" xfId="19551" xr:uid="{00000000-0005-0000-0000-0000B03E0000}"/>
    <cellStyle name="Normal 89 13" xfId="7135" xr:uid="{00000000-0005-0000-0000-0000B13E0000}"/>
    <cellStyle name="Normal 89 13 2" xfId="7136" xr:uid="{00000000-0005-0000-0000-0000B23E0000}"/>
    <cellStyle name="Normal 89 13 2 2" xfId="14649" xr:uid="{00000000-0005-0000-0000-0000B33E0000}"/>
    <cellStyle name="Normal 89 13 2 3" xfId="19555" xr:uid="{00000000-0005-0000-0000-0000B43E0000}"/>
    <cellStyle name="Normal 89 13 3" xfId="7137" xr:uid="{00000000-0005-0000-0000-0000B53E0000}"/>
    <cellStyle name="Normal 89 13 3 2" xfId="14650" xr:uid="{00000000-0005-0000-0000-0000B63E0000}"/>
    <cellStyle name="Normal 89 13 3 3" xfId="19556" xr:uid="{00000000-0005-0000-0000-0000B73E0000}"/>
    <cellStyle name="Normal 89 13 4" xfId="14648" xr:uid="{00000000-0005-0000-0000-0000B83E0000}"/>
    <cellStyle name="Normal 89 13 5" xfId="19554" xr:uid="{00000000-0005-0000-0000-0000B93E0000}"/>
    <cellStyle name="Normal 89 14" xfId="7138" xr:uid="{00000000-0005-0000-0000-0000BA3E0000}"/>
    <cellStyle name="Normal 89 14 2" xfId="14651" xr:uid="{00000000-0005-0000-0000-0000BB3E0000}"/>
    <cellStyle name="Normal 89 14 3" xfId="19557" xr:uid="{00000000-0005-0000-0000-0000BC3E0000}"/>
    <cellStyle name="Normal 89 15" xfId="7139" xr:uid="{00000000-0005-0000-0000-0000BD3E0000}"/>
    <cellStyle name="Normal 89 15 2" xfId="14652" xr:uid="{00000000-0005-0000-0000-0000BE3E0000}"/>
    <cellStyle name="Normal 89 15 3" xfId="19558" xr:uid="{00000000-0005-0000-0000-0000BF3E0000}"/>
    <cellStyle name="Normal 89 16" xfId="14638" xr:uid="{00000000-0005-0000-0000-0000C03E0000}"/>
    <cellStyle name="Normal 89 17" xfId="19544" xr:uid="{00000000-0005-0000-0000-0000C13E0000}"/>
    <cellStyle name="Normal 89 2" xfId="7140" xr:uid="{00000000-0005-0000-0000-0000C23E0000}"/>
    <cellStyle name="Normal 89 2 2" xfId="7141" xr:uid="{00000000-0005-0000-0000-0000C33E0000}"/>
    <cellStyle name="Normal 89 2 2 2" xfId="14654" xr:uid="{00000000-0005-0000-0000-0000C43E0000}"/>
    <cellStyle name="Normal 89 2 2 3" xfId="19560" xr:uid="{00000000-0005-0000-0000-0000C53E0000}"/>
    <cellStyle name="Normal 89 2 3" xfId="7142" xr:uid="{00000000-0005-0000-0000-0000C63E0000}"/>
    <cellStyle name="Normal 89 2 3 2" xfId="14655" xr:uid="{00000000-0005-0000-0000-0000C73E0000}"/>
    <cellStyle name="Normal 89 2 3 3" xfId="19561" xr:uid="{00000000-0005-0000-0000-0000C83E0000}"/>
    <cellStyle name="Normal 89 2 4" xfId="14653" xr:uid="{00000000-0005-0000-0000-0000C93E0000}"/>
    <cellStyle name="Normal 89 2 5" xfId="19559" xr:uid="{00000000-0005-0000-0000-0000CA3E0000}"/>
    <cellStyle name="Normal 89 3" xfId="7143" xr:uid="{00000000-0005-0000-0000-0000CB3E0000}"/>
    <cellStyle name="Normal 89 3 2" xfId="7144" xr:uid="{00000000-0005-0000-0000-0000CC3E0000}"/>
    <cellStyle name="Normal 89 3 2 2" xfId="14657" xr:uid="{00000000-0005-0000-0000-0000CD3E0000}"/>
    <cellStyle name="Normal 89 3 2 3" xfId="19563" xr:uid="{00000000-0005-0000-0000-0000CE3E0000}"/>
    <cellStyle name="Normal 89 3 3" xfId="7145" xr:uid="{00000000-0005-0000-0000-0000CF3E0000}"/>
    <cellStyle name="Normal 89 3 3 2" xfId="14658" xr:uid="{00000000-0005-0000-0000-0000D03E0000}"/>
    <cellStyle name="Normal 89 3 3 3" xfId="19564" xr:uid="{00000000-0005-0000-0000-0000D13E0000}"/>
    <cellStyle name="Normal 89 3 4" xfId="14656" xr:uid="{00000000-0005-0000-0000-0000D23E0000}"/>
    <cellStyle name="Normal 89 3 5" xfId="19562" xr:uid="{00000000-0005-0000-0000-0000D33E0000}"/>
    <cellStyle name="Normal 89 4" xfId="7146" xr:uid="{00000000-0005-0000-0000-0000D43E0000}"/>
    <cellStyle name="Normal 89 4 2" xfId="7147" xr:uid="{00000000-0005-0000-0000-0000D53E0000}"/>
    <cellStyle name="Normal 89 4 2 2" xfId="14660" xr:uid="{00000000-0005-0000-0000-0000D63E0000}"/>
    <cellStyle name="Normal 89 4 2 3" xfId="19566" xr:uid="{00000000-0005-0000-0000-0000D73E0000}"/>
    <cellStyle name="Normal 89 4 3" xfId="7148" xr:uid="{00000000-0005-0000-0000-0000D83E0000}"/>
    <cellStyle name="Normal 89 4 3 2" xfId="14661" xr:uid="{00000000-0005-0000-0000-0000D93E0000}"/>
    <cellStyle name="Normal 89 4 3 3" xfId="19567" xr:uid="{00000000-0005-0000-0000-0000DA3E0000}"/>
    <cellStyle name="Normal 89 4 4" xfId="14659" xr:uid="{00000000-0005-0000-0000-0000DB3E0000}"/>
    <cellStyle name="Normal 89 4 5" xfId="19565" xr:uid="{00000000-0005-0000-0000-0000DC3E0000}"/>
    <cellStyle name="Normal 89 5" xfId="7149" xr:uid="{00000000-0005-0000-0000-0000DD3E0000}"/>
    <cellStyle name="Normal 89 5 2" xfId="7150" xr:uid="{00000000-0005-0000-0000-0000DE3E0000}"/>
    <cellStyle name="Normal 89 5 2 2" xfId="14663" xr:uid="{00000000-0005-0000-0000-0000DF3E0000}"/>
    <cellStyle name="Normal 89 5 2 3" xfId="19569" xr:uid="{00000000-0005-0000-0000-0000E03E0000}"/>
    <cellStyle name="Normal 89 5 3" xfId="7151" xr:uid="{00000000-0005-0000-0000-0000E13E0000}"/>
    <cellStyle name="Normal 89 5 3 2" xfId="14664" xr:uid="{00000000-0005-0000-0000-0000E23E0000}"/>
    <cellStyle name="Normal 89 5 3 3" xfId="19570" xr:uid="{00000000-0005-0000-0000-0000E33E0000}"/>
    <cellStyle name="Normal 89 5 4" xfId="14662" xr:uid="{00000000-0005-0000-0000-0000E43E0000}"/>
    <cellStyle name="Normal 89 5 5" xfId="19568" xr:uid="{00000000-0005-0000-0000-0000E53E0000}"/>
    <cellStyle name="Normal 89 6" xfId="7152" xr:uid="{00000000-0005-0000-0000-0000E63E0000}"/>
    <cellStyle name="Normal 89 6 2" xfId="7153" xr:uid="{00000000-0005-0000-0000-0000E73E0000}"/>
    <cellStyle name="Normal 89 6 2 2" xfId="14666" xr:uid="{00000000-0005-0000-0000-0000E83E0000}"/>
    <cellStyle name="Normal 89 6 2 3" xfId="19572" xr:uid="{00000000-0005-0000-0000-0000E93E0000}"/>
    <cellStyle name="Normal 89 6 3" xfId="7154" xr:uid="{00000000-0005-0000-0000-0000EA3E0000}"/>
    <cellStyle name="Normal 89 6 3 2" xfId="14667" xr:uid="{00000000-0005-0000-0000-0000EB3E0000}"/>
    <cellStyle name="Normal 89 6 3 3" xfId="19573" xr:uid="{00000000-0005-0000-0000-0000EC3E0000}"/>
    <cellStyle name="Normal 89 6 4" xfId="14665" xr:uid="{00000000-0005-0000-0000-0000ED3E0000}"/>
    <cellStyle name="Normal 89 6 5" xfId="19571" xr:uid="{00000000-0005-0000-0000-0000EE3E0000}"/>
    <cellStyle name="Normal 89 7" xfId="7155" xr:uid="{00000000-0005-0000-0000-0000EF3E0000}"/>
    <cellStyle name="Normal 89 7 2" xfId="7156" xr:uid="{00000000-0005-0000-0000-0000F03E0000}"/>
    <cellStyle name="Normal 89 7 2 2" xfId="14669" xr:uid="{00000000-0005-0000-0000-0000F13E0000}"/>
    <cellStyle name="Normal 89 7 2 3" xfId="19575" xr:uid="{00000000-0005-0000-0000-0000F23E0000}"/>
    <cellStyle name="Normal 89 7 3" xfId="7157" xr:uid="{00000000-0005-0000-0000-0000F33E0000}"/>
    <cellStyle name="Normal 89 7 3 2" xfId="14670" xr:uid="{00000000-0005-0000-0000-0000F43E0000}"/>
    <cellStyle name="Normal 89 7 3 3" xfId="19576" xr:uid="{00000000-0005-0000-0000-0000F53E0000}"/>
    <cellStyle name="Normal 89 7 4" xfId="14668" xr:uid="{00000000-0005-0000-0000-0000F63E0000}"/>
    <cellStyle name="Normal 89 7 5" xfId="19574" xr:uid="{00000000-0005-0000-0000-0000F73E0000}"/>
    <cellStyle name="Normal 89 8" xfId="7158" xr:uid="{00000000-0005-0000-0000-0000F83E0000}"/>
    <cellStyle name="Normal 89 8 2" xfId="7159" xr:uid="{00000000-0005-0000-0000-0000F93E0000}"/>
    <cellStyle name="Normal 89 8 2 2" xfId="14672" xr:uid="{00000000-0005-0000-0000-0000FA3E0000}"/>
    <cellStyle name="Normal 89 8 2 3" xfId="19578" xr:uid="{00000000-0005-0000-0000-0000FB3E0000}"/>
    <cellStyle name="Normal 89 8 3" xfId="7160" xr:uid="{00000000-0005-0000-0000-0000FC3E0000}"/>
    <cellStyle name="Normal 89 8 3 2" xfId="14673" xr:uid="{00000000-0005-0000-0000-0000FD3E0000}"/>
    <cellStyle name="Normal 89 8 3 3" xfId="19579" xr:uid="{00000000-0005-0000-0000-0000FE3E0000}"/>
    <cellStyle name="Normal 89 8 4" xfId="14671" xr:uid="{00000000-0005-0000-0000-0000FF3E0000}"/>
    <cellStyle name="Normal 89 8 5" xfId="19577" xr:uid="{00000000-0005-0000-0000-0000003F0000}"/>
    <cellStyle name="Normal 89 9" xfId="7161" xr:uid="{00000000-0005-0000-0000-0000013F0000}"/>
    <cellStyle name="Normal 89 9 2" xfId="7162" xr:uid="{00000000-0005-0000-0000-0000023F0000}"/>
    <cellStyle name="Normal 89 9 2 2" xfId="14675" xr:uid="{00000000-0005-0000-0000-0000033F0000}"/>
    <cellStyle name="Normal 89 9 2 3" xfId="19581" xr:uid="{00000000-0005-0000-0000-0000043F0000}"/>
    <cellStyle name="Normal 89 9 3" xfId="7163" xr:uid="{00000000-0005-0000-0000-0000053F0000}"/>
    <cellStyle name="Normal 89 9 3 2" xfId="14676" xr:uid="{00000000-0005-0000-0000-0000063F0000}"/>
    <cellStyle name="Normal 89 9 3 3" xfId="19582" xr:uid="{00000000-0005-0000-0000-0000073F0000}"/>
    <cellStyle name="Normal 89 9 4" xfId="14674" xr:uid="{00000000-0005-0000-0000-0000083F0000}"/>
    <cellStyle name="Normal 89 9 5" xfId="19580" xr:uid="{00000000-0005-0000-0000-0000093F0000}"/>
    <cellStyle name="Normal 9" xfId="7164" xr:uid="{00000000-0005-0000-0000-00000A3F0000}"/>
    <cellStyle name="Normal 9 2" xfId="7165" xr:uid="{00000000-0005-0000-0000-00000B3F0000}"/>
    <cellStyle name="Normal 9 2 2" xfId="14678" xr:uid="{00000000-0005-0000-0000-00000C3F0000}"/>
    <cellStyle name="Normal 9 2 3" xfId="19584" xr:uid="{00000000-0005-0000-0000-00000D3F0000}"/>
    <cellStyle name="Normal 9 3" xfId="7166" xr:uid="{00000000-0005-0000-0000-00000E3F0000}"/>
    <cellStyle name="Normal 9 3 2" xfId="14679" xr:uid="{00000000-0005-0000-0000-00000F3F0000}"/>
    <cellStyle name="Normal 9 3 3" xfId="19585" xr:uid="{00000000-0005-0000-0000-0000103F0000}"/>
    <cellStyle name="Normal 9 4" xfId="14677" xr:uid="{00000000-0005-0000-0000-0000113F0000}"/>
    <cellStyle name="Normal 9 5" xfId="19583" xr:uid="{00000000-0005-0000-0000-0000123F0000}"/>
    <cellStyle name="Normal 90 2" xfId="7167" xr:uid="{00000000-0005-0000-0000-0000133F0000}"/>
    <cellStyle name="Normal 90 2 2" xfId="7168" xr:uid="{00000000-0005-0000-0000-0000143F0000}"/>
    <cellStyle name="Normal 90 2 2 2" xfId="14681" xr:uid="{00000000-0005-0000-0000-0000153F0000}"/>
    <cellStyle name="Normal 90 2 2 3" xfId="19587" xr:uid="{00000000-0005-0000-0000-0000163F0000}"/>
    <cellStyle name="Normal 90 2 3" xfId="7169" xr:uid="{00000000-0005-0000-0000-0000173F0000}"/>
    <cellStyle name="Normal 90 2 3 2" xfId="14682" xr:uid="{00000000-0005-0000-0000-0000183F0000}"/>
    <cellStyle name="Normal 90 2 3 3" xfId="19588" xr:uid="{00000000-0005-0000-0000-0000193F0000}"/>
    <cellStyle name="Normal 90 2 4" xfId="14680" xr:uid="{00000000-0005-0000-0000-00001A3F0000}"/>
    <cellStyle name="Normal 90 2 5" xfId="19586" xr:uid="{00000000-0005-0000-0000-00001B3F0000}"/>
    <cellStyle name="Normal 90 3" xfId="7170" xr:uid="{00000000-0005-0000-0000-00001C3F0000}"/>
    <cellStyle name="Normal 90 3 2" xfId="7171" xr:uid="{00000000-0005-0000-0000-00001D3F0000}"/>
    <cellStyle name="Normal 90 3 2 2" xfId="14684" xr:uid="{00000000-0005-0000-0000-00001E3F0000}"/>
    <cellStyle name="Normal 90 3 2 3" xfId="19590" xr:uid="{00000000-0005-0000-0000-00001F3F0000}"/>
    <cellStyle name="Normal 90 3 3" xfId="7172" xr:uid="{00000000-0005-0000-0000-0000203F0000}"/>
    <cellStyle name="Normal 90 3 3 2" xfId="14685" xr:uid="{00000000-0005-0000-0000-0000213F0000}"/>
    <cellStyle name="Normal 90 3 3 3" xfId="19591" xr:uid="{00000000-0005-0000-0000-0000223F0000}"/>
    <cellStyle name="Normal 90 3 4" xfId="14683" xr:uid="{00000000-0005-0000-0000-0000233F0000}"/>
    <cellStyle name="Normal 90 3 5" xfId="19589" xr:uid="{00000000-0005-0000-0000-0000243F0000}"/>
    <cellStyle name="Normal 91" xfId="7173" xr:uid="{00000000-0005-0000-0000-0000253F0000}"/>
    <cellStyle name="Normal 91 10" xfId="7174" xr:uid="{00000000-0005-0000-0000-0000263F0000}"/>
    <cellStyle name="Normal 91 10 2" xfId="7175" xr:uid="{00000000-0005-0000-0000-0000273F0000}"/>
    <cellStyle name="Normal 91 10 2 2" xfId="14688" xr:uid="{00000000-0005-0000-0000-0000283F0000}"/>
    <cellStyle name="Normal 91 10 2 3" xfId="19594" xr:uid="{00000000-0005-0000-0000-0000293F0000}"/>
    <cellStyle name="Normal 91 10 3" xfId="7176" xr:uid="{00000000-0005-0000-0000-00002A3F0000}"/>
    <cellStyle name="Normal 91 10 3 2" xfId="14689" xr:uid="{00000000-0005-0000-0000-00002B3F0000}"/>
    <cellStyle name="Normal 91 10 3 3" xfId="19595" xr:uid="{00000000-0005-0000-0000-00002C3F0000}"/>
    <cellStyle name="Normal 91 10 4" xfId="14687" xr:uid="{00000000-0005-0000-0000-00002D3F0000}"/>
    <cellStyle name="Normal 91 10 5" xfId="19593" xr:uid="{00000000-0005-0000-0000-00002E3F0000}"/>
    <cellStyle name="Normal 91 11" xfId="7177" xr:uid="{00000000-0005-0000-0000-00002F3F0000}"/>
    <cellStyle name="Normal 91 11 2" xfId="7178" xr:uid="{00000000-0005-0000-0000-0000303F0000}"/>
    <cellStyle name="Normal 91 11 2 2" xfId="14691" xr:uid="{00000000-0005-0000-0000-0000313F0000}"/>
    <cellStyle name="Normal 91 11 2 3" xfId="19597" xr:uid="{00000000-0005-0000-0000-0000323F0000}"/>
    <cellStyle name="Normal 91 11 3" xfId="7179" xr:uid="{00000000-0005-0000-0000-0000333F0000}"/>
    <cellStyle name="Normal 91 11 3 2" xfId="14692" xr:uid="{00000000-0005-0000-0000-0000343F0000}"/>
    <cellStyle name="Normal 91 11 3 3" xfId="19598" xr:uid="{00000000-0005-0000-0000-0000353F0000}"/>
    <cellStyle name="Normal 91 11 4" xfId="14690" xr:uid="{00000000-0005-0000-0000-0000363F0000}"/>
    <cellStyle name="Normal 91 11 5" xfId="19596" xr:uid="{00000000-0005-0000-0000-0000373F0000}"/>
    <cellStyle name="Normal 91 12" xfId="7180" xr:uid="{00000000-0005-0000-0000-0000383F0000}"/>
    <cellStyle name="Normal 91 12 2" xfId="14693" xr:uid="{00000000-0005-0000-0000-0000393F0000}"/>
    <cellStyle name="Normal 91 12 3" xfId="19599" xr:uid="{00000000-0005-0000-0000-00003A3F0000}"/>
    <cellStyle name="Normal 91 13" xfId="7181" xr:uid="{00000000-0005-0000-0000-00003B3F0000}"/>
    <cellStyle name="Normal 91 13 2" xfId="14694" xr:uid="{00000000-0005-0000-0000-00003C3F0000}"/>
    <cellStyle name="Normal 91 13 3" xfId="19600" xr:uid="{00000000-0005-0000-0000-00003D3F0000}"/>
    <cellStyle name="Normal 91 14" xfId="14686" xr:uid="{00000000-0005-0000-0000-00003E3F0000}"/>
    <cellStyle name="Normal 91 15" xfId="19592" xr:uid="{00000000-0005-0000-0000-00003F3F0000}"/>
    <cellStyle name="Normal 91 2" xfId="7182" xr:uid="{00000000-0005-0000-0000-0000403F0000}"/>
    <cellStyle name="Normal 91 2 2" xfId="7183" xr:uid="{00000000-0005-0000-0000-0000413F0000}"/>
    <cellStyle name="Normal 91 2 2 2" xfId="14696" xr:uid="{00000000-0005-0000-0000-0000423F0000}"/>
    <cellStyle name="Normal 91 2 2 3" xfId="19602" xr:uid="{00000000-0005-0000-0000-0000433F0000}"/>
    <cellStyle name="Normal 91 2 3" xfId="7184" xr:uid="{00000000-0005-0000-0000-0000443F0000}"/>
    <cellStyle name="Normal 91 2 3 2" xfId="14697" xr:uid="{00000000-0005-0000-0000-0000453F0000}"/>
    <cellStyle name="Normal 91 2 3 3" xfId="19603" xr:uid="{00000000-0005-0000-0000-0000463F0000}"/>
    <cellStyle name="Normal 91 2 4" xfId="14695" xr:uid="{00000000-0005-0000-0000-0000473F0000}"/>
    <cellStyle name="Normal 91 2 5" xfId="19601" xr:uid="{00000000-0005-0000-0000-0000483F0000}"/>
    <cellStyle name="Normal 91 3" xfId="7185" xr:uid="{00000000-0005-0000-0000-0000493F0000}"/>
    <cellStyle name="Normal 91 3 2" xfId="7186" xr:uid="{00000000-0005-0000-0000-00004A3F0000}"/>
    <cellStyle name="Normal 91 3 2 2" xfId="14699" xr:uid="{00000000-0005-0000-0000-00004B3F0000}"/>
    <cellStyle name="Normal 91 3 2 3" xfId="19605" xr:uid="{00000000-0005-0000-0000-00004C3F0000}"/>
    <cellStyle name="Normal 91 3 3" xfId="7187" xr:uid="{00000000-0005-0000-0000-00004D3F0000}"/>
    <cellStyle name="Normal 91 3 3 2" xfId="14700" xr:uid="{00000000-0005-0000-0000-00004E3F0000}"/>
    <cellStyle name="Normal 91 3 3 3" xfId="19606" xr:uid="{00000000-0005-0000-0000-00004F3F0000}"/>
    <cellStyle name="Normal 91 3 4" xfId="14698" xr:uid="{00000000-0005-0000-0000-0000503F0000}"/>
    <cellStyle name="Normal 91 3 5" xfId="19604" xr:uid="{00000000-0005-0000-0000-0000513F0000}"/>
    <cellStyle name="Normal 91 4" xfId="7188" xr:uid="{00000000-0005-0000-0000-0000523F0000}"/>
    <cellStyle name="Normal 91 4 2" xfId="7189" xr:uid="{00000000-0005-0000-0000-0000533F0000}"/>
    <cellStyle name="Normal 91 4 2 2" xfId="14702" xr:uid="{00000000-0005-0000-0000-0000543F0000}"/>
    <cellStyle name="Normal 91 4 2 3" xfId="19608" xr:uid="{00000000-0005-0000-0000-0000553F0000}"/>
    <cellStyle name="Normal 91 4 3" xfId="7190" xr:uid="{00000000-0005-0000-0000-0000563F0000}"/>
    <cellStyle name="Normal 91 4 3 2" xfId="14703" xr:uid="{00000000-0005-0000-0000-0000573F0000}"/>
    <cellStyle name="Normal 91 4 3 3" xfId="19609" xr:uid="{00000000-0005-0000-0000-0000583F0000}"/>
    <cellStyle name="Normal 91 4 4" xfId="14701" xr:uid="{00000000-0005-0000-0000-0000593F0000}"/>
    <cellStyle name="Normal 91 4 5" xfId="19607" xr:uid="{00000000-0005-0000-0000-00005A3F0000}"/>
    <cellStyle name="Normal 91 5" xfId="7191" xr:uid="{00000000-0005-0000-0000-00005B3F0000}"/>
    <cellStyle name="Normal 91 5 2" xfId="7192" xr:uid="{00000000-0005-0000-0000-00005C3F0000}"/>
    <cellStyle name="Normal 91 5 2 2" xfId="14705" xr:uid="{00000000-0005-0000-0000-00005D3F0000}"/>
    <cellStyle name="Normal 91 5 2 3" xfId="19611" xr:uid="{00000000-0005-0000-0000-00005E3F0000}"/>
    <cellStyle name="Normal 91 5 3" xfId="7193" xr:uid="{00000000-0005-0000-0000-00005F3F0000}"/>
    <cellStyle name="Normal 91 5 3 2" xfId="14706" xr:uid="{00000000-0005-0000-0000-0000603F0000}"/>
    <cellStyle name="Normal 91 5 3 3" xfId="19612" xr:uid="{00000000-0005-0000-0000-0000613F0000}"/>
    <cellStyle name="Normal 91 5 4" xfId="14704" xr:uid="{00000000-0005-0000-0000-0000623F0000}"/>
    <cellStyle name="Normal 91 5 5" xfId="19610" xr:uid="{00000000-0005-0000-0000-0000633F0000}"/>
    <cellStyle name="Normal 91 6" xfId="7194" xr:uid="{00000000-0005-0000-0000-0000643F0000}"/>
    <cellStyle name="Normal 91 6 2" xfId="7195" xr:uid="{00000000-0005-0000-0000-0000653F0000}"/>
    <cellStyle name="Normal 91 6 2 2" xfId="14708" xr:uid="{00000000-0005-0000-0000-0000663F0000}"/>
    <cellStyle name="Normal 91 6 2 3" xfId="19614" xr:uid="{00000000-0005-0000-0000-0000673F0000}"/>
    <cellStyle name="Normal 91 6 3" xfId="7196" xr:uid="{00000000-0005-0000-0000-0000683F0000}"/>
    <cellStyle name="Normal 91 6 3 2" xfId="14709" xr:uid="{00000000-0005-0000-0000-0000693F0000}"/>
    <cellStyle name="Normal 91 6 3 3" xfId="19615" xr:uid="{00000000-0005-0000-0000-00006A3F0000}"/>
    <cellStyle name="Normal 91 6 4" xfId="14707" xr:uid="{00000000-0005-0000-0000-00006B3F0000}"/>
    <cellStyle name="Normal 91 6 5" xfId="19613" xr:uid="{00000000-0005-0000-0000-00006C3F0000}"/>
    <cellStyle name="Normal 91 7" xfId="7197" xr:uid="{00000000-0005-0000-0000-00006D3F0000}"/>
    <cellStyle name="Normal 91 7 2" xfId="7198" xr:uid="{00000000-0005-0000-0000-00006E3F0000}"/>
    <cellStyle name="Normal 91 7 2 2" xfId="14711" xr:uid="{00000000-0005-0000-0000-00006F3F0000}"/>
    <cellStyle name="Normal 91 7 2 3" xfId="19617" xr:uid="{00000000-0005-0000-0000-0000703F0000}"/>
    <cellStyle name="Normal 91 7 3" xfId="7199" xr:uid="{00000000-0005-0000-0000-0000713F0000}"/>
    <cellStyle name="Normal 91 7 3 2" xfId="14712" xr:uid="{00000000-0005-0000-0000-0000723F0000}"/>
    <cellStyle name="Normal 91 7 3 3" xfId="19618" xr:uid="{00000000-0005-0000-0000-0000733F0000}"/>
    <cellStyle name="Normal 91 7 4" xfId="14710" xr:uid="{00000000-0005-0000-0000-0000743F0000}"/>
    <cellStyle name="Normal 91 7 5" xfId="19616" xr:uid="{00000000-0005-0000-0000-0000753F0000}"/>
    <cellStyle name="Normal 91 8" xfId="7200" xr:uid="{00000000-0005-0000-0000-0000763F0000}"/>
    <cellStyle name="Normal 91 8 2" xfId="7201" xr:uid="{00000000-0005-0000-0000-0000773F0000}"/>
    <cellStyle name="Normal 91 8 2 2" xfId="14714" xr:uid="{00000000-0005-0000-0000-0000783F0000}"/>
    <cellStyle name="Normal 91 8 2 3" xfId="19620" xr:uid="{00000000-0005-0000-0000-0000793F0000}"/>
    <cellStyle name="Normal 91 8 3" xfId="7202" xr:uid="{00000000-0005-0000-0000-00007A3F0000}"/>
    <cellStyle name="Normal 91 8 3 2" xfId="14715" xr:uid="{00000000-0005-0000-0000-00007B3F0000}"/>
    <cellStyle name="Normal 91 8 3 3" xfId="19621" xr:uid="{00000000-0005-0000-0000-00007C3F0000}"/>
    <cellStyle name="Normal 91 8 4" xfId="14713" xr:uid="{00000000-0005-0000-0000-00007D3F0000}"/>
    <cellStyle name="Normal 91 8 5" xfId="19619" xr:uid="{00000000-0005-0000-0000-00007E3F0000}"/>
    <cellStyle name="Normal 91 9" xfId="7203" xr:uid="{00000000-0005-0000-0000-00007F3F0000}"/>
    <cellStyle name="Normal 91 9 2" xfId="7204" xr:uid="{00000000-0005-0000-0000-0000803F0000}"/>
    <cellStyle name="Normal 91 9 2 2" xfId="14717" xr:uid="{00000000-0005-0000-0000-0000813F0000}"/>
    <cellStyle name="Normal 91 9 2 3" xfId="19623" xr:uid="{00000000-0005-0000-0000-0000823F0000}"/>
    <cellStyle name="Normal 91 9 3" xfId="7205" xr:uid="{00000000-0005-0000-0000-0000833F0000}"/>
    <cellStyle name="Normal 91 9 3 2" xfId="14718" xr:uid="{00000000-0005-0000-0000-0000843F0000}"/>
    <cellStyle name="Normal 91 9 3 3" xfId="19624" xr:uid="{00000000-0005-0000-0000-0000853F0000}"/>
    <cellStyle name="Normal 91 9 4" xfId="14716" xr:uid="{00000000-0005-0000-0000-0000863F0000}"/>
    <cellStyle name="Normal 91 9 5" xfId="19622" xr:uid="{00000000-0005-0000-0000-0000873F0000}"/>
    <cellStyle name="Normal 92" xfId="7206" xr:uid="{00000000-0005-0000-0000-0000883F0000}"/>
    <cellStyle name="Normal 92 10" xfId="7207" xr:uid="{00000000-0005-0000-0000-0000893F0000}"/>
    <cellStyle name="Normal 92 10 2" xfId="7208" xr:uid="{00000000-0005-0000-0000-00008A3F0000}"/>
    <cellStyle name="Normal 92 10 2 2" xfId="14721" xr:uid="{00000000-0005-0000-0000-00008B3F0000}"/>
    <cellStyle name="Normal 92 10 2 3" xfId="19627" xr:uid="{00000000-0005-0000-0000-00008C3F0000}"/>
    <cellStyle name="Normal 92 10 3" xfId="7209" xr:uid="{00000000-0005-0000-0000-00008D3F0000}"/>
    <cellStyle name="Normal 92 10 3 2" xfId="14722" xr:uid="{00000000-0005-0000-0000-00008E3F0000}"/>
    <cellStyle name="Normal 92 10 3 3" xfId="19628" xr:uid="{00000000-0005-0000-0000-00008F3F0000}"/>
    <cellStyle name="Normal 92 10 4" xfId="14720" xr:uid="{00000000-0005-0000-0000-0000903F0000}"/>
    <cellStyle name="Normal 92 10 5" xfId="19626" xr:uid="{00000000-0005-0000-0000-0000913F0000}"/>
    <cellStyle name="Normal 92 11" xfId="7210" xr:uid="{00000000-0005-0000-0000-0000923F0000}"/>
    <cellStyle name="Normal 92 11 2" xfId="7211" xr:uid="{00000000-0005-0000-0000-0000933F0000}"/>
    <cellStyle name="Normal 92 11 2 2" xfId="14724" xr:uid="{00000000-0005-0000-0000-0000943F0000}"/>
    <cellStyle name="Normal 92 11 2 3" xfId="19630" xr:uid="{00000000-0005-0000-0000-0000953F0000}"/>
    <cellStyle name="Normal 92 11 3" xfId="7212" xr:uid="{00000000-0005-0000-0000-0000963F0000}"/>
    <cellStyle name="Normal 92 11 3 2" xfId="14725" xr:uid="{00000000-0005-0000-0000-0000973F0000}"/>
    <cellStyle name="Normal 92 11 3 3" xfId="19631" xr:uid="{00000000-0005-0000-0000-0000983F0000}"/>
    <cellStyle name="Normal 92 11 4" xfId="14723" xr:uid="{00000000-0005-0000-0000-0000993F0000}"/>
    <cellStyle name="Normal 92 11 5" xfId="19629" xr:uid="{00000000-0005-0000-0000-00009A3F0000}"/>
    <cellStyle name="Normal 92 12" xfId="7213" xr:uid="{00000000-0005-0000-0000-00009B3F0000}"/>
    <cellStyle name="Normal 92 12 2" xfId="14726" xr:uid="{00000000-0005-0000-0000-00009C3F0000}"/>
    <cellStyle name="Normal 92 12 3" xfId="19632" xr:uid="{00000000-0005-0000-0000-00009D3F0000}"/>
    <cellStyle name="Normal 92 13" xfId="7214" xr:uid="{00000000-0005-0000-0000-00009E3F0000}"/>
    <cellStyle name="Normal 92 13 2" xfId="14727" xr:uid="{00000000-0005-0000-0000-00009F3F0000}"/>
    <cellStyle name="Normal 92 13 3" xfId="19633" xr:uid="{00000000-0005-0000-0000-0000A03F0000}"/>
    <cellStyle name="Normal 92 14" xfId="14719" xr:uid="{00000000-0005-0000-0000-0000A13F0000}"/>
    <cellStyle name="Normal 92 15" xfId="19625" xr:uid="{00000000-0005-0000-0000-0000A23F0000}"/>
    <cellStyle name="Normal 92 2" xfId="7215" xr:uid="{00000000-0005-0000-0000-0000A33F0000}"/>
    <cellStyle name="Normal 92 2 2" xfId="7216" xr:uid="{00000000-0005-0000-0000-0000A43F0000}"/>
    <cellStyle name="Normal 92 2 2 2" xfId="14729" xr:uid="{00000000-0005-0000-0000-0000A53F0000}"/>
    <cellStyle name="Normal 92 2 2 3" xfId="19635" xr:uid="{00000000-0005-0000-0000-0000A63F0000}"/>
    <cellStyle name="Normal 92 2 3" xfId="7217" xr:uid="{00000000-0005-0000-0000-0000A73F0000}"/>
    <cellStyle name="Normal 92 2 3 2" xfId="14730" xr:uid="{00000000-0005-0000-0000-0000A83F0000}"/>
    <cellStyle name="Normal 92 2 3 3" xfId="19636" xr:uid="{00000000-0005-0000-0000-0000A93F0000}"/>
    <cellStyle name="Normal 92 2 4" xfId="14728" xr:uid="{00000000-0005-0000-0000-0000AA3F0000}"/>
    <cellStyle name="Normal 92 2 5" xfId="19634" xr:uid="{00000000-0005-0000-0000-0000AB3F0000}"/>
    <cellStyle name="Normal 92 3" xfId="7218" xr:uid="{00000000-0005-0000-0000-0000AC3F0000}"/>
    <cellStyle name="Normal 92 3 2" xfId="7219" xr:uid="{00000000-0005-0000-0000-0000AD3F0000}"/>
    <cellStyle name="Normal 92 3 2 2" xfId="14732" xr:uid="{00000000-0005-0000-0000-0000AE3F0000}"/>
    <cellStyle name="Normal 92 3 2 3" xfId="19638" xr:uid="{00000000-0005-0000-0000-0000AF3F0000}"/>
    <cellStyle name="Normal 92 3 3" xfId="7220" xr:uid="{00000000-0005-0000-0000-0000B03F0000}"/>
    <cellStyle name="Normal 92 3 3 2" xfId="14733" xr:uid="{00000000-0005-0000-0000-0000B13F0000}"/>
    <cellStyle name="Normal 92 3 3 3" xfId="19639" xr:uid="{00000000-0005-0000-0000-0000B23F0000}"/>
    <cellStyle name="Normal 92 3 4" xfId="14731" xr:uid="{00000000-0005-0000-0000-0000B33F0000}"/>
    <cellStyle name="Normal 92 3 5" xfId="19637" xr:uid="{00000000-0005-0000-0000-0000B43F0000}"/>
    <cellStyle name="Normal 92 4" xfId="7221" xr:uid="{00000000-0005-0000-0000-0000B53F0000}"/>
    <cellStyle name="Normal 92 4 2" xfId="7222" xr:uid="{00000000-0005-0000-0000-0000B63F0000}"/>
    <cellStyle name="Normal 92 4 2 2" xfId="14735" xr:uid="{00000000-0005-0000-0000-0000B73F0000}"/>
    <cellStyle name="Normal 92 4 2 3" xfId="19641" xr:uid="{00000000-0005-0000-0000-0000B83F0000}"/>
    <cellStyle name="Normal 92 4 3" xfId="7223" xr:uid="{00000000-0005-0000-0000-0000B93F0000}"/>
    <cellStyle name="Normal 92 4 3 2" xfId="14736" xr:uid="{00000000-0005-0000-0000-0000BA3F0000}"/>
    <cellStyle name="Normal 92 4 3 3" xfId="19642" xr:uid="{00000000-0005-0000-0000-0000BB3F0000}"/>
    <cellStyle name="Normal 92 4 4" xfId="14734" xr:uid="{00000000-0005-0000-0000-0000BC3F0000}"/>
    <cellStyle name="Normal 92 4 5" xfId="19640" xr:uid="{00000000-0005-0000-0000-0000BD3F0000}"/>
    <cellStyle name="Normal 92 5" xfId="7224" xr:uid="{00000000-0005-0000-0000-0000BE3F0000}"/>
    <cellStyle name="Normal 92 5 2" xfId="7225" xr:uid="{00000000-0005-0000-0000-0000BF3F0000}"/>
    <cellStyle name="Normal 92 5 2 2" xfId="14738" xr:uid="{00000000-0005-0000-0000-0000C03F0000}"/>
    <cellStyle name="Normal 92 5 2 3" xfId="19644" xr:uid="{00000000-0005-0000-0000-0000C13F0000}"/>
    <cellStyle name="Normal 92 5 3" xfId="7226" xr:uid="{00000000-0005-0000-0000-0000C23F0000}"/>
    <cellStyle name="Normal 92 5 3 2" xfId="14739" xr:uid="{00000000-0005-0000-0000-0000C33F0000}"/>
    <cellStyle name="Normal 92 5 3 3" xfId="19645" xr:uid="{00000000-0005-0000-0000-0000C43F0000}"/>
    <cellStyle name="Normal 92 5 4" xfId="14737" xr:uid="{00000000-0005-0000-0000-0000C53F0000}"/>
    <cellStyle name="Normal 92 5 5" xfId="19643" xr:uid="{00000000-0005-0000-0000-0000C63F0000}"/>
    <cellStyle name="Normal 92 6" xfId="7227" xr:uid="{00000000-0005-0000-0000-0000C73F0000}"/>
    <cellStyle name="Normal 92 6 2" xfId="7228" xr:uid="{00000000-0005-0000-0000-0000C83F0000}"/>
    <cellStyle name="Normal 92 6 2 2" xfId="14741" xr:uid="{00000000-0005-0000-0000-0000C93F0000}"/>
    <cellStyle name="Normal 92 6 2 3" xfId="19647" xr:uid="{00000000-0005-0000-0000-0000CA3F0000}"/>
    <cellStyle name="Normal 92 6 3" xfId="7229" xr:uid="{00000000-0005-0000-0000-0000CB3F0000}"/>
    <cellStyle name="Normal 92 6 3 2" xfId="14742" xr:uid="{00000000-0005-0000-0000-0000CC3F0000}"/>
    <cellStyle name="Normal 92 6 3 3" xfId="19648" xr:uid="{00000000-0005-0000-0000-0000CD3F0000}"/>
    <cellStyle name="Normal 92 6 4" xfId="14740" xr:uid="{00000000-0005-0000-0000-0000CE3F0000}"/>
    <cellStyle name="Normal 92 6 5" xfId="19646" xr:uid="{00000000-0005-0000-0000-0000CF3F0000}"/>
    <cellStyle name="Normal 92 7" xfId="7230" xr:uid="{00000000-0005-0000-0000-0000D03F0000}"/>
    <cellStyle name="Normal 92 7 2" xfId="7231" xr:uid="{00000000-0005-0000-0000-0000D13F0000}"/>
    <cellStyle name="Normal 92 7 2 2" xfId="14744" xr:uid="{00000000-0005-0000-0000-0000D23F0000}"/>
    <cellStyle name="Normal 92 7 2 3" xfId="19650" xr:uid="{00000000-0005-0000-0000-0000D33F0000}"/>
    <cellStyle name="Normal 92 7 3" xfId="7232" xr:uid="{00000000-0005-0000-0000-0000D43F0000}"/>
    <cellStyle name="Normal 92 7 3 2" xfId="14745" xr:uid="{00000000-0005-0000-0000-0000D53F0000}"/>
    <cellStyle name="Normal 92 7 3 3" xfId="19651" xr:uid="{00000000-0005-0000-0000-0000D63F0000}"/>
    <cellStyle name="Normal 92 7 4" xfId="14743" xr:uid="{00000000-0005-0000-0000-0000D73F0000}"/>
    <cellStyle name="Normal 92 7 5" xfId="19649" xr:uid="{00000000-0005-0000-0000-0000D83F0000}"/>
    <cellStyle name="Normal 92 8" xfId="7233" xr:uid="{00000000-0005-0000-0000-0000D93F0000}"/>
    <cellStyle name="Normal 92 8 2" xfId="7234" xr:uid="{00000000-0005-0000-0000-0000DA3F0000}"/>
    <cellStyle name="Normal 92 8 2 2" xfId="14747" xr:uid="{00000000-0005-0000-0000-0000DB3F0000}"/>
    <cellStyle name="Normal 92 8 2 3" xfId="19653" xr:uid="{00000000-0005-0000-0000-0000DC3F0000}"/>
    <cellStyle name="Normal 92 8 3" xfId="7235" xr:uid="{00000000-0005-0000-0000-0000DD3F0000}"/>
    <cellStyle name="Normal 92 8 3 2" xfId="14748" xr:uid="{00000000-0005-0000-0000-0000DE3F0000}"/>
    <cellStyle name="Normal 92 8 3 3" xfId="19654" xr:uid="{00000000-0005-0000-0000-0000DF3F0000}"/>
    <cellStyle name="Normal 92 8 4" xfId="14746" xr:uid="{00000000-0005-0000-0000-0000E03F0000}"/>
    <cellStyle name="Normal 92 8 5" xfId="19652" xr:uid="{00000000-0005-0000-0000-0000E13F0000}"/>
    <cellStyle name="Normal 92 9" xfId="7236" xr:uid="{00000000-0005-0000-0000-0000E23F0000}"/>
    <cellStyle name="Normal 92 9 2" xfId="7237" xr:uid="{00000000-0005-0000-0000-0000E33F0000}"/>
    <cellStyle name="Normal 92 9 2 2" xfId="14750" xr:uid="{00000000-0005-0000-0000-0000E43F0000}"/>
    <cellStyle name="Normal 92 9 2 3" xfId="19656" xr:uid="{00000000-0005-0000-0000-0000E53F0000}"/>
    <cellStyle name="Normal 92 9 3" xfId="7238" xr:uid="{00000000-0005-0000-0000-0000E63F0000}"/>
    <cellStyle name="Normal 92 9 3 2" xfId="14751" xr:uid="{00000000-0005-0000-0000-0000E73F0000}"/>
    <cellStyle name="Normal 92 9 3 3" xfId="19657" xr:uid="{00000000-0005-0000-0000-0000E83F0000}"/>
    <cellStyle name="Normal 92 9 4" xfId="14749" xr:uid="{00000000-0005-0000-0000-0000E93F0000}"/>
    <cellStyle name="Normal 92 9 5" xfId="19655" xr:uid="{00000000-0005-0000-0000-0000EA3F0000}"/>
    <cellStyle name="Normal 93" xfId="7239" xr:uid="{00000000-0005-0000-0000-0000EB3F0000}"/>
    <cellStyle name="Normal 93 10" xfId="7240" xr:uid="{00000000-0005-0000-0000-0000EC3F0000}"/>
    <cellStyle name="Normal 93 10 2" xfId="7241" xr:uid="{00000000-0005-0000-0000-0000ED3F0000}"/>
    <cellStyle name="Normal 93 10 2 2" xfId="14754" xr:uid="{00000000-0005-0000-0000-0000EE3F0000}"/>
    <cellStyle name="Normal 93 10 2 3" xfId="19660" xr:uid="{00000000-0005-0000-0000-0000EF3F0000}"/>
    <cellStyle name="Normal 93 10 3" xfId="7242" xr:uid="{00000000-0005-0000-0000-0000F03F0000}"/>
    <cellStyle name="Normal 93 10 3 2" xfId="14755" xr:uid="{00000000-0005-0000-0000-0000F13F0000}"/>
    <cellStyle name="Normal 93 10 3 3" xfId="19661" xr:uid="{00000000-0005-0000-0000-0000F23F0000}"/>
    <cellStyle name="Normal 93 10 4" xfId="14753" xr:uid="{00000000-0005-0000-0000-0000F33F0000}"/>
    <cellStyle name="Normal 93 10 5" xfId="19659" xr:uid="{00000000-0005-0000-0000-0000F43F0000}"/>
    <cellStyle name="Normal 93 11" xfId="7243" xr:uid="{00000000-0005-0000-0000-0000F53F0000}"/>
    <cellStyle name="Normal 93 11 2" xfId="7244" xr:uid="{00000000-0005-0000-0000-0000F63F0000}"/>
    <cellStyle name="Normal 93 11 2 2" xfId="14757" xr:uid="{00000000-0005-0000-0000-0000F73F0000}"/>
    <cellStyle name="Normal 93 11 2 3" xfId="19663" xr:uid="{00000000-0005-0000-0000-0000F83F0000}"/>
    <cellStyle name="Normal 93 11 3" xfId="7245" xr:uid="{00000000-0005-0000-0000-0000F93F0000}"/>
    <cellStyle name="Normal 93 11 3 2" xfId="14758" xr:uid="{00000000-0005-0000-0000-0000FA3F0000}"/>
    <cellStyle name="Normal 93 11 3 3" xfId="19664" xr:uid="{00000000-0005-0000-0000-0000FB3F0000}"/>
    <cellStyle name="Normal 93 11 4" xfId="14756" xr:uid="{00000000-0005-0000-0000-0000FC3F0000}"/>
    <cellStyle name="Normal 93 11 5" xfId="19662" xr:uid="{00000000-0005-0000-0000-0000FD3F0000}"/>
    <cellStyle name="Normal 93 12" xfId="7246" xr:uid="{00000000-0005-0000-0000-0000FE3F0000}"/>
    <cellStyle name="Normal 93 12 2" xfId="14759" xr:uid="{00000000-0005-0000-0000-0000FF3F0000}"/>
    <cellStyle name="Normal 93 12 3" xfId="19665" xr:uid="{00000000-0005-0000-0000-000000400000}"/>
    <cellStyle name="Normal 93 13" xfId="7247" xr:uid="{00000000-0005-0000-0000-000001400000}"/>
    <cellStyle name="Normal 93 13 2" xfId="14760" xr:uid="{00000000-0005-0000-0000-000002400000}"/>
    <cellStyle name="Normal 93 13 3" xfId="19666" xr:uid="{00000000-0005-0000-0000-000003400000}"/>
    <cellStyle name="Normal 93 14" xfId="14752" xr:uid="{00000000-0005-0000-0000-000004400000}"/>
    <cellStyle name="Normal 93 15" xfId="19658" xr:uid="{00000000-0005-0000-0000-000005400000}"/>
    <cellStyle name="Normal 93 2" xfId="7248" xr:uid="{00000000-0005-0000-0000-000006400000}"/>
    <cellStyle name="Normal 93 2 2" xfId="7249" xr:uid="{00000000-0005-0000-0000-000007400000}"/>
    <cellStyle name="Normal 93 2 2 2" xfId="14762" xr:uid="{00000000-0005-0000-0000-000008400000}"/>
    <cellStyle name="Normal 93 2 2 3" xfId="19668" xr:uid="{00000000-0005-0000-0000-000009400000}"/>
    <cellStyle name="Normal 93 2 3" xfId="7250" xr:uid="{00000000-0005-0000-0000-00000A400000}"/>
    <cellStyle name="Normal 93 2 3 2" xfId="14763" xr:uid="{00000000-0005-0000-0000-00000B400000}"/>
    <cellStyle name="Normal 93 2 3 3" xfId="19669" xr:uid="{00000000-0005-0000-0000-00000C400000}"/>
    <cellStyle name="Normal 93 2 4" xfId="14761" xr:uid="{00000000-0005-0000-0000-00000D400000}"/>
    <cellStyle name="Normal 93 2 5" xfId="19667" xr:uid="{00000000-0005-0000-0000-00000E400000}"/>
    <cellStyle name="Normal 93 3" xfId="7251" xr:uid="{00000000-0005-0000-0000-00000F400000}"/>
    <cellStyle name="Normal 93 3 2" xfId="7252" xr:uid="{00000000-0005-0000-0000-000010400000}"/>
    <cellStyle name="Normal 93 3 2 2" xfId="14765" xr:uid="{00000000-0005-0000-0000-000011400000}"/>
    <cellStyle name="Normal 93 3 2 3" xfId="19671" xr:uid="{00000000-0005-0000-0000-000012400000}"/>
    <cellStyle name="Normal 93 3 3" xfId="7253" xr:uid="{00000000-0005-0000-0000-000013400000}"/>
    <cellStyle name="Normal 93 3 3 2" xfId="14766" xr:uid="{00000000-0005-0000-0000-000014400000}"/>
    <cellStyle name="Normal 93 3 3 3" xfId="19672" xr:uid="{00000000-0005-0000-0000-000015400000}"/>
    <cellStyle name="Normal 93 3 4" xfId="14764" xr:uid="{00000000-0005-0000-0000-000016400000}"/>
    <cellStyle name="Normal 93 3 5" xfId="19670" xr:uid="{00000000-0005-0000-0000-000017400000}"/>
    <cellStyle name="Normal 93 4" xfId="7254" xr:uid="{00000000-0005-0000-0000-000018400000}"/>
    <cellStyle name="Normal 93 4 2" xfId="7255" xr:uid="{00000000-0005-0000-0000-000019400000}"/>
    <cellStyle name="Normal 93 4 2 2" xfId="14768" xr:uid="{00000000-0005-0000-0000-00001A400000}"/>
    <cellStyle name="Normal 93 4 2 3" xfId="19674" xr:uid="{00000000-0005-0000-0000-00001B400000}"/>
    <cellStyle name="Normal 93 4 3" xfId="7256" xr:uid="{00000000-0005-0000-0000-00001C400000}"/>
    <cellStyle name="Normal 93 4 3 2" xfId="14769" xr:uid="{00000000-0005-0000-0000-00001D400000}"/>
    <cellStyle name="Normal 93 4 3 3" xfId="19675" xr:uid="{00000000-0005-0000-0000-00001E400000}"/>
    <cellStyle name="Normal 93 4 4" xfId="14767" xr:uid="{00000000-0005-0000-0000-00001F400000}"/>
    <cellStyle name="Normal 93 4 5" xfId="19673" xr:uid="{00000000-0005-0000-0000-000020400000}"/>
    <cellStyle name="Normal 93 5" xfId="7257" xr:uid="{00000000-0005-0000-0000-000021400000}"/>
    <cellStyle name="Normal 93 5 2" xfId="7258" xr:uid="{00000000-0005-0000-0000-000022400000}"/>
    <cellStyle name="Normal 93 5 2 2" xfId="14771" xr:uid="{00000000-0005-0000-0000-000023400000}"/>
    <cellStyle name="Normal 93 5 2 3" xfId="19677" xr:uid="{00000000-0005-0000-0000-000024400000}"/>
    <cellStyle name="Normal 93 5 3" xfId="7259" xr:uid="{00000000-0005-0000-0000-000025400000}"/>
    <cellStyle name="Normal 93 5 3 2" xfId="14772" xr:uid="{00000000-0005-0000-0000-000026400000}"/>
    <cellStyle name="Normal 93 5 3 3" xfId="19678" xr:uid="{00000000-0005-0000-0000-000027400000}"/>
    <cellStyle name="Normal 93 5 4" xfId="14770" xr:uid="{00000000-0005-0000-0000-000028400000}"/>
    <cellStyle name="Normal 93 5 5" xfId="19676" xr:uid="{00000000-0005-0000-0000-000029400000}"/>
    <cellStyle name="Normal 93 6" xfId="7260" xr:uid="{00000000-0005-0000-0000-00002A400000}"/>
    <cellStyle name="Normal 93 6 2" xfId="7261" xr:uid="{00000000-0005-0000-0000-00002B400000}"/>
    <cellStyle name="Normal 93 6 2 2" xfId="14774" xr:uid="{00000000-0005-0000-0000-00002C400000}"/>
    <cellStyle name="Normal 93 6 2 3" xfId="19680" xr:uid="{00000000-0005-0000-0000-00002D400000}"/>
    <cellStyle name="Normal 93 6 3" xfId="7262" xr:uid="{00000000-0005-0000-0000-00002E400000}"/>
    <cellStyle name="Normal 93 6 3 2" xfId="14775" xr:uid="{00000000-0005-0000-0000-00002F400000}"/>
    <cellStyle name="Normal 93 6 3 3" xfId="19681" xr:uid="{00000000-0005-0000-0000-000030400000}"/>
    <cellStyle name="Normal 93 6 4" xfId="14773" xr:uid="{00000000-0005-0000-0000-000031400000}"/>
    <cellStyle name="Normal 93 6 5" xfId="19679" xr:uid="{00000000-0005-0000-0000-000032400000}"/>
    <cellStyle name="Normal 93 7" xfId="7263" xr:uid="{00000000-0005-0000-0000-000033400000}"/>
    <cellStyle name="Normal 93 7 2" xfId="7264" xr:uid="{00000000-0005-0000-0000-000034400000}"/>
    <cellStyle name="Normal 93 7 2 2" xfId="14777" xr:uid="{00000000-0005-0000-0000-000035400000}"/>
    <cellStyle name="Normal 93 7 2 3" xfId="19683" xr:uid="{00000000-0005-0000-0000-000036400000}"/>
    <cellStyle name="Normal 93 7 3" xfId="7265" xr:uid="{00000000-0005-0000-0000-000037400000}"/>
    <cellStyle name="Normal 93 7 3 2" xfId="14778" xr:uid="{00000000-0005-0000-0000-000038400000}"/>
    <cellStyle name="Normal 93 7 3 3" xfId="19684" xr:uid="{00000000-0005-0000-0000-000039400000}"/>
    <cellStyle name="Normal 93 7 4" xfId="14776" xr:uid="{00000000-0005-0000-0000-00003A400000}"/>
    <cellStyle name="Normal 93 7 5" xfId="19682" xr:uid="{00000000-0005-0000-0000-00003B400000}"/>
    <cellStyle name="Normal 93 8" xfId="7266" xr:uid="{00000000-0005-0000-0000-00003C400000}"/>
    <cellStyle name="Normal 93 8 2" xfId="7267" xr:uid="{00000000-0005-0000-0000-00003D400000}"/>
    <cellStyle name="Normal 93 8 2 2" xfId="14780" xr:uid="{00000000-0005-0000-0000-00003E400000}"/>
    <cellStyle name="Normal 93 8 2 3" xfId="19686" xr:uid="{00000000-0005-0000-0000-00003F400000}"/>
    <cellStyle name="Normal 93 8 3" xfId="7268" xr:uid="{00000000-0005-0000-0000-000040400000}"/>
    <cellStyle name="Normal 93 8 3 2" xfId="14781" xr:uid="{00000000-0005-0000-0000-000041400000}"/>
    <cellStyle name="Normal 93 8 3 3" xfId="19687" xr:uid="{00000000-0005-0000-0000-000042400000}"/>
    <cellStyle name="Normal 93 8 4" xfId="14779" xr:uid="{00000000-0005-0000-0000-000043400000}"/>
    <cellStyle name="Normal 93 8 5" xfId="19685" xr:uid="{00000000-0005-0000-0000-000044400000}"/>
    <cellStyle name="Normal 93 9" xfId="7269" xr:uid="{00000000-0005-0000-0000-000045400000}"/>
    <cellStyle name="Normal 93 9 2" xfId="7270" xr:uid="{00000000-0005-0000-0000-000046400000}"/>
    <cellStyle name="Normal 93 9 2 2" xfId="14783" xr:uid="{00000000-0005-0000-0000-000047400000}"/>
    <cellStyle name="Normal 93 9 2 3" xfId="19689" xr:uid="{00000000-0005-0000-0000-000048400000}"/>
    <cellStyle name="Normal 93 9 3" xfId="7271" xr:uid="{00000000-0005-0000-0000-000049400000}"/>
    <cellStyle name="Normal 93 9 3 2" xfId="14784" xr:uid="{00000000-0005-0000-0000-00004A400000}"/>
    <cellStyle name="Normal 93 9 3 3" xfId="19690" xr:uid="{00000000-0005-0000-0000-00004B400000}"/>
    <cellStyle name="Normal 93 9 4" xfId="14782" xr:uid="{00000000-0005-0000-0000-00004C400000}"/>
    <cellStyle name="Normal 93 9 5" xfId="19688" xr:uid="{00000000-0005-0000-0000-00004D400000}"/>
    <cellStyle name="Normal 94" xfId="7272" xr:uid="{00000000-0005-0000-0000-00004E400000}"/>
    <cellStyle name="Normal 94 10" xfId="7273" xr:uid="{00000000-0005-0000-0000-00004F400000}"/>
    <cellStyle name="Normal 94 10 2" xfId="7274" xr:uid="{00000000-0005-0000-0000-000050400000}"/>
    <cellStyle name="Normal 94 10 2 2" xfId="14787" xr:uid="{00000000-0005-0000-0000-000051400000}"/>
    <cellStyle name="Normal 94 10 2 3" xfId="19693" xr:uid="{00000000-0005-0000-0000-000052400000}"/>
    <cellStyle name="Normal 94 10 3" xfId="7275" xr:uid="{00000000-0005-0000-0000-000053400000}"/>
    <cellStyle name="Normal 94 10 3 2" xfId="14788" xr:uid="{00000000-0005-0000-0000-000054400000}"/>
    <cellStyle name="Normal 94 10 3 3" xfId="19694" xr:uid="{00000000-0005-0000-0000-000055400000}"/>
    <cellStyle name="Normal 94 10 4" xfId="14786" xr:uid="{00000000-0005-0000-0000-000056400000}"/>
    <cellStyle name="Normal 94 10 5" xfId="19692" xr:uid="{00000000-0005-0000-0000-000057400000}"/>
    <cellStyle name="Normal 94 11" xfId="7276" xr:uid="{00000000-0005-0000-0000-000058400000}"/>
    <cellStyle name="Normal 94 11 2" xfId="7277" xr:uid="{00000000-0005-0000-0000-000059400000}"/>
    <cellStyle name="Normal 94 11 2 2" xfId="14790" xr:uid="{00000000-0005-0000-0000-00005A400000}"/>
    <cellStyle name="Normal 94 11 2 3" xfId="19696" xr:uid="{00000000-0005-0000-0000-00005B400000}"/>
    <cellStyle name="Normal 94 11 3" xfId="7278" xr:uid="{00000000-0005-0000-0000-00005C400000}"/>
    <cellStyle name="Normal 94 11 3 2" xfId="14791" xr:uid="{00000000-0005-0000-0000-00005D400000}"/>
    <cellStyle name="Normal 94 11 3 3" xfId="19697" xr:uid="{00000000-0005-0000-0000-00005E400000}"/>
    <cellStyle name="Normal 94 11 4" xfId="14789" xr:uid="{00000000-0005-0000-0000-00005F400000}"/>
    <cellStyle name="Normal 94 11 5" xfId="19695" xr:uid="{00000000-0005-0000-0000-000060400000}"/>
    <cellStyle name="Normal 94 12" xfId="7279" xr:uid="{00000000-0005-0000-0000-000061400000}"/>
    <cellStyle name="Normal 94 12 2" xfId="14792" xr:uid="{00000000-0005-0000-0000-000062400000}"/>
    <cellStyle name="Normal 94 12 3" xfId="19698" xr:uid="{00000000-0005-0000-0000-000063400000}"/>
    <cellStyle name="Normal 94 13" xfId="7280" xr:uid="{00000000-0005-0000-0000-000064400000}"/>
    <cellStyle name="Normal 94 13 2" xfId="14793" xr:uid="{00000000-0005-0000-0000-000065400000}"/>
    <cellStyle name="Normal 94 13 3" xfId="19699" xr:uid="{00000000-0005-0000-0000-000066400000}"/>
    <cellStyle name="Normal 94 14" xfId="14785" xr:uid="{00000000-0005-0000-0000-000067400000}"/>
    <cellStyle name="Normal 94 15" xfId="19691" xr:uid="{00000000-0005-0000-0000-000068400000}"/>
    <cellStyle name="Normal 94 2" xfId="7281" xr:uid="{00000000-0005-0000-0000-000069400000}"/>
    <cellStyle name="Normal 94 2 2" xfId="7282" xr:uid="{00000000-0005-0000-0000-00006A400000}"/>
    <cellStyle name="Normal 94 2 2 2" xfId="14795" xr:uid="{00000000-0005-0000-0000-00006B400000}"/>
    <cellStyle name="Normal 94 2 2 3" xfId="19701" xr:uid="{00000000-0005-0000-0000-00006C400000}"/>
    <cellStyle name="Normal 94 2 3" xfId="7283" xr:uid="{00000000-0005-0000-0000-00006D400000}"/>
    <cellStyle name="Normal 94 2 3 2" xfId="14796" xr:uid="{00000000-0005-0000-0000-00006E400000}"/>
    <cellStyle name="Normal 94 2 3 3" xfId="19702" xr:uid="{00000000-0005-0000-0000-00006F400000}"/>
    <cellStyle name="Normal 94 2 4" xfId="14794" xr:uid="{00000000-0005-0000-0000-000070400000}"/>
    <cellStyle name="Normal 94 2 5" xfId="19700" xr:uid="{00000000-0005-0000-0000-000071400000}"/>
    <cellStyle name="Normal 94 3" xfId="7284" xr:uid="{00000000-0005-0000-0000-000072400000}"/>
    <cellStyle name="Normal 94 3 2" xfId="7285" xr:uid="{00000000-0005-0000-0000-000073400000}"/>
    <cellStyle name="Normal 94 3 2 2" xfId="14798" xr:uid="{00000000-0005-0000-0000-000074400000}"/>
    <cellStyle name="Normal 94 3 2 3" xfId="19704" xr:uid="{00000000-0005-0000-0000-000075400000}"/>
    <cellStyle name="Normal 94 3 3" xfId="7286" xr:uid="{00000000-0005-0000-0000-000076400000}"/>
    <cellStyle name="Normal 94 3 3 2" xfId="14799" xr:uid="{00000000-0005-0000-0000-000077400000}"/>
    <cellStyle name="Normal 94 3 3 3" xfId="19705" xr:uid="{00000000-0005-0000-0000-000078400000}"/>
    <cellStyle name="Normal 94 3 4" xfId="14797" xr:uid="{00000000-0005-0000-0000-000079400000}"/>
    <cellStyle name="Normal 94 3 5" xfId="19703" xr:uid="{00000000-0005-0000-0000-00007A400000}"/>
    <cellStyle name="Normal 94 4" xfId="7287" xr:uid="{00000000-0005-0000-0000-00007B400000}"/>
    <cellStyle name="Normal 94 4 2" xfId="7288" xr:uid="{00000000-0005-0000-0000-00007C400000}"/>
    <cellStyle name="Normal 94 4 2 2" xfId="14801" xr:uid="{00000000-0005-0000-0000-00007D400000}"/>
    <cellStyle name="Normal 94 4 2 3" xfId="19707" xr:uid="{00000000-0005-0000-0000-00007E400000}"/>
    <cellStyle name="Normal 94 4 3" xfId="7289" xr:uid="{00000000-0005-0000-0000-00007F400000}"/>
    <cellStyle name="Normal 94 4 3 2" xfId="14802" xr:uid="{00000000-0005-0000-0000-000080400000}"/>
    <cellStyle name="Normal 94 4 3 3" xfId="19708" xr:uid="{00000000-0005-0000-0000-000081400000}"/>
    <cellStyle name="Normal 94 4 4" xfId="14800" xr:uid="{00000000-0005-0000-0000-000082400000}"/>
    <cellStyle name="Normal 94 4 5" xfId="19706" xr:uid="{00000000-0005-0000-0000-000083400000}"/>
    <cellStyle name="Normal 94 5" xfId="7290" xr:uid="{00000000-0005-0000-0000-000084400000}"/>
    <cellStyle name="Normal 94 5 2" xfId="7291" xr:uid="{00000000-0005-0000-0000-000085400000}"/>
    <cellStyle name="Normal 94 5 2 2" xfId="14804" xr:uid="{00000000-0005-0000-0000-000086400000}"/>
    <cellStyle name="Normal 94 5 2 3" xfId="19710" xr:uid="{00000000-0005-0000-0000-000087400000}"/>
    <cellStyle name="Normal 94 5 3" xfId="7292" xr:uid="{00000000-0005-0000-0000-000088400000}"/>
    <cellStyle name="Normal 94 5 3 2" xfId="14805" xr:uid="{00000000-0005-0000-0000-000089400000}"/>
    <cellStyle name="Normal 94 5 3 3" xfId="19711" xr:uid="{00000000-0005-0000-0000-00008A400000}"/>
    <cellStyle name="Normal 94 5 4" xfId="14803" xr:uid="{00000000-0005-0000-0000-00008B400000}"/>
    <cellStyle name="Normal 94 5 5" xfId="19709" xr:uid="{00000000-0005-0000-0000-00008C400000}"/>
    <cellStyle name="Normal 94 6" xfId="7293" xr:uid="{00000000-0005-0000-0000-00008D400000}"/>
    <cellStyle name="Normal 94 6 2" xfId="7294" xr:uid="{00000000-0005-0000-0000-00008E400000}"/>
    <cellStyle name="Normal 94 6 2 2" xfId="14807" xr:uid="{00000000-0005-0000-0000-00008F400000}"/>
    <cellStyle name="Normal 94 6 2 3" xfId="19713" xr:uid="{00000000-0005-0000-0000-000090400000}"/>
    <cellStyle name="Normal 94 6 3" xfId="7295" xr:uid="{00000000-0005-0000-0000-000091400000}"/>
    <cellStyle name="Normal 94 6 3 2" xfId="14808" xr:uid="{00000000-0005-0000-0000-000092400000}"/>
    <cellStyle name="Normal 94 6 3 3" xfId="19714" xr:uid="{00000000-0005-0000-0000-000093400000}"/>
    <cellStyle name="Normal 94 6 4" xfId="14806" xr:uid="{00000000-0005-0000-0000-000094400000}"/>
    <cellStyle name="Normal 94 6 5" xfId="19712" xr:uid="{00000000-0005-0000-0000-000095400000}"/>
    <cellStyle name="Normal 94 7" xfId="7296" xr:uid="{00000000-0005-0000-0000-000096400000}"/>
    <cellStyle name="Normal 94 7 2" xfId="7297" xr:uid="{00000000-0005-0000-0000-000097400000}"/>
    <cellStyle name="Normal 94 7 2 2" xfId="14810" xr:uid="{00000000-0005-0000-0000-000098400000}"/>
    <cellStyle name="Normal 94 7 2 3" xfId="19716" xr:uid="{00000000-0005-0000-0000-000099400000}"/>
    <cellStyle name="Normal 94 7 3" xfId="7298" xr:uid="{00000000-0005-0000-0000-00009A400000}"/>
    <cellStyle name="Normal 94 7 3 2" xfId="14811" xr:uid="{00000000-0005-0000-0000-00009B400000}"/>
    <cellStyle name="Normal 94 7 3 3" xfId="19717" xr:uid="{00000000-0005-0000-0000-00009C400000}"/>
    <cellStyle name="Normal 94 7 4" xfId="14809" xr:uid="{00000000-0005-0000-0000-00009D400000}"/>
    <cellStyle name="Normal 94 7 5" xfId="19715" xr:uid="{00000000-0005-0000-0000-00009E400000}"/>
    <cellStyle name="Normal 94 8" xfId="7299" xr:uid="{00000000-0005-0000-0000-00009F400000}"/>
    <cellStyle name="Normal 94 8 2" xfId="7300" xr:uid="{00000000-0005-0000-0000-0000A0400000}"/>
    <cellStyle name="Normal 94 8 2 2" xfId="14813" xr:uid="{00000000-0005-0000-0000-0000A1400000}"/>
    <cellStyle name="Normal 94 8 2 3" xfId="19719" xr:uid="{00000000-0005-0000-0000-0000A2400000}"/>
    <cellStyle name="Normal 94 8 3" xfId="7301" xr:uid="{00000000-0005-0000-0000-0000A3400000}"/>
    <cellStyle name="Normal 94 8 3 2" xfId="14814" xr:uid="{00000000-0005-0000-0000-0000A4400000}"/>
    <cellStyle name="Normal 94 8 3 3" xfId="19720" xr:uid="{00000000-0005-0000-0000-0000A5400000}"/>
    <cellStyle name="Normal 94 8 4" xfId="14812" xr:uid="{00000000-0005-0000-0000-0000A6400000}"/>
    <cellStyle name="Normal 94 8 5" xfId="19718" xr:uid="{00000000-0005-0000-0000-0000A7400000}"/>
    <cellStyle name="Normal 94 9" xfId="7302" xr:uid="{00000000-0005-0000-0000-0000A8400000}"/>
    <cellStyle name="Normal 94 9 2" xfId="7303" xr:uid="{00000000-0005-0000-0000-0000A9400000}"/>
    <cellStyle name="Normal 94 9 2 2" xfId="14816" xr:uid="{00000000-0005-0000-0000-0000AA400000}"/>
    <cellStyle name="Normal 94 9 2 3" xfId="19722" xr:uid="{00000000-0005-0000-0000-0000AB400000}"/>
    <cellStyle name="Normal 94 9 3" xfId="7304" xr:uid="{00000000-0005-0000-0000-0000AC400000}"/>
    <cellStyle name="Normal 94 9 3 2" xfId="14817" xr:uid="{00000000-0005-0000-0000-0000AD400000}"/>
    <cellStyle name="Normal 94 9 3 3" xfId="19723" xr:uid="{00000000-0005-0000-0000-0000AE400000}"/>
    <cellStyle name="Normal 94 9 4" xfId="14815" xr:uid="{00000000-0005-0000-0000-0000AF400000}"/>
    <cellStyle name="Normal 94 9 5" xfId="19721" xr:uid="{00000000-0005-0000-0000-0000B0400000}"/>
    <cellStyle name="Normal 95 10" xfId="7305" xr:uid="{00000000-0005-0000-0000-0000B1400000}"/>
    <cellStyle name="Normal 95 10 2" xfId="7306" xr:uid="{00000000-0005-0000-0000-0000B2400000}"/>
    <cellStyle name="Normal 95 10 2 2" xfId="14819" xr:uid="{00000000-0005-0000-0000-0000B3400000}"/>
    <cellStyle name="Normal 95 10 2 3" xfId="19725" xr:uid="{00000000-0005-0000-0000-0000B4400000}"/>
    <cellStyle name="Normal 95 10 3" xfId="7307" xr:uid="{00000000-0005-0000-0000-0000B5400000}"/>
    <cellStyle name="Normal 95 10 3 2" xfId="14820" xr:uid="{00000000-0005-0000-0000-0000B6400000}"/>
    <cellStyle name="Normal 95 10 3 3" xfId="19726" xr:uid="{00000000-0005-0000-0000-0000B7400000}"/>
    <cellStyle name="Normal 95 10 4" xfId="14818" xr:uid="{00000000-0005-0000-0000-0000B8400000}"/>
    <cellStyle name="Normal 95 10 5" xfId="19724" xr:uid="{00000000-0005-0000-0000-0000B9400000}"/>
    <cellStyle name="Normal 95 2" xfId="7308" xr:uid="{00000000-0005-0000-0000-0000BA400000}"/>
    <cellStyle name="Normal 95 2 2" xfId="7309" xr:uid="{00000000-0005-0000-0000-0000BB400000}"/>
    <cellStyle name="Normal 95 2 2 2" xfId="14822" xr:uid="{00000000-0005-0000-0000-0000BC400000}"/>
    <cellStyle name="Normal 95 2 2 3" xfId="19728" xr:uid="{00000000-0005-0000-0000-0000BD400000}"/>
    <cellStyle name="Normal 95 2 3" xfId="7310" xr:uid="{00000000-0005-0000-0000-0000BE400000}"/>
    <cellStyle name="Normal 95 2 3 2" xfId="14823" xr:uid="{00000000-0005-0000-0000-0000BF400000}"/>
    <cellStyle name="Normal 95 2 3 3" xfId="19729" xr:uid="{00000000-0005-0000-0000-0000C0400000}"/>
    <cellStyle name="Normal 95 2 4" xfId="14821" xr:uid="{00000000-0005-0000-0000-0000C1400000}"/>
    <cellStyle name="Normal 95 2 5" xfId="19727" xr:uid="{00000000-0005-0000-0000-0000C2400000}"/>
    <cellStyle name="Normal 95 3" xfId="7311" xr:uid="{00000000-0005-0000-0000-0000C3400000}"/>
    <cellStyle name="Normal 95 3 2" xfId="7312" xr:uid="{00000000-0005-0000-0000-0000C4400000}"/>
    <cellStyle name="Normal 95 3 2 2" xfId="14825" xr:uid="{00000000-0005-0000-0000-0000C5400000}"/>
    <cellStyle name="Normal 95 3 2 3" xfId="19731" xr:uid="{00000000-0005-0000-0000-0000C6400000}"/>
    <cellStyle name="Normal 95 3 3" xfId="7313" xr:uid="{00000000-0005-0000-0000-0000C7400000}"/>
    <cellStyle name="Normal 95 3 3 2" xfId="14826" xr:uid="{00000000-0005-0000-0000-0000C8400000}"/>
    <cellStyle name="Normal 95 3 3 3" xfId="19732" xr:uid="{00000000-0005-0000-0000-0000C9400000}"/>
    <cellStyle name="Normal 95 3 4" xfId="14824" xr:uid="{00000000-0005-0000-0000-0000CA400000}"/>
    <cellStyle name="Normal 95 3 5" xfId="19730" xr:uid="{00000000-0005-0000-0000-0000CB400000}"/>
    <cellStyle name="Normal 95 4" xfId="7314" xr:uid="{00000000-0005-0000-0000-0000CC400000}"/>
    <cellStyle name="Normal 95 4 2" xfId="7315" xr:uid="{00000000-0005-0000-0000-0000CD400000}"/>
    <cellStyle name="Normal 95 4 2 2" xfId="14828" xr:uid="{00000000-0005-0000-0000-0000CE400000}"/>
    <cellStyle name="Normal 95 4 2 3" xfId="19734" xr:uid="{00000000-0005-0000-0000-0000CF400000}"/>
    <cellStyle name="Normal 95 4 3" xfId="7316" xr:uid="{00000000-0005-0000-0000-0000D0400000}"/>
    <cellStyle name="Normal 95 4 3 2" xfId="14829" xr:uid="{00000000-0005-0000-0000-0000D1400000}"/>
    <cellStyle name="Normal 95 4 3 3" xfId="19735" xr:uid="{00000000-0005-0000-0000-0000D2400000}"/>
    <cellStyle name="Normal 95 4 4" xfId="14827" xr:uid="{00000000-0005-0000-0000-0000D3400000}"/>
    <cellStyle name="Normal 95 4 5" xfId="19733" xr:uid="{00000000-0005-0000-0000-0000D4400000}"/>
    <cellStyle name="Normal 95 5" xfId="7317" xr:uid="{00000000-0005-0000-0000-0000D5400000}"/>
    <cellStyle name="Normal 95 5 2" xfId="7318" xr:uid="{00000000-0005-0000-0000-0000D6400000}"/>
    <cellStyle name="Normal 95 5 2 2" xfId="14831" xr:uid="{00000000-0005-0000-0000-0000D7400000}"/>
    <cellStyle name="Normal 95 5 2 3" xfId="19737" xr:uid="{00000000-0005-0000-0000-0000D8400000}"/>
    <cellStyle name="Normal 95 5 3" xfId="7319" xr:uid="{00000000-0005-0000-0000-0000D9400000}"/>
    <cellStyle name="Normal 95 5 3 2" xfId="14832" xr:uid="{00000000-0005-0000-0000-0000DA400000}"/>
    <cellStyle name="Normal 95 5 3 3" xfId="19738" xr:uid="{00000000-0005-0000-0000-0000DB400000}"/>
    <cellStyle name="Normal 95 5 4" xfId="14830" xr:uid="{00000000-0005-0000-0000-0000DC400000}"/>
    <cellStyle name="Normal 95 5 5" xfId="19736" xr:uid="{00000000-0005-0000-0000-0000DD400000}"/>
    <cellStyle name="Normal 95 6" xfId="7320" xr:uid="{00000000-0005-0000-0000-0000DE400000}"/>
    <cellStyle name="Normal 95 6 2" xfId="7321" xr:uid="{00000000-0005-0000-0000-0000DF400000}"/>
    <cellStyle name="Normal 95 6 2 2" xfId="14834" xr:uid="{00000000-0005-0000-0000-0000E0400000}"/>
    <cellStyle name="Normal 95 6 2 3" xfId="19740" xr:uid="{00000000-0005-0000-0000-0000E1400000}"/>
    <cellStyle name="Normal 95 6 3" xfId="7322" xr:uid="{00000000-0005-0000-0000-0000E2400000}"/>
    <cellStyle name="Normal 95 6 3 2" xfId="14835" xr:uid="{00000000-0005-0000-0000-0000E3400000}"/>
    <cellStyle name="Normal 95 6 3 3" xfId="19741" xr:uid="{00000000-0005-0000-0000-0000E4400000}"/>
    <cellStyle name="Normal 95 6 4" xfId="14833" xr:uid="{00000000-0005-0000-0000-0000E5400000}"/>
    <cellStyle name="Normal 95 6 5" xfId="19739" xr:uid="{00000000-0005-0000-0000-0000E6400000}"/>
    <cellStyle name="Normal 95 7" xfId="7323" xr:uid="{00000000-0005-0000-0000-0000E7400000}"/>
    <cellStyle name="Normal 95 7 2" xfId="7324" xr:uid="{00000000-0005-0000-0000-0000E8400000}"/>
    <cellStyle name="Normal 95 7 2 2" xfId="14837" xr:uid="{00000000-0005-0000-0000-0000E9400000}"/>
    <cellStyle name="Normal 95 7 2 3" xfId="19743" xr:uid="{00000000-0005-0000-0000-0000EA400000}"/>
    <cellStyle name="Normal 95 7 3" xfId="7325" xr:uid="{00000000-0005-0000-0000-0000EB400000}"/>
    <cellStyle name="Normal 95 7 3 2" xfId="14838" xr:uid="{00000000-0005-0000-0000-0000EC400000}"/>
    <cellStyle name="Normal 95 7 3 3" xfId="19744" xr:uid="{00000000-0005-0000-0000-0000ED400000}"/>
    <cellStyle name="Normal 95 7 4" xfId="14836" xr:uid="{00000000-0005-0000-0000-0000EE400000}"/>
    <cellStyle name="Normal 95 7 5" xfId="19742" xr:uid="{00000000-0005-0000-0000-0000EF400000}"/>
    <cellStyle name="Normal 95 8" xfId="7326" xr:uid="{00000000-0005-0000-0000-0000F0400000}"/>
    <cellStyle name="Normal 95 8 2" xfId="7327" xr:uid="{00000000-0005-0000-0000-0000F1400000}"/>
    <cellStyle name="Normal 95 8 2 2" xfId="14840" xr:uid="{00000000-0005-0000-0000-0000F2400000}"/>
    <cellStyle name="Normal 95 8 2 3" xfId="19746" xr:uid="{00000000-0005-0000-0000-0000F3400000}"/>
    <cellStyle name="Normal 95 8 3" xfId="7328" xr:uid="{00000000-0005-0000-0000-0000F4400000}"/>
    <cellStyle name="Normal 95 8 3 2" xfId="14841" xr:uid="{00000000-0005-0000-0000-0000F5400000}"/>
    <cellStyle name="Normal 95 8 3 3" xfId="19747" xr:uid="{00000000-0005-0000-0000-0000F6400000}"/>
    <cellStyle name="Normal 95 8 4" xfId="14839" xr:uid="{00000000-0005-0000-0000-0000F7400000}"/>
    <cellStyle name="Normal 95 8 5" xfId="19745" xr:uid="{00000000-0005-0000-0000-0000F8400000}"/>
    <cellStyle name="Normal 95 9" xfId="7329" xr:uid="{00000000-0005-0000-0000-0000F9400000}"/>
    <cellStyle name="Normal 95 9 2" xfId="7330" xr:uid="{00000000-0005-0000-0000-0000FA400000}"/>
    <cellStyle name="Normal 95 9 2 2" xfId="14843" xr:uid="{00000000-0005-0000-0000-0000FB400000}"/>
    <cellStyle name="Normal 95 9 2 3" xfId="19749" xr:uid="{00000000-0005-0000-0000-0000FC400000}"/>
    <cellStyle name="Normal 95 9 3" xfId="7331" xr:uid="{00000000-0005-0000-0000-0000FD400000}"/>
    <cellStyle name="Normal 95 9 3 2" xfId="14844" xr:uid="{00000000-0005-0000-0000-0000FE400000}"/>
    <cellStyle name="Normal 95 9 3 3" xfId="19750" xr:uid="{00000000-0005-0000-0000-0000FF400000}"/>
    <cellStyle name="Normal 95 9 4" xfId="14842" xr:uid="{00000000-0005-0000-0000-000000410000}"/>
    <cellStyle name="Normal 95 9 5" xfId="19748" xr:uid="{00000000-0005-0000-0000-000001410000}"/>
    <cellStyle name="Normal 96 10" xfId="7332" xr:uid="{00000000-0005-0000-0000-000002410000}"/>
    <cellStyle name="Normal 96 10 2" xfId="7333" xr:uid="{00000000-0005-0000-0000-000003410000}"/>
    <cellStyle name="Normal 96 10 2 2" xfId="14846" xr:uid="{00000000-0005-0000-0000-000004410000}"/>
    <cellStyle name="Normal 96 10 2 3" xfId="19752" xr:uid="{00000000-0005-0000-0000-000005410000}"/>
    <cellStyle name="Normal 96 10 3" xfId="7334" xr:uid="{00000000-0005-0000-0000-000006410000}"/>
    <cellStyle name="Normal 96 10 3 2" xfId="14847" xr:uid="{00000000-0005-0000-0000-000007410000}"/>
    <cellStyle name="Normal 96 10 3 3" xfId="19753" xr:uid="{00000000-0005-0000-0000-000008410000}"/>
    <cellStyle name="Normal 96 10 4" xfId="14845" xr:uid="{00000000-0005-0000-0000-000009410000}"/>
    <cellStyle name="Normal 96 10 5" xfId="19751" xr:uid="{00000000-0005-0000-0000-00000A410000}"/>
    <cellStyle name="Normal 96 2" xfId="7335" xr:uid="{00000000-0005-0000-0000-00000B410000}"/>
    <cellStyle name="Normal 96 2 2" xfId="7336" xr:uid="{00000000-0005-0000-0000-00000C410000}"/>
    <cellStyle name="Normal 96 2 2 2" xfId="14849" xr:uid="{00000000-0005-0000-0000-00000D410000}"/>
    <cellStyle name="Normal 96 2 2 3" xfId="19755" xr:uid="{00000000-0005-0000-0000-00000E410000}"/>
    <cellStyle name="Normal 96 2 3" xfId="7337" xr:uid="{00000000-0005-0000-0000-00000F410000}"/>
    <cellStyle name="Normal 96 2 3 2" xfId="14850" xr:uid="{00000000-0005-0000-0000-000010410000}"/>
    <cellStyle name="Normal 96 2 3 3" xfId="19756" xr:uid="{00000000-0005-0000-0000-000011410000}"/>
    <cellStyle name="Normal 96 2 4" xfId="14848" xr:uid="{00000000-0005-0000-0000-000012410000}"/>
    <cellStyle name="Normal 96 2 5" xfId="19754" xr:uid="{00000000-0005-0000-0000-000013410000}"/>
    <cellStyle name="Normal 96 3" xfId="7338" xr:uid="{00000000-0005-0000-0000-000014410000}"/>
    <cellStyle name="Normal 96 3 2" xfId="7339" xr:uid="{00000000-0005-0000-0000-000015410000}"/>
    <cellStyle name="Normal 96 3 2 2" xfId="14852" xr:uid="{00000000-0005-0000-0000-000016410000}"/>
    <cellStyle name="Normal 96 3 2 3" xfId="19758" xr:uid="{00000000-0005-0000-0000-000017410000}"/>
    <cellStyle name="Normal 96 3 3" xfId="7340" xr:uid="{00000000-0005-0000-0000-000018410000}"/>
    <cellStyle name="Normal 96 3 3 2" xfId="14853" xr:uid="{00000000-0005-0000-0000-000019410000}"/>
    <cellStyle name="Normal 96 3 3 3" xfId="19759" xr:uid="{00000000-0005-0000-0000-00001A410000}"/>
    <cellStyle name="Normal 96 3 4" xfId="14851" xr:uid="{00000000-0005-0000-0000-00001B410000}"/>
    <cellStyle name="Normal 96 3 5" xfId="19757" xr:uid="{00000000-0005-0000-0000-00001C410000}"/>
    <cellStyle name="Normal 96 4" xfId="7341" xr:uid="{00000000-0005-0000-0000-00001D410000}"/>
    <cellStyle name="Normal 96 4 2" xfId="7342" xr:uid="{00000000-0005-0000-0000-00001E410000}"/>
    <cellStyle name="Normal 96 4 2 2" xfId="14855" xr:uid="{00000000-0005-0000-0000-00001F410000}"/>
    <cellStyle name="Normal 96 4 2 3" xfId="19761" xr:uid="{00000000-0005-0000-0000-000020410000}"/>
    <cellStyle name="Normal 96 4 3" xfId="7343" xr:uid="{00000000-0005-0000-0000-000021410000}"/>
    <cellStyle name="Normal 96 4 3 2" xfId="14856" xr:uid="{00000000-0005-0000-0000-000022410000}"/>
    <cellStyle name="Normal 96 4 3 3" xfId="19762" xr:uid="{00000000-0005-0000-0000-000023410000}"/>
    <cellStyle name="Normal 96 4 4" xfId="14854" xr:uid="{00000000-0005-0000-0000-000024410000}"/>
    <cellStyle name="Normal 96 4 5" xfId="19760" xr:uid="{00000000-0005-0000-0000-000025410000}"/>
    <cellStyle name="Normal 96 5" xfId="7344" xr:uid="{00000000-0005-0000-0000-000026410000}"/>
    <cellStyle name="Normal 96 5 2" xfId="7345" xr:uid="{00000000-0005-0000-0000-000027410000}"/>
    <cellStyle name="Normal 96 5 2 2" xfId="14858" xr:uid="{00000000-0005-0000-0000-000028410000}"/>
    <cellStyle name="Normal 96 5 2 3" xfId="19764" xr:uid="{00000000-0005-0000-0000-000029410000}"/>
    <cellStyle name="Normal 96 5 3" xfId="7346" xr:uid="{00000000-0005-0000-0000-00002A410000}"/>
    <cellStyle name="Normal 96 5 3 2" xfId="14859" xr:uid="{00000000-0005-0000-0000-00002B410000}"/>
    <cellStyle name="Normal 96 5 3 3" xfId="19765" xr:uid="{00000000-0005-0000-0000-00002C410000}"/>
    <cellStyle name="Normal 96 5 4" xfId="14857" xr:uid="{00000000-0005-0000-0000-00002D410000}"/>
    <cellStyle name="Normal 96 5 5" xfId="19763" xr:uid="{00000000-0005-0000-0000-00002E410000}"/>
    <cellStyle name="Normal 96 6" xfId="7347" xr:uid="{00000000-0005-0000-0000-00002F410000}"/>
    <cellStyle name="Normal 96 6 2" xfId="7348" xr:uid="{00000000-0005-0000-0000-000030410000}"/>
    <cellStyle name="Normal 96 6 2 2" xfId="14861" xr:uid="{00000000-0005-0000-0000-000031410000}"/>
    <cellStyle name="Normal 96 6 2 3" xfId="19767" xr:uid="{00000000-0005-0000-0000-000032410000}"/>
    <cellStyle name="Normal 96 6 3" xfId="7349" xr:uid="{00000000-0005-0000-0000-000033410000}"/>
    <cellStyle name="Normal 96 6 3 2" xfId="14862" xr:uid="{00000000-0005-0000-0000-000034410000}"/>
    <cellStyle name="Normal 96 6 3 3" xfId="19768" xr:uid="{00000000-0005-0000-0000-000035410000}"/>
    <cellStyle name="Normal 96 6 4" xfId="14860" xr:uid="{00000000-0005-0000-0000-000036410000}"/>
    <cellStyle name="Normal 96 6 5" xfId="19766" xr:uid="{00000000-0005-0000-0000-000037410000}"/>
    <cellStyle name="Normal 96 7" xfId="7350" xr:uid="{00000000-0005-0000-0000-000038410000}"/>
    <cellStyle name="Normal 96 7 2" xfId="7351" xr:uid="{00000000-0005-0000-0000-000039410000}"/>
    <cellStyle name="Normal 96 7 2 2" xfId="14864" xr:uid="{00000000-0005-0000-0000-00003A410000}"/>
    <cellStyle name="Normal 96 7 2 3" xfId="19770" xr:uid="{00000000-0005-0000-0000-00003B410000}"/>
    <cellStyle name="Normal 96 7 3" xfId="7352" xr:uid="{00000000-0005-0000-0000-00003C410000}"/>
    <cellStyle name="Normal 96 7 3 2" xfId="14865" xr:uid="{00000000-0005-0000-0000-00003D410000}"/>
    <cellStyle name="Normal 96 7 3 3" xfId="19771" xr:uid="{00000000-0005-0000-0000-00003E410000}"/>
    <cellStyle name="Normal 96 7 4" xfId="14863" xr:uid="{00000000-0005-0000-0000-00003F410000}"/>
    <cellStyle name="Normal 96 7 5" xfId="19769" xr:uid="{00000000-0005-0000-0000-000040410000}"/>
    <cellStyle name="Normal 96 8" xfId="7353" xr:uid="{00000000-0005-0000-0000-000041410000}"/>
    <cellStyle name="Normal 96 8 2" xfId="7354" xr:uid="{00000000-0005-0000-0000-000042410000}"/>
    <cellStyle name="Normal 96 8 2 2" xfId="14867" xr:uid="{00000000-0005-0000-0000-000043410000}"/>
    <cellStyle name="Normal 96 8 2 3" xfId="19773" xr:uid="{00000000-0005-0000-0000-000044410000}"/>
    <cellStyle name="Normal 96 8 3" xfId="7355" xr:uid="{00000000-0005-0000-0000-000045410000}"/>
    <cellStyle name="Normal 96 8 3 2" xfId="14868" xr:uid="{00000000-0005-0000-0000-000046410000}"/>
    <cellStyle name="Normal 96 8 3 3" xfId="19774" xr:uid="{00000000-0005-0000-0000-000047410000}"/>
    <cellStyle name="Normal 96 8 4" xfId="14866" xr:uid="{00000000-0005-0000-0000-000048410000}"/>
    <cellStyle name="Normal 96 8 5" xfId="19772" xr:uid="{00000000-0005-0000-0000-000049410000}"/>
    <cellStyle name="Normal 96 9" xfId="7356" xr:uid="{00000000-0005-0000-0000-00004A410000}"/>
    <cellStyle name="Normal 96 9 2" xfId="7357" xr:uid="{00000000-0005-0000-0000-00004B410000}"/>
    <cellStyle name="Normal 96 9 2 2" xfId="14870" xr:uid="{00000000-0005-0000-0000-00004C410000}"/>
    <cellStyle name="Normal 96 9 2 3" xfId="19776" xr:uid="{00000000-0005-0000-0000-00004D410000}"/>
    <cellStyle name="Normal 96 9 3" xfId="7358" xr:uid="{00000000-0005-0000-0000-00004E410000}"/>
    <cellStyle name="Normal 96 9 3 2" xfId="14871" xr:uid="{00000000-0005-0000-0000-00004F410000}"/>
    <cellStyle name="Normal 96 9 3 3" xfId="19777" xr:uid="{00000000-0005-0000-0000-000050410000}"/>
    <cellStyle name="Normal 96 9 4" xfId="14869" xr:uid="{00000000-0005-0000-0000-000051410000}"/>
    <cellStyle name="Normal 96 9 5" xfId="19775" xr:uid="{00000000-0005-0000-0000-000052410000}"/>
    <cellStyle name="Normal 97" xfId="7359" xr:uid="{00000000-0005-0000-0000-000053410000}"/>
    <cellStyle name="Normal 97 10" xfId="7360" xr:uid="{00000000-0005-0000-0000-000054410000}"/>
    <cellStyle name="Normal 97 10 2" xfId="7361" xr:uid="{00000000-0005-0000-0000-000055410000}"/>
    <cellStyle name="Normal 97 10 2 2" xfId="14874" xr:uid="{00000000-0005-0000-0000-000056410000}"/>
    <cellStyle name="Normal 97 10 2 3" xfId="19780" xr:uid="{00000000-0005-0000-0000-000057410000}"/>
    <cellStyle name="Normal 97 10 3" xfId="7362" xr:uid="{00000000-0005-0000-0000-000058410000}"/>
    <cellStyle name="Normal 97 10 3 2" xfId="14875" xr:uid="{00000000-0005-0000-0000-000059410000}"/>
    <cellStyle name="Normal 97 10 3 3" xfId="19781" xr:uid="{00000000-0005-0000-0000-00005A410000}"/>
    <cellStyle name="Normal 97 10 4" xfId="14873" xr:uid="{00000000-0005-0000-0000-00005B410000}"/>
    <cellStyle name="Normal 97 10 5" xfId="19779" xr:uid="{00000000-0005-0000-0000-00005C410000}"/>
    <cellStyle name="Normal 97 11" xfId="7363" xr:uid="{00000000-0005-0000-0000-00005D410000}"/>
    <cellStyle name="Normal 97 11 2" xfId="7364" xr:uid="{00000000-0005-0000-0000-00005E410000}"/>
    <cellStyle name="Normal 97 11 2 2" xfId="14877" xr:uid="{00000000-0005-0000-0000-00005F410000}"/>
    <cellStyle name="Normal 97 11 2 3" xfId="19783" xr:uid="{00000000-0005-0000-0000-000060410000}"/>
    <cellStyle name="Normal 97 11 3" xfId="7365" xr:uid="{00000000-0005-0000-0000-000061410000}"/>
    <cellStyle name="Normal 97 11 3 2" xfId="14878" xr:uid="{00000000-0005-0000-0000-000062410000}"/>
    <cellStyle name="Normal 97 11 3 3" xfId="19784" xr:uid="{00000000-0005-0000-0000-000063410000}"/>
    <cellStyle name="Normal 97 11 4" xfId="14876" xr:uid="{00000000-0005-0000-0000-000064410000}"/>
    <cellStyle name="Normal 97 11 5" xfId="19782" xr:uid="{00000000-0005-0000-0000-000065410000}"/>
    <cellStyle name="Normal 97 12" xfId="7366" xr:uid="{00000000-0005-0000-0000-000066410000}"/>
    <cellStyle name="Normal 97 12 2" xfId="14879" xr:uid="{00000000-0005-0000-0000-000067410000}"/>
    <cellStyle name="Normal 97 12 3" xfId="19785" xr:uid="{00000000-0005-0000-0000-000068410000}"/>
    <cellStyle name="Normal 97 13" xfId="7367" xr:uid="{00000000-0005-0000-0000-000069410000}"/>
    <cellStyle name="Normal 97 13 2" xfId="14880" xr:uid="{00000000-0005-0000-0000-00006A410000}"/>
    <cellStyle name="Normal 97 13 3" xfId="19786" xr:uid="{00000000-0005-0000-0000-00006B410000}"/>
    <cellStyle name="Normal 97 14" xfId="14872" xr:uid="{00000000-0005-0000-0000-00006C410000}"/>
    <cellStyle name="Normal 97 15" xfId="19778" xr:uid="{00000000-0005-0000-0000-00006D410000}"/>
    <cellStyle name="Normal 97 2" xfId="7368" xr:uid="{00000000-0005-0000-0000-00006E410000}"/>
    <cellStyle name="Normal 97 2 2" xfId="7369" xr:uid="{00000000-0005-0000-0000-00006F410000}"/>
    <cellStyle name="Normal 97 2 2 2" xfId="14882" xr:uid="{00000000-0005-0000-0000-000070410000}"/>
    <cellStyle name="Normal 97 2 2 3" xfId="19788" xr:uid="{00000000-0005-0000-0000-000071410000}"/>
    <cellStyle name="Normal 97 2 3" xfId="7370" xr:uid="{00000000-0005-0000-0000-000072410000}"/>
    <cellStyle name="Normal 97 2 3 2" xfId="14883" xr:uid="{00000000-0005-0000-0000-000073410000}"/>
    <cellStyle name="Normal 97 2 3 3" xfId="19789" xr:uid="{00000000-0005-0000-0000-000074410000}"/>
    <cellStyle name="Normal 97 2 4" xfId="14881" xr:uid="{00000000-0005-0000-0000-000075410000}"/>
    <cellStyle name="Normal 97 2 5" xfId="19787" xr:uid="{00000000-0005-0000-0000-000076410000}"/>
    <cellStyle name="Normal 97 3" xfId="7371" xr:uid="{00000000-0005-0000-0000-000077410000}"/>
    <cellStyle name="Normal 97 3 2" xfId="7372" xr:uid="{00000000-0005-0000-0000-000078410000}"/>
    <cellStyle name="Normal 97 3 2 2" xfId="14885" xr:uid="{00000000-0005-0000-0000-000079410000}"/>
    <cellStyle name="Normal 97 3 2 3" xfId="19791" xr:uid="{00000000-0005-0000-0000-00007A410000}"/>
    <cellStyle name="Normal 97 3 3" xfId="7373" xr:uid="{00000000-0005-0000-0000-00007B410000}"/>
    <cellStyle name="Normal 97 3 3 2" xfId="14886" xr:uid="{00000000-0005-0000-0000-00007C410000}"/>
    <cellStyle name="Normal 97 3 3 3" xfId="19792" xr:uid="{00000000-0005-0000-0000-00007D410000}"/>
    <cellStyle name="Normal 97 3 4" xfId="14884" xr:uid="{00000000-0005-0000-0000-00007E410000}"/>
    <cellStyle name="Normal 97 3 5" xfId="19790" xr:uid="{00000000-0005-0000-0000-00007F410000}"/>
    <cellStyle name="Normal 97 4" xfId="7374" xr:uid="{00000000-0005-0000-0000-000080410000}"/>
    <cellStyle name="Normal 97 4 2" xfId="7375" xr:uid="{00000000-0005-0000-0000-000081410000}"/>
    <cellStyle name="Normal 97 4 2 2" xfId="14888" xr:uid="{00000000-0005-0000-0000-000082410000}"/>
    <cellStyle name="Normal 97 4 2 3" xfId="19794" xr:uid="{00000000-0005-0000-0000-000083410000}"/>
    <cellStyle name="Normal 97 4 3" xfId="7376" xr:uid="{00000000-0005-0000-0000-000084410000}"/>
    <cellStyle name="Normal 97 4 3 2" xfId="14889" xr:uid="{00000000-0005-0000-0000-000085410000}"/>
    <cellStyle name="Normal 97 4 3 3" xfId="19795" xr:uid="{00000000-0005-0000-0000-000086410000}"/>
    <cellStyle name="Normal 97 4 4" xfId="14887" xr:uid="{00000000-0005-0000-0000-000087410000}"/>
    <cellStyle name="Normal 97 4 5" xfId="19793" xr:uid="{00000000-0005-0000-0000-000088410000}"/>
    <cellStyle name="Normal 97 5" xfId="7377" xr:uid="{00000000-0005-0000-0000-000089410000}"/>
    <cellStyle name="Normal 97 5 2" xfId="7378" xr:uid="{00000000-0005-0000-0000-00008A410000}"/>
    <cellStyle name="Normal 97 5 2 2" xfId="14891" xr:uid="{00000000-0005-0000-0000-00008B410000}"/>
    <cellStyle name="Normal 97 5 2 3" xfId="19797" xr:uid="{00000000-0005-0000-0000-00008C410000}"/>
    <cellStyle name="Normal 97 5 3" xfId="7379" xr:uid="{00000000-0005-0000-0000-00008D410000}"/>
    <cellStyle name="Normal 97 5 3 2" xfId="14892" xr:uid="{00000000-0005-0000-0000-00008E410000}"/>
    <cellStyle name="Normal 97 5 3 3" xfId="19798" xr:uid="{00000000-0005-0000-0000-00008F410000}"/>
    <cellStyle name="Normal 97 5 4" xfId="14890" xr:uid="{00000000-0005-0000-0000-000090410000}"/>
    <cellStyle name="Normal 97 5 5" xfId="19796" xr:uid="{00000000-0005-0000-0000-000091410000}"/>
    <cellStyle name="Normal 97 6" xfId="7380" xr:uid="{00000000-0005-0000-0000-000092410000}"/>
    <cellStyle name="Normal 97 6 2" xfId="7381" xr:uid="{00000000-0005-0000-0000-000093410000}"/>
    <cellStyle name="Normal 97 6 2 2" xfId="14894" xr:uid="{00000000-0005-0000-0000-000094410000}"/>
    <cellStyle name="Normal 97 6 2 3" xfId="19800" xr:uid="{00000000-0005-0000-0000-000095410000}"/>
    <cellStyle name="Normal 97 6 3" xfId="7382" xr:uid="{00000000-0005-0000-0000-000096410000}"/>
    <cellStyle name="Normal 97 6 3 2" xfId="14895" xr:uid="{00000000-0005-0000-0000-000097410000}"/>
    <cellStyle name="Normal 97 6 3 3" xfId="19801" xr:uid="{00000000-0005-0000-0000-000098410000}"/>
    <cellStyle name="Normal 97 6 4" xfId="14893" xr:uid="{00000000-0005-0000-0000-000099410000}"/>
    <cellStyle name="Normal 97 6 5" xfId="19799" xr:uid="{00000000-0005-0000-0000-00009A410000}"/>
    <cellStyle name="Normal 97 7" xfId="7383" xr:uid="{00000000-0005-0000-0000-00009B410000}"/>
    <cellStyle name="Normal 97 7 2" xfId="7384" xr:uid="{00000000-0005-0000-0000-00009C410000}"/>
    <cellStyle name="Normal 97 7 2 2" xfId="14897" xr:uid="{00000000-0005-0000-0000-00009D410000}"/>
    <cellStyle name="Normal 97 7 2 3" xfId="19803" xr:uid="{00000000-0005-0000-0000-00009E410000}"/>
    <cellStyle name="Normal 97 7 3" xfId="7385" xr:uid="{00000000-0005-0000-0000-00009F410000}"/>
    <cellStyle name="Normal 97 7 3 2" xfId="14898" xr:uid="{00000000-0005-0000-0000-0000A0410000}"/>
    <cellStyle name="Normal 97 7 3 3" xfId="19804" xr:uid="{00000000-0005-0000-0000-0000A1410000}"/>
    <cellStyle name="Normal 97 7 4" xfId="14896" xr:uid="{00000000-0005-0000-0000-0000A2410000}"/>
    <cellStyle name="Normal 97 7 5" xfId="19802" xr:uid="{00000000-0005-0000-0000-0000A3410000}"/>
    <cellStyle name="Normal 97 8" xfId="7386" xr:uid="{00000000-0005-0000-0000-0000A4410000}"/>
    <cellStyle name="Normal 97 8 2" xfId="7387" xr:uid="{00000000-0005-0000-0000-0000A5410000}"/>
    <cellStyle name="Normal 97 8 2 2" xfId="14900" xr:uid="{00000000-0005-0000-0000-0000A6410000}"/>
    <cellStyle name="Normal 97 8 2 3" xfId="19806" xr:uid="{00000000-0005-0000-0000-0000A7410000}"/>
    <cellStyle name="Normal 97 8 3" xfId="7388" xr:uid="{00000000-0005-0000-0000-0000A8410000}"/>
    <cellStyle name="Normal 97 8 3 2" xfId="14901" xr:uid="{00000000-0005-0000-0000-0000A9410000}"/>
    <cellStyle name="Normal 97 8 3 3" xfId="19807" xr:uid="{00000000-0005-0000-0000-0000AA410000}"/>
    <cellStyle name="Normal 97 8 4" xfId="14899" xr:uid="{00000000-0005-0000-0000-0000AB410000}"/>
    <cellStyle name="Normal 97 8 5" xfId="19805" xr:uid="{00000000-0005-0000-0000-0000AC410000}"/>
    <cellStyle name="Normal 97 9" xfId="7389" xr:uid="{00000000-0005-0000-0000-0000AD410000}"/>
    <cellStyle name="Normal 97 9 2" xfId="7390" xr:uid="{00000000-0005-0000-0000-0000AE410000}"/>
    <cellStyle name="Normal 97 9 2 2" xfId="14903" xr:uid="{00000000-0005-0000-0000-0000AF410000}"/>
    <cellStyle name="Normal 97 9 2 3" xfId="19809" xr:uid="{00000000-0005-0000-0000-0000B0410000}"/>
    <cellStyle name="Normal 97 9 3" xfId="7391" xr:uid="{00000000-0005-0000-0000-0000B1410000}"/>
    <cellStyle name="Normal 97 9 3 2" xfId="14904" xr:uid="{00000000-0005-0000-0000-0000B2410000}"/>
    <cellStyle name="Normal 97 9 3 3" xfId="19810" xr:uid="{00000000-0005-0000-0000-0000B3410000}"/>
    <cellStyle name="Normal 97 9 4" xfId="14902" xr:uid="{00000000-0005-0000-0000-0000B4410000}"/>
    <cellStyle name="Normal 97 9 5" xfId="19808" xr:uid="{00000000-0005-0000-0000-0000B5410000}"/>
    <cellStyle name="Normal 98 10" xfId="7392" xr:uid="{00000000-0005-0000-0000-0000B6410000}"/>
    <cellStyle name="Normal 98 10 2" xfId="7393" xr:uid="{00000000-0005-0000-0000-0000B7410000}"/>
    <cellStyle name="Normal 98 10 2 2" xfId="14906" xr:uid="{00000000-0005-0000-0000-0000B8410000}"/>
    <cellStyle name="Normal 98 10 2 3" xfId="19812" xr:uid="{00000000-0005-0000-0000-0000B9410000}"/>
    <cellStyle name="Normal 98 10 3" xfId="7394" xr:uid="{00000000-0005-0000-0000-0000BA410000}"/>
    <cellStyle name="Normal 98 10 3 2" xfId="14907" xr:uid="{00000000-0005-0000-0000-0000BB410000}"/>
    <cellStyle name="Normal 98 10 3 3" xfId="19813" xr:uid="{00000000-0005-0000-0000-0000BC410000}"/>
    <cellStyle name="Normal 98 10 4" xfId="14905" xr:uid="{00000000-0005-0000-0000-0000BD410000}"/>
    <cellStyle name="Normal 98 10 5" xfId="19811" xr:uid="{00000000-0005-0000-0000-0000BE410000}"/>
    <cellStyle name="Normal 98 2" xfId="7395" xr:uid="{00000000-0005-0000-0000-0000BF410000}"/>
    <cellStyle name="Normal 98 2 2" xfId="7396" xr:uid="{00000000-0005-0000-0000-0000C0410000}"/>
    <cellStyle name="Normal 98 2 2 2" xfId="14909" xr:uid="{00000000-0005-0000-0000-0000C1410000}"/>
    <cellStyle name="Normal 98 2 2 3" xfId="19815" xr:uid="{00000000-0005-0000-0000-0000C2410000}"/>
    <cellStyle name="Normal 98 2 3" xfId="7397" xr:uid="{00000000-0005-0000-0000-0000C3410000}"/>
    <cellStyle name="Normal 98 2 3 2" xfId="14910" xr:uid="{00000000-0005-0000-0000-0000C4410000}"/>
    <cellStyle name="Normal 98 2 3 3" xfId="19816" xr:uid="{00000000-0005-0000-0000-0000C5410000}"/>
    <cellStyle name="Normal 98 2 4" xfId="14908" xr:uid="{00000000-0005-0000-0000-0000C6410000}"/>
    <cellStyle name="Normal 98 2 5" xfId="19814" xr:uid="{00000000-0005-0000-0000-0000C7410000}"/>
    <cellStyle name="Normal 98 3" xfId="7398" xr:uid="{00000000-0005-0000-0000-0000C8410000}"/>
    <cellStyle name="Normal 98 3 2" xfId="7399" xr:uid="{00000000-0005-0000-0000-0000C9410000}"/>
    <cellStyle name="Normal 98 3 2 2" xfId="14912" xr:uid="{00000000-0005-0000-0000-0000CA410000}"/>
    <cellStyle name="Normal 98 3 2 3" xfId="19818" xr:uid="{00000000-0005-0000-0000-0000CB410000}"/>
    <cellStyle name="Normal 98 3 3" xfId="7400" xr:uid="{00000000-0005-0000-0000-0000CC410000}"/>
    <cellStyle name="Normal 98 3 3 2" xfId="14913" xr:uid="{00000000-0005-0000-0000-0000CD410000}"/>
    <cellStyle name="Normal 98 3 3 3" xfId="19819" xr:uid="{00000000-0005-0000-0000-0000CE410000}"/>
    <cellStyle name="Normal 98 3 4" xfId="14911" xr:uid="{00000000-0005-0000-0000-0000CF410000}"/>
    <cellStyle name="Normal 98 3 5" xfId="19817" xr:uid="{00000000-0005-0000-0000-0000D0410000}"/>
    <cellStyle name="Normal 98 4" xfId="7401" xr:uid="{00000000-0005-0000-0000-0000D1410000}"/>
    <cellStyle name="Normal 98 4 2" xfId="7402" xr:uid="{00000000-0005-0000-0000-0000D2410000}"/>
    <cellStyle name="Normal 98 4 2 2" xfId="14915" xr:uid="{00000000-0005-0000-0000-0000D3410000}"/>
    <cellStyle name="Normal 98 4 2 3" xfId="19821" xr:uid="{00000000-0005-0000-0000-0000D4410000}"/>
    <cellStyle name="Normal 98 4 3" xfId="7403" xr:uid="{00000000-0005-0000-0000-0000D5410000}"/>
    <cellStyle name="Normal 98 4 3 2" xfId="14916" xr:uid="{00000000-0005-0000-0000-0000D6410000}"/>
    <cellStyle name="Normal 98 4 3 3" xfId="19822" xr:uid="{00000000-0005-0000-0000-0000D7410000}"/>
    <cellStyle name="Normal 98 4 4" xfId="14914" xr:uid="{00000000-0005-0000-0000-0000D8410000}"/>
    <cellStyle name="Normal 98 4 5" xfId="19820" xr:uid="{00000000-0005-0000-0000-0000D9410000}"/>
    <cellStyle name="Normal 98 5" xfId="7404" xr:uid="{00000000-0005-0000-0000-0000DA410000}"/>
    <cellStyle name="Normal 98 5 2" xfId="7405" xr:uid="{00000000-0005-0000-0000-0000DB410000}"/>
    <cellStyle name="Normal 98 5 2 2" xfId="14918" xr:uid="{00000000-0005-0000-0000-0000DC410000}"/>
    <cellStyle name="Normal 98 5 2 3" xfId="19824" xr:uid="{00000000-0005-0000-0000-0000DD410000}"/>
    <cellStyle name="Normal 98 5 3" xfId="7406" xr:uid="{00000000-0005-0000-0000-0000DE410000}"/>
    <cellStyle name="Normal 98 5 3 2" xfId="14919" xr:uid="{00000000-0005-0000-0000-0000DF410000}"/>
    <cellStyle name="Normal 98 5 3 3" xfId="19825" xr:uid="{00000000-0005-0000-0000-0000E0410000}"/>
    <cellStyle name="Normal 98 5 4" xfId="14917" xr:uid="{00000000-0005-0000-0000-0000E1410000}"/>
    <cellStyle name="Normal 98 5 5" xfId="19823" xr:uid="{00000000-0005-0000-0000-0000E2410000}"/>
    <cellStyle name="Normal 98 6" xfId="7407" xr:uid="{00000000-0005-0000-0000-0000E3410000}"/>
    <cellStyle name="Normal 98 6 2" xfId="7408" xr:uid="{00000000-0005-0000-0000-0000E4410000}"/>
    <cellStyle name="Normal 98 6 2 2" xfId="14921" xr:uid="{00000000-0005-0000-0000-0000E5410000}"/>
    <cellStyle name="Normal 98 6 2 3" xfId="19827" xr:uid="{00000000-0005-0000-0000-0000E6410000}"/>
    <cellStyle name="Normal 98 6 3" xfId="7409" xr:uid="{00000000-0005-0000-0000-0000E7410000}"/>
    <cellStyle name="Normal 98 6 3 2" xfId="14922" xr:uid="{00000000-0005-0000-0000-0000E8410000}"/>
    <cellStyle name="Normal 98 6 3 3" xfId="19828" xr:uid="{00000000-0005-0000-0000-0000E9410000}"/>
    <cellStyle name="Normal 98 6 4" xfId="14920" xr:uid="{00000000-0005-0000-0000-0000EA410000}"/>
    <cellStyle name="Normal 98 6 5" xfId="19826" xr:uid="{00000000-0005-0000-0000-0000EB410000}"/>
    <cellStyle name="Normal 98 7" xfId="7410" xr:uid="{00000000-0005-0000-0000-0000EC410000}"/>
    <cellStyle name="Normal 98 7 2" xfId="7411" xr:uid="{00000000-0005-0000-0000-0000ED410000}"/>
    <cellStyle name="Normal 98 7 2 2" xfId="14924" xr:uid="{00000000-0005-0000-0000-0000EE410000}"/>
    <cellStyle name="Normal 98 7 2 3" xfId="19830" xr:uid="{00000000-0005-0000-0000-0000EF410000}"/>
    <cellStyle name="Normal 98 7 3" xfId="7412" xr:uid="{00000000-0005-0000-0000-0000F0410000}"/>
    <cellStyle name="Normal 98 7 3 2" xfId="14925" xr:uid="{00000000-0005-0000-0000-0000F1410000}"/>
    <cellStyle name="Normal 98 7 3 3" xfId="19831" xr:uid="{00000000-0005-0000-0000-0000F2410000}"/>
    <cellStyle name="Normal 98 7 4" xfId="14923" xr:uid="{00000000-0005-0000-0000-0000F3410000}"/>
    <cellStyle name="Normal 98 7 5" xfId="19829" xr:uid="{00000000-0005-0000-0000-0000F4410000}"/>
    <cellStyle name="Normal 98 8" xfId="7413" xr:uid="{00000000-0005-0000-0000-0000F5410000}"/>
    <cellStyle name="Normal 98 8 2" xfId="7414" xr:uid="{00000000-0005-0000-0000-0000F6410000}"/>
    <cellStyle name="Normal 98 8 2 2" xfId="14927" xr:uid="{00000000-0005-0000-0000-0000F7410000}"/>
    <cellStyle name="Normal 98 8 2 3" xfId="19833" xr:uid="{00000000-0005-0000-0000-0000F8410000}"/>
    <cellStyle name="Normal 98 8 3" xfId="7415" xr:uid="{00000000-0005-0000-0000-0000F9410000}"/>
    <cellStyle name="Normal 98 8 3 2" xfId="14928" xr:uid="{00000000-0005-0000-0000-0000FA410000}"/>
    <cellStyle name="Normal 98 8 3 3" xfId="19834" xr:uid="{00000000-0005-0000-0000-0000FB410000}"/>
    <cellStyle name="Normal 98 8 4" xfId="14926" xr:uid="{00000000-0005-0000-0000-0000FC410000}"/>
    <cellStyle name="Normal 98 8 5" xfId="19832" xr:uid="{00000000-0005-0000-0000-0000FD410000}"/>
    <cellStyle name="Normal 98 9" xfId="7416" xr:uid="{00000000-0005-0000-0000-0000FE410000}"/>
    <cellStyle name="Normal 98 9 2" xfId="7417" xr:uid="{00000000-0005-0000-0000-0000FF410000}"/>
    <cellStyle name="Normal 98 9 2 2" xfId="14930" xr:uid="{00000000-0005-0000-0000-000000420000}"/>
    <cellStyle name="Normal 98 9 2 3" xfId="19836" xr:uid="{00000000-0005-0000-0000-000001420000}"/>
    <cellStyle name="Normal 98 9 3" xfId="7418" xr:uid="{00000000-0005-0000-0000-000002420000}"/>
    <cellStyle name="Normal 98 9 3 2" xfId="14931" xr:uid="{00000000-0005-0000-0000-000003420000}"/>
    <cellStyle name="Normal 98 9 3 3" xfId="19837" xr:uid="{00000000-0005-0000-0000-000004420000}"/>
    <cellStyle name="Normal 98 9 4" xfId="14929" xr:uid="{00000000-0005-0000-0000-000005420000}"/>
    <cellStyle name="Normal 98 9 5" xfId="19835" xr:uid="{00000000-0005-0000-0000-000006420000}"/>
    <cellStyle name="Normal 99 10" xfId="7419" xr:uid="{00000000-0005-0000-0000-000007420000}"/>
    <cellStyle name="Normal 99 10 2" xfId="7420" xr:uid="{00000000-0005-0000-0000-000008420000}"/>
    <cellStyle name="Normal 99 10 2 2" xfId="14933" xr:uid="{00000000-0005-0000-0000-000009420000}"/>
    <cellStyle name="Normal 99 10 2 3" xfId="19839" xr:uid="{00000000-0005-0000-0000-00000A420000}"/>
    <cellStyle name="Normal 99 10 3" xfId="7421" xr:uid="{00000000-0005-0000-0000-00000B420000}"/>
    <cellStyle name="Normal 99 10 3 2" xfId="14934" xr:uid="{00000000-0005-0000-0000-00000C420000}"/>
    <cellStyle name="Normal 99 10 3 3" xfId="19840" xr:uid="{00000000-0005-0000-0000-00000D420000}"/>
    <cellStyle name="Normal 99 10 4" xfId="14932" xr:uid="{00000000-0005-0000-0000-00000E420000}"/>
    <cellStyle name="Normal 99 10 5" xfId="19838" xr:uid="{00000000-0005-0000-0000-00000F420000}"/>
    <cellStyle name="Normal 99 2" xfId="7422" xr:uid="{00000000-0005-0000-0000-000010420000}"/>
    <cellStyle name="Normal 99 2 2" xfId="7423" xr:uid="{00000000-0005-0000-0000-000011420000}"/>
    <cellStyle name="Normal 99 2 2 2" xfId="14936" xr:uid="{00000000-0005-0000-0000-000012420000}"/>
    <cellStyle name="Normal 99 2 2 3" xfId="19842" xr:uid="{00000000-0005-0000-0000-000013420000}"/>
    <cellStyle name="Normal 99 2 3" xfId="7424" xr:uid="{00000000-0005-0000-0000-000014420000}"/>
    <cellStyle name="Normal 99 2 3 2" xfId="14937" xr:uid="{00000000-0005-0000-0000-000015420000}"/>
    <cellStyle name="Normal 99 2 3 3" xfId="19843" xr:uid="{00000000-0005-0000-0000-000016420000}"/>
    <cellStyle name="Normal 99 2 4" xfId="14935" xr:uid="{00000000-0005-0000-0000-000017420000}"/>
    <cellStyle name="Normal 99 2 5" xfId="19841" xr:uid="{00000000-0005-0000-0000-000018420000}"/>
    <cellStyle name="Normal 99 3" xfId="7425" xr:uid="{00000000-0005-0000-0000-000019420000}"/>
    <cellStyle name="Normal 99 3 2" xfId="7426" xr:uid="{00000000-0005-0000-0000-00001A420000}"/>
    <cellStyle name="Normal 99 3 2 2" xfId="14939" xr:uid="{00000000-0005-0000-0000-00001B420000}"/>
    <cellStyle name="Normal 99 3 2 3" xfId="19845" xr:uid="{00000000-0005-0000-0000-00001C420000}"/>
    <cellStyle name="Normal 99 3 3" xfId="7427" xr:uid="{00000000-0005-0000-0000-00001D420000}"/>
    <cellStyle name="Normal 99 3 3 2" xfId="14940" xr:uid="{00000000-0005-0000-0000-00001E420000}"/>
    <cellStyle name="Normal 99 3 3 3" xfId="19846" xr:uid="{00000000-0005-0000-0000-00001F420000}"/>
    <cellStyle name="Normal 99 3 4" xfId="14938" xr:uid="{00000000-0005-0000-0000-000020420000}"/>
    <cellStyle name="Normal 99 3 5" xfId="19844" xr:uid="{00000000-0005-0000-0000-000021420000}"/>
    <cellStyle name="Normal 99 4" xfId="7428" xr:uid="{00000000-0005-0000-0000-000022420000}"/>
    <cellStyle name="Normal 99 4 2" xfId="7429" xr:uid="{00000000-0005-0000-0000-000023420000}"/>
    <cellStyle name="Normal 99 4 2 2" xfId="14942" xr:uid="{00000000-0005-0000-0000-000024420000}"/>
    <cellStyle name="Normal 99 4 2 3" xfId="19848" xr:uid="{00000000-0005-0000-0000-000025420000}"/>
    <cellStyle name="Normal 99 4 3" xfId="7430" xr:uid="{00000000-0005-0000-0000-000026420000}"/>
    <cellStyle name="Normal 99 4 3 2" xfId="14943" xr:uid="{00000000-0005-0000-0000-000027420000}"/>
    <cellStyle name="Normal 99 4 3 3" xfId="19849" xr:uid="{00000000-0005-0000-0000-000028420000}"/>
    <cellStyle name="Normal 99 4 4" xfId="14941" xr:uid="{00000000-0005-0000-0000-000029420000}"/>
    <cellStyle name="Normal 99 4 5" xfId="19847" xr:uid="{00000000-0005-0000-0000-00002A420000}"/>
    <cellStyle name="Normal 99 5" xfId="7431" xr:uid="{00000000-0005-0000-0000-00002B420000}"/>
    <cellStyle name="Normal 99 5 2" xfId="7432" xr:uid="{00000000-0005-0000-0000-00002C420000}"/>
    <cellStyle name="Normal 99 5 2 2" xfId="14945" xr:uid="{00000000-0005-0000-0000-00002D420000}"/>
    <cellStyle name="Normal 99 5 2 3" xfId="19851" xr:uid="{00000000-0005-0000-0000-00002E420000}"/>
    <cellStyle name="Normal 99 5 3" xfId="7433" xr:uid="{00000000-0005-0000-0000-00002F420000}"/>
    <cellStyle name="Normal 99 5 3 2" xfId="14946" xr:uid="{00000000-0005-0000-0000-000030420000}"/>
    <cellStyle name="Normal 99 5 3 3" xfId="19852" xr:uid="{00000000-0005-0000-0000-000031420000}"/>
    <cellStyle name="Normal 99 5 4" xfId="14944" xr:uid="{00000000-0005-0000-0000-000032420000}"/>
    <cellStyle name="Normal 99 5 5" xfId="19850" xr:uid="{00000000-0005-0000-0000-000033420000}"/>
    <cellStyle name="Normal 99 6" xfId="7434" xr:uid="{00000000-0005-0000-0000-000034420000}"/>
    <cellStyle name="Normal 99 6 2" xfId="7435" xr:uid="{00000000-0005-0000-0000-000035420000}"/>
    <cellStyle name="Normal 99 6 2 2" xfId="14948" xr:uid="{00000000-0005-0000-0000-000036420000}"/>
    <cellStyle name="Normal 99 6 2 3" xfId="19854" xr:uid="{00000000-0005-0000-0000-000037420000}"/>
    <cellStyle name="Normal 99 6 3" xfId="7436" xr:uid="{00000000-0005-0000-0000-000038420000}"/>
    <cellStyle name="Normal 99 6 3 2" xfId="14949" xr:uid="{00000000-0005-0000-0000-000039420000}"/>
    <cellStyle name="Normal 99 6 3 3" xfId="19855" xr:uid="{00000000-0005-0000-0000-00003A420000}"/>
    <cellStyle name="Normal 99 6 4" xfId="14947" xr:uid="{00000000-0005-0000-0000-00003B420000}"/>
    <cellStyle name="Normal 99 6 5" xfId="19853" xr:uid="{00000000-0005-0000-0000-00003C420000}"/>
    <cellStyle name="Normal 99 7" xfId="7437" xr:uid="{00000000-0005-0000-0000-00003D420000}"/>
    <cellStyle name="Normal 99 7 2" xfId="7438" xr:uid="{00000000-0005-0000-0000-00003E420000}"/>
    <cellStyle name="Normal 99 7 2 2" xfId="14951" xr:uid="{00000000-0005-0000-0000-00003F420000}"/>
    <cellStyle name="Normal 99 7 2 3" xfId="19857" xr:uid="{00000000-0005-0000-0000-000040420000}"/>
    <cellStyle name="Normal 99 7 3" xfId="7439" xr:uid="{00000000-0005-0000-0000-000041420000}"/>
    <cellStyle name="Normal 99 7 3 2" xfId="14952" xr:uid="{00000000-0005-0000-0000-000042420000}"/>
    <cellStyle name="Normal 99 7 3 3" xfId="19858" xr:uid="{00000000-0005-0000-0000-000043420000}"/>
    <cellStyle name="Normal 99 7 4" xfId="14950" xr:uid="{00000000-0005-0000-0000-000044420000}"/>
    <cellStyle name="Normal 99 7 5" xfId="19856" xr:uid="{00000000-0005-0000-0000-000045420000}"/>
    <cellStyle name="Normal 99 8" xfId="7440" xr:uid="{00000000-0005-0000-0000-000046420000}"/>
    <cellStyle name="Normal 99 8 2" xfId="7441" xr:uid="{00000000-0005-0000-0000-000047420000}"/>
    <cellStyle name="Normal 99 8 2 2" xfId="14954" xr:uid="{00000000-0005-0000-0000-000048420000}"/>
    <cellStyle name="Normal 99 8 2 3" xfId="19860" xr:uid="{00000000-0005-0000-0000-000049420000}"/>
    <cellStyle name="Normal 99 8 3" xfId="7442" xr:uid="{00000000-0005-0000-0000-00004A420000}"/>
    <cellStyle name="Normal 99 8 3 2" xfId="14955" xr:uid="{00000000-0005-0000-0000-00004B420000}"/>
    <cellStyle name="Normal 99 8 3 3" xfId="19861" xr:uid="{00000000-0005-0000-0000-00004C420000}"/>
    <cellStyle name="Normal 99 8 4" xfId="14953" xr:uid="{00000000-0005-0000-0000-00004D420000}"/>
    <cellStyle name="Normal 99 8 5" xfId="19859" xr:uid="{00000000-0005-0000-0000-00004E420000}"/>
    <cellStyle name="Normal 99 9" xfId="7443" xr:uid="{00000000-0005-0000-0000-00004F420000}"/>
    <cellStyle name="Normal 99 9 2" xfId="7444" xr:uid="{00000000-0005-0000-0000-000050420000}"/>
    <cellStyle name="Normal 99 9 2 2" xfId="14957" xr:uid="{00000000-0005-0000-0000-000051420000}"/>
    <cellStyle name="Normal 99 9 2 3" xfId="19863" xr:uid="{00000000-0005-0000-0000-000052420000}"/>
    <cellStyle name="Normal 99 9 3" xfId="7445" xr:uid="{00000000-0005-0000-0000-000053420000}"/>
    <cellStyle name="Normal 99 9 3 2" xfId="14958" xr:uid="{00000000-0005-0000-0000-000054420000}"/>
    <cellStyle name="Normal 99 9 3 3" xfId="19864" xr:uid="{00000000-0005-0000-0000-000055420000}"/>
    <cellStyle name="Normal 99 9 4" xfId="14956" xr:uid="{00000000-0005-0000-0000-000056420000}"/>
    <cellStyle name="Normal 99 9 5" xfId="19862" xr:uid="{00000000-0005-0000-0000-000057420000}"/>
    <cellStyle name="Normal c" xfId="7446" xr:uid="{00000000-0005-0000-0000-000058420000}"/>
    <cellStyle name="Normal Summary" xfId="7447" xr:uid="{00000000-0005-0000-0000-000059420000}"/>
    <cellStyle name="Normal w/lines" xfId="7448" xr:uid="{00000000-0005-0000-0000-00005A420000}"/>
    <cellStyle name="Normal w/lines 2" xfId="7449" xr:uid="{00000000-0005-0000-0000-00005B420000}"/>
    <cellStyle name="Normal w/lines 2 2" xfId="7450" xr:uid="{00000000-0005-0000-0000-00005C420000}"/>
    <cellStyle name="Normal w/lines 2 2 2" xfId="20057" xr:uid="{00000000-0005-0000-0000-00005D420000}"/>
    <cellStyle name="Normal w/lines 2 3" xfId="20058" xr:uid="{00000000-0005-0000-0000-00005E420000}"/>
    <cellStyle name="Normal w/lines 3" xfId="7451" xr:uid="{00000000-0005-0000-0000-00005F420000}"/>
    <cellStyle name="Normal w/lines 3 2" xfId="7452" xr:uid="{00000000-0005-0000-0000-000060420000}"/>
    <cellStyle name="Normal w/lines 3 2 2" xfId="20059" xr:uid="{00000000-0005-0000-0000-000061420000}"/>
    <cellStyle name="Normal w/lines 3 3" xfId="20060" xr:uid="{00000000-0005-0000-0000-000062420000}"/>
    <cellStyle name="Normal w/lines 4" xfId="7453" xr:uid="{00000000-0005-0000-0000-000063420000}"/>
    <cellStyle name="Normal w/lines 4 2" xfId="7454" xr:uid="{00000000-0005-0000-0000-000064420000}"/>
    <cellStyle name="Normal w/lines 4 2 2" xfId="20061" xr:uid="{00000000-0005-0000-0000-000065420000}"/>
    <cellStyle name="Normal w/lines 4 3" xfId="20062" xr:uid="{00000000-0005-0000-0000-000066420000}"/>
    <cellStyle name="Normal w/lines 5" xfId="7455" xr:uid="{00000000-0005-0000-0000-000067420000}"/>
    <cellStyle name="Normal w/lines 5 2" xfId="20063" xr:uid="{00000000-0005-0000-0000-000068420000}"/>
    <cellStyle name="Normal w/lines 6" xfId="20064" xr:uid="{00000000-0005-0000-0000-000069420000}"/>
    <cellStyle name="Normal1" xfId="7456" xr:uid="{00000000-0005-0000-0000-00006A420000}"/>
    <cellStyle name="Normale_6A's Consul.Agreement" xfId="7457" xr:uid="{00000000-0005-0000-0000-00006B420000}"/>
    <cellStyle name="normální_548stavokonstr" xfId="7458" xr:uid="{00000000-0005-0000-0000-00006C420000}"/>
    <cellStyle name="Normalny_Arkusz1" xfId="7459" xr:uid="{00000000-0005-0000-0000-00006D420000}"/>
    <cellStyle name="Normal像?154KV 최종Nego 95.5.3" xfId="7460" xr:uid="{00000000-0005-0000-0000-00006E420000}"/>
    <cellStyle name="Normal견적_상세 내역_laroux" xfId="7461" xr:uid="{00000000-0005-0000-0000-00006F420000}"/>
    <cellStyle name="nosign" xfId="7462" xr:uid="{00000000-0005-0000-0000-000070420000}"/>
    <cellStyle name="Note" xfId="57" xr:uid="{00000000-0005-0000-0000-000071420000}"/>
    <cellStyle name="Note 10" xfId="7463" xr:uid="{00000000-0005-0000-0000-000072420000}"/>
    <cellStyle name="Note 10 10" xfId="7464" xr:uid="{00000000-0005-0000-0000-000073420000}"/>
    <cellStyle name="Note 10 11" xfId="7465" xr:uid="{00000000-0005-0000-0000-000074420000}"/>
    <cellStyle name="Note 10 12" xfId="7466" xr:uid="{00000000-0005-0000-0000-000075420000}"/>
    <cellStyle name="Note 10 13" xfId="7467" xr:uid="{00000000-0005-0000-0000-000076420000}"/>
    <cellStyle name="Note 10 2" xfId="7468" xr:uid="{00000000-0005-0000-0000-000077420000}"/>
    <cellStyle name="Note 10 3" xfId="7469" xr:uid="{00000000-0005-0000-0000-000078420000}"/>
    <cellStyle name="Note 10 4" xfId="7470" xr:uid="{00000000-0005-0000-0000-000079420000}"/>
    <cellStyle name="Note 10 5" xfId="7471" xr:uid="{00000000-0005-0000-0000-00007A420000}"/>
    <cellStyle name="Note 10 6" xfId="7472" xr:uid="{00000000-0005-0000-0000-00007B420000}"/>
    <cellStyle name="Note 10 7" xfId="7473" xr:uid="{00000000-0005-0000-0000-00007C420000}"/>
    <cellStyle name="Note 10 8" xfId="7474" xr:uid="{00000000-0005-0000-0000-00007D420000}"/>
    <cellStyle name="Note 10 9" xfId="7475" xr:uid="{00000000-0005-0000-0000-00007E420000}"/>
    <cellStyle name="Note 100" xfId="7476" xr:uid="{00000000-0005-0000-0000-00007F420000}"/>
    <cellStyle name="Note 100 10" xfId="7477" xr:uid="{00000000-0005-0000-0000-000080420000}"/>
    <cellStyle name="Note 100 11" xfId="7478" xr:uid="{00000000-0005-0000-0000-000081420000}"/>
    <cellStyle name="Note 100 2" xfId="7479" xr:uid="{00000000-0005-0000-0000-000082420000}"/>
    <cellStyle name="Note 100 3" xfId="7480" xr:uid="{00000000-0005-0000-0000-000083420000}"/>
    <cellStyle name="Note 100 4" xfId="7481" xr:uid="{00000000-0005-0000-0000-000084420000}"/>
    <cellStyle name="Note 100 5" xfId="7482" xr:uid="{00000000-0005-0000-0000-000085420000}"/>
    <cellStyle name="Note 100 6" xfId="7483" xr:uid="{00000000-0005-0000-0000-000086420000}"/>
    <cellStyle name="Note 100 7" xfId="7484" xr:uid="{00000000-0005-0000-0000-000087420000}"/>
    <cellStyle name="Note 100 8" xfId="7485" xr:uid="{00000000-0005-0000-0000-000088420000}"/>
    <cellStyle name="Note 100 9" xfId="7486" xr:uid="{00000000-0005-0000-0000-000089420000}"/>
    <cellStyle name="Note 101" xfId="7487" xr:uid="{00000000-0005-0000-0000-00008A420000}"/>
    <cellStyle name="Note 101 10" xfId="7488" xr:uid="{00000000-0005-0000-0000-00008B420000}"/>
    <cellStyle name="Note 101 11" xfId="7489" xr:uid="{00000000-0005-0000-0000-00008C420000}"/>
    <cellStyle name="Note 101 2" xfId="7490" xr:uid="{00000000-0005-0000-0000-00008D420000}"/>
    <cellStyle name="Note 101 3" xfId="7491" xr:uid="{00000000-0005-0000-0000-00008E420000}"/>
    <cellStyle name="Note 101 4" xfId="7492" xr:uid="{00000000-0005-0000-0000-00008F420000}"/>
    <cellStyle name="Note 101 5" xfId="7493" xr:uid="{00000000-0005-0000-0000-000090420000}"/>
    <cellStyle name="Note 101 6" xfId="7494" xr:uid="{00000000-0005-0000-0000-000091420000}"/>
    <cellStyle name="Note 101 7" xfId="7495" xr:uid="{00000000-0005-0000-0000-000092420000}"/>
    <cellStyle name="Note 101 8" xfId="7496" xr:uid="{00000000-0005-0000-0000-000093420000}"/>
    <cellStyle name="Note 101 9" xfId="7497" xr:uid="{00000000-0005-0000-0000-000094420000}"/>
    <cellStyle name="Note 102" xfId="7498" xr:uid="{00000000-0005-0000-0000-000095420000}"/>
    <cellStyle name="Note 102 10" xfId="7499" xr:uid="{00000000-0005-0000-0000-000096420000}"/>
    <cellStyle name="Note 102 11" xfId="7500" xr:uid="{00000000-0005-0000-0000-000097420000}"/>
    <cellStyle name="Note 102 2" xfId="7501" xr:uid="{00000000-0005-0000-0000-000098420000}"/>
    <cellStyle name="Note 102 3" xfId="7502" xr:uid="{00000000-0005-0000-0000-000099420000}"/>
    <cellStyle name="Note 102 4" xfId="7503" xr:uid="{00000000-0005-0000-0000-00009A420000}"/>
    <cellStyle name="Note 102 5" xfId="7504" xr:uid="{00000000-0005-0000-0000-00009B420000}"/>
    <cellStyle name="Note 102 6" xfId="7505" xr:uid="{00000000-0005-0000-0000-00009C420000}"/>
    <cellStyle name="Note 102 7" xfId="7506" xr:uid="{00000000-0005-0000-0000-00009D420000}"/>
    <cellStyle name="Note 102 8" xfId="7507" xr:uid="{00000000-0005-0000-0000-00009E420000}"/>
    <cellStyle name="Note 102 9" xfId="7508" xr:uid="{00000000-0005-0000-0000-00009F420000}"/>
    <cellStyle name="Note 103" xfId="7509" xr:uid="{00000000-0005-0000-0000-0000A0420000}"/>
    <cellStyle name="Note 103 10" xfId="7510" xr:uid="{00000000-0005-0000-0000-0000A1420000}"/>
    <cellStyle name="Note 103 11" xfId="7511" xr:uid="{00000000-0005-0000-0000-0000A2420000}"/>
    <cellStyle name="Note 103 2" xfId="7512" xr:uid="{00000000-0005-0000-0000-0000A3420000}"/>
    <cellStyle name="Note 103 3" xfId="7513" xr:uid="{00000000-0005-0000-0000-0000A4420000}"/>
    <cellStyle name="Note 103 4" xfId="7514" xr:uid="{00000000-0005-0000-0000-0000A5420000}"/>
    <cellStyle name="Note 103 5" xfId="7515" xr:uid="{00000000-0005-0000-0000-0000A6420000}"/>
    <cellStyle name="Note 103 6" xfId="7516" xr:uid="{00000000-0005-0000-0000-0000A7420000}"/>
    <cellStyle name="Note 103 7" xfId="7517" xr:uid="{00000000-0005-0000-0000-0000A8420000}"/>
    <cellStyle name="Note 103 8" xfId="7518" xr:uid="{00000000-0005-0000-0000-0000A9420000}"/>
    <cellStyle name="Note 103 9" xfId="7519" xr:uid="{00000000-0005-0000-0000-0000AA420000}"/>
    <cellStyle name="Note 104" xfId="7520" xr:uid="{00000000-0005-0000-0000-0000AB420000}"/>
    <cellStyle name="Note 104 10" xfId="7521" xr:uid="{00000000-0005-0000-0000-0000AC420000}"/>
    <cellStyle name="Note 104 11" xfId="7522" xr:uid="{00000000-0005-0000-0000-0000AD420000}"/>
    <cellStyle name="Note 104 2" xfId="7523" xr:uid="{00000000-0005-0000-0000-0000AE420000}"/>
    <cellStyle name="Note 104 3" xfId="7524" xr:uid="{00000000-0005-0000-0000-0000AF420000}"/>
    <cellStyle name="Note 104 4" xfId="7525" xr:uid="{00000000-0005-0000-0000-0000B0420000}"/>
    <cellStyle name="Note 104 5" xfId="7526" xr:uid="{00000000-0005-0000-0000-0000B1420000}"/>
    <cellStyle name="Note 104 6" xfId="7527" xr:uid="{00000000-0005-0000-0000-0000B2420000}"/>
    <cellStyle name="Note 104 7" xfId="7528" xr:uid="{00000000-0005-0000-0000-0000B3420000}"/>
    <cellStyle name="Note 104 8" xfId="7529" xr:uid="{00000000-0005-0000-0000-0000B4420000}"/>
    <cellStyle name="Note 104 9" xfId="7530" xr:uid="{00000000-0005-0000-0000-0000B5420000}"/>
    <cellStyle name="Note 105" xfId="7531" xr:uid="{00000000-0005-0000-0000-0000B6420000}"/>
    <cellStyle name="Note 105 10" xfId="7532" xr:uid="{00000000-0005-0000-0000-0000B7420000}"/>
    <cellStyle name="Note 105 11" xfId="7533" xr:uid="{00000000-0005-0000-0000-0000B8420000}"/>
    <cellStyle name="Note 105 2" xfId="7534" xr:uid="{00000000-0005-0000-0000-0000B9420000}"/>
    <cellStyle name="Note 105 3" xfId="7535" xr:uid="{00000000-0005-0000-0000-0000BA420000}"/>
    <cellStyle name="Note 105 4" xfId="7536" xr:uid="{00000000-0005-0000-0000-0000BB420000}"/>
    <cellStyle name="Note 105 5" xfId="7537" xr:uid="{00000000-0005-0000-0000-0000BC420000}"/>
    <cellStyle name="Note 105 6" xfId="7538" xr:uid="{00000000-0005-0000-0000-0000BD420000}"/>
    <cellStyle name="Note 105 7" xfId="7539" xr:uid="{00000000-0005-0000-0000-0000BE420000}"/>
    <cellStyle name="Note 105 8" xfId="7540" xr:uid="{00000000-0005-0000-0000-0000BF420000}"/>
    <cellStyle name="Note 105 9" xfId="7541" xr:uid="{00000000-0005-0000-0000-0000C0420000}"/>
    <cellStyle name="Note 106" xfId="7542" xr:uid="{00000000-0005-0000-0000-0000C1420000}"/>
    <cellStyle name="Note 106 10" xfId="7543" xr:uid="{00000000-0005-0000-0000-0000C2420000}"/>
    <cellStyle name="Note 106 11" xfId="7544" xr:uid="{00000000-0005-0000-0000-0000C3420000}"/>
    <cellStyle name="Note 106 2" xfId="7545" xr:uid="{00000000-0005-0000-0000-0000C4420000}"/>
    <cellStyle name="Note 106 3" xfId="7546" xr:uid="{00000000-0005-0000-0000-0000C5420000}"/>
    <cellStyle name="Note 106 4" xfId="7547" xr:uid="{00000000-0005-0000-0000-0000C6420000}"/>
    <cellStyle name="Note 106 5" xfId="7548" xr:uid="{00000000-0005-0000-0000-0000C7420000}"/>
    <cellStyle name="Note 106 6" xfId="7549" xr:uid="{00000000-0005-0000-0000-0000C8420000}"/>
    <cellStyle name="Note 106 7" xfId="7550" xr:uid="{00000000-0005-0000-0000-0000C9420000}"/>
    <cellStyle name="Note 106 8" xfId="7551" xr:uid="{00000000-0005-0000-0000-0000CA420000}"/>
    <cellStyle name="Note 106 9" xfId="7552" xr:uid="{00000000-0005-0000-0000-0000CB420000}"/>
    <cellStyle name="Note 107" xfId="7553" xr:uid="{00000000-0005-0000-0000-0000CC420000}"/>
    <cellStyle name="Note 107 10" xfId="7554" xr:uid="{00000000-0005-0000-0000-0000CD420000}"/>
    <cellStyle name="Note 107 11" xfId="7555" xr:uid="{00000000-0005-0000-0000-0000CE420000}"/>
    <cellStyle name="Note 107 2" xfId="7556" xr:uid="{00000000-0005-0000-0000-0000CF420000}"/>
    <cellStyle name="Note 107 3" xfId="7557" xr:uid="{00000000-0005-0000-0000-0000D0420000}"/>
    <cellStyle name="Note 107 4" xfId="7558" xr:uid="{00000000-0005-0000-0000-0000D1420000}"/>
    <cellStyle name="Note 107 5" xfId="7559" xr:uid="{00000000-0005-0000-0000-0000D2420000}"/>
    <cellStyle name="Note 107 6" xfId="7560" xr:uid="{00000000-0005-0000-0000-0000D3420000}"/>
    <cellStyle name="Note 107 7" xfId="7561" xr:uid="{00000000-0005-0000-0000-0000D4420000}"/>
    <cellStyle name="Note 107 8" xfId="7562" xr:uid="{00000000-0005-0000-0000-0000D5420000}"/>
    <cellStyle name="Note 107 9" xfId="7563" xr:uid="{00000000-0005-0000-0000-0000D6420000}"/>
    <cellStyle name="Note 108" xfId="7564" xr:uid="{00000000-0005-0000-0000-0000D7420000}"/>
    <cellStyle name="Note 108 10" xfId="7565" xr:uid="{00000000-0005-0000-0000-0000D8420000}"/>
    <cellStyle name="Note 108 11" xfId="7566" xr:uid="{00000000-0005-0000-0000-0000D9420000}"/>
    <cellStyle name="Note 108 2" xfId="7567" xr:uid="{00000000-0005-0000-0000-0000DA420000}"/>
    <cellStyle name="Note 108 3" xfId="7568" xr:uid="{00000000-0005-0000-0000-0000DB420000}"/>
    <cellStyle name="Note 108 4" xfId="7569" xr:uid="{00000000-0005-0000-0000-0000DC420000}"/>
    <cellStyle name="Note 108 5" xfId="7570" xr:uid="{00000000-0005-0000-0000-0000DD420000}"/>
    <cellStyle name="Note 108 6" xfId="7571" xr:uid="{00000000-0005-0000-0000-0000DE420000}"/>
    <cellStyle name="Note 108 7" xfId="7572" xr:uid="{00000000-0005-0000-0000-0000DF420000}"/>
    <cellStyle name="Note 108 8" xfId="7573" xr:uid="{00000000-0005-0000-0000-0000E0420000}"/>
    <cellStyle name="Note 108 9" xfId="7574" xr:uid="{00000000-0005-0000-0000-0000E1420000}"/>
    <cellStyle name="Note 109" xfId="7575" xr:uid="{00000000-0005-0000-0000-0000E2420000}"/>
    <cellStyle name="Note 109 10" xfId="7576" xr:uid="{00000000-0005-0000-0000-0000E3420000}"/>
    <cellStyle name="Note 109 11" xfId="7577" xr:uid="{00000000-0005-0000-0000-0000E4420000}"/>
    <cellStyle name="Note 109 2" xfId="7578" xr:uid="{00000000-0005-0000-0000-0000E5420000}"/>
    <cellStyle name="Note 109 3" xfId="7579" xr:uid="{00000000-0005-0000-0000-0000E6420000}"/>
    <cellStyle name="Note 109 4" xfId="7580" xr:uid="{00000000-0005-0000-0000-0000E7420000}"/>
    <cellStyle name="Note 109 5" xfId="7581" xr:uid="{00000000-0005-0000-0000-0000E8420000}"/>
    <cellStyle name="Note 109 6" xfId="7582" xr:uid="{00000000-0005-0000-0000-0000E9420000}"/>
    <cellStyle name="Note 109 7" xfId="7583" xr:uid="{00000000-0005-0000-0000-0000EA420000}"/>
    <cellStyle name="Note 109 8" xfId="7584" xr:uid="{00000000-0005-0000-0000-0000EB420000}"/>
    <cellStyle name="Note 109 9" xfId="7585" xr:uid="{00000000-0005-0000-0000-0000EC420000}"/>
    <cellStyle name="Note 11" xfId="7586" xr:uid="{00000000-0005-0000-0000-0000ED420000}"/>
    <cellStyle name="Note 11 10" xfId="7587" xr:uid="{00000000-0005-0000-0000-0000EE420000}"/>
    <cellStyle name="Note 11 11" xfId="7588" xr:uid="{00000000-0005-0000-0000-0000EF420000}"/>
    <cellStyle name="Note 11 12" xfId="7589" xr:uid="{00000000-0005-0000-0000-0000F0420000}"/>
    <cellStyle name="Note 11 13" xfId="7590" xr:uid="{00000000-0005-0000-0000-0000F1420000}"/>
    <cellStyle name="Note 11 2" xfId="7591" xr:uid="{00000000-0005-0000-0000-0000F2420000}"/>
    <cellStyle name="Note 11 3" xfId="7592" xr:uid="{00000000-0005-0000-0000-0000F3420000}"/>
    <cellStyle name="Note 11 4" xfId="7593" xr:uid="{00000000-0005-0000-0000-0000F4420000}"/>
    <cellStyle name="Note 11 5" xfId="7594" xr:uid="{00000000-0005-0000-0000-0000F5420000}"/>
    <cellStyle name="Note 11 6" xfId="7595" xr:uid="{00000000-0005-0000-0000-0000F6420000}"/>
    <cellStyle name="Note 11 7" xfId="7596" xr:uid="{00000000-0005-0000-0000-0000F7420000}"/>
    <cellStyle name="Note 11 8" xfId="7597" xr:uid="{00000000-0005-0000-0000-0000F8420000}"/>
    <cellStyle name="Note 11 9" xfId="7598" xr:uid="{00000000-0005-0000-0000-0000F9420000}"/>
    <cellStyle name="Note 110" xfId="7599" xr:uid="{00000000-0005-0000-0000-0000FA420000}"/>
    <cellStyle name="Note 110 10" xfId="7600" xr:uid="{00000000-0005-0000-0000-0000FB420000}"/>
    <cellStyle name="Note 110 11" xfId="7601" xr:uid="{00000000-0005-0000-0000-0000FC420000}"/>
    <cellStyle name="Note 110 2" xfId="7602" xr:uid="{00000000-0005-0000-0000-0000FD420000}"/>
    <cellStyle name="Note 110 3" xfId="7603" xr:uid="{00000000-0005-0000-0000-0000FE420000}"/>
    <cellStyle name="Note 110 4" xfId="7604" xr:uid="{00000000-0005-0000-0000-0000FF420000}"/>
    <cellStyle name="Note 110 5" xfId="7605" xr:uid="{00000000-0005-0000-0000-000000430000}"/>
    <cellStyle name="Note 110 6" xfId="7606" xr:uid="{00000000-0005-0000-0000-000001430000}"/>
    <cellStyle name="Note 110 7" xfId="7607" xr:uid="{00000000-0005-0000-0000-000002430000}"/>
    <cellStyle name="Note 110 8" xfId="7608" xr:uid="{00000000-0005-0000-0000-000003430000}"/>
    <cellStyle name="Note 110 9" xfId="7609" xr:uid="{00000000-0005-0000-0000-000004430000}"/>
    <cellStyle name="Note 111" xfId="7610" xr:uid="{00000000-0005-0000-0000-000005430000}"/>
    <cellStyle name="Note 111 10" xfId="7611" xr:uid="{00000000-0005-0000-0000-000006430000}"/>
    <cellStyle name="Note 111 11" xfId="7612" xr:uid="{00000000-0005-0000-0000-000007430000}"/>
    <cellStyle name="Note 111 2" xfId="7613" xr:uid="{00000000-0005-0000-0000-000008430000}"/>
    <cellStyle name="Note 111 3" xfId="7614" xr:uid="{00000000-0005-0000-0000-000009430000}"/>
    <cellStyle name="Note 111 4" xfId="7615" xr:uid="{00000000-0005-0000-0000-00000A430000}"/>
    <cellStyle name="Note 111 5" xfId="7616" xr:uid="{00000000-0005-0000-0000-00000B430000}"/>
    <cellStyle name="Note 111 6" xfId="7617" xr:uid="{00000000-0005-0000-0000-00000C430000}"/>
    <cellStyle name="Note 111 7" xfId="7618" xr:uid="{00000000-0005-0000-0000-00000D430000}"/>
    <cellStyle name="Note 111 8" xfId="7619" xr:uid="{00000000-0005-0000-0000-00000E430000}"/>
    <cellStyle name="Note 111 9" xfId="7620" xr:uid="{00000000-0005-0000-0000-00000F430000}"/>
    <cellStyle name="Note 112" xfId="7621" xr:uid="{00000000-0005-0000-0000-000010430000}"/>
    <cellStyle name="Note 112 10" xfId="7622" xr:uid="{00000000-0005-0000-0000-000011430000}"/>
    <cellStyle name="Note 112 11" xfId="7623" xr:uid="{00000000-0005-0000-0000-000012430000}"/>
    <cellStyle name="Note 112 2" xfId="7624" xr:uid="{00000000-0005-0000-0000-000013430000}"/>
    <cellStyle name="Note 112 3" xfId="7625" xr:uid="{00000000-0005-0000-0000-000014430000}"/>
    <cellStyle name="Note 112 4" xfId="7626" xr:uid="{00000000-0005-0000-0000-000015430000}"/>
    <cellStyle name="Note 112 5" xfId="7627" xr:uid="{00000000-0005-0000-0000-000016430000}"/>
    <cellStyle name="Note 112 6" xfId="7628" xr:uid="{00000000-0005-0000-0000-000017430000}"/>
    <cellStyle name="Note 112 7" xfId="7629" xr:uid="{00000000-0005-0000-0000-000018430000}"/>
    <cellStyle name="Note 112 8" xfId="7630" xr:uid="{00000000-0005-0000-0000-000019430000}"/>
    <cellStyle name="Note 112 9" xfId="7631" xr:uid="{00000000-0005-0000-0000-00001A430000}"/>
    <cellStyle name="Note 113" xfId="7632" xr:uid="{00000000-0005-0000-0000-00001B430000}"/>
    <cellStyle name="Note 113 10" xfId="7633" xr:uid="{00000000-0005-0000-0000-00001C430000}"/>
    <cellStyle name="Note 113 11" xfId="7634" xr:uid="{00000000-0005-0000-0000-00001D430000}"/>
    <cellStyle name="Note 113 2" xfId="7635" xr:uid="{00000000-0005-0000-0000-00001E430000}"/>
    <cellStyle name="Note 113 3" xfId="7636" xr:uid="{00000000-0005-0000-0000-00001F430000}"/>
    <cellStyle name="Note 113 4" xfId="7637" xr:uid="{00000000-0005-0000-0000-000020430000}"/>
    <cellStyle name="Note 113 5" xfId="7638" xr:uid="{00000000-0005-0000-0000-000021430000}"/>
    <cellStyle name="Note 113 6" xfId="7639" xr:uid="{00000000-0005-0000-0000-000022430000}"/>
    <cellStyle name="Note 113 7" xfId="7640" xr:uid="{00000000-0005-0000-0000-000023430000}"/>
    <cellStyle name="Note 113 8" xfId="7641" xr:uid="{00000000-0005-0000-0000-000024430000}"/>
    <cellStyle name="Note 113 9" xfId="7642" xr:uid="{00000000-0005-0000-0000-000025430000}"/>
    <cellStyle name="Note 114" xfId="7643" xr:uid="{00000000-0005-0000-0000-000026430000}"/>
    <cellStyle name="Note 114 10" xfId="7644" xr:uid="{00000000-0005-0000-0000-000027430000}"/>
    <cellStyle name="Note 114 11" xfId="7645" xr:uid="{00000000-0005-0000-0000-000028430000}"/>
    <cellStyle name="Note 114 2" xfId="7646" xr:uid="{00000000-0005-0000-0000-000029430000}"/>
    <cellStyle name="Note 114 3" xfId="7647" xr:uid="{00000000-0005-0000-0000-00002A430000}"/>
    <cellStyle name="Note 114 4" xfId="7648" xr:uid="{00000000-0005-0000-0000-00002B430000}"/>
    <cellStyle name="Note 114 5" xfId="7649" xr:uid="{00000000-0005-0000-0000-00002C430000}"/>
    <cellStyle name="Note 114 6" xfId="7650" xr:uid="{00000000-0005-0000-0000-00002D430000}"/>
    <cellStyle name="Note 114 7" xfId="7651" xr:uid="{00000000-0005-0000-0000-00002E430000}"/>
    <cellStyle name="Note 114 8" xfId="7652" xr:uid="{00000000-0005-0000-0000-00002F430000}"/>
    <cellStyle name="Note 114 9" xfId="7653" xr:uid="{00000000-0005-0000-0000-000030430000}"/>
    <cellStyle name="Note 115" xfId="7654" xr:uid="{00000000-0005-0000-0000-000031430000}"/>
    <cellStyle name="Note 115 10" xfId="7655" xr:uid="{00000000-0005-0000-0000-000032430000}"/>
    <cellStyle name="Note 115 11" xfId="7656" xr:uid="{00000000-0005-0000-0000-000033430000}"/>
    <cellStyle name="Note 115 2" xfId="7657" xr:uid="{00000000-0005-0000-0000-000034430000}"/>
    <cellStyle name="Note 115 3" xfId="7658" xr:uid="{00000000-0005-0000-0000-000035430000}"/>
    <cellStyle name="Note 115 4" xfId="7659" xr:uid="{00000000-0005-0000-0000-000036430000}"/>
    <cellStyle name="Note 115 5" xfId="7660" xr:uid="{00000000-0005-0000-0000-000037430000}"/>
    <cellStyle name="Note 115 6" xfId="7661" xr:uid="{00000000-0005-0000-0000-000038430000}"/>
    <cellStyle name="Note 115 7" xfId="7662" xr:uid="{00000000-0005-0000-0000-000039430000}"/>
    <cellStyle name="Note 115 8" xfId="7663" xr:uid="{00000000-0005-0000-0000-00003A430000}"/>
    <cellStyle name="Note 115 9" xfId="7664" xr:uid="{00000000-0005-0000-0000-00003B430000}"/>
    <cellStyle name="Note 116" xfId="7665" xr:uid="{00000000-0005-0000-0000-00003C430000}"/>
    <cellStyle name="Note 116 10" xfId="7666" xr:uid="{00000000-0005-0000-0000-00003D430000}"/>
    <cellStyle name="Note 116 11" xfId="7667" xr:uid="{00000000-0005-0000-0000-00003E430000}"/>
    <cellStyle name="Note 116 2" xfId="7668" xr:uid="{00000000-0005-0000-0000-00003F430000}"/>
    <cellStyle name="Note 116 3" xfId="7669" xr:uid="{00000000-0005-0000-0000-000040430000}"/>
    <cellStyle name="Note 116 4" xfId="7670" xr:uid="{00000000-0005-0000-0000-000041430000}"/>
    <cellStyle name="Note 116 5" xfId="7671" xr:uid="{00000000-0005-0000-0000-000042430000}"/>
    <cellStyle name="Note 116 6" xfId="7672" xr:uid="{00000000-0005-0000-0000-000043430000}"/>
    <cellStyle name="Note 116 7" xfId="7673" xr:uid="{00000000-0005-0000-0000-000044430000}"/>
    <cellStyle name="Note 116 8" xfId="7674" xr:uid="{00000000-0005-0000-0000-000045430000}"/>
    <cellStyle name="Note 116 9" xfId="7675" xr:uid="{00000000-0005-0000-0000-000046430000}"/>
    <cellStyle name="Note 117" xfId="7676" xr:uid="{00000000-0005-0000-0000-000047430000}"/>
    <cellStyle name="Note 117 10" xfId="7677" xr:uid="{00000000-0005-0000-0000-000048430000}"/>
    <cellStyle name="Note 117 11" xfId="7678" xr:uid="{00000000-0005-0000-0000-000049430000}"/>
    <cellStyle name="Note 117 2" xfId="7679" xr:uid="{00000000-0005-0000-0000-00004A430000}"/>
    <cellStyle name="Note 117 3" xfId="7680" xr:uid="{00000000-0005-0000-0000-00004B430000}"/>
    <cellStyle name="Note 117 4" xfId="7681" xr:uid="{00000000-0005-0000-0000-00004C430000}"/>
    <cellStyle name="Note 117 5" xfId="7682" xr:uid="{00000000-0005-0000-0000-00004D430000}"/>
    <cellStyle name="Note 117 6" xfId="7683" xr:uid="{00000000-0005-0000-0000-00004E430000}"/>
    <cellStyle name="Note 117 7" xfId="7684" xr:uid="{00000000-0005-0000-0000-00004F430000}"/>
    <cellStyle name="Note 117 8" xfId="7685" xr:uid="{00000000-0005-0000-0000-000050430000}"/>
    <cellStyle name="Note 117 9" xfId="7686" xr:uid="{00000000-0005-0000-0000-000051430000}"/>
    <cellStyle name="Note 118" xfId="7687" xr:uid="{00000000-0005-0000-0000-000052430000}"/>
    <cellStyle name="Note 118 10" xfId="7688" xr:uid="{00000000-0005-0000-0000-000053430000}"/>
    <cellStyle name="Note 118 11" xfId="7689" xr:uid="{00000000-0005-0000-0000-000054430000}"/>
    <cellStyle name="Note 118 2" xfId="7690" xr:uid="{00000000-0005-0000-0000-000055430000}"/>
    <cellStyle name="Note 118 3" xfId="7691" xr:uid="{00000000-0005-0000-0000-000056430000}"/>
    <cellStyle name="Note 118 4" xfId="7692" xr:uid="{00000000-0005-0000-0000-000057430000}"/>
    <cellStyle name="Note 118 5" xfId="7693" xr:uid="{00000000-0005-0000-0000-000058430000}"/>
    <cellStyle name="Note 118 6" xfId="7694" xr:uid="{00000000-0005-0000-0000-000059430000}"/>
    <cellStyle name="Note 118 7" xfId="7695" xr:uid="{00000000-0005-0000-0000-00005A430000}"/>
    <cellStyle name="Note 118 8" xfId="7696" xr:uid="{00000000-0005-0000-0000-00005B430000}"/>
    <cellStyle name="Note 118 9" xfId="7697" xr:uid="{00000000-0005-0000-0000-00005C430000}"/>
    <cellStyle name="Note 119" xfId="7698" xr:uid="{00000000-0005-0000-0000-00005D430000}"/>
    <cellStyle name="Note 119 10" xfId="7699" xr:uid="{00000000-0005-0000-0000-00005E430000}"/>
    <cellStyle name="Note 119 11" xfId="7700" xr:uid="{00000000-0005-0000-0000-00005F430000}"/>
    <cellStyle name="Note 119 2" xfId="7701" xr:uid="{00000000-0005-0000-0000-000060430000}"/>
    <cellStyle name="Note 119 3" xfId="7702" xr:uid="{00000000-0005-0000-0000-000061430000}"/>
    <cellStyle name="Note 119 4" xfId="7703" xr:uid="{00000000-0005-0000-0000-000062430000}"/>
    <cellStyle name="Note 119 5" xfId="7704" xr:uid="{00000000-0005-0000-0000-000063430000}"/>
    <cellStyle name="Note 119 6" xfId="7705" xr:uid="{00000000-0005-0000-0000-000064430000}"/>
    <cellStyle name="Note 119 7" xfId="7706" xr:uid="{00000000-0005-0000-0000-000065430000}"/>
    <cellStyle name="Note 119 8" xfId="7707" xr:uid="{00000000-0005-0000-0000-000066430000}"/>
    <cellStyle name="Note 119 9" xfId="7708" xr:uid="{00000000-0005-0000-0000-000067430000}"/>
    <cellStyle name="Note 12" xfId="7709" xr:uid="{00000000-0005-0000-0000-000068430000}"/>
    <cellStyle name="Note 12 10" xfId="7710" xr:uid="{00000000-0005-0000-0000-000069430000}"/>
    <cellStyle name="Note 12 11" xfId="7711" xr:uid="{00000000-0005-0000-0000-00006A430000}"/>
    <cellStyle name="Note 12 12" xfId="7712" xr:uid="{00000000-0005-0000-0000-00006B430000}"/>
    <cellStyle name="Note 12 13" xfId="7713" xr:uid="{00000000-0005-0000-0000-00006C430000}"/>
    <cellStyle name="Note 12 2" xfId="7714" xr:uid="{00000000-0005-0000-0000-00006D430000}"/>
    <cellStyle name="Note 12 3" xfId="7715" xr:uid="{00000000-0005-0000-0000-00006E430000}"/>
    <cellStyle name="Note 12 4" xfId="7716" xr:uid="{00000000-0005-0000-0000-00006F430000}"/>
    <cellStyle name="Note 12 5" xfId="7717" xr:uid="{00000000-0005-0000-0000-000070430000}"/>
    <cellStyle name="Note 12 6" xfId="7718" xr:uid="{00000000-0005-0000-0000-000071430000}"/>
    <cellStyle name="Note 12 7" xfId="7719" xr:uid="{00000000-0005-0000-0000-000072430000}"/>
    <cellStyle name="Note 12 8" xfId="7720" xr:uid="{00000000-0005-0000-0000-000073430000}"/>
    <cellStyle name="Note 12 9" xfId="7721" xr:uid="{00000000-0005-0000-0000-000074430000}"/>
    <cellStyle name="Note 120" xfId="7722" xr:uid="{00000000-0005-0000-0000-000075430000}"/>
    <cellStyle name="Note 120 10" xfId="7723" xr:uid="{00000000-0005-0000-0000-000076430000}"/>
    <cellStyle name="Note 120 11" xfId="7724" xr:uid="{00000000-0005-0000-0000-000077430000}"/>
    <cellStyle name="Note 120 2" xfId="7725" xr:uid="{00000000-0005-0000-0000-000078430000}"/>
    <cellStyle name="Note 120 3" xfId="7726" xr:uid="{00000000-0005-0000-0000-000079430000}"/>
    <cellStyle name="Note 120 4" xfId="7727" xr:uid="{00000000-0005-0000-0000-00007A430000}"/>
    <cellStyle name="Note 120 5" xfId="7728" xr:uid="{00000000-0005-0000-0000-00007B430000}"/>
    <cellStyle name="Note 120 6" xfId="7729" xr:uid="{00000000-0005-0000-0000-00007C430000}"/>
    <cellStyle name="Note 120 7" xfId="7730" xr:uid="{00000000-0005-0000-0000-00007D430000}"/>
    <cellStyle name="Note 120 8" xfId="7731" xr:uid="{00000000-0005-0000-0000-00007E430000}"/>
    <cellStyle name="Note 120 9" xfId="7732" xr:uid="{00000000-0005-0000-0000-00007F430000}"/>
    <cellStyle name="Note 121" xfId="7733" xr:uid="{00000000-0005-0000-0000-000080430000}"/>
    <cellStyle name="Note 121 10" xfId="7734" xr:uid="{00000000-0005-0000-0000-000081430000}"/>
    <cellStyle name="Note 121 11" xfId="7735" xr:uid="{00000000-0005-0000-0000-000082430000}"/>
    <cellStyle name="Note 121 2" xfId="7736" xr:uid="{00000000-0005-0000-0000-000083430000}"/>
    <cellStyle name="Note 121 3" xfId="7737" xr:uid="{00000000-0005-0000-0000-000084430000}"/>
    <cellStyle name="Note 121 4" xfId="7738" xr:uid="{00000000-0005-0000-0000-000085430000}"/>
    <cellStyle name="Note 121 5" xfId="7739" xr:uid="{00000000-0005-0000-0000-000086430000}"/>
    <cellStyle name="Note 121 6" xfId="7740" xr:uid="{00000000-0005-0000-0000-000087430000}"/>
    <cellStyle name="Note 121 7" xfId="7741" xr:uid="{00000000-0005-0000-0000-000088430000}"/>
    <cellStyle name="Note 121 8" xfId="7742" xr:uid="{00000000-0005-0000-0000-000089430000}"/>
    <cellStyle name="Note 121 9" xfId="7743" xr:uid="{00000000-0005-0000-0000-00008A430000}"/>
    <cellStyle name="Note 122" xfId="7744" xr:uid="{00000000-0005-0000-0000-00008B430000}"/>
    <cellStyle name="Note 122 10" xfId="7745" xr:uid="{00000000-0005-0000-0000-00008C430000}"/>
    <cellStyle name="Note 122 11" xfId="7746" xr:uid="{00000000-0005-0000-0000-00008D430000}"/>
    <cellStyle name="Note 122 2" xfId="7747" xr:uid="{00000000-0005-0000-0000-00008E430000}"/>
    <cellStyle name="Note 122 3" xfId="7748" xr:uid="{00000000-0005-0000-0000-00008F430000}"/>
    <cellStyle name="Note 122 4" xfId="7749" xr:uid="{00000000-0005-0000-0000-000090430000}"/>
    <cellStyle name="Note 122 5" xfId="7750" xr:uid="{00000000-0005-0000-0000-000091430000}"/>
    <cellStyle name="Note 122 6" xfId="7751" xr:uid="{00000000-0005-0000-0000-000092430000}"/>
    <cellStyle name="Note 122 7" xfId="7752" xr:uid="{00000000-0005-0000-0000-000093430000}"/>
    <cellStyle name="Note 122 8" xfId="7753" xr:uid="{00000000-0005-0000-0000-000094430000}"/>
    <cellStyle name="Note 122 9" xfId="7754" xr:uid="{00000000-0005-0000-0000-000095430000}"/>
    <cellStyle name="Note 123" xfId="7755" xr:uid="{00000000-0005-0000-0000-000096430000}"/>
    <cellStyle name="Note 123 10" xfId="7756" xr:uid="{00000000-0005-0000-0000-000097430000}"/>
    <cellStyle name="Note 123 11" xfId="7757" xr:uid="{00000000-0005-0000-0000-000098430000}"/>
    <cellStyle name="Note 123 2" xfId="7758" xr:uid="{00000000-0005-0000-0000-000099430000}"/>
    <cellStyle name="Note 123 3" xfId="7759" xr:uid="{00000000-0005-0000-0000-00009A430000}"/>
    <cellStyle name="Note 123 4" xfId="7760" xr:uid="{00000000-0005-0000-0000-00009B430000}"/>
    <cellStyle name="Note 123 5" xfId="7761" xr:uid="{00000000-0005-0000-0000-00009C430000}"/>
    <cellStyle name="Note 123 6" xfId="7762" xr:uid="{00000000-0005-0000-0000-00009D430000}"/>
    <cellStyle name="Note 123 7" xfId="7763" xr:uid="{00000000-0005-0000-0000-00009E430000}"/>
    <cellStyle name="Note 123 8" xfId="7764" xr:uid="{00000000-0005-0000-0000-00009F430000}"/>
    <cellStyle name="Note 123 9" xfId="7765" xr:uid="{00000000-0005-0000-0000-0000A0430000}"/>
    <cellStyle name="Note 124" xfId="7766" xr:uid="{00000000-0005-0000-0000-0000A1430000}"/>
    <cellStyle name="Note 124 10" xfId="7767" xr:uid="{00000000-0005-0000-0000-0000A2430000}"/>
    <cellStyle name="Note 124 11" xfId="7768" xr:uid="{00000000-0005-0000-0000-0000A3430000}"/>
    <cellStyle name="Note 124 2" xfId="7769" xr:uid="{00000000-0005-0000-0000-0000A4430000}"/>
    <cellStyle name="Note 124 3" xfId="7770" xr:uid="{00000000-0005-0000-0000-0000A5430000}"/>
    <cellStyle name="Note 124 4" xfId="7771" xr:uid="{00000000-0005-0000-0000-0000A6430000}"/>
    <cellStyle name="Note 124 5" xfId="7772" xr:uid="{00000000-0005-0000-0000-0000A7430000}"/>
    <cellStyle name="Note 124 6" xfId="7773" xr:uid="{00000000-0005-0000-0000-0000A8430000}"/>
    <cellStyle name="Note 124 7" xfId="7774" xr:uid="{00000000-0005-0000-0000-0000A9430000}"/>
    <cellStyle name="Note 124 8" xfId="7775" xr:uid="{00000000-0005-0000-0000-0000AA430000}"/>
    <cellStyle name="Note 124 9" xfId="7776" xr:uid="{00000000-0005-0000-0000-0000AB430000}"/>
    <cellStyle name="Note 125" xfId="7777" xr:uid="{00000000-0005-0000-0000-0000AC430000}"/>
    <cellStyle name="Note 125 10" xfId="7778" xr:uid="{00000000-0005-0000-0000-0000AD430000}"/>
    <cellStyle name="Note 125 11" xfId="7779" xr:uid="{00000000-0005-0000-0000-0000AE430000}"/>
    <cellStyle name="Note 125 2" xfId="7780" xr:uid="{00000000-0005-0000-0000-0000AF430000}"/>
    <cellStyle name="Note 125 3" xfId="7781" xr:uid="{00000000-0005-0000-0000-0000B0430000}"/>
    <cellStyle name="Note 125 4" xfId="7782" xr:uid="{00000000-0005-0000-0000-0000B1430000}"/>
    <cellStyle name="Note 125 5" xfId="7783" xr:uid="{00000000-0005-0000-0000-0000B2430000}"/>
    <cellStyle name="Note 125 6" xfId="7784" xr:uid="{00000000-0005-0000-0000-0000B3430000}"/>
    <cellStyle name="Note 125 7" xfId="7785" xr:uid="{00000000-0005-0000-0000-0000B4430000}"/>
    <cellStyle name="Note 125 8" xfId="7786" xr:uid="{00000000-0005-0000-0000-0000B5430000}"/>
    <cellStyle name="Note 125 9" xfId="7787" xr:uid="{00000000-0005-0000-0000-0000B6430000}"/>
    <cellStyle name="Note 126" xfId="7788" xr:uid="{00000000-0005-0000-0000-0000B7430000}"/>
    <cellStyle name="Note 126 10" xfId="7789" xr:uid="{00000000-0005-0000-0000-0000B8430000}"/>
    <cellStyle name="Note 126 11" xfId="7790" xr:uid="{00000000-0005-0000-0000-0000B9430000}"/>
    <cellStyle name="Note 126 2" xfId="7791" xr:uid="{00000000-0005-0000-0000-0000BA430000}"/>
    <cellStyle name="Note 126 3" xfId="7792" xr:uid="{00000000-0005-0000-0000-0000BB430000}"/>
    <cellStyle name="Note 126 4" xfId="7793" xr:uid="{00000000-0005-0000-0000-0000BC430000}"/>
    <cellStyle name="Note 126 5" xfId="7794" xr:uid="{00000000-0005-0000-0000-0000BD430000}"/>
    <cellStyle name="Note 126 6" xfId="7795" xr:uid="{00000000-0005-0000-0000-0000BE430000}"/>
    <cellStyle name="Note 126 7" xfId="7796" xr:uid="{00000000-0005-0000-0000-0000BF430000}"/>
    <cellStyle name="Note 126 8" xfId="7797" xr:uid="{00000000-0005-0000-0000-0000C0430000}"/>
    <cellStyle name="Note 126 9" xfId="7798" xr:uid="{00000000-0005-0000-0000-0000C1430000}"/>
    <cellStyle name="Note 127" xfId="7799" xr:uid="{00000000-0005-0000-0000-0000C2430000}"/>
    <cellStyle name="Note 127 10" xfId="7800" xr:uid="{00000000-0005-0000-0000-0000C3430000}"/>
    <cellStyle name="Note 127 11" xfId="7801" xr:uid="{00000000-0005-0000-0000-0000C4430000}"/>
    <cellStyle name="Note 127 2" xfId="7802" xr:uid="{00000000-0005-0000-0000-0000C5430000}"/>
    <cellStyle name="Note 127 3" xfId="7803" xr:uid="{00000000-0005-0000-0000-0000C6430000}"/>
    <cellStyle name="Note 127 4" xfId="7804" xr:uid="{00000000-0005-0000-0000-0000C7430000}"/>
    <cellStyle name="Note 127 5" xfId="7805" xr:uid="{00000000-0005-0000-0000-0000C8430000}"/>
    <cellStyle name="Note 127 6" xfId="7806" xr:uid="{00000000-0005-0000-0000-0000C9430000}"/>
    <cellStyle name="Note 127 7" xfId="7807" xr:uid="{00000000-0005-0000-0000-0000CA430000}"/>
    <cellStyle name="Note 127 8" xfId="7808" xr:uid="{00000000-0005-0000-0000-0000CB430000}"/>
    <cellStyle name="Note 127 9" xfId="7809" xr:uid="{00000000-0005-0000-0000-0000CC430000}"/>
    <cellStyle name="Note 128" xfId="7810" xr:uid="{00000000-0005-0000-0000-0000CD430000}"/>
    <cellStyle name="Note 128 10" xfId="7811" xr:uid="{00000000-0005-0000-0000-0000CE430000}"/>
    <cellStyle name="Note 128 11" xfId="7812" xr:uid="{00000000-0005-0000-0000-0000CF430000}"/>
    <cellStyle name="Note 128 2" xfId="7813" xr:uid="{00000000-0005-0000-0000-0000D0430000}"/>
    <cellStyle name="Note 128 3" xfId="7814" xr:uid="{00000000-0005-0000-0000-0000D1430000}"/>
    <cellStyle name="Note 128 4" xfId="7815" xr:uid="{00000000-0005-0000-0000-0000D2430000}"/>
    <cellStyle name="Note 128 5" xfId="7816" xr:uid="{00000000-0005-0000-0000-0000D3430000}"/>
    <cellStyle name="Note 128 6" xfId="7817" xr:uid="{00000000-0005-0000-0000-0000D4430000}"/>
    <cellStyle name="Note 128 7" xfId="7818" xr:uid="{00000000-0005-0000-0000-0000D5430000}"/>
    <cellStyle name="Note 128 8" xfId="7819" xr:uid="{00000000-0005-0000-0000-0000D6430000}"/>
    <cellStyle name="Note 128 9" xfId="7820" xr:uid="{00000000-0005-0000-0000-0000D7430000}"/>
    <cellStyle name="Note 129" xfId="7821" xr:uid="{00000000-0005-0000-0000-0000D8430000}"/>
    <cellStyle name="Note 129 10" xfId="7822" xr:uid="{00000000-0005-0000-0000-0000D9430000}"/>
    <cellStyle name="Note 129 11" xfId="7823" xr:uid="{00000000-0005-0000-0000-0000DA430000}"/>
    <cellStyle name="Note 129 2" xfId="7824" xr:uid="{00000000-0005-0000-0000-0000DB430000}"/>
    <cellStyle name="Note 129 3" xfId="7825" xr:uid="{00000000-0005-0000-0000-0000DC430000}"/>
    <cellStyle name="Note 129 4" xfId="7826" xr:uid="{00000000-0005-0000-0000-0000DD430000}"/>
    <cellStyle name="Note 129 5" xfId="7827" xr:uid="{00000000-0005-0000-0000-0000DE430000}"/>
    <cellStyle name="Note 129 6" xfId="7828" xr:uid="{00000000-0005-0000-0000-0000DF430000}"/>
    <cellStyle name="Note 129 7" xfId="7829" xr:uid="{00000000-0005-0000-0000-0000E0430000}"/>
    <cellStyle name="Note 129 8" xfId="7830" xr:uid="{00000000-0005-0000-0000-0000E1430000}"/>
    <cellStyle name="Note 129 9" xfId="7831" xr:uid="{00000000-0005-0000-0000-0000E2430000}"/>
    <cellStyle name="Note 13" xfId="7832" xr:uid="{00000000-0005-0000-0000-0000E3430000}"/>
    <cellStyle name="Note 13 10" xfId="7833" xr:uid="{00000000-0005-0000-0000-0000E4430000}"/>
    <cellStyle name="Note 13 11" xfId="7834" xr:uid="{00000000-0005-0000-0000-0000E5430000}"/>
    <cellStyle name="Note 13 12" xfId="7835" xr:uid="{00000000-0005-0000-0000-0000E6430000}"/>
    <cellStyle name="Note 13 13" xfId="7836" xr:uid="{00000000-0005-0000-0000-0000E7430000}"/>
    <cellStyle name="Note 13 2" xfId="7837" xr:uid="{00000000-0005-0000-0000-0000E8430000}"/>
    <cellStyle name="Note 13 3" xfId="7838" xr:uid="{00000000-0005-0000-0000-0000E9430000}"/>
    <cellStyle name="Note 13 4" xfId="7839" xr:uid="{00000000-0005-0000-0000-0000EA430000}"/>
    <cellStyle name="Note 13 5" xfId="7840" xr:uid="{00000000-0005-0000-0000-0000EB430000}"/>
    <cellStyle name="Note 13 6" xfId="7841" xr:uid="{00000000-0005-0000-0000-0000EC430000}"/>
    <cellStyle name="Note 13 7" xfId="7842" xr:uid="{00000000-0005-0000-0000-0000ED430000}"/>
    <cellStyle name="Note 13 8" xfId="7843" xr:uid="{00000000-0005-0000-0000-0000EE430000}"/>
    <cellStyle name="Note 13 9" xfId="7844" xr:uid="{00000000-0005-0000-0000-0000EF430000}"/>
    <cellStyle name="Note 130" xfId="7845" xr:uid="{00000000-0005-0000-0000-0000F0430000}"/>
    <cellStyle name="Note 130 10" xfId="7846" xr:uid="{00000000-0005-0000-0000-0000F1430000}"/>
    <cellStyle name="Note 130 11" xfId="7847" xr:uid="{00000000-0005-0000-0000-0000F2430000}"/>
    <cellStyle name="Note 130 2" xfId="7848" xr:uid="{00000000-0005-0000-0000-0000F3430000}"/>
    <cellStyle name="Note 130 3" xfId="7849" xr:uid="{00000000-0005-0000-0000-0000F4430000}"/>
    <cellStyle name="Note 130 4" xfId="7850" xr:uid="{00000000-0005-0000-0000-0000F5430000}"/>
    <cellStyle name="Note 130 5" xfId="7851" xr:uid="{00000000-0005-0000-0000-0000F6430000}"/>
    <cellStyle name="Note 130 6" xfId="7852" xr:uid="{00000000-0005-0000-0000-0000F7430000}"/>
    <cellStyle name="Note 130 7" xfId="7853" xr:uid="{00000000-0005-0000-0000-0000F8430000}"/>
    <cellStyle name="Note 130 8" xfId="7854" xr:uid="{00000000-0005-0000-0000-0000F9430000}"/>
    <cellStyle name="Note 130 9" xfId="7855" xr:uid="{00000000-0005-0000-0000-0000FA430000}"/>
    <cellStyle name="Note 131" xfId="7856" xr:uid="{00000000-0005-0000-0000-0000FB430000}"/>
    <cellStyle name="Note 131 10" xfId="7857" xr:uid="{00000000-0005-0000-0000-0000FC430000}"/>
    <cellStyle name="Note 131 11" xfId="7858" xr:uid="{00000000-0005-0000-0000-0000FD430000}"/>
    <cellStyle name="Note 131 2" xfId="7859" xr:uid="{00000000-0005-0000-0000-0000FE430000}"/>
    <cellStyle name="Note 131 3" xfId="7860" xr:uid="{00000000-0005-0000-0000-0000FF430000}"/>
    <cellStyle name="Note 131 4" xfId="7861" xr:uid="{00000000-0005-0000-0000-000000440000}"/>
    <cellStyle name="Note 131 5" xfId="7862" xr:uid="{00000000-0005-0000-0000-000001440000}"/>
    <cellStyle name="Note 131 6" xfId="7863" xr:uid="{00000000-0005-0000-0000-000002440000}"/>
    <cellStyle name="Note 131 7" xfId="7864" xr:uid="{00000000-0005-0000-0000-000003440000}"/>
    <cellStyle name="Note 131 8" xfId="7865" xr:uid="{00000000-0005-0000-0000-000004440000}"/>
    <cellStyle name="Note 131 9" xfId="7866" xr:uid="{00000000-0005-0000-0000-000005440000}"/>
    <cellStyle name="Note 132" xfId="7867" xr:uid="{00000000-0005-0000-0000-000006440000}"/>
    <cellStyle name="Note 132 10" xfId="7868" xr:uid="{00000000-0005-0000-0000-000007440000}"/>
    <cellStyle name="Note 132 11" xfId="7869" xr:uid="{00000000-0005-0000-0000-000008440000}"/>
    <cellStyle name="Note 132 2" xfId="7870" xr:uid="{00000000-0005-0000-0000-000009440000}"/>
    <cellStyle name="Note 132 3" xfId="7871" xr:uid="{00000000-0005-0000-0000-00000A440000}"/>
    <cellStyle name="Note 132 4" xfId="7872" xr:uid="{00000000-0005-0000-0000-00000B440000}"/>
    <cellStyle name="Note 132 5" xfId="7873" xr:uid="{00000000-0005-0000-0000-00000C440000}"/>
    <cellStyle name="Note 132 6" xfId="7874" xr:uid="{00000000-0005-0000-0000-00000D440000}"/>
    <cellStyle name="Note 132 7" xfId="7875" xr:uid="{00000000-0005-0000-0000-00000E440000}"/>
    <cellStyle name="Note 132 8" xfId="7876" xr:uid="{00000000-0005-0000-0000-00000F440000}"/>
    <cellStyle name="Note 132 9" xfId="7877" xr:uid="{00000000-0005-0000-0000-000010440000}"/>
    <cellStyle name="Note 133" xfId="7878" xr:uid="{00000000-0005-0000-0000-000011440000}"/>
    <cellStyle name="Note 133 10" xfId="7879" xr:uid="{00000000-0005-0000-0000-000012440000}"/>
    <cellStyle name="Note 133 11" xfId="7880" xr:uid="{00000000-0005-0000-0000-000013440000}"/>
    <cellStyle name="Note 133 2" xfId="7881" xr:uid="{00000000-0005-0000-0000-000014440000}"/>
    <cellStyle name="Note 133 3" xfId="7882" xr:uid="{00000000-0005-0000-0000-000015440000}"/>
    <cellStyle name="Note 133 4" xfId="7883" xr:uid="{00000000-0005-0000-0000-000016440000}"/>
    <cellStyle name="Note 133 5" xfId="7884" xr:uid="{00000000-0005-0000-0000-000017440000}"/>
    <cellStyle name="Note 133 6" xfId="7885" xr:uid="{00000000-0005-0000-0000-000018440000}"/>
    <cellStyle name="Note 133 7" xfId="7886" xr:uid="{00000000-0005-0000-0000-000019440000}"/>
    <cellStyle name="Note 133 8" xfId="7887" xr:uid="{00000000-0005-0000-0000-00001A440000}"/>
    <cellStyle name="Note 133 9" xfId="7888" xr:uid="{00000000-0005-0000-0000-00001B440000}"/>
    <cellStyle name="Note 134" xfId="7889" xr:uid="{00000000-0005-0000-0000-00001C440000}"/>
    <cellStyle name="Note 134 10" xfId="7890" xr:uid="{00000000-0005-0000-0000-00001D440000}"/>
    <cellStyle name="Note 134 11" xfId="7891" xr:uid="{00000000-0005-0000-0000-00001E440000}"/>
    <cellStyle name="Note 134 2" xfId="7892" xr:uid="{00000000-0005-0000-0000-00001F440000}"/>
    <cellStyle name="Note 134 3" xfId="7893" xr:uid="{00000000-0005-0000-0000-000020440000}"/>
    <cellStyle name="Note 134 4" xfId="7894" xr:uid="{00000000-0005-0000-0000-000021440000}"/>
    <cellStyle name="Note 134 5" xfId="7895" xr:uid="{00000000-0005-0000-0000-000022440000}"/>
    <cellStyle name="Note 134 6" xfId="7896" xr:uid="{00000000-0005-0000-0000-000023440000}"/>
    <cellStyle name="Note 134 7" xfId="7897" xr:uid="{00000000-0005-0000-0000-000024440000}"/>
    <cellStyle name="Note 134 8" xfId="7898" xr:uid="{00000000-0005-0000-0000-000025440000}"/>
    <cellStyle name="Note 134 9" xfId="7899" xr:uid="{00000000-0005-0000-0000-000026440000}"/>
    <cellStyle name="Note 135" xfId="7900" xr:uid="{00000000-0005-0000-0000-000027440000}"/>
    <cellStyle name="Note 135 10" xfId="7901" xr:uid="{00000000-0005-0000-0000-000028440000}"/>
    <cellStyle name="Note 135 11" xfId="7902" xr:uid="{00000000-0005-0000-0000-000029440000}"/>
    <cellStyle name="Note 135 2" xfId="7903" xr:uid="{00000000-0005-0000-0000-00002A440000}"/>
    <cellStyle name="Note 135 3" xfId="7904" xr:uid="{00000000-0005-0000-0000-00002B440000}"/>
    <cellStyle name="Note 135 4" xfId="7905" xr:uid="{00000000-0005-0000-0000-00002C440000}"/>
    <cellStyle name="Note 135 5" xfId="7906" xr:uid="{00000000-0005-0000-0000-00002D440000}"/>
    <cellStyle name="Note 135 6" xfId="7907" xr:uid="{00000000-0005-0000-0000-00002E440000}"/>
    <cellStyle name="Note 135 7" xfId="7908" xr:uid="{00000000-0005-0000-0000-00002F440000}"/>
    <cellStyle name="Note 135 8" xfId="7909" xr:uid="{00000000-0005-0000-0000-000030440000}"/>
    <cellStyle name="Note 135 9" xfId="7910" xr:uid="{00000000-0005-0000-0000-000031440000}"/>
    <cellStyle name="Note 136" xfId="7911" xr:uid="{00000000-0005-0000-0000-000032440000}"/>
    <cellStyle name="Note 136 10" xfId="7912" xr:uid="{00000000-0005-0000-0000-000033440000}"/>
    <cellStyle name="Note 136 11" xfId="7913" xr:uid="{00000000-0005-0000-0000-000034440000}"/>
    <cellStyle name="Note 136 2" xfId="7914" xr:uid="{00000000-0005-0000-0000-000035440000}"/>
    <cellStyle name="Note 136 3" xfId="7915" xr:uid="{00000000-0005-0000-0000-000036440000}"/>
    <cellStyle name="Note 136 4" xfId="7916" xr:uid="{00000000-0005-0000-0000-000037440000}"/>
    <cellStyle name="Note 136 5" xfId="7917" xr:uid="{00000000-0005-0000-0000-000038440000}"/>
    <cellStyle name="Note 136 6" xfId="7918" xr:uid="{00000000-0005-0000-0000-000039440000}"/>
    <cellStyle name="Note 136 7" xfId="7919" xr:uid="{00000000-0005-0000-0000-00003A440000}"/>
    <cellStyle name="Note 136 8" xfId="7920" xr:uid="{00000000-0005-0000-0000-00003B440000}"/>
    <cellStyle name="Note 136 9" xfId="7921" xr:uid="{00000000-0005-0000-0000-00003C440000}"/>
    <cellStyle name="Note 137" xfId="7922" xr:uid="{00000000-0005-0000-0000-00003D440000}"/>
    <cellStyle name="Note 137 10" xfId="7923" xr:uid="{00000000-0005-0000-0000-00003E440000}"/>
    <cellStyle name="Note 137 11" xfId="7924" xr:uid="{00000000-0005-0000-0000-00003F440000}"/>
    <cellStyle name="Note 137 2" xfId="7925" xr:uid="{00000000-0005-0000-0000-000040440000}"/>
    <cellStyle name="Note 137 3" xfId="7926" xr:uid="{00000000-0005-0000-0000-000041440000}"/>
    <cellStyle name="Note 137 4" xfId="7927" xr:uid="{00000000-0005-0000-0000-000042440000}"/>
    <cellStyle name="Note 137 5" xfId="7928" xr:uid="{00000000-0005-0000-0000-000043440000}"/>
    <cellStyle name="Note 137 6" xfId="7929" xr:uid="{00000000-0005-0000-0000-000044440000}"/>
    <cellStyle name="Note 137 7" xfId="7930" xr:uid="{00000000-0005-0000-0000-000045440000}"/>
    <cellStyle name="Note 137 8" xfId="7931" xr:uid="{00000000-0005-0000-0000-000046440000}"/>
    <cellStyle name="Note 137 9" xfId="7932" xr:uid="{00000000-0005-0000-0000-000047440000}"/>
    <cellStyle name="Note 138" xfId="7933" xr:uid="{00000000-0005-0000-0000-000048440000}"/>
    <cellStyle name="Note 138 10" xfId="7934" xr:uid="{00000000-0005-0000-0000-000049440000}"/>
    <cellStyle name="Note 138 11" xfId="7935" xr:uid="{00000000-0005-0000-0000-00004A440000}"/>
    <cellStyle name="Note 138 2" xfId="7936" xr:uid="{00000000-0005-0000-0000-00004B440000}"/>
    <cellStyle name="Note 138 3" xfId="7937" xr:uid="{00000000-0005-0000-0000-00004C440000}"/>
    <cellStyle name="Note 138 4" xfId="7938" xr:uid="{00000000-0005-0000-0000-00004D440000}"/>
    <cellStyle name="Note 138 5" xfId="7939" xr:uid="{00000000-0005-0000-0000-00004E440000}"/>
    <cellStyle name="Note 138 6" xfId="7940" xr:uid="{00000000-0005-0000-0000-00004F440000}"/>
    <cellStyle name="Note 138 7" xfId="7941" xr:uid="{00000000-0005-0000-0000-000050440000}"/>
    <cellStyle name="Note 138 8" xfId="7942" xr:uid="{00000000-0005-0000-0000-000051440000}"/>
    <cellStyle name="Note 138 9" xfId="7943" xr:uid="{00000000-0005-0000-0000-000052440000}"/>
    <cellStyle name="Note 139" xfId="7944" xr:uid="{00000000-0005-0000-0000-000053440000}"/>
    <cellStyle name="Note 139 10" xfId="7945" xr:uid="{00000000-0005-0000-0000-000054440000}"/>
    <cellStyle name="Note 139 11" xfId="7946" xr:uid="{00000000-0005-0000-0000-000055440000}"/>
    <cellStyle name="Note 139 2" xfId="7947" xr:uid="{00000000-0005-0000-0000-000056440000}"/>
    <cellStyle name="Note 139 3" xfId="7948" xr:uid="{00000000-0005-0000-0000-000057440000}"/>
    <cellStyle name="Note 139 4" xfId="7949" xr:uid="{00000000-0005-0000-0000-000058440000}"/>
    <cellStyle name="Note 139 5" xfId="7950" xr:uid="{00000000-0005-0000-0000-000059440000}"/>
    <cellStyle name="Note 139 6" xfId="7951" xr:uid="{00000000-0005-0000-0000-00005A440000}"/>
    <cellStyle name="Note 139 7" xfId="7952" xr:uid="{00000000-0005-0000-0000-00005B440000}"/>
    <cellStyle name="Note 139 8" xfId="7953" xr:uid="{00000000-0005-0000-0000-00005C440000}"/>
    <cellStyle name="Note 139 9" xfId="7954" xr:uid="{00000000-0005-0000-0000-00005D440000}"/>
    <cellStyle name="Note 14" xfId="7955" xr:uid="{00000000-0005-0000-0000-00005E440000}"/>
    <cellStyle name="Note 14 10" xfId="7956" xr:uid="{00000000-0005-0000-0000-00005F440000}"/>
    <cellStyle name="Note 14 11" xfId="7957" xr:uid="{00000000-0005-0000-0000-000060440000}"/>
    <cellStyle name="Note 14 12" xfId="7958" xr:uid="{00000000-0005-0000-0000-000061440000}"/>
    <cellStyle name="Note 14 13" xfId="7959" xr:uid="{00000000-0005-0000-0000-000062440000}"/>
    <cellStyle name="Note 14 2" xfId="7960" xr:uid="{00000000-0005-0000-0000-000063440000}"/>
    <cellStyle name="Note 14 3" xfId="7961" xr:uid="{00000000-0005-0000-0000-000064440000}"/>
    <cellStyle name="Note 14 4" xfId="7962" xr:uid="{00000000-0005-0000-0000-000065440000}"/>
    <cellStyle name="Note 14 5" xfId="7963" xr:uid="{00000000-0005-0000-0000-000066440000}"/>
    <cellStyle name="Note 14 6" xfId="7964" xr:uid="{00000000-0005-0000-0000-000067440000}"/>
    <cellStyle name="Note 14 7" xfId="7965" xr:uid="{00000000-0005-0000-0000-000068440000}"/>
    <cellStyle name="Note 14 8" xfId="7966" xr:uid="{00000000-0005-0000-0000-000069440000}"/>
    <cellStyle name="Note 14 9" xfId="7967" xr:uid="{00000000-0005-0000-0000-00006A440000}"/>
    <cellStyle name="Note 140" xfId="7968" xr:uid="{00000000-0005-0000-0000-00006B440000}"/>
    <cellStyle name="Note 140 10" xfId="7969" xr:uid="{00000000-0005-0000-0000-00006C440000}"/>
    <cellStyle name="Note 140 11" xfId="7970" xr:uid="{00000000-0005-0000-0000-00006D440000}"/>
    <cellStyle name="Note 140 2" xfId="7971" xr:uid="{00000000-0005-0000-0000-00006E440000}"/>
    <cellStyle name="Note 140 3" xfId="7972" xr:uid="{00000000-0005-0000-0000-00006F440000}"/>
    <cellStyle name="Note 140 4" xfId="7973" xr:uid="{00000000-0005-0000-0000-000070440000}"/>
    <cellStyle name="Note 140 5" xfId="7974" xr:uid="{00000000-0005-0000-0000-000071440000}"/>
    <cellStyle name="Note 140 6" xfId="7975" xr:uid="{00000000-0005-0000-0000-000072440000}"/>
    <cellStyle name="Note 140 7" xfId="7976" xr:uid="{00000000-0005-0000-0000-000073440000}"/>
    <cellStyle name="Note 140 8" xfId="7977" xr:uid="{00000000-0005-0000-0000-000074440000}"/>
    <cellStyle name="Note 140 9" xfId="7978" xr:uid="{00000000-0005-0000-0000-000075440000}"/>
    <cellStyle name="Note 141" xfId="7979" xr:uid="{00000000-0005-0000-0000-000076440000}"/>
    <cellStyle name="Note 141 10" xfId="7980" xr:uid="{00000000-0005-0000-0000-000077440000}"/>
    <cellStyle name="Note 141 11" xfId="7981" xr:uid="{00000000-0005-0000-0000-000078440000}"/>
    <cellStyle name="Note 141 2" xfId="7982" xr:uid="{00000000-0005-0000-0000-000079440000}"/>
    <cellStyle name="Note 141 3" xfId="7983" xr:uid="{00000000-0005-0000-0000-00007A440000}"/>
    <cellStyle name="Note 141 4" xfId="7984" xr:uid="{00000000-0005-0000-0000-00007B440000}"/>
    <cellStyle name="Note 141 5" xfId="7985" xr:uid="{00000000-0005-0000-0000-00007C440000}"/>
    <cellStyle name="Note 141 6" xfId="7986" xr:uid="{00000000-0005-0000-0000-00007D440000}"/>
    <cellStyle name="Note 141 7" xfId="7987" xr:uid="{00000000-0005-0000-0000-00007E440000}"/>
    <cellStyle name="Note 141 8" xfId="7988" xr:uid="{00000000-0005-0000-0000-00007F440000}"/>
    <cellStyle name="Note 141 9" xfId="7989" xr:uid="{00000000-0005-0000-0000-000080440000}"/>
    <cellStyle name="Note 142" xfId="7990" xr:uid="{00000000-0005-0000-0000-000081440000}"/>
    <cellStyle name="Note 142 10" xfId="7991" xr:uid="{00000000-0005-0000-0000-000082440000}"/>
    <cellStyle name="Note 142 11" xfId="7992" xr:uid="{00000000-0005-0000-0000-000083440000}"/>
    <cellStyle name="Note 142 2" xfId="7993" xr:uid="{00000000-0005-0000-0000-000084440000}"/>
    <cellStyle name="Note 142 3" xfId="7994" xr:uid="{00000000-0005-0000-0000-000085440000}"/>
    <cellStyle name="Note 142 4" xfId="7995" xr:uid="{00000000-0005-0000-0000-000086440000}"/>
    <cellStyle name="Note 142 5" xfId="7996" xr:uid="{00000000-0005-0000-0000-000087440000}"/>
    <cellStyle name="Note 142 6" xfId="7997" xr:uid="{00000000-0005-0000-0000-000088440000}"/>
    <cellStyle name="Note 142 7" xfId="7998" xr:uid="{00000000-0005-0000-0000-000089440000}"/>
    <cellStyle name="Note 142 8" xfId="7999" xr:uid="{00000000-0005-0000-0000-00008A440000}"/>
    <cellStyle name="Note 142 9" xfId="8000" xr:uid="{00000000-0005-0000-0000-00008B440000}"/>
    <cellStyle name="Note 143" xfId="8001" xr:uid="{00000000-0005-0000-0000-00008C440000}"/>
    <cellStyle name="Note 143 10" xfId="8002" xr:uid="{00000000-0005-0000-0000-00008D440000}"/>
    <cellStyle name="Note 143 11" xfId="8003" xr:uid="{00000000-0005-0000-0000-00008E440000}"/>
    <cellStyle name="Note 143 2" xfId="8004" xr:uid="{00000000-0005-0000-0000-00008F440000}"/>
    <cellStyle name="Note 143 3" xfId="8005" xr:uid="{00000000-0005-0000-0000-000090440000}"/>
    <cellStyle name="Note 143 4" xfId="8006" xr:uid="{00000000-0005-0000-0000-000091440000}"/>
    <cellStyle name="Note 143 5" xfId="8007" xr:uid="{00000000-0005-0000-0000-000092440000}"/>
    <cellStyle name="Note 143 6" xfId="8008" xr:uid="{00000000-0005-0000-0000-000093440000}"/>
    <cellStyle name="Note 143 7" xfId="8009" xr:uid="{00000000-0005-0000-0000-000094440000}"/>
    <cellStyle name="Note 143 8" xfId="8010" xr:uid="{00000000-0005-0000-0000-000095440000}"/>
    <cellStyle name="Note 143 9" xfId="8011" xr:uid="{00000000-0005-0000-0000-000096440000}"/>
    <cellStyle name="Note 144" xfId="8012" xr:uid="{00000000-0005-0000-0000-000097440000}"/>
    <cellStyle name="Note 144 10" xfId="8013" xr:uid="{00000000-0005-0000-0000-000098440000}"/>
    <cellStyle name="Note 144 11" xfId="8014" xr:uid="{00000000-0005-0000-0000-000099440000}"/>
    <cellStyle name="Note 144 2" xfId="8015" xr:uid="{00000000-0005-0000-0000-00009A440000}"/>
    <cellStyle name="Note 144 3" xfId="8016" xr:uid="{00000000-0005-0000-0000-00009B440000}"/>
    <cellStyle name="Note 144 4" xfId="8017" xr:uid="{00000000-0005-0000-0000-00009C440000}"/>
    <cellStyle name="Note 144 5" xfId="8018" xr:uid="{00000000-0005-0000-0000-00009D440000}"/>
    <cellStyle name="Note 144 6" xfId="8019" xr:uid="{00000000-0005-0000-0000-00009E440000}"/>
    <cellStyle name="Note 144 7" xfId="8020" xr:uid="{00000000-0005-0000-0000-00009F440000}"/>
    <cellStyle name="Note 144 8" xfId="8021" xr:uid="{00000000-0005-0000-0000-0000A0440000}"/>
    <cellStyle name="Note 144 9" xfId="8022" xr:uid="{00000000-0005-0000-0000-0000A1440000}"/>
    <cellStyle name="Note 145" xfId="8023" xr:uid="{00000000-0005-0000-0000-0000A2440000}"/>
    <cellStyle name="Note 145 10" xfId="8024" xr:uid="{00000000-0005-0000-0000-0000A3440000}"/>
    <cellStyle name="Note 145 11" xfId="8025" xr:uid="{00000000-0005-0000-0000-0000A4440000}"/>
    <cellStyle name="Note 145 2" xfId="8026" xr:uid="{00000000-0005-0000-0000-0000A5440000}"/>
    <cellStyle name="Note 145 3" xfId="8027" xr:uid="{00000000-0005-0000-0000-0000A6440000}"/>
    <cellStyle name="Note 145 4" xfId="8028" xr:uid="{00000000-0005-0000-0000-0000A7440000}"/>
    <cellStyle name="Note 145 5" xfId="8029" xr:uid="{00000000-0005-0000-0000-0000A8440000}"/>
    <cellStyle name="Note 145 6" xfId="8030" xr:uid="{00000000-0005-0000-0000-0000A9440000}"/>
    <cellStyle name="Note 145 7" xfId="8031" xr:uid="{00000000-0005-0000-0000-0000AA440000}"/>
    <cellStyle name="Note 145 8" xfId="8032" xr:uid="{00000000-0005-0000-0000-0000AB440000}"/>
    <cellStyle name="Note 145 9" xfId="8033" xr:uid="{00000000-0005-0000-0000-0000AC440000}"/>
    <cellStyle name="Note 146" xfId="8034" xr:uid="{00000000-0005-0000-0000-0000AD440000}"/>
    <cellStyle name="Note 146 10" xfId="8035" xr:uid="{00000000-0005-0000-0000-0000AE440000}"/>
    <cellStyle name="Note 146 11" xfId="8036" xr:uid="{00000000-0005-0000-0000-0000AF440000}"/>
    <cellStyle name="Note 146 2" xfId="8037" xr:uid="{00000000-0005-0000-0000-0000B0440000}"/>
    <cellStyle name="Note 146 3" xfId="8038" xr:uid="{00000000-0005-0000-0000-0000B1440000}"/>
    <cellStyle name="Note 146 4" xfId="8039" xr:uid="{00000000-0005-0000-0000-0000B2440000}"/>
    <cellStyle name="Note 146 5" xfId="8040" xr:uid="{00000000-0005-0000-0000-0000B3440000}"/>
    <cellStyle name="Note 146 6" xfId="8041" xr:uid="{00000000-0005-0000-0000-0000B4440000}"/>
    <cellStyle name="Note 146 7" xfId="8042" xr:uid="{00000000-0005-0000-0000-0000B5440000}"/>
    <cellStyle name="Note 146 8" xfId="8043" xr:uid="{00000000-0005-0000-0000-0000B6440000}"/>
    <cellStyle name="Note 146 9" xfId="8044" xr:uid="{00000000-0005-0000-0000-0000B7440000}"/>
    <cellStyle name="Note 147" xfId="8045" xr:uid="{00000000-0005-0000-0000-0000B8440000}"/>
    <cellStyle name="Note 147 10" xfId="8046" xr:uid="{00000000-0005-0000-0000-0000B9440000}"/>
    <cellStyle name="Note 147 11" xfId="8047" xr:uid="{00000000-0005-0000-0000-0000BA440000}"/>
    <cellStyle name="Note 147 2" xfId="8048" xr:uid="{00000000-0005-0000-0000-0000BB440000}"/>
    <cellStyle name="Note 147 3" xfId="8049" xr:uid="{00000000-0005-0000-0000-0000BC440000}"/>
    <cellStyle name="Note 147 4" xfId="8050" xr:uid="{00000000-0005-0000-0000-0000BD440000}"/>
    <cellStyle name="Note 147 5" xfId="8051" xr:uid="{00000000-0005-0000-0000-0000BE440000}"/>
    <cellStyle name="Note 147 6" xfId="8052" xr:uid="{00000000-0005-0000-0000-0000BF440000}"/>
    <cellStyle name="Note 147 7" xfId="8053" xr:uid="{00000000-0005-0000-0000-0000C0440000}"/>
    <cellStyle name="Note 147 8" xfId="8054" xr:uid="{00000000-0005-0000-0000-0000C1440000}"/>
    <cellStyle name="Note 147 9" xfId="8055" xr:uid="{00000000-0005-0000-0000-0000C2440000}"/>
    <cellStyle name="Note 148" xfId="8056" xr:uid="{00000000-0005-0000-0000-0000C3440000}"/>
    <cellStyle name="Note 148 10" xfId="8057" xr:uid="{00000000-0005-0000-0000-0000C4440000}"/>
    <cellStyle name="Note 148 11" xfId="8058" xr:uid="{00000000-0005-0000-0000-0000C5440000}"/>
    <cellStyle name="Note 148 2" xfId="8059" xr:uid="{00000000-0005-0000-0000-0000C6440000}"/>
    <cellStyle name="Note 148 3" xfId="8060" xr:uid="{00000000-0005-0000-0000-0000C7440000}"/>
    <cellStyle name="Note 148 4" xfId="8061" xr:uid="{00000000-0005-0000-0000-0000C8440000}"/>
    <cellStyle name="Note 148 5" xfId="8062" xr:uid="{00000000-0005-0000-0000-0000C9440000}"/>
    <cellStyle name="Note 148 6" xfId="8063" xr:uid="{00000000-0005-0000-0000-0000CA440000}"/>
    <cellStyle name="Note 148 7" xfId="8064" xr:uid="{00000000-0005-0000-0000-0000CB440000}"/>
    <cellStyle name="Note 148 8" xfId="8065" xr:uid="{00000000-0005-0000-0000-0000CC440000}"/>
    <cellStyle name="Note 148 9" xfId="8066" xr:uid="{00000000-0005-0000-0000-0000CD440000}"/>
    <cellStyle name="Note 149" xfId="8067" xr:uid="{00000000-0005-0000-0000-0000CE440000}"/>
    <cellStyle name="Note 149 10" xfId="8068" xr:uid="{00000000-0005-0000-0000-0000CF440000}"/>
    <cellStyle name="Note 149 11" xfId="8069" xr:uid="{00000000-0005-0000-0000-0000D0440000}"/>
    <cellStyle name="Note 149 2" xfId="8070" xr:uid="{00000000-0005-0000-0000-0000D1440000}"/>
    <cellStyle name="Note 149 3" xfId="8071" xr:uid="{00000000-0005-0000-0000-0000D2440000}"/>
    <cellStyle name="Note 149 4" xfId="8072" xr:uid="{00000000-0005-0000-0000-0000D3440000}"/>
    <cellStyle name="Note 149 5" xfId="8073" xr:uid="{00000000-0005-0000-0000-0000D4440000}"/>
    <cellStyle name="Note 149 6" xfId="8074" xr:uid="{00000000-0005-0000-0000-0000D5440000}"/>
    <cellStyle name="Note 149 7" xfId="8075" xr:uid="{00000000-0005-0000-0000-0000D6440000}"/>
    <cellStyle name="Note 149 8" xfId="8076" xr:uid="{00000000-0005-0000-0000-0000D7440000}"/>
    <cellStyle name="Note 149 9" xfId="8077" xr:uid="{00000000-0005-0000-0000-0000D8440000}"/>
    <cellStyle name="Note 15" xfId="8078" xr:uid="{00000000-0005-0000-0000-0000D9440000}"/>
    <cellStyle name="Note 15 10" xfId="8079" xr:uid="{00000000-0005-0000-0000-0000DA440000}"/>
    <cellStyle name="Note 15 11" xfId="8080" xr:uid="{00000000-0005-0000-0000-0000DB440000}"/>
    <cellStyle name="Note 15 12" xfId="8081" xr:uid="{00000000-0005-0000-0000-0000DC440000}"/>
    <cellStyle name="Note 15 13" xfId="8082" xr:uid="{00000000-0005-0000-0000-0000DD440000}"/>
    <cellStyle name="Note 15 2" xfId="8083" xr:uid="{00000000-0005-0000-0000-0000DE440000}"/>
    <cellStyle name="Note 15 3" xfId="8084" xr:uid="{00000000-0005-0000-0000-0000DF440000}"/>
    <cellStyle name="Note 15 4" xfId="8085" xr:uid="{00000000-0005-0000-0000-0000E0440000}"/>
    <cellStyle name="Note 15 5" xfId="8086" xr:uid="{00000000-0005-0000-0000-0000E1440000}"/>
    <cellStyle name="Note 15 6" xfId="8087" xr:uid="{00000000-0005-0000-0000-0000E2440000}"/>
    <cellStyle name="Note 15 7" xfId="8088" xr:uid="{00000000-0005-0000-0000-0000E3440000}"/>
    <cellStyle name="Note 15 8" xfId="8089" xr:uid="{00000000-0005-0000-0000-0000E4440000}"/>
    <cellStyle name="Note 15 9" xfId="8090" xr:uid="{00000000-0005-0000-0000-0000E5440000}"/>
    <cellStyle name="Note 150" xfId="8091" xr:uid="{00000000-0005-0000-0000-0000E6440000}"/>
    <cellStyle name="Note 150 2" xfId="8092" xr:uid="{00000000-0005-0000-0000-0000E7440000}"/>
    <cellStyle name="Note 150 3" xfId="8093" xr:uid="{00000000-0005-0000-0000-0000E8440000}"/>
    <cellStyle name="Note 150 4" xfId="8094" xr:uid="{00000000-0005-0000-0000-0000E9440000}"/>
    <cellStyle name="Note 150 5" xfId="8095" xr:uid="{00000000-0005-0000-0000-0000EA440000}"/>
    <cellStyle name="Note 150 6" xfId="8096" xr:uid="{00000000-0005-0000-0000-0000EB440000}"/>
    <cellStyle name="Note 151" xfId="8097" xr:uid="{00000000-0005-0000-0000-0000EC440000}"/>
    <cellStyle name="Note 151 2" xfId="8098" xr:uid="{00000000-0005-0000-0000-0000ED440000}"/>
    <cellStyle name="Note 151 3" xfId="8099" xr:uid="{00000000-0005-0000-0000-0000EE440000}"/>
    <cellStyle name="Note 151 4" xfId="8100" xr:uid="{00000000-0005-0000-0000-0000EF440000}"/>
    <cellStyle name="Note 151 5" xfId="8101" xr:uid="{00000000-0005-0000-0000-0000F0440000}"/>
    <cellStyle name="Note 151 6" xfId="8102" xr:uid="{00000000-0005-0000-0000-0000F1440000}"/>
    <cellStyle name="Note 152" xfId="8103" xr:uid="{00000000-0005-0000-0000-0000F2440000}"/>
    <cellStyle name="Note 152 2" xfId="8104" xr:uid="{00000000-0005-0000-0000-0000F3440000}"/>
    <cellStyle name="Note 152 3" xfId="8105" xr:uid="{00000000-0005-0000-0000-0000F4440000}"/>
    <cellStyle name="Note 152 4" xfId="8106" xr:uid="{00000000-0005-0000-0000-0000F5440000}"/>
    <cellStyle name="Note 152 5" xfId="8107" xr:uid="{00000000-0005-0000-0000-0000F6440000}"/>
    <cellStyle name="Note 152 6" xfId="8108" xr:uid="{00000000-0005-0000-0000-0000F7440000}"/>
    <cellStyle name="Note 153" xfId="8109" xr:uid="{00000000-0005-0000-0000-0000F8440000}"/>
    <cellStyle name="Note 153 2" xfId="8110" xr:uid="{00000000-0005-0000-0000-0000F9440000}"/>
    <cellStyle name="Note 153 3" xfId="8111" xr:uid="{00000000-0005-0000-0000-0000FA440000}"/>
    <cellStyle name="Note 153 4" xfId="8112" xr:uid="{00000000-0005-0000-0000-0000FB440000}"/>
    <cellStyle name="Note 153 5" xfId="8113" xr:uid="{00000000-0005-0000-0000-0000FC440000}"/>
    <cellStyle name="Note 153 6" xfId="8114" xr:uid="{00000000-0005-0000-0000-0000FD440000}"/>
    <cellStyle name="Note 154" xfId="8115" xr:uid="{00000000-0005-0000-0000-0000FE440000}"/>
    <cellStyle name="Note 154 2" xfId="8116" xr:uid="{00000000-0005-0000-0000-0000FF440000}"/>
    <cellStyle name="Note 154 3" xfId="8117" xr:uid="{00000000-0005-0000-0000-000000450000}"/>
    <cellStyle name="Note 154 4" xfId="8118" xr:uid="{00000000-0005-0000-0000-000001450000}"/>
    <cellStyle name="Note 154 5" xfId="8119" xr:uid="{00000000-0005-0000-0000-000002450000}"/>
    <cellStyle name="Note 154 6" xfId="8120" xr:uid="{00000000-0005-0000-0000-000003450000}"/>
    <cellStyle name="Note 155" xfId="8121" xr:uid="{00000000-0005-0000-0000-000004450000}"/>
    <cellStyle name="Note 155 2" xfId="8122" xr:uid="{00000000-0005-0000-0000-000005450000}"/>
    <cellStyle name="Note 155 3" xfId="8123" xr:uid="{00000000-0005-0000-0000-000006450000}"/>
    <cellStyle name="Note 155 4" xfId="8124" xr:uid="{00000000-0005-0000-0000-000007450000}"/>
    <cellStyle name="Note 155 5" xfId="8125" xr:uid="{00000000-0005-0000-0000-000008450000}"/>
    <cellStyle name="Note 156" xfId="8126" xr:uid="{00000000-0005-0000-0000-000009450000}"/>
    <cellStyle name="Note 156 2" xfId="8127" xr:uid="{00000000-0005-0000-0000-00000A450000}"/>
    <cellStyle name="Note 156 3" xfId="8128" xr:uid="{00000000-0005-0000-0000-00000B450000}"/>
    <cellStyle name="Note 156 4" xfId="8129" xr:uid="{00000000-0005-0000-0000-00000C450000}"/>
    <cellStyle name="Note 156 5" xfId="8130" xr:uid="{00000000-0005-0000-0000-00000D450000}"/>
    <cellStyle name="Note 157" xfId="8131" xr:uid="{00000000-0005-0000-0000-00000E450000}"/>
    <cellStyle name="Note 157 2" xfId="8132" xr:uid="{00000000-0005-0000-0000-00000F450000}"/>
    <cellStyle name="Note 157 3" xfId="8133" xr:uid="{00000000-0005-0000-0000-000010450000}"/>
    <cellStyle name="Note 157 4" xfId="8134" xr:uid="{00000000-0005-0000-0000-000011450000}"/>
    <cellStyle name="Note 157 5" xfId="8135" xr:uid="{00000000-0005-0000-0000-000012450000}"/>
    <cellStyle name="Note 158" xfId="8136" xr:uid="{00000000-0005-0000-0000-000013450000}"/>
    <cellStyle name="Note 158 2" xfId="8137" xr:uid="{00000000-0005-0000-0000-000014450000}"/>
    <cellStyle name="Note 158 3" xfId="8138" xr:uid="{00000000-0005-0000-0000-000015450000}"/>
    <cellStyle name="Note 158 4" xfId="8139" xr:uid="{00000000-0005-0000-0000-000016450000}"/>
    <cellStyle name="Note 158 5" xfId="8140" xr:uid="{00000000-0005-0000-0000-000017450000}"/>
    <cellStyle name="Note 159" xfId="8141" xr:uid="{00000000-0005-0000-0000-000018450000}"/>
    <cellStyle name="Note 159 2" xfId="8142" xr:uid="{00000000-0005-0000-0000-000019450000}"/>
    <cellStyle name="Note 159 3" xfId="8143" xr:uid="{00000000-0005-0000-0000-00001A450000}"/>
    <cellStyle name="Note 159 4" xfId="8144" xr:uid="{00000000-0005-0000-0000-00001B450000}"/>
    <cellStyle name="Note 159 5" xfId="8145" xr:uid="{00000000-0005-0000-0000-00001C450000}"/>
    <cellStyle name="Note 16" xfId="8146" xr:uid="{00000000-0005-0000-0000-00001D450000}"/>
    <cellStyle name="Note 16 10" xfId="8147" xr:uid="{00000000-0005-0000-0000-00001E450000}"/>
    <cellStyle name="Note 16 11" xfId="8148" xr:uid="{00000000-0005-0000-0000-00001F450000}"/>
    <cellStyle name="Note 16 12" xfId="8149" xr:uid="{00000000-0005-0000-0000-000020450000}"/>
    <cellStyle name="Note 16 13" xfId="8150" xr:uid="{00000000-0005-0000-0000-000021450000}"/>
    <cellStyle name="Note 16 2" xfId="8151" xr:uid="{00000000-0005-0000-0000-000022450000}"/>
    <cellStyle name="Note 16 3" xfId="8152" xr:uid="{00000000-0005-0000-0000-000023450000}"/>
    <cellStyle name="Note 16 4" xfId="8153" xr:uid="{00000000-0005-0000-0000-000024450000}"/>
    <cellStyle name="Note 16 5" xfId="8154" xr:uid="{00000000-0005-0000-0000-000025450000}"/>
    <cellStyle name="Note 16 6" xfId="8155" xr:uid="{00000000-0005-0000-0000-000026450000}"/>
    <cellStyle name="Note 16 7" xfId="8156" xr:uid="{00000000-0005-0000-0000-000027450000}"/>
    <cellStyle name="Note 16 8" xfId="8157" xr:uid="{00000000-0005-0000-0000-000028450000}"/>
    <cellStyle name="Note 16 9" xfId="8158" xr:uid="{00000000-0005-0000-0000-000029450000}"/>
    <cellStyle name="Note 160" xfId="8159" xr:uid="{00000000-0005-0000-0000-00002A450000}"/>
    <cellStyle name="Note 160 2" xfId="8160" xr:uid="{00000000-0005-0000-0000-00002B450000}"/>
    <cellStyle name="Note 160 3" xfId="8161" xr:uid="{00000000-0005-0000-0000-00002C450000}"/>
    <cellStyle name="Note 160 4" xfId="8162" xr:uid="{00000000-0005-0000-0000-00002D450000}"/>
    <cellStyle name="Note 160 5" xfId="8163" xr:uid="{00000000-0005-0000-0000-00002E450000}"/>
    <cellStyle name="Note 161" xfId="8164" xr:uid="{00000000-0005-0000-0000-00002F450000}"/>
    <cellStyle name="Note 161 2" xfId="8165" xr:uid="{00000000-0005-0000-0000-000030450000}"/>
    <cellStyle name="Note 161 3" xfId="8166" xr:uid="{00000000-0005-0000-0000-000031450000}"/>
    <cellStyle name="Note 161 4" xfId="8167" xr:uid="{00000000-0005-0000-0000-000032450000}"/>
    <cellStyle name="Note 161 5" xfId="8168" xr:uid="{00000000-0005-0000-0000-000033450000}"/>
    <cellStyle name="Note 162" xfId="8169" xr:uid="{00000000-0005-0000-0000-000034450000}"/>
    <cellStyle name="Note 162 2" xfId="8170" xr:uid="{00000000-0005-0000-0000-000035450000}"/>
    <cellStyle name="Note 162 3" xfId="8171" xr:uid="{00000000-0005-0000-0000-000036450000}"/>
    <cellStyle name="Note 162 4" xfId="8172" xr:uid="{00000000-0005-0000-0000-000037450000}"/>
    <cellStyle name="Note 162 5" xfId="8173" xr:uid="{00000000-0005-0000-0000-000038450000}"/>
    <cellStyle name="Note 163" xfId="8174" xr:uid="{00000000-0005-0000-0000-000039450000}"/>
    <cellStyle name="Note 163 2" xfId="8175" xr:uid="{00000000-0005-0000-0000-00003A450000}"/>
    <cellStyle name="Note 163 3" xfId="8176" xr:uid="{00000000-0005-0000-0000-00003B450000}"/>
    <cellStyle name="Note 163 4" xfId="8177" xr:uid="{00000000-0005-0000-0000-00003C450000}"/>
    <cellStyle name="Note 163 5" xfId="8178" xr:uid="{00000000-0005-0000-0000-00003D450000}"/>
    <cellStyle name="Note 164" xfId="8179" xr:uid="{00000000-0005-0000-0000-00003E450000}"/>
    <cellStyle name="Note 164 2" xfId="8180" xr:uid="{00000000-0005-0000-0000-00003F450000}"/>
    <cellStyle name="Note 164 3" xfId="8181" xr:uid="{00000000-0005-0000-0000-000040450000}"/>
    <cellStyle name="Note 164 4" xfId="8182" xr:uid="{00000000-0005-0000-0000-000041450000}"/>
    <cellStyle name="Note 164 5" xfId="8183" xr:uid="{00000000-0005-0000-0000-000042450000}"/>
    <cellStyle name="Note 165" xfId="8184" xr:uid="{00000000-0005-0000-0000-000043450000}"/>
    <cellStyle name="Note 165 2" xfId="8185" xr:uid="{00000000-0005-0000-0000-000044450000}"/>
    <cellStyle name="Note 165 3" xfId="8186" xr:uid="{00000000-0005-0000-0000-000045450000}"/>
    <cellStyle name="Note 165 4" xfId="8187" xr:uid="{00000000-0005-0000-0000-000046450000}"/>
    <cellStyle name="Note 165 5" xfId="8188" xr:uid="{00000000-0005-0000-0000-000047450000}"/>
    <cellStyle name="Note 166" xfId="8189" xr:uid="{00000000-0005-0000-0000-000048450000}"/>
    <cellStyle name="Note 166 2" xfId="8190" xr:uid="{00000000-0005-0000-0000-000049450000}"/>
    <cellStyle name="Note 166 3" xfId="8191" xr:uid="{00000000-0005-0000-0000-00004A450000}"/>
    <cellStyle name="Note 166 4" xfId="8192" xr:uid="{00000000-0005-0000-0000-00004B450000}"/>
    <cellStyle name="Note 166 5" xfId="8193" xr:uid="{00000000-0005-0000-0000-00004C450000}"/>
    <cellStyle name="Note 167" xfId="8194" xr:uid="{00000000-0005-0000-0000-00004D450000}"/>
    <cellStyle name="Note 167 2" xfId="8195" xr:uid="{00000000-0005-0000-0000-00004E450000}"/>
    <cellStyle name="Note 167 3" xfId="8196" xr:uid="{00000000-0005-0000-0000-00004F450000}"/>
    <cellStyle name="Note 167 4" xfId="8197" xr:uid="{00000000-0005-0000-0000-000050450000}"/>
    <cellStyle name="Note 167 5" xfId="8198" xr:uid="{00000000-0005-0000-0000-000051450000}"/>
    <cellStyle name="Note 168" xfId="8199" xr:uid="{00000000-0005-0000-0000-000052450000}"/>
    <cellStyle name="Note 168 2" xfId="8200" xr:uid="{00000000-0005-0000-0000-000053450000}"/>
    <cellStyle name="Note 168 3" xfId="8201" xr:uid="{00000000-0005-0000-0000-000054450000}"/>
    <cellStyle name="Note 168 4" xfId="8202" xr:uid="{00000000-0005-0000-0000-000055450000}"/>
    <cellStyle name="Note 168 5" xfId="8203" xr:uid="{00000000-0005-0000-0000-000056450000}"/>
    <cellStyle name="Note 169" xfId="8204" xr:uid="{00000000-0005-0000-0000-000057450000}"/>
    <cellStyle name="Note 169 2" xfId="8205" xr:uid="{00000000-0005-0000-0000-000058450000}"/>
    <cellStyle name="Note 169 3" xfId="8206" xr:uid="{00000000-0005-0000-0000-000059450000}"/>
    <cellStyle name="Note 169 4" xfId="8207" xr:uid="{00000000-0005-0000-0000-00005A450000}"/>
    <cellStyle name="Note 169 5" xfId="8208" xr:uid="{00000000-0005-0000-0000-00005B450000}"/>
    <cellStyle name="Note 17" xfId="8209" xr:uid="{00000000-0005-0000-0000-00005C450000}"/>
    <cellStyle name="Note 17 10" xfId="8210" xr:uid="{00000000-0005-0000-0000-00005D450000}"/>
    <cellStyle name="Note 17 11" xfId="8211" xr:uid="{00000000-0005-0000-0000-00005E450000}"/>
    <cellStyle name="Note 17 12" xfId="8212" xr:uid="{00000000-0005-0000-0000-00005F450000}"/>
    <cellStyle name="Note 17 13" xfId="8213" xr:uid="{00000000-0005-0000-0000-000060450000}"/>
    <cellStyle name="Note 17 2" xfId="8214" xr:uid="{00000000-0005-0000-0000-000061450000}"/>
    <cellStyle name="Note 17 3" xfId="8215" xr:uid="{00000000-0005-0000-0000-000062450000}"/>
    <cellStyle name="Note 17 4" xfId="8216" xr:uid="{00000000-0005-0000-0000-000063450000}"/>
    <cellStyle name="Note 17 5" xfId="8217" xr:uid="{00000000-0005-0000-0000-000064450000}"/>
    <cellStyle name="Note 17 6" xfId="8218" xr:uid="{00000000-0005-0000-0000-000065450000}"/>
    <cellStyle name="Note 17 7" xfId="8219" xr:uid="{00000000-0005-0000-0000-000066450000}"/>
    <cellStyle name="Note 17 8" xfId="8220" xr:uid="{00000000-0005-0000-0000-000067450000}"/>
    <cellStyle name="Note 17 9" xfId="8221" xr:uid="{00000000-0005-0000-0000-000068450000}"/>
    <cellStyle name="Note 170" xfId="8222" xr:uid="{00000000-0005-0000-0000-000069450000}"/>
    <cellStyle name="Note 170 2" xfId="8223" xr:uid="{00000000-0005-0000-0000-00006A450000}"/>
    <cellStyle name="Note 170 3" xfId="8224" xr:uid="{00000000-0005-0000-0000-00006B450000}"/>
    <cellStyle name="Note 170 4" xfId="8225" xr:uid="{00000000-0005-0000-0000-00006C450000}"/>
    <cellStyle name="Note 170 5" xfId="8226" xr:uid="{00000000-0005-0000-0000-00006D450000}"/>
    <cellStyle name="Note 171" xfId="8227" xr:uid="{00000000-0005-0000-0000-00006E450000}"/>
    <cellStyle name="Note 171 2" xfId="8228" xr:uid="{00000000-0005-0000-0000-00006F450000}"/>
    <cellStyle name="Note 171 3" xfId="8229" xr:uid="{00000000-0005-0000-0000-000070450000}"/>
    <cellStyle name="Note 171 4" xfId="8230" xr:uid="{00000000-0005-0000-0000-000071450000}"/>
    <cellStyle name="Note 171 5" xfId="8231" xr:uid="{00000000-0005-0000-0000-000072450000}"/>
    <cellStyle name="Note 172" xfId="8232" xr:uid="{00000000-0005-0000-0000-000073450000}"/>
    <cellStyle name="Note 172 2" xfId="8233" xr:uid="{00000000-0005-0000-0000-000074450000}"/>
    <cellStyle name="Note 172 3" xfId="8234" xr:uid="{00000000-0005-0000-0000-000075450000}"/>
    <cellStyle name="Note 172 4" xfId="8235" xr:uid="{00000000-0005-0000-0000-000076450000}"/>
    <cellStyle name="Note 172 5" xfId="8236" xr:uid="{00000000-0005-0000-0000-000077450000}"/>
    <cellStyle name="Note 173" xfId="8237" xr:uid="{00000000-0005-0000-0000-000078450000}"/>
    <cellStyle name="Note 173 2" xfId="8238" xr:uid="{00000000-0005-0000-0000-000079450000}"/>
    <cellStyle name="Note 173 3" xfId="8239" xr:uid="{00000000-0005-0000-0000-00007A450000}"/>
    <cellStyle name="Note 173 4" xfId="8240" xr:uid="{00000000-0005-0000-0000-00007B450000}"/>
    <cellStyle name="Note 173 5" xfId="8241" xr:uid="{00000000-0005-0000-0000-00007C450000}"/>
    <cellStyle name="Note 174" xfId="8242" xr:uid="{00000000-0005-0000-0000-00007D450000}"/>
    <cellStyle name="Note 174 2" xfId="8243" xr:uid="{00000000-0005-0000-0000-00007E450000}"/>
    <cellStyle name="Note 174 3" xfId="8244" xr:uid="{00000000-0005-0000-0000-00007F450000}"/>
    <cellStyle name="Note 174 4" xfId="8245" xr:uid="{00000000-0005-0000-0000-000080450000}"/>
    <cellStyle name="Note 174 5" xfId="8246" xr:uid="{00000000-0005-0000-0000-000081450000}"/>
    <cellStyle name="Note 175" xfId="8247" xr:uid="{00000000-0005-0000-0000-000082450000}"/>
    <cellStyle name="Note 175 2" xfId="8248" xr:uid="{00000000-0005-0000-0000-000083450000}"/>
    <cellStyle name="Note 175 3" xfId="8249" xr:uid="{00000000-0005-0000-0000-000084450000}"/>
    <cellStyle name="Note 175 4" xfId="8250" xr:uid="{00000000-0005-0000-0000-000085450000}"/>
    <cellStyle name="Note 175 5" xfId="8251" xr:uid="{00000000-0005-0000-0000-000086450000}"/>
    <cellStyle name="Note 176" xfId="8252" xr:uid="{00000000-0005-0000-0000-000087450000}"/>
    <cellStyle name="Note 176 2" xfId="8253" xr:uid="{00000000-0005-0000-0000-000088450000}"/>
    <cellStyle name="Note 177" xfId="8254" xr:uid="{00000000-0005-0000-0000-000089450000}"/>
    <cellStyle name="Note 177 2" xfId="8255" xr:uid="{00000000-0005-0000-0000-00008A450000}"/>
    <cellStyle name="Note 178" xfId="8256" xr:uid="{00000000-0005-0000-0000-00008B450000}"/>
    <cellStyle name="Note 178 2" xfId="8257" xr:uid="{00000000-0005-0000-0000-00008C450000}"/>
    <cellStyle name="Note 179" xfId="8258" xr:uid="{00000000-0005-0000-0000-00008D450000}"/>
    <cellStyle name="Note 179 2" xfId="8259" xr:uid="{00000000-0005-0000-0000-00008E450000}"/>
    <cellStyle name="Note 18" xfId="8260" xr:uid="{00000000-0005-0000-0000-00008F450000}"/>
    <cellStyle name="Note 18 10" xfId="8261" xr:uid="{00000000-0005-0000-0000-000090450000}"/>
    <cellStyle name="Note 18 11" xfId="8262" xr:uid="{00000000-0005-0000-0000-000091450000}"/>
    <cellStyle name="Note 18 12" xfId="8263" xr:uid="{00000000-0005-0000-0000-000092450000}"/>
    <cellStyle name="Note 18 13" xfId="8264" xr:uid="{00000000-0005-0000-0000-000093450000}"/>
    <cellStyle name="Note 18 2" xfId="8265" xr:uid="{00000000-0005-0000-0000-000094450000}"/>
    <cellStyle name="Note 18 3" xfId="8266" xr:uid="{00000000-0005-0000-0000-000095450000}"/>
    <cellStyle name="Note 18 4" xfId="8267" xr:uid="{00000000-0005-0000-0000-000096450000}"/>
    <cellStyle name="Note 18 5" xfId="8268" xr:uid="{00000000-0005-0000-0000-000097450000}"/>
    <cellStyle name="Note 18 6" xfId="8269" xr:uid="{00000000-0005-0000-0000-000098450000}"/>
    <cellStyle name="Note 18 7" xfId="8270" xr:uid="{00000000-0005-0000-0000-000099450000}"/>
    <cellStyle name="Note 18 8" xfId="8271" xr:uid="{00000000-0005-0000-0000-00009A450000}"/>
    <cellStyle name="Note 18 9" xfId="8272" xr:uid="{00000000-0005-0000-0000-00009B450000}"/>
    <cellStyle name="Note 180" xfId="8273" xr:uid="{00000000-0005-0000-0000-00009C450000}"/>
    <cellStyle name="Note 180 2" xfId="8274" xr:uid="{00000000-0005-0000-0000-00009D450000}"/>
    <cellStyle name="Note 181" xfId="8275" xr:uid="{00000000-0005-0000-0000-00009E450000}"/>
    <cellStyle name="Note 181 2" xfId="8276" xr:uid="{00000000-0005-0000-0000-00009F450000}"/>
    <cellStyle name="Note 182" xfId="8277" xr:uid="{00000000-0005-0000-0000-0000A0450000}"/>
    <cellStyle name="Note 182 2" xfId="8278" xr:uid="{00000000-0005-0000-0000-0000A1450000}"/>
    <cellStyle name="Note 183" xfId="8279" xr:uid="{00000000-0005-0000-0000-0000A2450000}"/>
    <cellStyle name="Note 183 2" xfId="8280" xr:uid="{00000000-0005-0000-0000-0000A3450000}"/>
    <cellStyle name="Note 183 2 2" xfId="8281" xr:uid="{00000000-0005-0000-0000-0000A4450000}"/>
    <cellStyle name="Note 183 2 3" xfId="8282" xr:uid="{00000000-0005-0000-0000-0000A5450000}"/>
    <cellStyle name="Note 183 3" xfId="8283" xr:uid="{00000000-0005-0000-0000-0000A6450000}"/>
    <cellStyle name="Note 183 4" xfId="8284" xr:uid="{00000000-0005-0000-0000-0000A7450000}"/>
    <cellStyle name="Note 184" xfId="8285" xr:uid="{00000000-0005-0000-0000-0000A8450000}"/>
    <cellStyle name="Note 184 2" xfId="8286" xr:uid="{00000000-0005-0000-0000-0000A9450000}"/>
    <cellStyle name="Note 184 2 2" xfId="8287" xr:uid="{00000000-0005-0000-0000-0000AA450000}"/>
    <cellStyle name="Note 184 2 3" xfId="8288" xr:uid="{00000000-0005-0000-0000-0000AB450000}"/>
    <cellStyle name="Note 184 3" xfId="8289" xr:uid="{00000000-0005-0000-0000-0000AC450000}"/>
    <cellStyle name="Note 184 4" xfId="8290" xr:uid="{00000000-0005-0000-0000-0000AD450000}"/>
    <cellStyle name="Note 185" xfId="8291" xr:uid="{00000000-0005-0000-0000-0000AE450000}"/>
    <cellStyle name="Note 185 2" xfId="8292" xr:uid="{00000000-0005-0000-0000-0000AF450000}"/>
    <cellStyle name="Note 185 2 2" xfId="8293" xr:uid="{00000000-0005-0000-0000-0000B0450000}"/>
    <cellStyle name="Note 185 2 3" xfId="8294" xr:uid="{00000000-0005-0000-0000-0000B1450000}"/>
    <cellStyle name="Note 185 3" xfId="8295" xr:uid="{00000000-0005-0000-0000-0000B2450000}"/>
    <cellStyle name="Note 185 4" xfId="8296" xr:uid="{00000000-0005-0000-0000-0000B3450000}"/>
    <cellStyle name="Note 186" xfId="8297" xr:uid="{00000000-0005-0000-0000-0000B4450000}"/>
    <cellStyle name="Note 186 2" xfId="8298" xr:uid="{00000000-0005-0000-0000-0000B5450000}"/>
    <cellStyle name="Note 186 2 2" xfId="8299" xr:uid="{00000000-0005-0000-0000-0000B6450000}"/>
    <cellStyle name="Note 186 2 3" xfId="8300" xr:uid="{00000000-0005-0000-0000-0000B7450000}"/>
    <cellStyle name="Note 186 3" xfId="8301" xr:uid="{00000000-0005-0000-0000-0000B8450000}"/>
    <cellStyle name="Note 186 4" xfId="8302" xr:uid="{00000000-0005-0000-0000-0000B9450000}"/>
    <cellStyle name="Note 187" xfId="8303" xr:uid="{00000000-0005-0000-0000-0000BA450000}"/>
    <cellStyle name="Note 187 2" xfId="8304" xr:uid="{00000000-0005-0000-0000-0000BB450000}"/>
    <cellStyle name="Note 187 2 2" xfId="8305" xr:uid="{00000000-0005-0000-0000-0000BC450000}"/>
    <cellStyle name="Note 187 2 3" xfId="8306" xr:uid="{00000000-0005-0000-0000-0000BD450000}"/>
    <cellStyle name="Note 187 3" xfId="8307" xr:uid="{00000000-0005-0000-0000-0000BE450000}"/>
    <cellStyle name="Note 187 4" xfId="8308" xr:uid="{00000000-0005-0000-0000-0000BF450000}"/>
    <cellStyle name="Note 188" xfId="8309" xr:uid="{00000000-0005-0000-0000-0000C0450000}"/>
    <cellStyle name="Note 188 2" xfId="8310" xr:uid="{00000000-0005-0000-0000-0000C1450000}"/>
    <cellStyle name="Note 188 2 2" xfId="8311" xr:uid="{00000000-0005-0000-0000-0000C2450000}"/>
    <cellStyle name="Note 188 2 3" xfId="8312" xr:uid="{00000000-0005-0000-0000-0000C3450000}"/>
    <cellStyle name="Note 188 3" xfId="8313" xr:uid="{00000000-0005-0000-0000-0000C4450000}"/>
    <cellStyle name="Note 188 4" xfId="8314" xr:uid="{00000000-0005-0000-0000-0000C5450000}"/>
    <cellStyle name="Note 189" xfId="8315" xr:uid="{00000000-0005-0000-0000-0000C6450000}"/>
    <cellStyle name="Note 189 2" xfId="8316" xr:uid="{00000000-0005-0000-0000-0000C7450000}"/>
    <cellStyle name="Note 189 2 2" xfId="8317" xr:uid="{00000000-0005-0000-0000-0000C8450000}"/>
    <cellStyle name="Note 189 2 3" xfId="8318" xr:uid="{00000000-0005-0000-0000-0000C9450000}"/>
    <cellStyle name="Note 189 3" xfId="8319" xr:uid="{00000000-0005-0000-0000-0000CA450000}"/>
    <cellStyle name="Note 189 4" xfId="8320" xr:uid="{00000000-0005-0000-0000-0000CB450000}"/>
    <cellStyle name="Note 19" xfId="8321" xr:uid="{00000000-0005-0000-0000-0000CC450000}"/>
    <cellStyle name="Note 19 10" xfId="8322" xr:uid="{00000000-0005-0000-0000-0000CD450000}"/>
    <cellStyle name="Note 19 11" xfId="8323" xr:uid="{00000000-0005-0000-0000-0000CE450000}"/>
    <cellStyle name="Note 19 12" xfId="8324" xr:uid="{00000000-0005-0000-0000-0000CF450000}"/>
    <cellStyle name="Note 19 13" xfId="8325" xr:uid="{00000000-0005-0000-0000-0000D0450000}"/>
    <cellStyle name="Note 19 2" xfId="8326" xr:uid="{00000000-0005-0000-0000-0000D1450000}"/>
    <cellStyle name="Note 19 3" xfId="8327" xr:uid="{00000000-0005-0000-0000-0000D2450000}"/>
    <cellStyle name="Note 19 4" xfId="8328" xr:uid="{00000000-0005-0000-0000-0000D3450000}"/>
    <cellStyle name="Note 19 5" xfId="8329" xr:uid="{00000000-0005-0000-0000-0000D4450000}"/>
    <cellStyle name="Note 19 6" xfId="8330" xr:uid="{00000000-0005-0000-0000-0000D5450000}"/>
    <cellStyle name="Note 19 7" xfId="8331" xr:uid="{00000000-0005-0000-0000-0000D6450000}"/>
    <cellStyle name="Note 19 8" xfId="8332" xr:uid="{00000000-0005-0000-0000-0000D7450000}"/>
    <cellStyle name="Note 19 9" xfId="8333" xr:uid="{00000000-0005-0000-0000-0000D8450000}"/>
    <cellStyle name="Note 190" xfId="8334" xr:uid="{00000000-0005-0000-0000-0000D9450000}"/>
    <cellStyle name="Note 190 2" xfId="8335" xr:uid="{00000000-0005-0000-0000-0000DA450000}"/>
    <cellStyle name="Note 190 2 2" xfId="8336" xr:uid="{00000000-0005-0000-0000-0000DB450000}"/>
    <cellStyle name="Note 190 2 3" xfId="8337" xr:uid="{00000000-0005-0000-0000-0000DC450000}"/>
    <cellStyle name="Note 190 3" xfId="8338" xr:uid="{00000000-0005-0000-0000-0000DD450000}"/>
    <cellStyle name="Note 190 4" xfId="8339" xr:uid="{00000000-0005-0000-0000-0000DE450000}"/>
    <cellStyle name="Note 191" xfId="8340" xr:uid="{00000000-0005-0000-0000-0000DF450000}"/>
    <cellStyle name="Note 191 2" xfId="8341" xr:uid="{00000000-0005-0000-0000-0000E0450000}"/>
    <cellStyle name="Note 191 2 2" xfId="8342" xr:uid="{00000000-0005-0000-0000-0000E1450000}"/>
    <cellStyle name="Note 191 2 3" xfId="8343" xr:uid="{00000000-0005-0000-0000-0000E2450000}"/>
    <cellStyle name="Note 191 3" xfId="8344" xr:uid="{00000000-0005-0000-0000-0000E3450000}"/>
    <cellStyle name="Note 191 4" xfId="8345" xr:uid="{00000000-0005-0000-0000-0000E4450000}"/>
    <cellStyle name="Note 192" xfId="8346" xr:uid="{00000000-0005-0000-0000-0000E5450000}"/>
    <cellStyle name="Note 192 2" xfId="8347" xr:uid="{00000000-0005-0000-0000-0000E6450000}"/>
    <cellStyle name="Note 192 2 2" xfId="8348" xr:uid="{00000000-0005-0000-0000-0000E7450000}"/>
    <cellStyle name="Note 192 2 3" xfId="8349" xr:uid="{00000000-0005-0000-0000-0000E8450000}"/>
    <cellStyle name="Note 192 3" xfId="8350" xr:uid="{00000000-0005-0000-0000-0000E9450000}"/>
    <cellStyle name="Note 192 4" xfId="8351" xr:uid="{00000000-0005-0000-0000-0000EA450000}"/>
    <cellStyle name="Note 193" xfId="8352" xr:uid="{00000000-0005-0000-0000-0000EB450000}"/>
    <cellStyle name="Note 193 2" xfId="8353" xr:uid="{00000000-0005-0000-0000-0000EC450000}"/>
    <cellStyle name="Note 193 2 2" xfId="8354" xr:uid="{00000000-0005-0000-0000-0000ED450000}"/>
    <cellStyle name="Note 193 2 3" xfId="8355" xr:uid="{00000000-0005-0000-0000-0000EE450000}"/>
    <cellStyle name="Note 193 3" xfId="8356" xr:uid="{00000000-0005-0000-0000-0000EF450000}"/>
    <cellStyle name="Note 193 4" xfId="8357" xr:uid="{00000000-0005-0000-0000-0000F0450000}"/>
    <cellStyle name="Note 194" xfId="8358" xr:uid="{00000000-0005-0000-0000-0000F1450000}"/>
    <cellStyle name="Note 194 2" xfId="8359" xr:uid="{00000000-0005-0000-0000-0000F2450000}"/>
    <cellStyle name="Note 194 2 2" xfId="8360" xr:uid="{00000000-0005-0000-0000-0000F3450000}"/>
    <cellStyle name="Note 194 2 3" xfId="8361" xr:uid="{00000000-0005-0000-0000-0000F4450000}"/>
    <cellStyle name="Note 194 3" xfId="8362" xr:uid="{00000000-0005-0000-0000-0000F5450000}"/>
    <cellStyle name="Note 194 4" xfId="8363" xr:uid="{00000000-0005-0000-0000-0000F6450000}"/>
    <cellStyle name="Note 195" xfId="8364" xr:uid="{00000000-0005-0000-0000-0000F7450000}"/>
    <cellStyle name="Note 195 2" xfId="8365" xr:uid="{00000000-0005-0000-0000-0000F8450000}"/>
    <cellStyle name="Note 195 2 2" xfId="8366" xr:uid="{00000000-0005-0000-0000-0000F9450000}"/>
    <cellStyle name="Note 195 2 3" xfId="8367" xr:uid="{00000000-0005-0000-0000-0000FA450000}"/>
    <cellStyle name="Note 195 3" xfId="8368" xr:uid="{00000000-0005-0000-0000-0000FB450000}"/>
    <cellStyle name="Note 195 4" xfId="8369" xr:uid="{00000000-0005-0000-0000-0000FC450000}"/>
    <cellStyle name="Note 196" xfId="8370" xr:uid="{00000000-0005-0000-0000-0000FD450000}"/>
    <cellStyle name="Note 196 2" xfId="8371" xr:uid="{00000000-0005-0000-0000-0000FE450000}"/>
    <cellStyle name="Note 196 2 2" xfId="8372" xr:uid="{00000000-0005-0000-0000-0000FF450000}"/>
    <cellStyle name="Note 196 2 3" xfId="8373" xr:uid="{00000000-0005-0000-0000-000000460000}"/>
    <cellStyle name="Note 196 3" xfId="8374" xr:uid="{00000000-0005-0000-0000-000001460000}"/>
    <cellStyle name="Note 196 4" xfId="8375" xr:uid="{00000000-0005-0000-0000-000002460000}"/>
    <cellStyle name="Note 197" xfId="8376" xr:uid="{00000000-0005-0000-0000-000003460000}"/>
    <cellStyle name="Note 197 2" xfId="8377" xr:uid="{00000000-0005-0000-0000-000004460000}"/>
    <cellStyle name="Note 197 2 2" xfId="8378" xr:uid="{00000000-0005-0000-0000-000005460000}"/>
    <cellStyle name="Note 197 2 3" xfId="8379" xr:uid="{00000000-0005-0000-0000-000006460000}"/>
    <cellStyle name="Note 197 3" xfId="8380" xr:uid="{00000000-0005-0000-0000-000007460000}"/>
    <cellStyle name="Note 197 4" xfId="8381" xr:uid="{00000000-0005-0000-0000-000008460000}"/>
    <cellStyle name="Note 198" xfId="8382" xr:uid="{00000000-0005-0000-0000-000009460000}"/>
    <cellStyle name="Note 198 2" xfId="8383" xr:uid="{00000000-0005-0000-0000-00000A460000}"/>
    <cellStyle name="Note 198 3" xfId="8384" xr:uid="{00000000-0005-0000-0000-00000B460000}"/>
    <cellStyle name="Note 199" xfId="8385" xr:uid="{00000000-0005-0000-0000-00000C460000}"/>
    <cellStyle name="Note 199 2" xfId="8386" xr:uid="{00000000-0005-0000-0000-00000D460000}"/>
    <cellStyle name="Note 199 2 2" xfId="14961" xr:uid="{00000000-0005-0000-0000-00000E460000}"/>
    <cellStyle name="Note 199 2 3" xfId="19866" xr:uid="{00000000-0005-0000-0000-00000F460000}"/>
    <cellStyle name="Note 199 3" xfId="8387" xr:uid="{00000000-0005-0000-0000-000010460000}"/>
    <cellStyle name="Note 199 3 2" xfId="14962" xr:uid="{00000000-0005-0000-0000-000011460000}"/>
    <cellStyle name="Note 199 3 3" xfId="19867" xr:uid="{00000000-0005-0000-0000-000012460000}"/>
    <cellStyle name="Note 199 4" xfId="14960" xr:uid="{00000000-0005-0000-0000-000013460000}"/>
    <cellStyle name="Note 199 5" xfId="19865" xr:uid="{00000000-0005-0000-0000-000014460000}"/>
    <cellStyle name="Note 2" xfId="58" xr:uid="{00000000-0005-0000-0000-000015460000}"/>
    <cellStyle name="Note 2 10" xfId="8388" xr:uid="{00000000-0005-0000-0000-000016460000}"/>
    <cellStyle name="Note 2 11" xfId="8389" xr:uid="{00000000-0005-0000-0000-000017460000}"/>
    <cellStyle name="Note 2 12" xfId="8390" xr:uid="{00000000-0005-0000-0000-000018460000}"/>
    <cellStyle name="Note 2 13" xfId="8391" xr:uid="{00000000-0005-0000-0000-000019460000}"/>
    <cellStyle name="Note 2 14" xfId="8392" xr:uid="{00000000-0005-0000-0000-00001A460000}"/>
    <cellStyle name="Note 2 2" xfId="8393" xr:uid="{00000000-0005-0000-0000-00001B460000}"/>
    <cellStyle name="Note 2 3" xfId="8394" xr:uid="{00000000-0005-0000-0000-00001C460000}"/>
    <cellStyle name="Note 2 4" xfId="8395" xr:uid="{00000000-0005-0000-0000-00001D460000}"/>
    <cellStyle name="Note 2 5" xfId="8396" xr:uid="{00000000-0005-0000-0000-00001E460000}"/>
    <cellStyle name="Note 2 6" xfId="8397" xr:uid="{00000000-0005-0000-0000-00001F460000}"/>
    <cellStyle name="Note 2 7" xfId="8398" xr:uid="{00000000-0005-0000-0000-000020460000}"/>
    <cellStyle name="Note 2 8" xfId="8399" xr:uid="{00000000-0005-0000-0000-000021460000}"/>
    <cellStyle name="Note 2 9" xfId="8400" xr:uid="{00000000-0005-0000-0000-000022460000}"/>
    <cellStyle name="Note 20" xfId="8401" xr:uid="{00000000-0005-0000-0000-000023460000}"/>
    <cellStyle name="Note 20 10" xfId="8402" xr:uid="{00000000-0005-0000-0000-000024460000}"/>
    <cellStyle name="Note 20 11" xfId="8403" xr:uid="{00000000-0005-0000-0000-000025460000}"/>
    <cellStyle name="Note 20 12" xfId="8404" xr:uid="{00000000-0005-0000-0000-000026460000}"/>
    <cellStyle name="Note 20 13" xfId="8405" xr:uid="{00000000-0005-0000-0000-000027460000}"/>
    <cellStyle name="Note 20 2" xfId="8406" xr:uid="{00000000-0005-0000-0000-000028460000}"/>
    <cellStyle name="Note 20 3" xfId="8407" xr:uid="{00000000-0005-0000-0000-000029460000}"/>
    <cellStyle name="Note 20 4" xfId="8408" xr:uid="{00000000-0005-0000-0000-00002A460000}"/>
    <cellStyle name="Note 20 5" xfId="8409" xr:uid="{00000000-0005-0000-0000-00002B460000}"/>
    <cellStyle name="Note 20 6" xfId="8410" xr:uid="{00000000-0005-0000-0000-00002C460000}"/>
    <cellStyle name="Note 20 7" xfId="8411" xr:uid="{00000000-0005-0000-0000-00002D460000}"/>
    <cellStyle name="Note 20 8" xfId="8412" xr:uid="{00000000-0005-0000-0000-00002E460000}"/>
    <cellStyle name="Note 20 9" xfId="8413" xr:uid="{00000000-0005-0000-0000-00002F460000}"/>
    <cellStyle name="Note 200" xfId="8414" xr:uid="{00000000-0005-0000-0000-000030460000}"/>
    <cellStyle name="Note 200 2" xfId="8415" xr:uid="{00000000-0005-0000-0000-000031460000}"/>
    <cellStyle name="Note 200 2 2" xfId="14964" xr:uid="{00000000-0005-0000-0000-000032460000}"/>
    <cellStyle name="Note 200 2 3" xfId="19869" xr:uid="{00000000-0005-0000-0000-000033460000}"/>
    <cellStyle name="Note 200 3" xfId="8416" xr:uid="{00000000-0005-0000-0000-000034460000}"/>
    <cellStyle name="Note 200 3 2" xfId="14965" xr:uid="{00000000-0005-0000-0000-000035460000}"/>
    <cellStyle name="Note 200 3 3" xfId="19870" xr:uid="{00000000-0005-0000-0000-000036460000}"/>
    <cellStyle name="Note 200 4" xfId="14963" xr:uid="{00000000-0005-0000-0000-000037460000}"/>
    <cellStyle name="Note 200 5" xfId="19868" xr:uid="{00000000-0005-0000-0000-000038460000}"/>
    <cellStyle name="Note 201" xfId="8417" xr:uid="{00000000-0005-0000-0000-000039460000}"/>
    <cellStyle name="Note 201 2" xfId="8418" xr:uid="{00000000-0005-0000-0000-00003A460000}"/>
    <cellStyle name="Note 201 2 2" xfId="14967" xr:uid="{00000000-0005-0000-0000-00003B460000}"/>
    <cellStyle name="Note 201 2 3" xfId="19872" xr:uid="{00000000-0005-0000-0000-00003C460000}"/>
    <cellStyle name="Note 201 3" xfId="8419" xr:uid="{00000000-0005-0000-0000-00003D460000}"/>
    <cellStyle name="Note 201 3 2" xfId="14968" xr:uid="{00000000-0005-0000-0000-00003E460000}"/>
    <cellStyle name="Note 201 3 3" xfId="19873" xr:uid="{00000000-0005-0000-0000-00003F460000}"/>
    <cellStyle name="Note 201 4" xfId="14966" xr:uid="{00000000-0005-0000-0000-000040460000}"/>
    <cellStyle name="Note 201 5" xfId="19871" xr:uid="{00000000-0005-0000-0000-000041460000}"/>
    <cellStyle name="Note 202" xfId="8420" xr:uid="{00000000-0005-0000-0000-000042460000}"/>
    <cellStyle name="Note 202 2" xfId="8421" xr:uid="{00000000-0005-0000-0000-000043460000}"/>
    <cellStyle name="Note 202 2 2" xfId="14970" xr:uid="{00000000-0005-0000-0000-000044460000}"/>
    <cellStyle name="Note 202 2 3" xfId="19875" xr:uid="{00000000-0005-0000-0000-000045460000}"/>
    <cellStyle name="Note 202 3" xfId="8422" xr:uid="{00000000-0005-0000-0000-000046460000}"/>
    <cellStyle name="Note 202 3 2" xfId="14971" xr:uid="{00000000-0005-0000-0000-000047460000}"/>
    <cellStyle name="Note 202 3 3" xfId="19876" xr:uid="{00000000-0005-0000-0000-000048460000}"/>
    <cellStyle name="Note 202 4" xfId="14969" xr:uid="{00000000-0005-0000-0000-000049460000}"/>
    <cellStyle name="Note 202 5" xfId="19874" xr:uid="{00000000-0005-0000-0000-00004A460000}"/>
    <cellStyle name="Note 203" xfId="8423" xr:uid="{00000000-0005-0000-0000-00004B460000}"/>
    <cellStyle name="Note 203 2" xfId="8424" xr:uid="{00000000-0005-0000-0000-00004C460000}"/>
    <cellStyle name="Note 203 2 2" xfId="14973" xr:uid="{00000000-0005-0000-0000-00004D460000}"/>
    <cellStyle name="Note 203 2 3" xfId="19878" xr:uid="{00000000-0005-0000-0000-00004E460000}"/>
    <cellStyle name="Note 203 3" xfId="8425" xr:uid="{00000000-0005-0000-0000-00004F460000}"/>
    <cellStyle name="Note 203 3 2" xfId="14974" xr:uid="{00000000-0005-0000-0000-000050460000}"/>
    <cellStyle name="Note 203 3 3" xfId="19879" xr:uid="{00000000-0005-0000-0000-000051460000}"/>
    <cellStyle name="Note 203 4" xfId="14972" xr:uid="{00000000-0005-0000-0000-000052460000}"/>
    <cellStyle name="Note 203 5" xfId="19877" xr:uid="{00000000-0005-0000-0000-000053460000}"/>
    <cellStyle name="Note 204" xfId="8426" xr:uid="{00000000-0005-0000-0000-000054460000}"/>
    <cellStyle name="Note 204 2" xfId="8427" xr:uid="{00000000-0005-0000-0000-000055460000}"/>
    <cellStyle name="Note 204 2 2" xfId="14976" xr:uid="{00000000-0005-0000-0000-000056460000}"/>
    <cellStyle name="Note 204 2 3" xfId="19881" xr:uid="{00000000-0005-0000-0000-000057460000}"/>
    <cellStyle name="Note 204 3" xfId="8428" xr:uid="{00000000-0005-0000-0000-000058460000}"/>
    <cellStyle name="Note 204 3 2" xfId="14977" xr:uid="{00000000-0005-0000-0000-000059460000}"/>
    <cellStyle name="Note 204 3 3" xfId="19882" xr:uid="{00000000-0005-0000-0000-00005A460000}"/>
    <cellStyle name="Note 204 4" xfId="14975" xr:uid="{00000000-0005-0000-0000-00005B460000}"/>
    <cellStyle name="Note 204 5" xfId="19880" xr:uid="{00000000-0005-0000-0000-00005C460000}"/>
    <cellStyle name="Note 205" xfId="8429" xr:uid="{00000000-0005-0000-0000-00005D460000}"/>
    <cellStyle name="Note 205 2" xfId="8430" xr:uid="{00000000-0005-0000-0000-00005E460000}"/>
    <cellStyle name="Note 205 2 2" xfId="14979" xr:uid="{00000000-0005-0000-0000-00005F460000}"/>
    <cellStyle name="Note 205 2 3" xfId="19884" xr:uid="{00000000-0005-0000-0000-000060460000}"/>
    <cellStyle name="Note 205 3" xfId="8431" xr:uid="{00000000-0005-0000-0000-000061460000}"/>
    <cellStyle name="Note 205 3 2" xfId="14980" xr:uid="{00000000-0005-0000-0000-000062460000}"/>
    <cellStyle name="Note 205 3 3" xfId="19885" xr:uid="{00000000-0005-0000-0000-000063460000}"/>
    <cellStyle name="Note 205 4" xfId="14978" xr:uid="{00000000-0005-0000-0000-000064460000}"/>
    <cellStyle name="Note 205 5" xfId="19883" xr:uid="{00000000-0005-0000-0000-000065460000}"/>
    <cellStyle name="Note 206" xfId="8432" xr:uid="{00000000-0005-0000-0000-000066460000}"/>
    <cellStyle name="Note 206 2" xfId="8433" xr:uid="{00000000-0005-0000-0000-000067460000}"/>
    <cellStyle name="Note 206 2 2" xfId="14982" xr:uid="{00000000-0005-0000-0000-000068460000}"/>
    <cellStyle name="Note 206 2 3" xfId="19887" xr:uid="{00000000-0005-0000-0000-000069460000}"/>
    <cellStyle name="Note 206 3" xfId="8434" xr:uid="{00000000-0005-0000-0000-00006A460000}"/>
    <cellStyle name="Note 206 3 2" xfId="14983" xr:uid="{00000000-0005-0000-0000-00006B460000}"/>
    <cellStyle name="Note 206 3 3" xfId="19888" xr:uid="{00000000-0005-0000-0000-00006C460000}"/>
    <cellStyle name="Note 206 4" xfId="14981" xr:uid="{00000000-0005-0000-0000-00006D460000}"/>
    <cellStyle name="Note 206 5" xfId="19886" xr:uid="{00000000-0005-0000-0000-00006E460000}"/>
    <cellStyle name="Note 207" xfId="8435" xr:uid="{00000000-0005-0000-0000-00006F460000}"/>
    <cellStyle name="Note 207 2" xfId="8436" xr:uid="{00000000-0005-0000-0000-000070460000}"/>
    <cellStyle name="Note 207 2 2" xfId="14985" xr:uid="{00000000-0005-0000-0000-000071460000}"/>
    <cellStyle name="Note 207 2 3" xfId="19890" xr:uid="{00000000-0005-0000-0000-000072460000}"/>
    <cellStyle name="Note 207 3" xfId="8437" xr:uid="{00000000-0005-0000-0000-000073460000}"/>
    <cellStyle name="Note 207 3 2" xfId="14986" xr:uid="{00000000-0005-0000-0000-000074460000}"/>
    <cellStyle name="Note 207 3 3" xfId="19891" xr:uid="{00000000-0005-0000-0000-000075460000}"/>
    <cellStyle name="Note 207 4" xfId="14984" xr:uid="{00000000-0005-0000-0000-000076460000}"/>
    <cellStyle name="Note 207 5" xfId="19889" xr:uid="{00000000-0005-0000-0000-000077460000}"/>
    <cellStyle name="Note 208" xfId="8438" xr:uid="{00000000-0005-0000-0000-000078460000}"/>
    <cellStyle name="Note 208 2" xfId="8439" xr:uid="{00000000-0005-0000-0000-000079460000}"/>
    <cellStyle name="Note 208 2 2" xfId="14988" xr:uid="{00000000-0005-0000-0000-00007A460000}"/>
    <cellStyle name="Note 208 2 3" xfId="19893" xr:uid="{00000000-0005-0000-0000-00007B460000}"/>
    <cellStyle name="Note 208 3" xfId="8440" xr:uid="{00000000-0005-0000-0000-00007C460000}"/>
    <cellStyle name="Note 208 3 2" xfId="14989" xr:uid="{00000000-0005-0000-0000-00007D460000}"/>
    <cellStyle name="Note 208 3 3" xfId="19894" xr:uid="{00000000-0005-0000-0000-00007E460000}"/>
    <cellStyle name="Note 208 4" xfId="14987" xr:uid="{00000000-0005-0000-0000-00007F460000}"/>
    <cellStyle name="Note 208 5" xfId="19892" xr:uid="{00000000-0005-0000-0000-000080460000}"/>
    <cellStyle name="Note 209" xfId="8441" xr:uid="{00000000-0005-0000-0000-000081460000}"/>
    <cellStyle name="Note 209 2" xfId="8442" xr:uid="{00000000-0005-0000-0000-000082460000}"/>
    <cellStyle name="Note 209 2 2" xfId="14991" xr:uid="{00000000-0005-0000-0000-000083460000}"/>
    <cellStyle name="Note 209 2 3" xfId="19896" xr:uid="{00000000-0005-0000-0000-000084460000}"/>
    <cellStyle name="Note 209 3" xfId="8443" xr:uid="{00000000-0005-0000-0000-000085460000}"/>
    <cellStyle name="Note 209 3 2" xfId="14992" xr:uid="{00000000-0005-0000-0000-000086460000}"/>
    <cellStyle name="Note 209 3 3" xfId="19897" xr:uid="{00000000-0005-0000-0000-000087460000}"/>
    <cellStyle name="Note 209 4" xfId="14990" xr:uid="{00000000-0005-0000-0000-000088460000}"/>
    <cellStyle name="Note 209 5" xfId="19895" xr:uid="{00000000-0005-0000-0000-000089460000}"/>
    <cellStyle name="Note 21" xfId="8444" xr:uid="{00000000-0005-0000-0000-00008A460000}"/>
    <cellStyle name="Note 21 10" xfId="8445" xr:uid="{00000000-0005-0000-0000-00008B460000}"/>
    <cellStyle name="Note 21 11" xfId="8446" xr:uid="{00000000-0005-0000-0000-00008C460000}"/>
    <cellStyle name="Note 21 12" xfId="8447" xr:uid="{00000000-0005-0000-0000-00008D460000}"/>
    <cellStyle name="Note 21 13" xfId="8448" xr:uid="{00000000-0005-0000-0000-00008E460000}"/>
    <cellStyle name="Note 21 2" xfId="8449" xr:uid="{00000000-0005-0000-0000-00008F460000}"/>
    <cellStyle name="Note 21 3" xfId="8450" xr:uid="{00000000-0005-0000-0000-000090460000}"/>
    <cellStyle name="Note 21 4" xfId="8451" xr:uid="{00000000-0005-0000-0000-000091460000}"/>
    <cellStyle name="Note 21 5" xfId="8452" xr:uid="{00000000-0005-0000-0000-000092460000}"/>
    <cellStyle name="Note 21 6" xfId="8453" xr:uid="{00000000-0005-0000-0000-000093460000}"/>
    <cellStyle name="Note 21 7" xfId="8454" xr:uid="{00000000-0005-0000-0000-000094460000}"/>
    <cellStyle name="Note 21 8" xfId="8455" xr:uid="{00000000-0005-0000-0000-000095460000}"/>
    <cellStyle name="Note 21 9" xfId="8456" xr:uid="{00000000-0005-0000-0000-000096460000}"/>
    <cellStyle name="Note 210" xfId="8457" xr:uid="{00000000-0005-0000-0000-000097460000}"/>
    <cellStyle name="Note 210 2" xfId="8458" xr:uid="{00000000-0005-0000-0000-000098460000}"/>
    <cellStyle name="Note 210 2 2" xfId="14994" xr:uid="{00000000-0005-0000-0000-000099460000}"/>
    <cellStyle name="Note 210 2 3" xfId="19899" xr:uid="{00000000-0005-0000-0000-00009A460000}"/>
    <cellStyle name="Note 210 3" xfId="8459" xr:uid="{00000000-0005-0000-0000-00009B460000}"/>
    <cellStyle name="Note 210 3 2" xfId="14995" xr:uid="{00000000-0005-0000-0000-00009C460000}"/>
    <cellStyle name="Note 210 3 3" xfId="19900" xr:uid="{00000000-0005-0000-0000-00009D460000}"/>
    <cellStyle name="Note 210 4" xfId="14993" xr:uid="{00000000-0005-0000-0000-00009E460000}"/>
    <cellStyle name="Note 210 5" xfId="19898" xr:uid="{00000000-0005-0000-0000-00009F460000}"/>
    <cellStyle name="Note 211" xfId="8460" xr:uid="{00000000-0005-0000-0000-0000A0460000}"/>
    <cellStyle name="Note 211 2" xfId="8461" xr:uid="{00000000-0005-0000-0000-0000A1460000}"/>
    <cellStyle name="Note 211 2 2" xfId="14997" xr:uid="{00000000-0005-0000-0000-0000A2460000}"/>
    <cellStyle name="Note 211 2 3" xfId="19902" xr:uid="{00000000-0005-0000-0000-0000A3460000}"/>
    <cellStyle name="Note 211 3" xfId="8462" xr:uid="{00000000-0005-0000-0000-0000A4460000}"/>
    <cellStyle name="Note 211 3 2" xfId="14998" xr:uid="{00000000-0005-0000-0000-0000A5460000}"/>
    <cellStyle name="Note 211 3 3" xfId="19903" xr:uid="{00000000-0005-0000-0000-0000A6460000}"/>
    <cellStyle name="Note 211 4" xfId="14996" xr:uid="{00000000-0005-0000-0000-0000A7460000}"/>
    <cellStyle name="Note 211 5" xfId="19901" xr:uid="{00000000-0005-0000-0000-0000A8460000}"/>
    <cellStyle name="Note 212" xfId="8463" xr:uid="{00000000-0005-0000-0000-0000A9460000}"/>
    <cellStyle name="Note 212 2" xfId="8464" xr:uid="{00000000-0005-0000-0000-0000AA460000}"/>
    <cellStyle name="Note 212 2 2" xfId="15000" xr:uid="{00000000-0005-0000-0000-0000AB460000}"/>
    <cellStyle name="Note 212 2 3" xfId="19905" xr:uid="{00000000-0005-0000-0000-0000AC460000}"/>
    <cellStyle name="Note 212 3" xfId="8465" xr:uid="{00000000-0005-0000-0000-0000AD460000}"/>
    <cellStyle name="Note 212 3 2" xfId="15001" xr:uid="{00000000-0005-0000-0000-0000AE460000}"/>
    <cellStyle name="Note 212 3 3" xfId="19906" xr:uid="{00000000-0005-0000-0000-0000AF460000}"/>
    <cellStyle name="Note 212 4" xfId="14999" xr:uid="{00000000-0005-0000-0000-0000B0460000}"/>
    <cellStyle name="Note 212 5" xfId="19904" xr:uid="{00000000-0005-0000-0000-0000B1460000}"/>
    <cellStyle name="Note 213" xfId="8466" xr:uid="{00000000-0005-0000-0000-0000B2460000}"/>
    <cellStyle name="Note 213 2" xfId="8467" xr:uid="{00000000-0005-0000-0000-0000B3460000}"/>
    <cellStyle name="Note 213 2 2" xfId="15003" xr:uid="{00000000-0005-0000-0000-0000B4460000}"/>
    <cellStyle name="Note 213 2 3" xfId="19908" xr:uid="{00000000-0005-0000-0000-0000B5460000}"/>
    <cellStyle name="Note 213 3" xfId="8468" xr:uid="{00000000-0005-0000-0000-0000B6460000}"/>
    <cellStyle name="Note 213 3 2" xfId="15004" xr:uid="{00000000-0005-0000-0000-0000B7460000}"/>
    <cellStyle name="Note 213 3 3" xfId="19909" xr:uid="{00000000-0005-0000-0000-0000B8460000}"/>
    <cellStyle name="Note 213 4" xfId="15002" xr:uid="{00000000-0005-0000-0000-0000B9460000}"/>
    <cellStyle name="Note 213 5" xfId="19907" xr:uid="{00000000-0005-0000-0000-0000BA460000}"/>
    <cellStyle name="Note 214" xfId="8469" xr:uid="{00000000-0005-0000-0000-0000BB460000}"/>
    <cellStyle name="Note 214 2" xfId="8470" xr:uid="{00000000-0005-0000-0000-0000BC460000}"/>
    <cellStyle name="Note 214 2 2" xfId="15006" xr:uid="{00000000-0005-0000-0000-0000BD460000}"/>
    <cellStyle name="Note 214 2 3" xfId="19911" xr:uid="{00000000-0005-0000-0000-0000BE460000}"/>
    <cellStyle name="Note 214 3" xfId="8471" xr:uid="{00000000-0005-0000-0000-0000BF460000}"/>
    <cellStyle name="Note 214 3 2" xfId="15007" xr:uid="{00000000-0005-0000-0000-0000C0460000}"/>
    <cellStyle name="Note 214 3 3" xfId="19912" xr:uid="{00000000-0005-0000-0000-0000C1460000}"/>
    <cellStyle name="Note 214 4" xfId="15005" xr:uid="{00000000-0005-0000-0000-0000C2460000}"/>
    <cellStyle name="Note 214 5" xfId="19910" xr:uid="{00000000-0005-0000-0000-0000C3460000}"/>
    <cellStyle name="Note 215" xfId="8472" xr:uid="{00000000-0005-0000-0000-0000C4460000}"/>
    <cellStyle name="Note 215 2" xfId="8473" xr:uid="{00000000-0005-0000-0000-0000C5460000}"/>
    <cellStyle name="Note 215 2 2" xfId="15009" xr:uid="{00000000-0005-0000-0000-0000C6460000}"/>
    <cellStyle name="Note 215 2 3" xfId="19914" xr:uid="{00000000-0005-0000-0000-0000C7460000}"/>
    <cellStyle name="Note 215 3" xfId="8474" xr:uid="{00000000-0005-0000-0000-0000C8460000}"/>
    <cellStyle name="Note 215 3 2" xfId="15010" xr:uid="{00000000-0005-0000-0000-0000C9460000}"/>
    <cellStyle name="Note 215 3 3" xfId="19915" xr:uid="{00000000-0005-0000-0000-0000CA460000}"/>
    <cellStyle name="Note 215 4" xfId="15008" xr:uid="{00000000-0005-0000-0000-0000CB460000}"/>
    <cellStyle name="Note 215 5" xfId="19913" xr:uid="{00000000-0005-0000-0000-0000CC460000}"/>
    <cellStyle name="Note 216" xfId="8475" xr:uid="{00000000-0005-0000-0000-0000CD460000}"/>
    <cellStyle name="Note 216 2" xfId="8476" xr:uid="{00000000-0005-0000-0000-0000CE460000}"/>
    <cellStyle name="Note 216 2 2" xfId="15012" xr:uid="{00000000-0005-0000-0000-0000CF460000}"/>
    <cellStyle name="Note 216 2 3" xfId="19917" xr:uid="{00000000-0005-0000-0000-0000D0460000}"/>
    <cellStyle name="Note 216 3" xfId="8477" xr:uid="{00000000-0005-0000-0000-0000D1460000}"/>
    <cellStyle name="Note 216 3 2" xfId="15013" xr:uid="{00000000-0005-0000-0000-0000D2460000}"/>
    <cellStyle name="Note 216 3 3" xfId="19918" xr:uid="{00000000-0005-0000-0000-0000D3460000}"/>
    <cellStyle name="Note 216 4" xfId="15011" xr:uid="{00000000-0005-0000-0000-0000D4460000}"/>
    <cellStyle name="Note 216 5" xfId="19916" xr:uid="{00000000-0005-0000-0000-0000D5460000}"/>
    <cellStyle name="Note 217" xfId="8478" xr:uid="{00000000-0005-0000-0000-0000D6460000}"/>
    <cellStyle name="Note 217 2" xfId="8479" xr:uid="{00000000-0005-0000-0000-0000D7460000}"/>
    <cellStyle name="Note 217 2 2" xfId="15015" xr:uid="{00000000-0005-0000-0000-0000D8460000}"/>
    <cellStyle name="Note 217 2 3" xfId="19920" xr:uid="{00000000-0005-0000-0000-0000D9460000}"/>
    <cellStyle name="Note 217 3" xfId="8480" xr:uid="{00000000-0005-0000-0000-0000DA460000}"/>
    <cellStyle name="Note 217 3 2" xfId="15016" xr:uid="{00000000-0005-0000-0000-0000DB460000}"/>
    <cellStyle name="Note 217 3 3" xfId="19921" xr:uid="{00000000-0005-0000-0000-0000DC460000}"/>
    <cellStyle name="Note 217 4" xfId="15014" xr:uid="{00000000-0005-0000-0000-0000DD460000}"/>
    <cellStyle name="Note 217 5" xfId="19919" xr:uid="{00000000-0005-0000-0000-0000DE460000}"/>
    <cellStyle name="Note 218" xfId="8481" xr:uid="{00000000-0005-0000-0000-0000DF460000}"/>
    <cellStyle name="Note 218 2" xfId="8482" xr:uid="{00000000-0005-0000-0000-0000E0460000}"/>
    <cellStyle name="Note 218 2 2" xfId="15018" xr:uid="{00000000-0005-0000-0000-0000E1460000}"/>
    <cellStyle name="Note 218 2 3" xfId="19923" xr:uid="{00000000-0005-0000-0000-0000E2460000}"/>
    <cellStyle name="Note 218 3" xfId="8483" xr:uid="{00000000-0005-0000-0000-0000E3460000}"/>
    <cellStyle name="Note 218 3 2" xfId="15019" xr:uid="{00000000-0005-0000-0000-0000E4460000}"/>
    <cellStyle name="Note 218 3 3" xfId="19924" xr:uid="{00000000-0005-0000-0000-0000E5460000}"/>
    <cellStyle name="Note 218 4" xfId="15017" xr:uid="{00000000-0005-0000-0000-0000E6460000}"/>
    <cellStyle name="Note 218 5" xfId="19922" xr:uid="{00000000-0005-0000-0000-0000E7460000}"/>
    <cellStyle name="Note 219" xfId="8484" xr:uid="{00000000-0005-0000-0000-0000E8460000}"/>
    <cellStyle name="Note 219 2" xfId="8485" xr:uid="{00000000-0005-0000-0000-0000E9460000}"/>
    <cellStyle name="Note 219 2 2" xfId="15021" xr:uid="{00000000-0005-0000-0000-0000EA460000}"/>
    <cellStyle name="Note 219 2 3" xfId="19926" xr:uid="{00000000-0005-0000-0000-0000EB460000}"/>
    <cellStyle name="Note 219 3" xfId="8486" xr:uid="{00000000-0005-0000-0000-0000EC460000}"/>
    <cellStyle name="Note 219 3 2" xfId="15022" xr:uid="{00000000-0005-0000-0000-0000ED460000}"/>
    <cellStyle name="Note 219 3 3" xfId="19927" xr:uid="{00000000-0005-0000-0000-0000EE460000}"/>
    <cellStyle name="Note 219 4" xfId="15020" xr:uid="{00000000-0005-0000-0000-0000EF460000}"/>
    <cellStyle name="Note 219 5" xfId="19925" xr:uid="{00000000-0005-0000-0000-0000F0460000}"/>
    <cellStyle name="Note 22" xfId="8487" xr:uid="{00000000-0005-0000-0000-0000F1460000}"/>
    <cellStyle name="Note 22 10" xfId="8488" xr:uid="{00000000-0005-0000-0000-0000F2460000}"/>
    <cellStyle name="Note 22 11" xfId="8489" xr:uid="{00000000-0005-0000-0000-0000F3460000}"/>
    <cellStyle name="Note 22 12" xfId="8490" xr:uid="{00000000-0005-0000-0000-0000F4460000}"/>
    <cellStyle name="Note 22 13" xfId="8491" xr:uid="{00000000-0005-0000-0000-0000F5460000}"/>
    <cellStyle name="Note 22 2" xfId="8492" xr:uid="{00000000-0005-0000-0000-0000F6460000}"/>
    <cellStyle name="Note 22 3" xfId="8493" xr:uid="{00000000-0005-0000-0000-0000F7460000}"/>
    <cellStyle name="Note 22 4" xfId="8494" xr:uid="{00000000-0005-0000-0000-0000F8460000}"/>
    <cellStyle name="Note 22 5" xfId="8495" xr:uid="{00000000-0005-0000-0000-0000F9460000}"/>
    <cellStyle name="Note 22 6" xfId="8496" xr:uid="{00000000-0005-0000-0000-0000FA460000}"/>
    <cellStyle name="Note 22 7" xfId="8497" xr:uid="{00000000-0005-0000-0000-0000FB460000}"/>
    <cellStyle name="Note 22 8" xfId="8498" xr:uid="{00000000-0005-0000-0000-0000FC460000}"/>
    <cellStyle name="Note 22 9" xfId="8499" xr:uid="{00000000-0005-0000-0000-0000FD460000}"/>
    <cellStyle name="Note 220" xfId="8500" xr:uid="{00000000-0005-0000-0000-0000FE460000}"/>
    <cellStyle name="Note 220 2" xfId="8501" xr:uid="{00000000-0005-0000-0000-0000FF460000}"/>
    <cellStyle name="Note 220 2 2" xfId="15024" xr:uid="{00000000-0005-0000-0000-000000470000}"/>
    <cellStyle name="Note 220 2 3" xfId="19929" xr:uid="{00000000-0005-0000-0000-000001470000}"/>
    <cellStyle name="Note 220 3" xfId="8502" xr:uid="{00000000-0005-0000-0000-000002470000}"/>
    <cellStyle name="Note 220 3 2" xfId="15025" xr:uid="{00000000-0005-0000-0000-000003470000}"/>
    <cellStyle name="Note 220 3 3" xfId="19930" xr:uid="{00000000-0005-0000-0000-000004470000}"/>
    <cellStyle name="Note 220 4" xfId="15023" xr:uid="{00000000-0005-0000-0000-000005470000}"/>
    <cellStyle name="Note 220 5" xfId="19928" xr:uid="{00000000-0005-0000-0000-000006470000}"/>
    <cellStyle name="Note 221" xfId="8503" xr:uid="{00000000-0005-0000-0000-000007470000}"/>
    <cellStyle name="Note 221 2" xfId="8504" xr:uid="{00000000-0005-0000-0000-000008470000}"/>
    <cellStyle name="Note 221 2 2" xfId="15027" xr:uid="{00000000-0005-0000-0000-000009470000}"/>
    <cellStyle name="Note 221 2 3" xfId="19932" xr:uid="{00000000-0005-0000-0000-00000A470000}"/>
    <cellStyle name="Note 221 3" xfId="8505" xr:uid="{00000000-0005-0000-0000-00000B470000}"/>
    <cellStyle name="Note 221 3 2" xfId="15028" xr:uid="{00000000-0005-0000-0000-00000C470000}"/>
    <cellStyle name="Note 221 3 3" xfId="19933" xr:uid="{00000000-0005-0000-0000-00000D470000}"/>
    <cellStyle name="Note 221 4" xfId="15026" xr:uid="{00000000-0005-0000-0000-00000E470000}"/>
    <cellStyle name="Note 221 5" xfId="19931" xr:uid="{00000000-0005-0000-0000-00000F470000}"/>
    <cellStyle name="Note 222" xfId="8506" xr:uid="{00000000-0005-0000-0000-000010470000}"/>
    <cellStyle name="Note 222 2" xfId="8507" xr:uid="{00000000-0005-0000-0000-000011470000}"/>
    <cellStyle name="Note 222 2 2" xfId="15030" xr:uid="{00000000-0005-0000-0000-000012470000}"/>
    <cellStyle name="Note 222 2 3" xfId="19935" xr:uid="{00000000-0005-0000-0000-000013470000}"/>
    <cellStyle name="Note 222 3" xfId="8508" xr:uid="{00000000-0005-0000-0000-000014470000}"/>
    <cellStyle name="Note 222 3 2" xfId="15031" xr:uid="{00000000-0005-0000-0000-000015470000}"/>
    <cellStyle name="Note 222 3 3" xfId="19936" xr:uid="{00000000-0005-0000-0000-000016470000}"/>
    <cellStyle name="Note 222 4" xfId="15029" xr:uid="{00000000-0005-0000-0000-000017470000}"/>
    <cellStyle name="Note 222 5" xfId="19934" xr:uid="{00000000-0005-0000-0000-000018470000}"/>
    <cellStyle name="Note 223" xfId="8509" xr:uid="{00000000-0005-0000-0000-000019470000}"/>
    <cellStyle name="Note 223 2" xfId="8510" xr:uid="{00000000-0005-0000-0000-00001A470000}"/>
    <cellStyle name="Note 223 2 2" xfId="15033" xr:uid="{00000000-0005-0000-0000-00001B470000}"/>
    <cellStyle name="Note 223 2 3" xfId="19938" xr:uid="{00000000-0005-0000-0000-00001C470000}"/>
    <cellStyle name="Note 223 3" xfId="8511" xr:uid="{00000000-0005-0000-0000-00001D470000}"/>
    <cellStyle name="Note 223 3 2" xfId="15034" xr:uid="{00000000-0005-0000-0000-00001E470000}"/>
    <cellStyle name="Note 223 3 3" xfId="19939" xr:uid="{00000000-0005-0000-0000-00001F470000}"/>
    <cellStyle name="Note 223 4" xfId="15032" xr:uid="{00000000-0005-0000-0000-000020470000}"/>
    <cellStyle name="Note 223 5" xfId="19937" xr:uid="{00000000-0005-0000-0000-000021470000}"/>
    <cellStyle name="Note 224" xfId="8512" xr:uid="{00000000-0005-0000-0000-000022470000}"/>
    <cellStyle name="Note 224 2" xfId="8513" xr:uid="{00000000-0005-0000-0000-000023470000}"/>
    <cellStyle name="Note 224 2 2" xfId="15036" xr:uid="{00000000-0005-0000-0000-000024470000}"/>
    <cellStyle name="Note 224 2 3" xfId="19941" xr:uid="{00000000-0005-0000-0000-000025470000}"/>
    <cellStyle name="Note 224 3" xfId="8514" xr:uid="{00000000-0005-0000-0000-000026470000}"/>
    <cellStyle name="Note 224 3 2" xfId="15037" xr:uid="{00000000-0005-0000-0000-000027470000}"/>
    <cellStyle name="Note 224 3 3" xfId="19942" xr:uid="{00000000-0005-0000-0000-000028470000}"/>
    <cellStyle name="Note 224 4" xfId="15035" xr:uid="{00000000-0005-0000-0000-000029470000}"/>
    <cellStyle name="Note 224 5" xfId="19940" xr:uid="{00000000-0005-0000-0000-00002A470000}"/>
    <cellStyle name="Note 225" xfId="8515" xr:uid="{00000000-0005-0000-0000-00002B470000}"/>
    <cellStyle name="Note 225 2" xfId="8516" xr:uid="{00000000-0005-0000-0000-00002C470000}"/>
    <cellStyle name="Note 225 2 2" xfId="15039" xr:uid="{00000000-0005-0000-0000-00002D470000}"/>
    <cellStyle name="Note 225 2 3" xfId="19944" xr:uid="{00000000-0005-0000-0000-00002E470000}"/>
    <cellStyle name="Note 225 3" xfId="8517" xr:uid="{00000000-0005-0000-0000-00002F470000}"/>
    <cellStyle name="Note 225 3 2" xfId="15040" xr:uid="{00000000-0005-0000-0000-000030470000}"/>
    <cellStyle name="Note 225 3 3" xfId="19945" xr:uid="{00000000-0005-0000-0000-000031470000}"/>
    <cellStyle name="Note 225 4" xfId="15038" xr:uid="{00000000-0005-0000-0000-000032470000}"/>
    <cellStyle name="Note 225 5" xfId="19943" xr:uid="{00000000-0005-0000-0000-000033470000}"/>
    <cellStyle name="Note 226" xfId="8518" xr:uid="{00000000-0005-0000-0000-000034470000}"/>
    <cellStyle name="Note 226 2" xfId="8519" xr:uid="{00000000-0005-0000-0000-000035470000}"/>
    <cellStyle name="Note 226 2 2" xfId="15042" xr:uid="{00000000-0005-0000-0000-000036470000}"/>
    <cellStyle name="Note 226 2 3" xfId="19947" xr:uid="{00000000-0005-0000-0000-000037470000}"/>
    <cellStyle name="Note 226 3" xfId="8520" xr:uid="{00000000-0005-0000-0000-000038470000}"/>
    <cellStyle name="Note 226 3 2" xfId="15043" xr:uid="{00000000-0005-0000-0000-000039470000}"/>
    <cellStyle name="Note 226 3 3" xfId="19948" xr:uid="{00000000-0005-0000-0000-00003A470000}"/>
    <cellStyle name="Note 226 4" xfId="15041" xr:uid="{00000000-0005-0000-0000-00003B470000}"/>
    <cellStyle name="Note 226 5" xfId="19946" xr:uid="{00000000-0005-0000-0000-00003C470000}"/>
    <cellStyle name="Note 227" xfId="8521" xr:uid="{00000000-0005-0000-0000-00003D470000}"/>
    <cellStyle name="Note 227 2" xfId="8522" xr:uid="{00000000-0005-0000-0000-00003E470000}"/>
    <cellStyle name="Note 227 2 2" xfId="15045" xr:uid="{00000000-0005-0000-0000-00003F470000}"/>
    <cellStyle name="Note 227 2 3" xfId="19950" xr:uid="{00000000-0005-0000-0000-000040470000}"/>
    <cellStyle name="Note 227 3" xfId="8523" xr:uid="{00000000-0005-0000-0000-000041470000}"/>
    <cellStyle name="Note 227 3 2" xfId="15046" xr:uid="{00000000-0005-0000-0000-000042470000}"/>
    <cellStyle name="Note 227 3 3" xfId="19951" xr:uid="{00000000-0005-0000-0000-000043470000}"/>
    <cellStyle name="Note 227 4" xfId="15044" xr:uid="{00000000-0005-0000-0000-000044470000}"/>
    <cellStyle name="Note 227 5" xfId="19949" xr:uid="{00000000-0005-0000-0000-000045470000}"/>
    <cellStyle name="Note 228" xfId="8524" xr:uid="{00000000-0005-0000-0000-000046470000}"/>
    <cellStyle name="Note 228 2" xfId="8525" xr:uid="{00000000-0005-0000-0000-000047470000}"/>
    <cellStyle name="Note 228 2 2" xfId="15048" xr:uid="{00000000-0005-0000-0000-000048470000}"/>
    <cellStyle name="Note 228 2 3" xfId="19953" xr:uid="{00000000-0005-0000-0000-000049470000}"/>
    <cellStyle name="Note 228 3" xfId="8526" xr:uid="{00000000-0005-0000-0000-00004A470000}"/>
    <cellStyle name="Note 228 3 2" xfId="15049" xr:uid="{00000000-0005-0000-0000-00004B470000}"/>
    <cellStyle name="Note 228 3 3" xfId="19954" xr:uid="{00000000-0005-0000-0000-00004C470000}"/>
    <cellStyle name="Note 228 4" xfId="15047" xr:uid="{00000000-0005-0000-0000-00004D470000}"/>
    <cellStyle name="Note 228 5" xfId="19952" xr:uid="{00000000-0005-0000-0000-00004E470000}"/>
    <cellStyle name="Note 229" xfId="8527" xr:uid="{00000000-0005-0000-0000-00004F470000}"/>
    <cellStyle name="Note 229 2" xfId="8528" xr:uid="{00000000-0005-0000-0000-000050470000}"/>
    <cellStyle name="Note 229 2 2" xfId="15051" xr:uid="{00000000-0005-0000-0000-000051470000}"/>
    <cellStyle name="Note 229 2 3" xfId="19956" xr:uid="{00000000-0005-0000-0000-000052470000}"/>
    <cellStyle name="Note 229 3" xfId="8529" xr:uid="{00000000-0005-0000-0000-000053470000}"/>
    <cellStyle name="Note 229 3 2" xfId="15052" xr:uid="{00000000-0005-0000-0000-000054470000}"/>
    <cellStyle name="Note 229 3 3" xfId="19957" xr:uid="{00000000-0005-0000-0000-000055470000}"/>
    <cellStyle name="Note 229 4" xfId="15050" xr:uid="{00000000-0005-0000-0000-000056470000}"/>
    <cellStyle name="Note 229 5" xfId="19955" xr:uid="{00000000-0005-0000-0000-000057470000}"/>
    <cellStyle name="Note 23" xfId="8530" xr:uid="{00000000-0005-0000-0000-000058470000}"/>
    <cellStyle name="Note 23 10" xfId="8531" xr:uid="{00000000-0005-0000-0000-000059470000}"/>
    <cellStyle name="Note 23 11" xfId="8532" xr:uid="{00000000-0005-0000-0000-00005A470000}"/>
    <cellStyle name="Note 23 12" xfId="8533" xr:uid="{00000000-0005-0000-0000-00005B470000}"/>
    <cellStyle name="Note 23 13" xfId="8534" xr:uid="{00000000-0005-0000-0000-00005C470000}"/>
    <cellStyle name="Note 23 2" xfId="8535" xr:uid="{00000000-0005-0000-0000-00005D470000}"/>
    <cellStyle name="Note 23 3" xfId="8536" xr:uid="{00000000-0005-0000-0000-00005E470000}"/>
    <cellStyle name="Note 23 4" xfId="8537" xr:uid="{00000000-0005-0000-0000-00005F470000}"/>
    <cellStyle name="Note 23 5" xfId="8538" xr:uid="{00000000-0005-0000-0000-000060470000}"/>
    <cellStyle name="Note 23 6" xfId="8539" xr:uid="{00000000-0005-0000-0000-000061470000}"/>
    <cellStyle name="Note 23 7" xfId="8540" xr:uid="{00000000-0005-0000-0000-000062470000}"/>
    <cellStyle name="Note 23 8" xfId="8541" xr:uid="{00000000-0005-0000-0000-000063470000}"/>
    <cellStyle name="Note 23 9" xfId="8542" xr:uid="{00000000-0005-0000-0000-000064470000}"/>
    <cellStyle name="Note 230" xfId="8543" xr:uid="{00000000-0005-0000-0000-000065470000}"/>
    <cellStyle name="Note 230 2" xfId="8544" xr:uid="{00000000-0005-0000-0000-000066470000}"/>
    <cellStyle name="Note 230 2 2" xfId="15054" xr:uid="{00000000-0005-0000-0000-000067470000}"/>
    <cellStyle name="Note 230 2 3" xfId="19959" xr:uid="{00000000-0005-0000-0000-000068470000}"/>
    <cellStyle name="Note 230 3" xfId="8545" xr:uid="{00000000-0005-0000-0000-000069470000}"/>
    <cellStyle name="Note 230 3 2" xfId="15055" xr:uid="{00000000-0005-0000-0000-00006A470000}"/>
    <cellStyle name="Note 230 3 3" xfId="19960" xr:uid="{00000000-0005-0000-0000-00006B470000}"/>
    <cellStyle name="Note 230 4" xfId="15053" xr:uid="{00000000-0005-0000-0000-00006C470000}"/>
    <cellStyle name="Note 230 5" xfId="19958" xr:uid="{00000000-0005-0000-0000-00006D470000}"/>
    <cellStyle name="Note 231" xfId="8546" xr:uid="{00000000-0005-0000-0000-00006E470000}"/>
    <cellStyle name="Note 231 2" xfId="8547" xr:uid="{00000000-0005-0000-0000-00006F470000}"/>
    <cellStyle name="Note 231 2 2" xfId="15057" xr:uid="{00000000-0005-0000-0000-000070470000}"/>
    <cellStyle name="Note 231 2 3" xfId="19962" xr:uid="{00000000-0005-0000-0000-000071470000}"/>
    <cellStyle name="Note 231 3" xfId="8548" xr:uid="{00000000-0005-0000-0000-000072470000}"/>
    <cellStyle name="Note 231 3 2" xfId="15058" xr:uid="{00000000-0005-0000-0000-000073470000}"/>
    <cellStyle name="Note 231 3 3" xfId="19963" xr:uid="{00000000-0005-0000-0000-000074470000}"/>
    <cellStyle name="Note 231 4" xfId="15056" xr:uid="{00000000-0005-0000-0000-000075470000}"/>
    <cellStyle name="Note 231 5" xfId="19961" xr:uid="{00000000-0005-0000-0000-000076470000}"/>
    <cellStyle name="Note 232" xfId="8549" xr:uid="{00000000-0005-0000-0000-000077470000}"/>
    <cellStyle name="Note 232 2" xfId="8550" xr:uid="{00000000-0005-0000-0000-000078470000}"/>
    <cellStyle name="Note 232 2 2" xfId="15060" xr:uid="{00000000-0005-0000-0000-000079470000}"/>
    <cellStyle name="Note 232 2 3" xfId="19965" xr:uid="{00000000-0005-0000-0000-00007A470000}"/>
    <cellStyle name="Note 232 3" xfId="8551" xr:uid="{00000000-0005-0000-0000-00007B470000}"/>
    <cellStyle name="Note 232 3 2" xfId="15061" xr:uid="{00000000-0005-0000-0000-00007C470000}"/>
    <cellStyle name="Note 232 3 3" xfId="19966" xr:uid="{00000000-0005-0000-0000-00007D470000}"/>
    <cellStyle name="Note 232 4" xfId="15059" xr:uid="{00000000-0005-0000-0000-00007E470000}"/>
    <cellStyle name="Note 232 5" xfId="19964" xr:uid="{00000000-0005-0000-0000-00007F470000}"/>
    <cellStyle name="Note 233" xfId="8552" xr:uid="{00000000-0005-0000-0000-000080470000}"/>
    <cellStyle name="Note 233 2" xfId="8553" xr:uid="{00000000-0005-0000-0000-000081470000}"/>
    <cellStyle name="Note 233 2 2" xfId="15063" xr:uid="{00000000-0005-0000-0000-000082470000}"/>
    <cellStyle name="Note 233 2 3" xfId="19968" xr:uid="{00000000-0005-0000-0000-000083470000}"/>
    <cellStyle name="Note 233 3" xfId="8554" xr:uid="{00000000-0005-0000-0000-000084470000}"/>
    <cellStyle name="Note 233 3 2" xfId="15064" xr:uid="{00000000-0005-0000-0000-000085470000}"/>
    <cellStyle name="Note 233 3 3" xfId="19969" xr:uid="{00000000-0005-0000-0000-000086470000}"/>
    <cellStyle name="Note 233 4" xfId="15062" xr:uid="{00000000-0005-0000-0000-000087470000}"/>
    <cellStyle name="Note 233 5" xfId="19967" xr:uid="{00000000-0005-0000-0000-000088470000}"/>
    <cellStyle name="Note 234" xfId="8555" xr:uid="{00000000-0005-0000-0000-000089470000}"/>
    <cellStyle name="Note 234 2" xfId="8556" xr:uid="{00000000-0005-0000-0000-00008A470000}"/>
    <cellStyle name="Note 234 2 2" xfId="15066" xr:uid="{00000000-0005-0000-0000-00008B470000}"/>
    <cellStyle name="Note 234 2 3" xfId="19971" xr:uid="{00000000-0005-0000-0000-00008C470000}"/>
    <cellStyle name="Note 234 3" xfId="8557" xr:uid="{00000000-0005-0000-0000-00008D470000}"/>
    <cellStyle name="Note 234 3 2" xfId="15067" xr:uid="{00000000-0005-0000-0000-00008E470000}"/>
    <cellStyle name="Note 234 3 3" xfId="19972" xr:uid="{00000000-0005-0000-0000-00008F470000}"/>
    <cellStyle name="Note 234 4" xfId="15065" xr:uid="{00000000-0005-0000-0000-000090470000}"/>
    <cellStyle name="Note 234 5" xfId="19970" xr:uid="{00000000-0005-0000-0000-000091470000}"/>
    <cellStyle name="Note 235" xfId="8558" xr:uid="{00000000-0005-0000-0000-000092470000}"/>
    <cellStyle name="Note 235 2" xfId="15068" xr:uid="{00000000-0005-0000-0000-000093470000}"/>
    <cellStyle name="Note 235 3" xfId="19973" xr:uid="{00000000-0005-0000-0000-000094470000}"/>
    <cellStyle name="Note 236" xfId="8559" xr:uid="{00000000-0005-0000-0000-000095470000}"/>
    <cellStyle name="Note 236 2" xfId="15069" xr:uid="{00000000-0005-0000-0000-000096470000}"/>
    <cellStyle name="Note 236 3" xfId="19974" xr:uid="{00000000-0005-0000-0000-000097470000}"/>
    <cellStyle name="Note 237" xfId="8560" xr:uid="{00000000-0005-0000-0000-000098470000}"/>
    <cellStyle name="Note 237 2" xfId="15070" xr:uid="{00000000-0005-0000-0000-000099470000}"/>
    <cellStyle name="Note 237 3" xfId="19975" xr:uid="{00000000-0005-0000-0000-00009A470000}"/>
    <cellStyle name="Note 238" xfId="8561" xr:uid="{00000000-0005-0000-0000-00009B470000}"/>
    <cellStyle name="Note 238 2" xfId="15071" xr:uid="{00000000-0005-0000-0000-00009C470000}"/>
    <cellStyle name="Note 238 3" xfId="19976" xr:uid="{00000000-0005-0000-0000-00009D470000}"/>
    <cellStyle name="Note 239" xfId="8562" xr:uid="{00000000-0005-0000-0000-00009E470000}"/>
    <cellStyle name="Note 239 2" xfId="15072" xr:uid="{00000000-0005-0000-0000-00009F470000}"/>
    <cellStyle name="Note 239 3" xfId="19977" xr:uid="{00000000-0005-0000-0000-0000A0470000}"/>
    <cellStyle name="Note 24" xfId="8563" xr:uid="{00000000-0005-0000-0000-0000A1470000}"/>
    <cellStyle name="Note 24 10" xfId="8564" xr:uid="{00000000-0005-0000-0000-0000A2470000}"/>
    <cellStyle name="Note 24 11" xfId="8565" xr:uid="{00000000-0005-0000-0000-0000A3470000}"/>
    <cellStyle name="Note 24 12" xfId="8566" xr:uid="{00000000-0005-0000-0000-0000A4470000}"/>
    <cellStyle name="Note 24 13" xfId="8567" xr:uid="{00000000-0005-0000-0000-0000A5470000}"/>
    <cellStyle name="Note 24 2" xfId="8568" xr:uid="{00000000-0005-0000-0000-0000A6470000}"/>
    <cellStyle name="Note 24 3" xfId="8569" xr:uid="{00000000-0005-0000-0000-0000A7470000}"/>
    <cellStyle name="Note 24 4" xfId="8570" xr:uid="{00000000-0005-0000-0000-0000A8470000}"/>
    <cellStyle name="Note 24 5" xfId="8571" xr:uid="{00000000-0005-0000-0000-0000A9470000}"/>
    <cellStyle name="Note 24 6" xfId="8572" xr:uid="{00000000-0005-0000-0000-0000AA470000}"/>
    <cellStyle name="Note 24 7" xfId="8573" xr:uid="{00000000-0005-0000-0000-0000AB470000}"/>
    <cellStyle name="Note 24 8" xfId="8574" xr:uid="{00000000-0005-0000-0000-0000AC470000}"/>
    <cellStyle name="Note 24 9" xfId="8575" xr:uid="{00000000-0005-0000-0000-0000AD470000}"/>
    <cellStyle name="Note 240" xfId="8576" xr:uid="{00000000-0005-0000-0000-0000AE470000}"/>
    <cellStyle name="Note 240 2" xfId="15073" xr:uid="{00000000-0005-0000-0000-0000AF470000}"/>
    <cellStyle name="Note 240 3" xfId="19978" xr:uid="{00000000-0005-0000-0000-0000B0470000}"/>
    <cellStyle name="Note 241" xfId="8577" xr:uid="{00000000-0005-0000-0000-0000B1470000}"/>
    <cellStyle name="Note 241 2" xfId="15074" xr:uid="{00000000-0005-0000-0000-0000B2470000}"/>
    <cellStyle name="Note 241 3" xfId="19979" xr:uid="{00000000-0005-0000-0000-0000B3470000}"/>
    <cellStyle name="Note 242" xfId="8578" xr:uid="{00000000-0005-0000-0000-0000B4470000}"/>
    <cellStyle name="Note 242 2" xfId="15075" xr:uid="{00000000-0005-0000-0000-0000B5470000}"/>
    <cellStyle name="Note 242 3" xfId="19980" xr:uid="{00000000-0005-0000-0000-0000B6470000}"/>
    <cellStyle name="Note 243" xfId="8579" xr:uid="{00000000-0005-0000-0000-0000B7470000}"/>
    <cellStyle name="Note 243 2" xfId="15076" xr:uid="{00000000-0005-0000-0000-0000B8470000}"/>
    <cellStyle name="Note 243 3" xfId="19981" xr:uid="{00000000-0005-0000-0000-0000B9470000}"/>
    <cellStyle name="Note 244" xfId="8580" xr:uid="{00000000-0005-0000-0000-0000BA470000}"/>
    <cellStyle name="Note 244 2" xfId="15077" xr:uid="{00000000-0005-0000-0000-0000BB470000}"/>
    <cellStyle name="Note 244 3" xfId="19982" xr:uid="{00000000-0005-0000-0000-0000BC470000}"/>
    <cellStyle name="Note 245" xfId="8581" xr:uid="{00000000-0005-0000-0000-0000BD470000}"/>
    <cellStyle name="Note 245 2" xfId="15078" xr:uid="{00000000-0005-0000-0000-0000BE470000}"/>
    <cellStyle name="Note 245 3" xfId="19983" xr:uid="{00000000-0005-0000-0000-0000BF470000}"/>
    <cellStyle name="Note 246" xfId="8582" xr:uid="{00000000-0005-0000-0000-0000C0470000}"/>
    <cellStyle name="Note 246 2" xfId="15079" xr:uid="{00000000-0005-0000-0000-0000C1470000}"/>
    <cellStyle name="Note 246 3" xfId="19984" xr:uid="{00000000-0005-0000-0000-0000C2470000}"/>
    <cellStyle name="Note 247" xfId="8583" xr:uid="{00000000-0005-0000-0000-0000C3470000}"/>
    <cellStyle name="Note 247 2" xfId="15080" xr:uid="{00000000-0005-0000-0000-0000C4470000}"/>
    <cellStyle name="Note 247 3" xfId="19985" xr:uid="{00000000-0005-0000-0000-0000C5470000}"/>
    <cellStyle name="Note 248" xfId="8584" xr:uid="{00000000-0005-0000-0000-0000C6470000}"/>
    <cellStyle name="Note 248 2" xfId="15081" xr:uid="{00000000-0005-0000-0000-0000C7470000}"/>
    <cellStyle name="Note 248 3" xfId="19986" xr:uid="{00000000-0005-0000-0000-0000C8470000}"/>
    <cellStyle name="Note 249" xfId="8585" xr:uid="{00000000-0005-0000-0000-0000C9470000}"/>
    <cellStyle name="Note 249 2" xfId="15082" xr:uid="{00000000-0005-0000-0000-0000CA470000}"/>
    <cellStyle name="Note 249 3" xfId="19987" xr:uid="{00000000-0005-0000-0000-0000CB470000}"/>
    <cellStyle name="Note 25" xfId="8586" xr:uid="{00000000-0005-0000-0000-0000CC470000}"/>
    <cellStyle name="Note 25 10" xfId="8587" xr:uid="{00000000-0005-0000-0000-0000CD470000}"/>
    <cellStyle name="Note 25 11" xfId="8588" xr:uid="{00000000-0005-0000-0000-0000CE470000}"/>
    <cellStyle name="Note 25 12" xfId="8589" xr:uid="{00000000-0005-0000-0000-0000CF470000}"/>
    <cellStyle name="Note 25 13" xfId="8590" xr:uid="{00000000-0005-0000-0000-0000D0470000}"/>
    <cellStyle name="Note 25 2" xfId="8591" xr:uid="{00000000-0005-0000-0000-0000D1470000}"/>
    <cellStyle name="Note 25 3" xfId="8592" xr:uid="{00000000-0005-0000-0000-0000D2470000}"/>
    <cellStyle name="Note 25 4" xfId="8593" xr:uid="{00000000-0005-0000-0000-0000D3470000}"/>
    <cellStyle name="Note 25 5" xfId="8594" xr:uid="{00000000-0005-0000-0000-0000D4470000}"/>
    <cellStyle name="Note 25 6" xfId="8595" xr:uid="{00000000-0005-0000-0000-0000D5470000}"/>
    <cellStyle name="Note 25 7" xfId="8596" xr:uid="{00000000-0005-0000-0000-0000D6470000}"/>
    <cellStyle name="Note 25 8" xfId="8597" xr:uid="{00000000-0005-0000-0000-0000D7470000}"/>
    <cellStyle name="Note 25 9" xfId="8598" xr:uid="{00000000-0005-0000-0000-0000D8470000}"/>
    <cellStyle name="Note 250" xfId="8599" xr:uid="{00000000-0005-0000-0000-0000D9470000}"/>
    <cellStyle name="Note 250 2" xfId="15083" xr:uid="{00000000-0005-0000-0000-0000DA470000}"/>
    <cellStyle name="Note 250 3" xfId="19988" xr:uid="{00000000-0005-0000-0000-0000DB470000}"/>
    <cellStyle name="Note 251" xfId="8600" xr:uid="{00000000-0005-0000-0000-0000DC470000}"/>
    <cellStyle name="Note 252" xfId="14959" xr:uid="{00000000-0005-0000-0000-0000DD470000}"/>
    <cellStyle name="Note 26" xfId="8601" xr:uid="{00000000-0005-0000-0000-0000DE470000}"/>
    <cellStyle name="Note 26 10" xfId="8602" xr:uid="{00000000-0005-0000-0000-0000DF470000}"/>
    <cellStyle name="Note 26 11" xfId="8603" xr:uid="{00000000-0005-0000-0000-0000E0470000}"/>
    <cellStyle name="Note 26 12" xfId="8604" xr:uid="{00000000-0005-0000-0000-0000E1470000}"/>
    <cellStyle name="Note 26 13" xfId="8605" xr:uid="{00000000-0005-0000-0000-0000E2470000}"/>
    <cellStyle name="Note 26 2" xfId="8606" xr:uid="{00000000-0005-0000-0000-0000E3470000}"/>
    <cellStyle name="Note 26 3" xfId="8607" xr:uid="{00000000-0005-0000-0000-0000E4470000}"/>
    <cellStyle name="Note 26 4" xfId="8608" xr:uid="{00000000-0005-0000-0000-0000E5470000}"/>
    <cellStyle name="Note 26 5" xfId="8609" xr:uid="{00000000-0005-0000-0000-0000E6470000}"/>
    <cellStyle name="Note 26 6" xfId="8610" xr:uid="{00000000-0005-0000-0000-0000E7470000}"/>
    <cellStyle name="Note 26 7" xfId="8611" xr:uid="{00000000-0005-0000-0000-0000E8470000}"/>
    <cellStyle name="Note 26 8" xfId="8612" xr:uid="{00000000-0005-0000-0000-0000E9470000}"/>
    <cellStyle name="Note 26 9" xfId="8613" xr:uid="{00000000-0005-0000-0000-0000EA470000}"/>
    <cellStyle name="Note 27" xfId="8614" xr:uid="{00000000-0005-0000-0000-0000EB470000}"/>
    <cellStyle name="Note 27 10" xfId="8615" xr:uid="{00000000-0005-0000-0000-0000EC470000}"/>
    <cellStyle name="Note 27 11" xfId="8616" xr:uid="{00000000-0005-0000-0000-0000ED470000}"/>
    <cellStyle name="Note 27 12" xfId="8617" xr:uid="{00000000-0005-0000-0000-0000EE470000}"/>
    <cellStyle name="Note 27 13" xfId="8618" xr:uid="{00000000-0005-0000-0000-0000EF470000}"/>
    <cellStyle name="Note 27 2" xfId="8619" xr:uid="{00000000-0005-0000-0000-0000F0470000}"/>
    <cellStyle name="Note 27 3" xfId="8620" xr:uid="{00000000-0005-0000-0000-0000F1470000}"/>
    <cellStyle name="Note 27 4" xfId="8621" xr:uid="{00000000-0005-0000-0000-0000F2470000}"/>
    <cellStyle name="Note 27 5" xfId="8622" xr:uid="{00000000-0005-0000-0000-0000F3470000}"/>
    <cellStyle name="Note 27 6" xfId="8623" xr:uid="{00000000-0005-0000-0000-0000F4470000}"/>
    <cellStyle name="Note 27 7" xfId="8624" xr:uid="{00000000-0005-0000-0000-0000F5470000}"/>
    <cellStyle name="Note 27 8" xfId="8625" xr:uid="{00000000-0005-0000-0000-0000F6470000}"/>
    <cellStyle name="Note 27 9" xfId="8626" xr:uid="{00000000-0005-0000-0000-0000F7470000}"/>
    <cellStyle name="Note 28" xfId="8627" xr:uid="{00000000-0005-0000-0000-0000F8470000}"/>
    <cellStyle name="Note 28 10" xfId="8628" xr:uid="{00000000-0005-0000-0000-0000F9470000}"/>
    <cellStyle name="Note 28 11" xfId="8629" xr:uid="{00000000-0005-0000-0000-0000FA470000}"/>
    <cellStyle name="Note 28 12" xfId="8630" xr:uid="{00000000-0005-0000-0000-0000FB470000}"/>
    <cellStyle name="Note 28 13" xfId="8631" xr:uid="{00000000-0005-0000-0000-0000FC470000}"/>
    <cellStyle name="Note 28 2" xfId="8632" xr:uid="{00000000-0005-0000-0000-0000FD470000}"/>
    <cellStyle name="Note 28 3" xfId="8633" xr:uid="{00000000-0005-0000-0000-0000FE470000}"/>
    <cellStyle name="Note 28 4" xfId="8634" xr:uid="{00000000-0005-0000-0000-0000FF470000}"/>
    <cellStyle name="Note 28 5" xfId="8635" xr:uid="{00000000-0005-0000-0000-000000480000}"/>
    <cellStyle name="Note 28 6" xfId="8636" xr:uid="{00000000-0005-0000-0000-000001480000}"/>
    <cellStyle name="Note 28 7" xfId="8637" xr:uid="{00000000-0005-0000-0000-000002480000}"/>
    <cellStyle name="Note 28 8" xfId="8638" xr:uid="{00000000-0005-0000-0000-000003480000}"/>
    <cellStyle name="Note 28 9" xfId="8639" xr:uid="{00000000-0005-0000-0000-000004480000}"/>
    <cellStyle name="Note 29" xfId="8640" xr:uid="{00000000-0005-0000-0000-000005480000}"/>
    <cellStyle name="Note 29 10" xfId="8641" xr:uid="{00000000-0005-0000-0000-000006480000}"/>
    <cellStyle name="Note 29 11" xfId="8642" xr:uid="{00000000-0005-0000-0000-000007480000}"/>
    <cellStyle name="Note 29 12" xfId="8643" xr:uid="{00000000-0005-0000-0000-000008480000}"/>
    <cellStyle name="Note 29 13" xfId="8644" xr:uid="{00000000-0005-0000-0000-000009480000}"/>
    <cellStyle name="Note 29 2" xfId="8645" xr:uid="{00000000-0005-0000-0000-00000A480000}"/>
    <cellStyle name="Note 29 3" xfId="8646" xr:uid="{00000000-0005-0000-0000-00000B480000}"/>
    <cellStyle name="Note 29 4" xfId="8647" xr:uid="{00000000-0005-0000-0000-00000C480000}"/>
    <cellStyle name="Note 29 5" xfId="8648" xr:uid="{00000000-0005-0000-0000-00000D480000}"/>
    <cellStyle name="Note 29 6" xfId="8649" xr:uid="{00000000-0005-0000-0000-00000E480000}"/>
    <cellStyle name="Note 29 7" xfId="8650" xr:uid="{00000000-0005-0000-0000-00000F480000}"/>
    <cellStyle name="Note 29 8" xfId="8651" xr:uid="{00000000-0005-0000-0000-000010480000}"/>
    <cellStyle name="Note 29 9" xfId="8652" xr:uid="{00000000-0005-0000-0000-000011480000}"/>
    <cellStyle name="Note 3" xfId="8653" xr:uid="{00000000-0005-0000-0000-000012480000}"/>
    <cellStyle name="Note 3 10" xfId="8654" xr:uid="{00000000-0005-0000-0000-000013480000}"/>
    <cellStyle name="Note 3 11" xfId="8655" xr:uid="{00000000-0005-0000-0000-000014480000}"/>
    <cellStyle name="Note 3 12" xfId="8656" xr:uid="{00000000-0005-0000-0000-000015480000}"/>
    <cellStyle name="Note 3 13" xfId="8657" xr:uid="{00000000-0005-0000-0000-000016480000}"/>
    <cellStyle name="Note 3 2" xfId="8658" xr:uid="{00000000-0005-0000-0000-000017480000}"/>
    <cellStyle name="Note 3 3" xfId="8659" xr:uid="{00000000-0005-0000-0000-000018480000}"/>
    <cellStyle name="Note 3 4" xfId="8660" xr:uid="{00000000-0005-0000-0000-000019480000}"/>
    <cellStyle name="Note 3 5" xfId="8661" xr:uid="{00000000-0005-0000-0000-00001A480000}"/>
    <cellStyle name="Note 3 6" xfId="8662" xr:uid="{00000000-0005-0000-0000-00001B480000}"/>
    <cellStyle name="Note 3 7" xfId="8663" xr:uid="{00000000-0005-0000-0000-00001C480000}"/>
    <cellStyle name="Note 3 8" xfId="8664" xr:uid="{00000000-0005-0000-0000-00001D480000}"/>
    <cellStyle name="Note 3 9" xfId="8665" xr:uid="{00000000-0005-0000-0000-00001E480000}"/>
    <cellStyle name="Note 30" xfId="8666" xr:uid="{00000000-0005-0000-0000-00001F480000}"/>
    <cellStyle name="Note 30 10" xfId="8667" xr:uid="{00000000-0005-0000-0000-000020480000}"/>
    <cellStyle name="Note 30 11" xfId="8668" xr:uid="{00000000-0005-0000-0000-000021480000}"/>
    <cellStyle name="Note 30 12" xfId="8669" xr:uid="{00000000-0005-0000-0000-000022480000}"/>
    <cellStyle name="Note 30 13" xfId="8670" xr:uid="{00000000-0005-0000-0000-000023480000}"/>
    <cellStyle name="Note 30 2" xfId="8671" xr:uid="{00000000-0005-0000-0000-000024480000}"/>
    <cellStyle name="Note 30 3" xfId="8672" xr:uid="{00000000-0005-0000-0000-000025480000}"/>
    <cellStyle name="Note 30 4" xfId="8673" xr:uid="{00000000-0005-0000-0000-000026480000}"/>
    <cellStyle name="Note 30 5" xfId="8674" xr:uid="{00000000-0005-0000-0000-000027480000}"/>
    <cellStyle name="Note 30 6" xfId="8675" xr:uid="{00000000-0005-0000-0000-000028480000}"/>
    <cellStyle name="Note 30 7" xfId="8676" xr:uid="{00000000-0005-0000-0000-000029480000}"/>
    <cellStyle name="Note 30 8" xfId="8677" xr:uid="{00000000-0005-0000-0000-00002A480000}"/>
    <cellStyle name="Note 30 9" xfId="8678" xr:uid="{00000000-0005-0000-0000-00002B480000}"/>
    <cellStyle name="Note 31" xfId="8679" xr:uid="{00000000-0005-0000-0000-00002C480000}"/>
    <cellStyle name="Note 31 10" xfId="8680" xr:uid="{00000000-0005-0000-0000-00002D480000}"/>
    <cellStyle name="Note 31 11" xfId="8681" xr:uid="{00000000-0005-0000-0000-00002E480000}"/>
    <cellStyle name="Note 31 12" xfId="8682" xr:uid="{00000000-0005-0000-0000-00002F480000}"/>
    <cellStyle name="Note 31 13" xfId="8683" xr:uid="{00000000-0005-0000-0000-000030480000}"/>
    <cellStyle name="Note 31 2" xfId="8684" xr:uid="{00000000-0005-0000-0000-000031480000}"/>
    <cellStyle name="Note 31 3" xfId="8685" xr:uid="{00000000-0005-0000-0000-000032480000}"/>
    <cellStyle name="Note 31 4" xfId="8686" xr:uid="{00000000-0005-0000-0000-000033480000}"/>
    <cellStyle name="Note 31 5" xfId="8687" xr:uid="{00000000-0005-0000-0000-000034480000}"/>
    <cellStyle name="Note 31 6" xfId="8688" xr:uid="{00000000-0005-0000-0000-000035480000}"/>
    <cellStyle name="Note 31 7" xfId="8689" xr:uid="{00000000-0005-0000-0000-000036480000}"/>
    <cellStyle name="Note 31 8" xfId="8690" xr:uid="{00000000-0005-0000-0000-000037480000}"/>
    <cellStyle name="Note 31 9" xfId="8691" xr:uid="{00000000-0005-0000-0000-000038480000}"/>
    <cellStyle name="Note 32" xfId="8692" xr:uid="{00000000-0005-0000-0000-000039480000}"/>
    <cellStyle name="Note 32 10" xfId="8693" xr:uid="{00000000-0005-0000-0000-00003A480000}"/>
    <cellStyle name="Note 32 11" xfId="8694" xr:uid="{00000000-0005-0000-0000-00003B480000}"/>
    <cellStyle name="Note 32 12" xfId="8695" xr:uid="{00000000-0005-0000-0000-00003C480000}"/>
    <cellStyle name="Note 32 13" xfId="8696" xr:uid="{00000000-0005-0000-0000-00003D480000}"/>
    <cellStyle name="Note 32 2" xfId="8697" xr:uid="{00000000-0005-0000-0000-00003E480000}"/>
    <cellStyle name="Note 32 3" xfId="8698" xr:uid="{00000000-0005-0000-0000-00003F480000}"/>
    <cellStyle name="Note 32 4" xfId="8699" xr:uid="{00000000-0005-0000-0000-000040480000}"/>
    <cellStyle name="Note 32 5" xfId="8700" xr:uid="{00000000-0005-0000-0000-000041480000}"/>
    <cellStyle name="Note 32 6" xfId="8701" xr:uid="{00000000-0005-0000-0000-000042480000}"/>
    <cellStyle name="Note 32 7" xfId="8702" xr:uid="{00000000-0005-0000-0000-000043480000}"/>
    <cellStyle name="Note 32 8" xfId="8703" xr:uid="{00000000-0005-0000-0000-000044480000}"/>
    <cellStyle name="Note 32 9" xfId="8704" xr:uid="{00000000-0005-0000-0000-000045480000}"/>
    <cellStyle name="Note 33" xfId="8705" xr:uid="{00000000-0005-0000-0000-000046480000}"/>
    <cellStyle name="Note 33 10" xfId="8706" xr:uid="{00000000-0005-0000-0000-000047480000}"/>
    <cellStyle name="Note 33 11" xfId="8707" xr:uid="{00000000-0005-0000-0000-000048480000}"/>
    <cellStyle name="Note 33 12" xfId="8708" xr:uid="{00000000-0005-0000-0000-000049480000}"/>
    <cellStyle name="Note 33 13" xfId="8709" xr:uid="{00000000-0005-0000-0000-00004A480000}"/>
    <cellStyle name="Note 33 2" xfId="8710" xr:uid="{00000000-0005-0000-0000-00004B480000}"/>
    <cellStyle name="Note 33 3" xfId="8711" xr:uid="{00000000-0005-0000-0000-00004C480000}"/>
    <cellStyle name="Note 33 4" xfId="8712" xr:uid="{00000000-0005-0000-0000-00004D480000}"/>
    <cellStyle name="Note 33 5" xfId="8713" xr:uid="{00000000-0005-0000-0000-00004E480000}"/>
    <cellStyle name="Note 33 6" xfId="8714" xr:uid="{00000000-0005-0000-0000-00004F480000}"/>
    <cellStyle name="Note 33 7" xfId="8715" xr:uid="{00000000-0005-0000-0000-000050480000}"/>
    <cellStyle name="Note 33 8" xfId="8716" xr:uid="{00000000-0005-0000-0000-000051480000}"/>
    <cellStyle name="Note 33 9" xfId="8717" xr:uid="{00000000-0005-0000-0000-000052480000}"/>
    <cellStyle name="Note 34" xfId="8718" xr:uid="{00000000-0005-0000-0000-000053480000}"/>
    <cellStyle name="Note 34 10" xfId="8719" xr:uid="{00000000-0005-0000-0000-000054480000}"/>
    <cellStyle name="Note 34 11" xfId="8720" xr:uid="{00000000-0005-0000-0000-000055480000}"/>
    <cellStyle name="Note 34 12" xfId="8721" xr:uid="{00000000-0005-0000-0000-000056480000}"/>
    <cellStyle name="Note 34 13" xfId="8722" xr:uid="{00000000-0005-0000-0000-000057480000}"/>
    <cellStyle name="Note 34 2" xfId="8723" xr:uid="{00000000-0005-0000-0000-000058480000}"/>
    <cellStyle name="Note 34 3" xfId="8724" xr:uid="{00000000-0005-0000-0000-000059480000}"/>
    <cellStyle name="Note 34 4" xfId="8725" xr:uid="{00000000-0005-0000-0000-00005A480000}"/>
    <cellStyle name="Note 34 5" xfId="8726" xr:uid="{00000000-0005-0000-0000-00005B480000}"/>
    <cellStyle name="Note 34 6" xfId="8727" xr:uid="{00000000-0005-0000-0000-00005C480000}"/>
    <cellStyle name="Note 34 7" xfId="8728" xr:uid="{00000000-0005-0000-0000-00005D480000}"/>
    <cellStyle name="Note 34 8" xfId="8729" xr:uid="{00000000-0005-0000-0000-00005E480000}"/>
    <cellStyle name="Note 34 9" xfId="8730" xr:uid="{00000000-0005-0000-0000-00005F480000}"/>
    <cellStyle name="Note 35" xfId="8731" xr:uid="{00000000-0005-0000-0000-000060480000}"/>
    <cellStyle name="Note 35 10" xfId="8732" xr:uid="{00000000-0005-0000-0000-000061480000}"/>
    <cellStyle name="Note 35 11" xfId="8733" xr:uid="{00000000-0005-0000-0000-000062480000}"/>
    <cellStyle name="Note 35 12" xfId="8734" xr:uid="{00000000-0005-0000-0000-000063480000}"/>
    <cellStyle name="Note 35 13" xfId="8735" xr:uid="{00000000-0005-0000-0000-000064480000}"/>
    <cellStyle name="Note 35 2" xfId="8736" xr:uid="{00000000-0005-0000-0000-000065480000}"/>
    <cellStyle name="Note 35 3" xfId="8737" xr:uid="{00000000-0005-0000-0000-000066480000}"/>
    <cellStyle name="Note 35 4" xfId="8738" xr:uid="{00000000-0005-0000-0000-000067480000}"/>
    <cellStyle name="Note 35 5" xfId="8739" xr:uid="{00000000-0005-0000-0000-000068480000}"/>
    <cellStyle name="Note 35 6" xfId="8740" xr:uid="{00000000-0005-0000-0000-000069480000}"/>
    <cellStyle name="Note 35 7" xfId="8741" xr:uid="{00000000-0005-0000-0000-00006A480000}"/>
    <cellStyle name="Note 35 8" xfId="8742" xr:uid="{00000000-0005-0000-0000-00006B480000}"/>
    <cellStyle name="Note 35 9" xfId="8743" xr:uid="{00000000-0005-0000-0000-00006C480000}"/>
    <cellStyle name="Note 36" xfId="8744" xr:uid="{00000000-0005-0000-0000-00006D480000}"/>
    <cellStyle name="Note 36 10" xfId="8745" xr:uid="{00000000-0005-0000-0000-00006E480000}"/>
    <cellStyle name="Note 36 11" xfId="8746" xr:uid="{00000000-0005-0000-0000-00006F480000}"/>
    <cellStyle name="Note 36 12" xfId="8747" xr:uid="{00000000-0005-0000-0000-000070480000}"/>
    <cellStyle name="Note 36 13" xfId="8748" xr:uid="{00000000-0005-0000-0000-000071480000}"/>
    <cellStyle name="Note 36 2" xfId="8749" xr:uid="{00000000-0005-0000-0000-000072480000}"/>
    <cellStyle name="Note 36 3" xfId="8750" xr:uid="{00000000-0005-0000-0000-000073480000}"/>
    <cellStyle name="Note 36 4" xfId="8751" xr:uid="{00000000-0005-0000-0000-000074480000}"/>
    <cellStyle name="Note 36 5" xfId="8752" xr:uid="{00000000-0005-0000-0000-000075480000}"/>
    <cellStyle name="Note 36 6" xfId="8753" xr:uid="{00000000-0005-0000-0000-000076480000}"/>
    <cellStyle name="Note 36 7" xfId="8754" xr:uid="{00000000-0005-0000-0000-000077480000}"/>
    <cellStyle name="Note 36 8" xfId="8755" xr:uid="{00000000-0005-0000-0000-000078480000}"/>
    <cellStyle name="Note 36 9" xfId="8756" xr:uid="{00000000-0005-0000-0000-000079480000}"/>
    <cellStyle name="Note 37" xfId="8757" xr:uid="{00000000-0005-0000-0000-00007A480000}"/>
    <cellStyle name="Note 37 10" xfId="8758" xr:uid="{00000000-0005-0000-0000-00007B480000}"/>
    <cellStyle name="Note 37 11" xfId="8759" xr:uid="{00000000-0005-0000-0000-00007C480000}"/>
    <cellStyle name="Note 37 12" xfId="8760" xr:uid="{00000000-0005-0000-0000-00007D480000}"/>
    <cellStyle name="Note 37 13" xfId="8761" xr:uid="{00000000-0005-0000-0000-00007E480000}"/>
    <cellStyle name="Note 37 2" xfId="8762" xr:uid="{00000000-0005-0000-0000-00007F480000}"/>
    <cellStyle name="Note 37 3" xfId="8763" xr:uid="{00000000-0005-0000-0000-000080480000}"/>
    <cellStyle name="Note 37 4" xfId="8764" xr:uid="{00000000-0005-0000-0000-000081480000}"/>
    <cellStyle name="Note 37 5" xfId="8765" xr:uid="{00000000-0005-0000-0000-000082480000}"/>
    <cellStyle name="Note 37 6" xfId="8766" xr:uid="{00000000-0005-0000-0000-000083480000}"/>
    <cellStyle name="Note 37 7" xfId="8767" xr:uid="{00000000-0005-0000-0000-000084480000}"/>
    <cellStyle name="Note 37 8" xfId="8768" xr:uid="{00000000-0005-0000-0000-000085480000}"/>
    <cellStyle name="Note 37 9" xfId="8769" xr:uid="{00000000-0005-0000-0000-000086480000}"/>
    <cellStyle name="Note 38" xfId="8770" xr:uid="{00000000-0005-0000-0000-000087480000}"/>
    <cellStyle name="Note 38 10" xfId="8771" xr:uid="{00000000-0005-0000-0000-000088480000}"/>
    <cellStyle name="Note 38 11" xfId="8772" xr:uid="{00000000-0005-0000-0000-000089480000}"/>
    <cellStyle name="Note 38 12" xfId="8773" xr:uid="{00000000-0005-0000-0000-00008A480000}"/>
    <cellStyle name="Note 38 13" xfId="8774" xr:uid="{00000000-0005-0000-0000-00008B480000}"/>
    <cellStyle name="Note 38 2" xfId="8775" xr:uid="{00000000-0005-0000-0000-00008C480000}"/>
    <cellStyle name="Note 38 3" xfId="8776" xr:uid="{00000000-0005-0000-0000-00008D480000}"/>
    <cellStyle name="Note 38 4" xfId="8777" xr:uid="{00000000-0005-0000-0000-00008E480000}"/>
    <cellStyle name="Note 38 5" xfId="8778" xr:uid="{00000000-0005-0000-0000-00008F480000}"/>
    <cellStyle name="Note 38 6" xfId="8779" xr:uid="{00000000-0005-0000-0000-000090480000}"/>
    <cellStyle name="Note 38 7" xfId="8780" xr:uid="{00000000-0005-0000-0000-000091480000}"/>
    <cellStyle name="Note 38 8" xfId="8781" xr:uid="{00000000-0005-0000-0000-000092480000}"/>
    <cellStyle name="Note 38 9" xfId="8782" xr:uid="{00000000-0005-0000-0000-000093480000}"/>
    <cellStyle name="Note 39" xfId="8783" xr:uid="{00000000-0005-0000-0000-000094480000}"/>
    <cellStyle name="Note 39 10" xfId="8784" xr:uid="{00000000-0005-0000-0000-000095480000}"/>
    <cellStyle name="Note 39 11" xfId="8785" xr:uid="{00000000-0005-0000-0000-000096480000}"/>
    <cellStyle name="Note 39 12" xfId="8786" xr:uid="{00000000-0005-0000-0000-000097480000}"/>
    <cellStyle name="Note 39 13" xfId="8787" xr:uid="{00000000-0005-0000-0000-000098480000}"/>
    <cellStyle name="Note 39 2" xfId="8788" xr:uid="{00000000-0005-0000-0000-000099480000}"/>
    <cellStyle name="Note 39 3" xfId="8789" xr:uid="{00000000-0005-0000-0000-00009A480000}"/>
    <cellStyle name="Note 39 4" xfId="8790" xr:uid="{00000000-0005-0000-0000-00009B480000}"/>
    <cellStyle name="Note 39 5" xfId="8791" xr:uid="{00000000-0005-0000-0000-00009C480000}"/>
    <cellStyle name="Note 39 6" xfId="8792" xr:uid="{00000000-0005-0000-0000-00009D480000}"/>
    <cellStyle name="Note 39 7" xfId="8793" xr:uid="{00000000-0005-0000-0000-00009E480000}"/>
    <cellStyle name="Note 39 8" xfId="8794" xr:uid="{00000000-0005-0000-0000-00009F480000}"/>
    <cellStyle name="Note 39 9" xfId="8795" xr:uid="{00000000-0005-0000-0000-0000A0480000}"/>
    <cellStyle name="Note 4" xfId="8796" xr:uid="{00000000-0005-0000-0000-0000A1480000}"/>
    <cellStyle name="Note 4 10" xfId="8797" xr:uid="{00000000-0005-0000-0000-0000A2480000}"/>
    <cellStyle name="Note 4 11" xfId="8798" xr:uid="{00000000-0005-0000-0000-0000A3480000}"/>
    <cellStyle name="Note 4 12" xfId="8799" xr:uid="{00000000-0005-0000-0000-0000A4480000}"/>
    <cellStyle name="Note 4 13" xfId="8800" xr:uid="{00000000-0005-0000-0000-0000A5480000}"/>
    <cellStyle name="Note 4 2" xfId="8801" xr:uid="{00000000-0005-0000-0000-0000A6480000}"/>
    <cellStyle name="Note 4 3" xfId="8802" xr:uid="{00000000-0005-0000-0000-0000A7480000}"/>
    <cellStyle name="Note 4 4" xfId="8803" xr:uid="{00000000-0005-0000-0000-0000A8480000}"/>
    <cellStyle name="Note 4 5" xfId="8804" xr:uid="{00000000-0005-0000-0000-0000A9480000}"/>
    <cellStyle name="Note 4 6" xfId="8805" xr:uid="{00000000-0005-0000-0000-0000AA480000}"/>
    <cellStyle name="Note 4 7" xfId="8806" xr:uid="{00000000-0005-0000-0000-0000AB480000}"/>
    <cellStyle name="Note 4 8" xfId="8807" xr:uid="{00000000-0005-0000-0000-0000AC480000}"/>
    <cellStyle name="Note 4 9" xfId="8808" xr:uid="{00000000-0005-0000-0000-0000AD480000}"/>
    <cellStyle name="Note 40" xfId="8809" xr:uid="{00000000-0005-0000-0000-0000AE480000}"/>
    <cellStyle name="Note 40 10" xfId="8810" xr:uid="{00000000-0005-0000-0000-0000AF480000}"/>
    <cellStyle name="Note 40 11" xfId="8811" xr:uid="{00000000-0005-0000-0000-0000B0480000}"/>
    <cellStyle name="Note 40 12" xfId="8812" xr:uid="{00000000-0005-0000-0000-0000B1480000}"/>
    <cellStyle name="Note 40 13" xfId="8813" xr:uid="{00000000-0005-0000-0000-0000B2480000}"/>
    <cellStyle name="Note 40 2" xfId="8814" xr:uid="{00000000-0005-0000-0000-0000B3480000}"/>
    <cellStyle name="Note 40 3" xfId="8815" xr:uid="{00000000-0005-0000-0000-0000B4480000}"/>
    <cellStyle name="Note 40 4" xfId="8816" xr:uid="{00000000-0005-0000-0000-0000B5480000}"/>
    <cellStyle name="Note 40 5" xfId="8817" xr:uid="{00000000-0005-0000-0000-0000B6480000}"/>
    <cellStyle name="Note 40 6" xfId="8818" xr:uid="{00000000-0005-0000-0000-0000B7480000}"/>
    <cellStyle name="Note 40 7" xfId="8819" xr:uid="{00000000-0005-0000-0000-0000B8480000}"/>
    <cellStyle name="Note 40 8" xfId="8820" xr:uid="{00000000-0005-0000-0000-0000B9480000}"/>
    <cellStyle name="Note 40 9" xfId="8821" xr:uid="{00000000-0005-0000-0000-0000BA480000}"/>
    <cellStyle name="Note 41" xfId="8822" xr:uid="{00000000-0005-0000-0000-0000BB480000}"/>
    <cellStyle name="Note 41 10" xfId="8823" xr:uid="{00000000-0005-0000-0000-0000BC480000}"/>
    <cellStyle name="Note 41 11" xfId="8824" xr:uid="{00000000-0005-0000-0000-0000BD480000}"/>
    <cellStyle name="Note 41 12" xfId="8825" xr:uid="{00000000-0005-0000-0000-0000BE480000}"/>
    <cellStyle name="Note 41 13" xfId="8826" xr:uid="{00000000-0005-0000-0000-0000BF480000}"/>
    <cellStyle name="Note 41 2" xfId="8827" xr:uid="{00000000-0005-0000-0000-0000C0480000}"/>
    <cellStyle name="Note 41 3" xfId="8828" xr:uid="{00000000-0005-0000-0000-0000C1480000}"/>
    <cellStyle name="Note 41 4" xfId="8829" xr:uid="{00000000-0005-0000-0000-0000C2480000}"/>
    <cellStyle name="Note 41 5" xfId="8830" xr:uid="{00000000-0005-0000-0000-0000C3480000}"/>
    <cellStyle name="Note 41 6" xfId="8831" xr:uid="{00000000-0005-0000-0000-0000C4480000}"/>
    <cellStyle name="Note 41 7" xfId="8832" xr:uid="{00000000-0005-0000-0000-0000C5480000}"/>
    <cellStyle name="Note 41 8" xfId="8833" xr:uid="{00000000-0005-0000-0000-0000C6480000}"/>
    <cellStyle name="Note 41 9" xfId="8834" xr:uid="{00000000-0005-0000-0000-0000C7480000}"/>
    <cellStyle name="Note 42" xfId="8835" xr:uid="{00000000-0005-0000-0000-0000C8480000}"/>
    <cellStyle name="Note 42 10" xfId="8836" xr:uid="{00000000-0005-0000-0000-0000C9480000}"/>
    <cellStyle name="Note 42 11" xfId="8837" xr:uid="{00000000-0005-0000-0000-0000CA480000}"/>
    <cellStyle name="Note 42 12" xfId="8838" xr:uid="{00000000-0005-0000-0000-0000CB480000}"/>
    <cellStyle name="Note 42 13" xfId="8839" xr:uid="{00000000-0005-0000-0000-0000CC480000}"/>
    <cellStyle name="Note 42 2" xfId="8840" xr:uid="{00000000-0005-0000-0000-0000CD480000}"/>
    <cellStyle name="Note 42 3" xfId="8841" xr:uid="{00000000-0005-0000-0000-0000CE480000}"/>
    <cellStyle name="Note 42 4" xfId="8842" xr:uid="{00000000-0005-0000-0000-0000CF480000}"/>
    <cellStyle name="Note 42 5" xfId="8843" xr:uid="{00000000-0005-0000-0000-0000D0480000}"/>
    <cellStyle name="Note 42 6" xfId="8844" xr:uid="{00000000-0005-0000-0000-0000D1480000}"/>
    <cellStyle name="Note 42 7" xfId="8845" xr:uid="{00000000-0005-0000-0000-0000D2480000}"/>
    <cellStyle name="Note 42 8" xfId="8846" xr:uid="{00000000-0005-0000-0000-0000D3480000}"/>
    <cellStyle name="Note 42 9" xfId="8847" xr:uid="{00000000-0005-0000-0000-0000D4480000}"/>
    <cellStyle name="Note 43" xfId="8848" xr:uid="{00000000-0005-0000-0000-0000D5480000}"/>
    <cellStyle name="Note 43 10" xfId="8849" xr:uid="{00000000-0005-0000-0000-0000D6480000}"/>
    <cellStyle name="Note 43 11" xfId="8850" xr:uid="{00000000-0005-0000-0000-0000D7480000}"/>
    <cellStyle name="Note 43 12" xfId="8851" xr:uid="{00000000-0005-0000-0000-0000D8480000}"/>
    <cellStyle name="Note 43 13" xfId="8852" xr:uid="{00000000-0005-0000-0000-0000D9480000}"/>
    <cellStyle name="Note 43 2" xfId="8853" xr:uid="{00000000-0005-0000-0000-0000DA480000}"/>
    <cellStyle name="Note 43 3" xfId="8854" xr:uid="{00000000-0005-0000-0000-0000DB480000}"/>
    <cellStyle name="Note 43 4" xfId="8855" xr:uid="{00000000-0005-0000-0000-0000DC480000}"/>
    <cellStyle name="Note 43 5" xfId="8856" xr:uid="{00000000-0005-0000-0000-0000DD480000}"/>
    <cellStyle name="Note 43 6" xfId="8857" xr:uid="{00000000-0005-0000-0000-0000DE480000}"/>
    <cellStyle name="Note 43 7" xfId="8858" xr:uid="{00000000-0005-0000-0000-0000DF480000}"/>
    <cellStyle name="Note 43 8" xfId="8859" xr:uid="{00000000-0005-0000-0000-0000E0480000}"/>
    <cellStyle name="Note 43 9" xfId="8860" xr:uid="{00000000-0005-0000-0000-0000E1480000}"/>
    <cellStyle name="Note 44" xfId="8861" xr:uid="{00000000-0005-0000-0000-0000E2480000}"/>
    <cellStyle name="Note 44 10" xfId="8862" xr:uid="{00000000-0005-0000-0000-0000E3480000}"/>
    <cellStyle name="Note 44 11" xfId="8863" xr:uid="{00000000-0005-0000-0000-0000E4480000}"/>
    <cellStyle name="Note 44 12" xfId="8864" xr:uid="{00000000-0005-0000-0000-0000E5480000}"/>
    <cellStyle name="Note 44 13" xfId="8865" xr:uid="{00000000-0005-0000-0000-0000E6480000}"/>
    <cellStyle name="Note 44 2" xfId="8866" xr:uid="{00000000-0005-0000-0000-0000E7480000}"/>
    <cellStyle name="Note 44 3" xfId="8867" xr:uid="{00000000-0005-0000-0000-0000E8480000}"/>
    <cellStyle name="Note 44 4" xfId="8868" xr:uid="{00000000-0005-0000-0000-0000E9480000}"/>
    <cellStyle name="Note 44 5" xfId="8869" xr:uid="{00000000-0005-0000-0000-0000EA480000}"/>
    <cellStyle name="Note 44 6" xfId="8870" xr:uid="{00000000-0005-0000-0000-0000EB480000}"/>
    <cellStyle name="Note 44 7" xfId="8871" xr:uid="{00000000-0005-0000-0000-0000EC480000}"/>
    <cellStyle name="Note 44 8" xfId="8872" xr:uid="{00000000-0005-0000-0000-0000ED480000}"/>
    <cellStyle name="Note 44 9" xfId="8873" xr:uid="{00000000-0005-0000-0000-0000EE480000}"/>
    <cellStyle name="Note 45" xfId="8874" xr:uid="{00000000-0005-0000-0000-0000EF480000}"/>
    <cellStyle name="Note 45 10" xfId="8875" xr:uid="{00000000-0005-0000-0000-0000F0480000}"/>
    <cellStyle name="Note 45 11" xfId="8876" xr:uid="{00000000-0005-0000-0000-0000F1480000}"/>
    <cellStyle name="Note 45 12" xfId="8877" xr:uid="{00000000-0005-0000-0000-0000F2480000}"/>
    <cellStyle name="Note 45 13" xfId="8878" xr:uid="{00000000-0005-0000-0000-0000F3480000}"/>
    <cellStyle name="Note 45 2" xfId="8879" xr:uid="{00000000-0005-0000-0000-0000F4480000}"/>
    <cellStyle name="Note 45 3" xfId="8880" xr:uid="{00000000-0005-0000-0000-0000F5480000}"/>
    <cellStyle name="Note 45 4" xfId="8881" xr:uid="{00000000-0005-0000-0000-0000F6480000}"/>
    <cellStyle name="Note 45 5" xfId="8882" xr:uid="{00000000-0005-0000-0000-0000F7480000}"/>
    <cellStyle name="Note 45 6" xfId="8883" xr:uid="{00000000-0005-0000-0000-0000F8480000}"/>
    <cellStyle name="Note 45 7" xfId="8884" xr:uid="{00000000-0005-0000-0000-0000F9480000}"/>
    <cellStyle name="Note 45 8" xfId="8885" xr:uid="{00000000-0005-0000-0000-0000FA480000}"/>
    <cellStyle name="Note 45 9" xfId="8886" xr:uid="{00000000-0005-0000-0000-0000FB480000}"/>
    <cellStyle name="Note 46" xfId="8887" xr:uid="{00000000-0005-0000-0000-0000FC480000}"/>
    <cellStyle name="Note 46 10" xfId="8888" xr:uid="{00000000-0005-0000-0000-0000FD480000}"/>
    <cellStyle name="Note 46 11" xfId="8889" xr:uid="{00000000-0005-0000-0000-0000FE480000}"/>
    <cellStyle name="Note 46 12" xfId="8890" xr:uid="{00000000-0005-0000-0000-0000FF480000}"/>
    <cellStyle name="Note 46 13" xfId="8891" xr:uid="{00000000-0005-0000-0000-000000490000}"/>
    <cellStyle name="Note 46 2" xfId="8892" xr:uid="{00000000-0005-0000-0000-000001490000}"/>
    <cellStyle name="Note 46 3" xfId="8893" xr:uid="{00000000-0005-0000-0000-000002490000}"/>
    <cellStyle name="Note 46 4" xfId="8894" xr:uid="{00000000-0005-0000-0000-000003490000}"/>
    <cellStyle name="Note 46 5" xfId="8895" xr:uid="{00000000-0005-0000-0000-000004490000}"/>
    <cellStyle name="Note 46 6" xfId="8896" xr:uid="{00000000-0005-0000-0000-000005490000}"/>
    <cellStyle name="Note 46 7" xfId="8897" xr:uid="{00000000-0005-0000-0000-000006490000}"/>
    <cellStyle name="Note 46 8" xfId="8898" xr:uid="{00000000-0005-0000-0000-000007490000}"/>
    <cellStyle name="Note 46 9" xfId="8899" xr:uid="{00000000-0005-0000-0000-000008490000}"/>
    <cellStyle name="Note 47" xfId="8900" xr:uid="{00000000-0005-0000-0000-000009490000}"/>
    <cellStyle name="Note 47 10" xfId="8901" xr:uid="{00000000-0005-0000-0000-00000A490000}"/>
    <cellStyle name="Note 47 11" xfId="8902" xr:uid="{00000000-0005-0000-0000-00000B490000}"/>
    <cellStyle name="Note 47 12" xfId="8903" xr:uid="{00000000-0005-0000-0000-00000C490000}"/>
    <cellStyle name="Note 47 13" xfId="8904" xr:uid="{00000000-0005-0000-0000-00000D490000}"/>
    <cellStyle name="Note 47 2" xfId="8905" xr:uid="{00000000-0005-0000-0000-00000E490000}"/>
    <cellStyle name="Note 47 3" xfId="8906" xr:uid="{00000000-0005-0000-0000-00000F490000}"/>
    <cellStyle name="Note 47 4" xfId="8907" xr:uid="{00000000-0005-0000-0000-000010490000}"/>
    <cellStyle name="Note 47 5" xfId="8908" xr:uid="{00000000-0005-0000-0000-000011490000}"/>
    <cellStyle name="Note 47 6" xfId="8909" xr:uid="{00000000-0005-0000-0000-000012490000}"/>
    <cellStyle name="Note 47 7" xfId="8910" xr:uid="{00000000-0005-0000-0000-000013490000}"/>
    <cellStyle name="Note 47 8" xfId="8911" xr:uid="{00000000-0005-0000-0000-000014490000}"/>
    <cellStyle name="Note 47 9" xfId="8912" xr:uid="{00000000-0005-0000-0000-000015490000}"/>
    <cellStyle name="Note 48" xfId="8913" xr:uid="{00000000-0005-0000-0000-000016490000}"/>
    <cellStyle name="Note 48 10" xfId="8914" xr:uid="{00000000-0005-0000-0000-000017490000}"/>
    <cellStyle name="Note 48 11" xfId="8915" xr:uid="{00000000-0005-0000-0000-000018490000}"/>
    <cellStyle name="Note 48 12" xfId="8916" xr:uid="{00000000-0005-0000-0000-000019490000}"/>
    <cellStyle name="Note 48 13" xfId="8917" xr:uid="{00000000-0005-0000-0000-00001A490000}"/>
    <cellStyle name="Note 48 2" xfId="8918" xr:uid="{00000000-0005-0000-0000-00001B490000}"/>
    <cellStyle name="Note 48 3" xfId="8919" xr:uid="{00000000-0005-0000-0000-00001C490000}"/>
    <cellStyle name="Note 48 4" xfId="8920" xr:uid="{00000000-0005-0000-0000-00001D490000}"/>
    <cellStyle name="Note 48 5" xfId="8921" xr:uid="{00000000-0005-0000-0000-00001E490000}"/>
    <cellStyle name="Note 48 6" xfId="8922" xr:uid="{00000000-0005-0000-0000-00001F490000}"/>
    <cellStyle name="Note 48 7" xfId="8923" xr:uid="{00000000-0005-0000-0000-000020490000}"/>
    <cellStyle name="Note 48 8" xfId="8924" xr:uid="{00000000-0005-0000-0000-000021490000}"/>
    <cellStyle name="Note 48 9" xfId="8925" xr:uid="{00000000-0005-0000-0000-000022490000}"/>
    <cellStyle name="Note 49" xfId="8926" xr:uid="{00000000-0005-0000-0000-000023490000}"/>
    <cellStyle name="Note 49 10" xfId="8927" xr:uid="{00000000-0005-0000-0000-000024490000}"/>
    <cellStyle name="Note 49 11" xfId="8928" xr:uid="{00000000-0005-0000-0000-000025490000}"/>
    <cellStyle name="Note 49 12" xfId="8929" xr:uid="{00000000-0005-0000-0000-000026490000}"/>
    <cellStyle name="Note 49 13" xfId="8930" xr:uid="{00000000-0005-0000-0000-000027490000}"/>
    <cellStyle name="Note 49 2" xfId="8931" xr:uid="{00000000-0005-0000-0000-000028490000}"/>
    <cellStyle name="Note 49 3" xfId="8932" xr:uid="{00000000-0005-0000-0000-000029490000}"/>
    <cellStyle name="Note 49 4" xfId="8933" xr:uid="{00000000-0005-0000-0000-00002A490000}"/>
    <cellStyle name="Note 49 5" xfId="8934" xr:uid="{00000000-0005-0000-0000-00002B490000}"/>
    <cellStyle name="Note 49 6" xfId="8935" xr:uid="{00000000-0005-0000-0000-00002C490000}"/>
    <cellStyle name="Note 49 7" xfId="8936" xr:uid="{00000000-0005-0000-0000-00002D490000}"/>
    <cellStyle name="Note 49 8" xfId="8937" xr:uid="{00000000-0005-0000-0000-00002E490000}"/>
    <cellStyle name="Note 49 9" xfId="8938" xr:uid="{00000000-0005-0000-0000-00002F490000}"/>
    <cellStyle name="Note 5" xfId="8939" xr:uid="{00000000-0005-0000-0000-000030490000}"/>
    <cellStyle name="Note 5 10" xfId="8940" xr:uid="{00000000-0005-0000-0000-000031490000}"/>
    <cellStyle name="Note 5 11" xfId="8941" xr:uid="{00000000-0005-0000-0000-000032490000}"/>
    <cellStyle name="Note 5 12" xfId="8942" xr:uid="{00000000-0005-0000-0000-000033490000}"/>
    <cellStyle name="Note 5 13" xfId="8943" xr:uid="{00000000-0005-0000-0000-000034490000}"/>
    <cellStyle name="Note 5 2" xfId="8944" xr:uid="{00000000-0005-0000-0000-000035490000}"/>
    <cellStyle name="Note 5 3" xfId="8945" xr:uid="{00000000-0005-0000-0000-000036490000}"/>
    <cellStyle name="Note 5 4" xfId="8946" xr:uid="{00000000-0005-0000-0000-000037490000}"/>
    <cellStyle name="Note 5 5" xfId="8947" xr:uid="{00000000-0005-0000-0000-000038490000}"/>
    <cellStyle name="Note 5 6" xfId="8948" xr:uid="{00000000-0005-0000-0000-000039490000}"/>
    <cellStyle name="Note 5 7" xfId="8949" xr:uid="{00000000-0005-0000-0000-00003A490000}"/>
    <cellStyle name="Note 5 8" xfId="8950" xr:uid="{00000000-0005-0000-0000-00003B490000}"/>
    <cellStyle name="Note 5 9" xfId="8951" xr:uid="{00000000-0005-0000-0000-00003C490000}"/>
    <cellStyle name="Note 50" xfId="8952" xr:uid="{00000000-0005-0000-0000-00003D490000}"/>
    <cellStyle name="Note 50 10" xfId="8953" xr:uid="{00000000-0005-0000-0000-00003E490000}"/>
    <cellStyle name="Note 50 11" xfId="8954" xr:uid="{00000000-0005-0000-0000-00003F490000}"/>
    <cellStyle name="Note 50 12" xfId="8955" xr:uid="{00000000-0005-0000-0000-000040490000}"/>
    <cellStyle name="Note 50 13" xfId="8956" xr:uid="{00000000-0005-0000-0000-000041490000}"/>
    <cellStyle name="Note 50 2" xfId="8957" xr:uid="{00000000-0005-0000-0000-000042490000}"/>
    <cellStyle name="Note 50 3" xfId="8958" xr:uid="{00000000-0005-0000-0000-000043490000}"/>
    <cellStyle name="Note 50 4" xfId="8959" xr:uid="{00000000-0005-0000-0000-000044490000}"/>
    <cellStyle name="Note 50 5" xfId="8960" xr:uid="{00000000-0005-0000-0000-000045490000}"/>
    <cellStyle name="Note 50 6" xfId="8961" xr:uid="{00000000-0005-0000-0000-000046490000}"/>
    <cellStyle name="Note 50 7" xfId="8962" xr:uid="{00000000-0005-0000-0000-000047490000}"/>
    <cellStyle name="Note 50 8" xfId="8963" xr:uid="{00000000-0005-0000-0000-000048490000}"/>
    <cellStyle name="Note 50 9" xfId="8964" xr:uid="{00000000-0005-0000-0000-000049490000}"/>
    <cellStyle name="Note 51" xfId="8965" xr:uid="{00000000-0005-0000-0000-00004A490000}"/>
    <cellStyle name="Note 51 10" xfId="8966" xr:uid="{00000000-0005-0000-0000-00004B490000}"/>
    <cellStyle name="Note 51 11" xfId="8967" xr:uid="{00000000-0005-0000-0000-00004C490000}"/>
    <cellStyle name="Note 51 12" xfId="8968" xr:uid="{00000000-0005-0000-0000-00004D490000}"/>
    <cellStyle name="Note 51 13" xfId="8969" xr:uid="{00000000-0005-0000-0000-00004E490000}"/>
    <cellStyle name="Note 51 2" xfId="8970" xr:uid="{00000000-0005-0000-0000-00004F490000}"/>
    <cellStyle name="Note 51 3" xfId="8971" xr:uid="{00000000-0005-0000-0000-000050490000}"/>
    <cellStyle name="Note 51 4" xfId="8972" xr:uid="{00000000-0005-0000-0000-000051490000}"/>
    <cellStyle name="Note 51 5" xfId="8973" xr:uid="{00000000-0005-0000-0000-000052490000}"/>
    <cellStyle name="Note 51 6" xfId="8974" xr:uid="{00000000-0005-0000-0000-000053490000}"/>
    <cellStyle name="Note 51 7" xfId="8975" xr:uid="{00000000-0005-0000-0000-000054490000}"/>
    <cellStyle name="Note 51 8" xfId="8976" xr:uid="{00000000-0005-0000-0000-000055490000}"/>
    <cellStyle name="Note 51 9" xfId="8977" xr:uid="{00000000-0005-0000-0000-000056490000}"/>
    <cellStyle name="Note 52" xfId="8978" xr:uid="{00000000-0005-0000-0000-000057490000}"/>
    <cellStyle name="Note 52 10" xfId="8979" xr:uid="{00000000-0005-0000-0000-000058490000}"/>
    <cellStyle name="Note 52 11" xfId="8980" xr:uid="{00000000-0005-0000-0000-000059490000}"/>
    <cellStyle name="Note 52 12" xfId="8981" xr:uid="{00000000-0005-0000-0000-00005A490000}"/>
    <cellStyle name="Note 52 13" xfId="8982" xr:uid="{00000000-0005-0000-0000-00005B490000}"/>
    <cellStyle name="Note 52 2" xfId="8983" xr:uid="{00000000-0005-0000-0000-00005C490000}"/>
    <cellStyle name="Note 52 3" xfId="8984" xr:uid="{00000000-0005-0000-0000-00005D490000}"/>
    <cellStyle name="Note 52 4" xfId="8985" xr:uid="{00000000-0005-0000-0000-00005E490000}"/>
    <cellStyle name="Note 52 5" xfId="8986" xr:uid="{00000000-0005-0000-0000-00005F490000}"/>
    <cellStyle name="Note 52 6" xfId="8987" xr:uid="{00000000-0005-0000-0000-000060490000}"/>
    <cellStyle name="Note 52 7" xfId="8988" xr:uid="{00000000-0005-0000-0000-000061490000}"/>
    <cellStyle name="Note 52 8" xfId="8989" xr:uid="{00000000-0005-0000-0000-000062490000}"/>
    <cellStyle name="Note 52 9" xfId="8990" xr:uid="{00000000-0005-0000-0000-000063490000}"/>
    <cellStyle name="Note 53" xfId="8991" xr:uid="{00000000-0005-0000-0000-000064490000}"/>
    <cellStyle name="Note 53 10" xfId="8992" xr:uid="{00000000-0005-0000-0000-000065490000}"/>
    <cellStyle name="Note 53 11" xfId="8993" xr:uid="{00000000-0005-0000-0000-000066490000}"/>
    <cellStyle name="Note 53 12" xfId="8994" xr:uid="{00000000-0005-0000-0000-000067490000}"/>
    <cellStyle name="Note 53 13" xfId="8995" xr:uid="{00000000-0005-0000-0000-000068490000}"/>
    <cellStyle name="Note 53 2" xfId="8996" xr:uid="{00000000-0005-0000-0000-000069490000}"/>
    <cellStyle name="Note 53 3" xfId="8997" xr:uid="{00000000-0005-0000-0000-00006A490000}"/>
    <cellStyle name="Note 53 4" xfId="8998" xr:uid="{00000000-0005-0000-0000-00006B490000}"/>
    <cellStyle name="Note 53 5" xfId="8999" xr:uid="{00000000-0005-0000-0000-00006C490000}"/>
    <cellStyle name="Note 53 6" xfId="9000" xr:uid="{00000000-0005-0000-0000-00006D490000}"/>
    <cellStyle name="Note 53 7" xfId="9001" xr:uid="{00000000-0005-0000-0000-00006E490000}"/>
    <cellStyle name="Note 53 8" xfId="9002" xr:uid="{00000000-0005-0000-0000-00006F490000}"/>
    <cellStyle name="Note 53 9" xfId="9003" xr:uid="{00000000-0005-0000-0000-000070490000}"/>
    <cellStyle name="Note 54" xfId="9004" xr:uid="{00000000-0005-0000-0000-000071490000}"/>
    <cellStyle name="Note 54 10" xfId="9005" xr:uid="{00000000-0005-0000-0000-000072490000}"/>
    <cellStyle name="Note 54 11" xfId="9006" xr:uid="{00000000-0005-0000-0000-000073490000}"/>
    <cellStyle name="Note 54 12" xfId="9007" xr:uid="{00000000-0005-0000-0000-000074490000}"/>
    <cellStyle name="Note 54 13" xfId="9008" xr:uid="{00000000-0005-0000-0000-000075490000}"/>
    <cellStyle name="Note 54 2" xfId="9009" xr:uid="{00000000-0005-0000-0000-000076490000}"/>
    <cellStyle name="Note 54 3" xfId="9010" xr:uid="{00000000-0005-0000-0000-000077490000}"/>
    <cellStyle name="Note 54 4" xfId="9011" xr:uid="{00000000-0005-0000-0000-000078490000}"/>
    <cellStyle name="Note 54 5" xfId="9012" xr:uid="{00000000-0005-0000-0000-000079490000}"/>
    <cellStyle name="Note 54 6" xfId="9013" xr:uid="{00000000-0005-0000-0000-00007A490000}"/>
    <cellStyle name="Note 54 7" xfId="9014" xr:uid="{00000000-0005-0000-0000-00007B490000}"/>
    <cellStyle name="Note 54 8" xfId="9015" xr:uid="{00000000-0005-0000-0000-00007C490000}"/>
    <cellStyle name="Note 54 9" xfId="9016" xr:uid="{00000000-0005-0000-0000-00007D490000}"/>
    <cellStyle name="Note 55" xfId="9017" xr:uid="{00000000-0005-0000-0000-00007E490000}"/>
    <cellStyle name="Note 55 10" xfId="9018" xr:uid="{00000000-0005-0000-0000-00007F490000}"/>
    <cellStyle name="Note 55 11" xfId="9019" xr:uid="{00000000-0005-0000-0000-000080490000}"/>
    <cellStyle name="Note 55 12" xfId="9020" xr:uid="{00000000-0005-0000-0000-000081490000}"/>
    <cellStyle name="Note 55 13" xfId="9021" xr:uid="{00000000-0005-0000-0000-000082490000}"/>
    <cellStyle name="Note 55 2" xfId="9022" xr:uid="{00000000-0005-0000-0000-000083490000}"/>
    <cellStyle name="Note 55 3" xfId="9023" xr:uid="{00000000-0005-0000-0000-000084490000}"/>
    <cellStyle name="Note 55 4" xfId="9024" xr:uid="{00000000-0005-0000-0000-000085490000}"/>
    <cellStyle name="Note 55 5" xfId="9025" xr:uid="{00000000-0005-0000-0000-000086490000}"/>
    <cellStyle name="Note 55 6" xfId="9026" xr:uid="{00000000-0005-0000-0000-000087490000}"/>
    <cellStyle name="Note 55 7" xfId="9027" xr:uid="{00000000-0005-0000-0000-000088490000}"/>
    <cellStyle name="Note 55 8" xfId="9028" xr:uid="{00000000-0005-0000-0000-000089490000}"/>
    <cellStyle name="Note 55 9" xfId="9029" xr:uid="{00000000-0005-0000-0000-00008A490000}"/>
    <cellStyle name="Note 56" xfId="9030" xr:uid="{00000000-0005-0000-0000-00008B490000}"/>
    <cellStyle name="Note 56 10" xfId="9031" xr:uid="{00000000-0005-0000-0000-00008C490000}"/>
    <cellStyle name="Note 56 11" xfId="9032" xr:uid="{00000000-0005-0000-0000-00008D490000}"/>
    <cellStyle name="Note 56 12" xfId="9033" xr:uid="{00000000-0005-0000-0000-00008E490000}"/>
    <cellStyle name="Note 56 13" xfId="9034" xr:uid="{00000000-0005-0000-0000-00008F490000}"/>
    <cellStyle name="Note 56 2" xfId="9035" xr:uid="{00000000-0005-0000-0000-000090490000}"/>
    <cellStyle name="Note 56 3" xfId="9036" xr:uid="{00000000-0005-0000-0000-000091490000}"/>
    <cellStyle name="Note 56 4" xfId="9037" xr:uid="{00000000-0005-0000-0000-000092490000}"/>
    <cellStyle name="Note 56 5" xfId="9038" xr:uid="{00000000-0005-0000-0000-000093490000}"/>
    <cellStyle name="Note 56 6" xfId="9039" xr:uid="{00000000-0005-0000-0000-000094490000}"/>
    <cellStyle name="Note 56 7" xfId="9040" xr:uid="{00000000-0005-0000-0000-000095490000}"/>
    <cellStyle name="Note 56 8" xfId="9041" xr:uid="{00000000-0005-0000-0000-000096490000}"/>
    <cellStyle name="Note 56 9" xfId="9042" xr:uid="{00000000-0005-0000-0000-000097490000}"/>
    <cellStyle name="Note 57" xfId="9043" xr:uid="{00000000-0005-0000-0000-000098490000}"/>
    <cellStyle name="Note 57 10" xfId="9044" xr:uid="{00000000-0005-0000-0000-000099490000}"/>
    <cellStyle name="Note 57 11" xfId="9045" xr:uid="{00000000-0005-0000-0000-00009A490000}"/>
    <cellStyle name="Note 57 12" xfId="9046" xr:uid="{00000000-0005-0000-0000-00009B490000}"/>
    <cellStyle name="Note 57 13" xfId="9047" xr:uid="{00000000-0005-0000-0000-00009C490000}"/>
    <cellStyle name="Note 57 2" xfId="9048" xr:uid="{00000000-0005-0000-0000-00009D490000}"/>
    <cellStyle name="Note 57 3" xfId="9049" xr:uid="{00000000-0005-0000-0000-00009E490000}"/>
    <cellStyle name="Note 57 4" xfId="9050" xr:uid="{00000000-0005-0000-0000-00009F490000}"/>
    <cellStyle name="Note 57 5" xfId="9051" xr:uid="{00000000-0005-0000-0000-0000A0490000}"/>
    <cellStyle name="Note 57 6" xfId="9052" xr:uid="{00000000-0005-0000-0000-0000A1490000}"/>
    <cellStyle name="Note 57 7" xfId="9053" xr:uid="{00000000-0005-0000-0000-0000A2490000}"/>
    <cellStyle name="Note 57 8" xfId="9054" xr:uid="{00000000-0005-0000-0000-0000A3490000}"/>
    <cellStyle name="Note 57 9" xfId="9055" xr:uid="{00000000-0005-0000-0000-0000A4490000}"/>
    <cellStyle name="Note 58" xfId="9056" xr:uid="{00000000-0005-0000-0000-0000A5490000}"/>
    <cellStyle name="Note 58 10" xfId="9057" xr:uid="{00000000-0005-0000-0000-0000A6490000}"/>
    <cellStyle name="Note 58 11" xfId="9058" xr:uid="{00000000-0005-0000-0000-0000A7490000}"/>
    <cellStyle name="Note 58 12" xfId="9059" xr:uid="{00000000-0005-0000-0000-0000A8490000}"/>
    <cellStyle name="Note 58 13" xfId="9060" xr:uid="{00000000-0005-0000-0000-0000A9490000}"/>
    <cellStyle name="Note 58 2" xfId="9061" xr:uid="{00000000-0005-0000-0000-0000AA490000}"/>
    <cellStyle name="Note 58 3" xfId="9062" xr:uid="{00000000-0005-0000-0000-0000AB490000}"/>
    <cellStyle name="Note 58 4" xfId="9063" xr:uid="{00000000-0005-0000-0000-0000AC490000}"/>
    <cellStyle name="Note 58 5" xfId="9064" xr:uid="{00000000-0005-0000-0000-0000AD490000}"/>
    <cellStyle name="Note 58 6" xfId="9065" xr:uid="{00000000-0005-0000-0000-0000AE490000}"/>
    <cellStyle name="Note 58 7" xfId="9066" xr:uid="{00000000-0005-0000-0000-0000AF490000}"/>
    <cellStyle name="Note 58 8" xfId="9067" xr:uid="{00000000-0005-0000-0000-0000B0490000}"/>
    <cellStyle name="Note 58 9" xfId="9068" xr:uid="{00000000-0005-0000-0000-0000B1490000}"/>
    <cellStyle name="Note 59" xfId="9069" xr:uid="{00000000-0005-0000-0000-0000B2490000}"/>
    <cellStyle name="Note 59 10" xfId="9070" xr:uid="{00000000-0005-0000-0000-0000B3490000}"/>
    <cellStyle name="Note 59 11" xfId="9071" xr:uid="{00000000-0005-0000-0000-0000B4490000}"/>
    <cellStyle name="Note 59 12" xfId="9072" xr:uid="{00000000-0005-0000-0000-0000B5490000}"/>
    <cellStyle name="Note 59 13" xfId="9073" xr:uid="{00000000-0005-0000-0000-0000B6490000}"/>
    <cellStyle name="Note 59 2" xfId="9074" xr:uid="{00000000-0005-0000-0000-0000B7490000}"/>
    <cellStyle name="Note 59 3" xfId="9075" xr:uid="{00000000-0005-0000-0000-0000B8490000}"/>
    <cellStyle name="Note 59 4" xfId="9076" xr:uid="{00000000-0005-0000-0000-0000B9490000}"/>
    <cellStyle name="Note 59 5" xfId="9077" xr:uid="{00000000-0005-0000-0000-0000BA490000}"/>
    <cellStyle name="Note 59 6" xfId="9078" xr:uid="{00000000-0005-0000-0000-0000BB490000}"/>
    <cellStyle name="Note 59 7" xfId="9079" xr:uid="{00000000-0005-0000-0000-0000BC490000}"/>
    <cellStyle name="Note 59 8" xfId="9080" xr:uid="{00000000-0005-0000-0000-0000BD490000}"/>
    <cellStyle name="Note 59 9" xfId="9081" xr:uid="{00000000-0005-0000-0000-0000BE490000}"/>
    <cellStyle name="Note 6" xfId="9082" xr:uid="{00000000-0005-0000-0000-0000BF490000}"/>
    <cellStyle name="Note 6 10" xfId="9083" xr:uid="{00000000-0005-0000-0000-0000C0490000}"/>
    <cellStyle name="Note 6 11" xfId="9084" xr:uid="{00000000-0005-0000-0000-0000C1490000}"/>
    <cellStyle name="Note 6 12" xfId="9085" xr:uid="{00000000-0005-0000-0000-0000C2490000}"/>
    <cellStyle name="Note 6 13" xfId="9086" xr:uid="{00000000-0005-0000-0000-0000C3490000}"/>
    <cellStyle name="Note 6 2" xfId="9087" xr:uid="{00000000-0005-0000-0000-0000C4490000}"/>
    <cellStyle name="Note 6 3" xfId="9088" xr:uid="{00000000-0005-0000-0000-0000C5490000}"/>
    <cellStyle name="Note 6 4" xfId="9089" xr:uid="{00000000-0005-0000-0000-0000C6490000}"/>
    <cellStyle name="Note 6 5" xfId="9090" xr:uid="{00000000-0005-0000-0000-0000C7490000}"/>
    <cellStyle name="Note 6 6" xfId="9091" xr:uid="{00000000-0005-0000-0000-0000C8490000}"/>
    <cellStyle name="Note 6 7" xfId="9092" xr:uid="{00000000-0005-0000-0000-0000C9490000}"/>
    <cellStyle name="Note 6 8" xfId="9093" xr:uid="{00000000-0005-0000-0000-0000CA490000}"/>
    <cellStyle name="Note 6 9" xfId="9094" xr:uid="{00000000-0005-0000-0000-0000CB490000}"/>
    <cellStyle name="Note 60" xfId="9095" xr:uid="{00000000-0005-0000-0000-0000CC490000}"/>
    <cellStyle name="Note 60 10" xfId="9096" xr:uid="{00000000-0005-0000-0000-0000CD490000}"/>
    <cellStyle name="Note 60 11" xfId="9097" xr:uid="{00000000-0005-0000-0000-0000CE490000}"/>
    <cellStyle name="Note 60 12" xfId="9098" xr:uid="{00000000-0005-0000-0000-0000CF490000}"/>
    <cellStyle name="Note 60 13" xfId="9099" xr:uid="{00000000-0005-0000-0000-0000D0490000}"/>
    <cellStyle name="Note 60 2" xfId="9100" xr:uid="{00000000-0005-0000-0000-0000D1490000}"/>
    <cellStyle name="Note 60 3" xfId="9101" xr:uid="{00000000-0005-0000-0000-0000D2490000}"/>
    <cellStyle name="Note 60 4" xfId="9102" xr:uid="{00000000-0005-0000-0000-0000D3490000}"/>
    <cellStyle name="Note 60 5" xfId="9103" xr:uid="{00000000-0005-0000-0000-0000D4490000}"/>
    <cellStyle name="Note 60 6" xfId="9104" xr:uid="{00000000-0005-0000-0000-0000D5490000}"/>
    <cellStyle name="Note 60 7" xfId="9105" xr:uid="{00000000-0005-0000-0000-0000D6490000}"/>
    <cellStyle name="Note 60 8" xfId="9106" xr:uid="{00000000-0005-0000-0000-0000D7490000}"/>
    <cellStyle name="Note 60 9" xfId="9107" xr:uid="{00000000-0005-0000-0000-0000D8490000}"/>
    <cellStyle name="Note 61" xfId="9108" xr:uid="{00000000-0005-0000-0000-0000D9490000}"/>
    <cellStyle name="Note 61 10" xfId="9109" xr:uid="{00000000-0005-0000-0000-0000DA490000}"/>
    <cellStyle name="Note 61 11" xfId="9110" xr:uid="{00000000-0005-0000-0000-0000DB490000}"/>
    <cellStyle name="Note 61 12" xfId="9111" xr:uid="{00000000-0005-0000-0000-0000DC490000}"/>
    <cellStyle name="Note 61 13" xfId="9112" xr:uid="{00000000-0005-0000-0000-0000DD490000}"/>
    <cellStyle name="Note 61 2" xfId="9113" xr:uid="{00000000-0005-0000-0000-0000DE490000}"/>
    <cellStyle name="Note 61 3" xfId="9114" xr:uid="{00000000-0005-0000-0000-0000DF490000}"/>
    <cellStyle name="Note 61 4" xfId="9115" xr:uid="{00000000-0005-0000-0000-0000E0490000}"/>
    <cellStyle name="Note 61 5" xfId="9116" xr:uid="{00000000-0005-0000-0000-0000E1490000}"/>
    <cellStyle name="Note 61 6" xfId="9117" xr:uid="{00000000-0005-0000-0000-0000E2490000}"/>
    <cellStyle name="Note 61 7" xfId="9118" xr:uid="{00000000-0005-0000-0000-0000E3490000}"/>
    <cellStyle name="Note 61 8" xfId="9119" xr:uid="{00000000-0005-0000-0000-0000E4490000}"/>
    <cellStyle name="Note 61 9" xfId="9120" xr:uid="{00000000-0005-0000-0000-0000E5490000}"/>
    <cellStyle name="Note 62" xfId="9121" xr:uid="{00000000-0005-0000-0000-0000E6490000}"/>
    <cellStyle name="Note 62 10" xfId="9122" xr:uid="{00000000-0005-0000-0000-0000E7490000}"/>
    <cellStyle name="Note 62 11" xfId="9123" xr:uid="{00000000-0005-0000-0000-0000E8490000}"/>
    <cellStyle name="Note 62 12" xfId="9124" xr:uid="{00000000-0005-0000-0000-0000E9490000}"/>
    <cellStyle name="Note 62 13" xfId="9125" xr:uid="{00000000-0005-0000-0000-0000EA490000}"/>
    <cellStyle name="Note 62 2" xfId="9126" xr:uid="{00000000-0005-0000-0000-0000EB490000}"/>
    <cellStyle name="Note 62 3" xfId="9127" xr:uid="{00000000-0005-0000-0000-0000EC490000}"/>
    <cellStyle name="Note 62 4" xfId="9128" xr:uid="{00000000-0005-0000-0000-0000ED490000}"/>
    <cellStyle name="Note 62 5" xfId="9129" xr:uid="{00000000-0005-0000-0000-0000EE490000}"/>
    <cellStyle name="Note 62 6" xfId="9130" xr:uid="{00000000-0005-0000-0000-0000EF490000}"/>
    <cellStyle name="Note 62 7" xfId="9131" xr:uid="{00000000-0005-0000-0000-0000F0490000}"/>
    <cellStyle name="Note 62 8" xfId="9132" xr:uid="{00000000-0005-0000-0000-0000F1490000}"/>
    <cellStyle name="Note 62 9" xfId="9133" xr:uid="{00000000-0005-0000-0000-0000F2490000}"/>
    <cellStyle name="Note 63" xfId="9134" xr:uid="{00000000-0005-0000-0000-0000F3490000}"/>
    <cellStyle name="Note 63 10" xfId="9135" xr:uid="{00000000-0005-0000-0000-0000F4490000}"/>
    <cellStyle name="Note 63 11" xfId="9136" xr:uid="{00000000-0005-0000-0000-0000F5490000}"/>
    <cellStyle name="Note 63 12" xfId="9137" xr:uid="{00000000-0005-0000-0000-0000F6490000}"/>
    <cellStyle name="Note 63 13" xfId="9138" xr:uid="{00000000-0005-0000-0000-0000F7490000}"/>
    <cellStyle name="Note 63 2" xfId="9139" xr:uid="{00000000-0005-0000-0000-0000F8490000}"/>
    <cellStyle name="Note 63 3" xfId="9140" xr:uid="{00000000-0005-0000-0000-0000F9490000}"/>
    <cellStyle name="Note 63 4" xfId="9141" xr:uid="{00000000-0005-0000-0000-0000FA490000}"/>
    <cellStyle name="Note 63 5" xfId="9142" xr:uid="{00000000-0005-0000-0000-0000FB490000}"/>
    <cellStyle name="Note 63 6" xfId="9143" xr:uid="{00000000-0005-0000-0000-0000FC490000}"/>
    <cellStyle name="Note 63 7" xfId="9144" xr:uid="{00000000-0005-0000-0000-0000FD490000}"/>
    <cellStyle name="Note 63 8" xfId="9145" xr:uid="{00000000-0005-0000-0000-0000FE490000}"/>
    <cellStyle name="Note 63 9" xfId="9146" xr:uid="{00000000-0005-0000-0000-0000FF490000}"/>
    <cellStyle name="Note 64" xfId="9147" xr:uid="{00000000-0005-0000-0000-0000004A0000}"/>
    <cellStyle name="Note 64 10" xfId="9148" xr:uid="{00000000-0005-0000-0000-0000014A0000}"/>
    <cellStyle name="Note 64 11" xfId="9149" xr:uid="{00000000-0005-0000-0000-0000024A0000}"/>
    <cellStyle name="Note 64 12" xfId="9150" xr:uid="{00000000-0005-0000-0000-0000034A0000}"/>
    <cellStyle name="Note 64 13" xfId="9151" xr:uid="{00000000-0005-0000-0000-0000044A0000}"/>
    <cellStyle name="Note 64 2" xfId="9152" xr:uid="{00000000-0005-0000-0000-0000054A0000}"/>
    <cellStyle name="Note 64 3" xfId="9153" xr:uid="{00000000-0005-0000-0000-0000064A0000}"/>
    <cellStyle name="Note 64 4" xfId="9154" xr:uid="{00000000-0005-0000-0000-0000074A0000}"/>
    <cellStyle name="Note 64 5" xfId="9155" xr:uid="{00000000-0005-0000-0000-0000084A0000}"/>
    <cellStyle name="Note 64 6" xfId="9156" xr:uid="{00000000-0005-0000-0000-0000094A0000}"/>
    <cellStyle name="Note 64 7" xfId="9157" xr:uid="{00000000-0005-0000-0000-00000A4A0000}"/>
    <cellStyle name="Note 64 8" xfId="9158" xr:uid="{00000000-0005-0000-0000-00000B4A0000}"/>
    <cellStyle name="Note 64 9" xfId="9159" xr:uid="{00000000-0005-0000-0000-00000C4A0000}"/>
    <cellStyle name="Note 65" xfId="9160" xr:uid="{00000000-0005-0000-0000-00000D4A0000}"/>
    <cellStyle name="Note 65 10" xfId="9161" xr:uid="{00000000-0005-0000-0000-00000E4A0000}"/>
    <cellStyle name="Note 65 11" xfId="9162" xr:uid="{00000000-0005-0000-0000-00000F4A0000}"/>
    <cellStyle name="Note 65 12" xfId="9163" xr:uid="{00000000-0005-0000-0000-0000104A0000}"/>
    <cellStyle name="Note 65 13" xfId="9164" xr:uid="{00000000-0005-0000-0000-0000114A0000}"/>
    <cellStyle name="Note 65 2" xfId="9165" xr:uid="{00000000-0005-0000-0000-0000124A0000}"/>
    <cellStyle name="Note 65 3" xfId="9166" xr:uid="{00000000-0005-0000-0000-0000134A0000}"/>
    <cellStyle name="Note 65 4" xfId="9167" xr:uid="{00000000-0005-0000-0000-0000144A0000}"/>
    <cellStyle name="Note 65 5" xfId="9168" xr:uid="{00000000-0005-0000-0000-0000154A0000}"/>
    <cellStyle name="Note 65 6" xfId="9169" xr:uid="{00000000-0005-0000-0000-0000164A0000}"/>
    <cellStyle name="Note 65 7" xfId="9170" xr:uid="{00000000-0005-0000-0000-0000174A0000}"/>
    <cellStyle name="Note 65 8" xfId="9171" xr:uid="{00000000-0005-0000-0000-0000184A0000}"/>
    <cellStyle name="Note 65 9" xfId="9172" xr:uid="{00000000-0005-0000-0000-0000194A0000}"/>
    <cellStyle name="Note 66" xfId="9173" xr:uid="{00000000-0005-0000-0000-00001A4A0000}"/>
    <cellStyle name="Note 66 10" xfId="9174" xr:uid="{00000000-0005-0000-0000-00001B4A0000}"/>
    <cellStyle name="Note 66 11" xfId="9175" xr:uid="{00000000-0005-0000-0000-00001C4A0000}"/>
    <cellStyle name="Note 66 12" xfId="9176" xr:uid="{00000000-0005-0000-0000-00001D4A0000}"/>
    <cellStyle name="Note 66 13" xfId="9177" xr:uid="{00000000-0005-0000-0000-00001E4A0000}"/>
    <cellStyle name="Note 66 2" xfId="9178" xr:uid="{00000000-0005-0000-0000-00001F4A0000}"/>
    <cellStyle name="Note 66 3" xfId="9179" xr:uid="{00000000-0005-0000-0000-0000204A0000}"/>
    <cellStyle name="Note 66 4" xfId="9180" xr:uid="{00000000-0005-0000-0000-0000214A0000}"/>
    <cellStyle name="Note 66 5" xfId="9181" xr:uid="{00000000-0005-0000-0000-0000224A0000}"/>
    <cellStyle name="Note 66 6" xfId="9182" xr:uid="{00000000-0005-0000-0000-0000234A0000}"/>
    <cellStyle name="Note 66 7" xfId="9183" xr:uid="{00000000-0005-0000-0000-0000244A0000}"/>
    <cellStyle name="Note 66 8" xfId="9184" xr:uid="{00000000-0005-0000-0000-0000254A0000}"/>
    <cellStyle name="Note 66 9" xfId="9185" xr:uid="{00000000-0005-0000-0000-0000264A0000}"/>
    <cellStyle name="Note 67" xfId="9186" xr:uid="{00000000-0005-0000-0000-0000274A0000}"/>
    <cellStyle name="Note 67 10" xfId="9187" xr:uid="{00000000-0005-0000-0000-0000284A0000}"/>
    <cellStyle name="Note 67 11" xfId="9188" xr:uid="{00000000-0005-0000-0000-0000294A0000}"/>
    <cellStyle name="Note 67 12" xfId="9189" xr:uid="{00000000-0005-0000-0000-00002A4A0000}"/>
    <cellStyle name="Note 67 13" xfId="9190" xr:uid="{00000000-0005-0000-0000-00002B4A0000}"/>
    <cellStyle name="Note 67 2" xfId="9191" xr:uid="{00000000-0005-0000-0000-00002C4A0000}"/>
    <cellStyle name="Note 67 3" xfId="9192" xr:uid="{00000000-0005-0000-0000-00002D4A0000}"/>
    <cellStyle name="Note 67 4" xfId="9193" xr:uid="{00000000-0005-0000-0000-00002E4A0000}"/>
    <cellStyle name="Note 67 5" xfId="9194" xr:uid="{00000000-0005-0000-0000-00002F4A0000}"/>
    <cellStyle name="Note 67 6" xfId="9195" xr:uid="{00000000-0005-0000-0000-0000304A0000}"/>
    <cellStyle name="Note 67 7" xfId="9196" xr:uid="{00000000-0005-0000-0000-0000314A0000}"/>
    <cellStyle name="Note 67 8" xfId="9197" xr:uid="{00000000-0005-0000-0000-0000324A0000}"/>
    <cellStyle name="Note 67 9" xfId="9198" xr:uid="{00000000-0005-0000-0000-0000334A0000}"/>
    <cellStyle name="Note 68" xfId="9199" xr:uid="{00000000-0005-0000-0000-0000344A0000}"/>
    <cellStyle name="Note 68 10" xfId="9200" xr:uid="{00000000-0005-0000-0000-0000354A0000}"/>
    <cellStyle name="Note 68 11" xfId="9201" xr:uid="{00000000-0005-0000-0000-0000364A0000}"/>
    <cellStyle name="Note 68 12" xfId="9202" xr:uid="{00000000-0005-0000-0000-0000374A0000}"/>
    <cellStyle name="Note 68 13" xfId="9203" xr:uid="{00000000-0005-0000-0000-0000384A0000}"/>
    <cellStyle name="Note 68 2" xfId="9204" xr:uid="{00000000-0005-0000-0000-0000394A0000}"/>
    <cellStyle name="Note 68 3" xfId="9205" xr:uid="{00000000-0005-0000-0000-00003A4A0000}"/>
    <cellStyle name="Note 68 4" xfId="9206" xr:uid="{00000000-0005-0000-0000-00003B4A0000}"/>
    <cellStyle name="Note 68 5" xfId="9207" xr:uid="{00000000-0005-0000-0000-00003C4A0000}"/>
    <cellStyle name="Note 68 6" xfId="9208" xr:uid="{00000000-0005-0000-0000-00003D4A0000}"/>
    <cellStyle name="Note 68 7" xfId="9209" xr:uid="{00000000-0005-0000-0000-00003E4A0000}"/>
    <cellStyle name="Note 68 8" xfId="9210" xr:uid="{00000000-0005-0000-0000-00003F4A0000}"/>
    <cellStyle name="Note 68 9" xfId="9211" xr:uid="{00000000-0005-0000-0000-0000404A0000}"/>
    <cellStyle name="Note 69" xfId="9212" xr:uid="{00000000-0005-0000-0000-0000414A0000}"/>
    <cellStyle name="Note 69 10" xfId="9213" xr:uid="{00000000-0005-0000-0000-0000424A0000}"/>
    <cellStyle name="Note 69 11" xfId="9214" xr:uid="{00000000-0005-0000-0000-0000434A0000}"/>
    <cellStyle name="Note 69 12" xfId="9215" xr:uid="{00000000-0005-0000-0000-0000444A0000}"/>
    <cellStyle name="Note 69 13" xfId="9216" xr:uid="{00000000-0005-0000-0000-0000454A0000}"/>
    <cellStyle name="Note 69 2" xfId="9217" xr:uid="{00000000-0005-0000-0000-0000464A0000}"/>
    <cellStyle name="Note 69 3" xfId="9218" xr:uid="{00000000-0005-0000-0000-0000474A0000}"/>
    <cellStyle name="Note 69 4" xfId="9219" xr:uid="{00000000-0005-0000-0000-0000484A0000}"/>
    <cellStyle name="Note 69 5" xfId="9220" xr:uid="{00000000-0005-0000-0000-0000494A0000}"/>
    <cellStyle name="Note 69 6" xfId="9221" xr:uid="{00000000-0005-0000-0000-00004A4A0000}"/>
    <cellStyle name="Note 69 7" xfId="9222" xr:uid="{00000000-0005-0000-0000-00004B4A0000}"/>
    <cellStyle name="Note 69 8" xfId="9223" xr:uid="{00000000-0005-0000-0000-00004C4A0000}"/>
    <cellStyle name="Note 69 9" xfId="9224" xr:uid="{00000000-0005-0000-0000-00004D4A0000}"/>
    <cellStyle name="Note 7" xfId="9225" xr:uid="{00000000-0005-0000-0000-00004E4A0000}"/>
    <cellStyle name="Note 7 10" xfId="9226" xr:uid="{00000000-0005-0000-0000-00004F4A0000}"/>
    <cellStyle name="Note 7 11" xfId="9227" xr:uid="{00000000-0005-0000-0000-0000504A0000}"/>
    <cellStyle name="Note 7 12" xfId="9228" xr:uid="{00000000-0005-0000-0000-0000514A0000}"/>
    <cellStyle name="Note 7 13" xfId="9229" xr:uid="{00000000-0005-0000-0000-0000524A0000}"/>
    <cellStyle name="Note 7 2" xfId="9230" xr:uid="{00000000-0005-0000-0000-0000534A0000}"/>
    <cellStyle name="Note 7 3" xfId="9231" xr:uid="{00000000-0005-0000-0000-0000544A0000}"/>
    <cellStyle name="Note 7 4" xfId="9232" xr:uid="{00000000-0005-0000-0000-0000554A0000}"/>
    <cellStyle name="Note 7 5" xfId="9233" xr:uid="{00000000-0005-0000-0000-0000564A0000}"/>
    <cellStyle name="Note 7 6" xfId="9234" xr:uid="{00000000-0005-0000-0000-0000574A0000}"/>
    <cellStyle name="Note 7 7" xfId="9235" xr:uid="{00000000-0005-0000-0000-0000584A0000}"/>
    <cellStyle name="Note 7 8" xfId="9236" xr:uid="{00000000-0005-0000-0000-0000594A0000}"/>
    <cellStyle name="Note 7 9" xfId="9237" xr:uid="{00000000-0005-0000-0000-00005A4A0000}"/>
    <cellStyle name="Note 70" xfId="9238" xr:uid="{00000000-0005-0000-0000-00005B4A0000}"/>
    <cellStyle name="Note 70 10" xfId="9239" xr:uid="{00000000-0005-0000-0000-00005C4A0000}"/>
    <cellStyle name="Note 70 11" xfId="9240" xr:uid="{00000000-0005-0000-0000-00005D4A0000}"/>
    <cellStyle name="Note 70 12" xfId="9241" xr:uid="{00000000-0005-0000-0000-00005E4A0000}"/>
    <cellStyle name="Note 70 13" xfId="9242" xr:uid="{00000000-0005-0000-0000-00005F4A0000}"/>
    <cellStyle name="Note 70 2" xfId="9243" xr:uid="{00000000-0005-0000-0000-0000604A0000}"/>
    <cellStyle name="Note 70 3" xfId="9244" xr:uid="{00000000-0005-0000-0000-0000614A0000}"/>
    <cellStyle name="Note 70 4" xfId="9245" xr:uid="{00000000-0005-0000-0000-0000624A0000}"/>
    <cellStyle name="Note 70 5" xfId="9246" xr:uid="{00000000-0005-0000-0000-0000634A0000}"/>
    <cellStyle name="Note 70 6" xfId="9247" xr:uid="{00000000-0005-0000-0000-0000644A0000}"/>
    <cellStyle name="Note 70 7" xfId="9248" xr:uid="{00000000-0005-0000-0000-0000654A0000}"/>
    <cellStyle name="Note 70 8" xfId="9249" xr:uid="{00000000-0005-0000-0000-0000664A0000}"/>
    <cellStyle name="Note 70 9" xfId="9250" xr:uid="{00000000-0005-0000-0000-0000674A0000}"/>
    <cellStyle name="Note 71" xfId="9251" xr:uid="{00000000-0005-0000-0000-0000684A0000}"/>
    <cellStyle name="Note 71 10" xfId="9252" xr:uid="{00000000-0005-0000-0000-0000694A0000}"/>
    <cellStyle name="Note 71 11" xfId="9253" xr:uid="{00000000-0005-0000-0000-00006A4A0000}"/>
    <cellStyle name="Note 71 12" xfId="9254" xr:uid="{00000000-0005-0000-0000-00006B4A0000}"/>
    <cellStyle name="Note 71 13" xfId="9255" xr:uid="{00000000-0005-0000-0000-00006C4A0000}"/>
    <cellStyle name="Note 71 2" xfId="9256" xr:uid="{00000000-0005-0000-0000-00006D4A0000}"/>
    <cellStyle name="Note 71 3" xfId="9257" xr:uid="{00000000-0005-0000-0000-00006E4A0000}"/>
    <cellStyle name="Note 71 4" xfId="9258" xr:uid="{00000000-0005-0000-0000-00006F4A0000}"/>
    <cellStyle name="Note 71 5" xfId="9259" xr:uid="{00000000-0005-0000-0000-0000704A0000}"/>
    <cellStyle name="Note 71 6" xfId="9260" xr:uid="{00000000-0005-0000-0000-0000714A0000}"/>
    <cellStyle name="Note 71 7" xfId="9261" xr:uid="{00000000-0005-0000-0000-0000724A0000}"/>
    <cellStyle name="Note 71 8" xfId="9262" xr:uid="{00000000-0005-0000-0000-0000734A0000}"/>
    <cellStyle name="Note 71 9" xfId="9263" xr:uid="{00000000-0005-0000-0000-0000744A0000}"/>
    <cellStyle name="Note 72" xfId="9264" xr:uid="{00000000-0005-0000-0000-0000754A0000}"/>
    <cellStyle name="Note 72 10" xfId="9265" xr:uid="{00000000-0005-0000-0000-0000764A0000}"/>
    <cellStyle name="Note 72 11" xfId="9266" xr:uid="{00000000-0005-0000-0000-0000774A0000}"/>
    <cellStyle name="Note 72 12" xfId="9267" xr:uid="{00000000-0005-0000-0000-0000784A0000}"/>
    <cellStyle name="Note 72 13" xfId="9268" xr:uid="{00000000-0005-0000-0000-0000794A0000}"/>
    <cellStyle name="Note 72 2" xfId="9269" xr:uid="{00000000-0005-0000-0000-00007A4A0000}"/>
    <cellStyle name="Note 72 3" xfId="9270" xr:uid="{00000000-0005-0000-0000-00007B4A0000}"/>
    <cellStyle name="Note 72 4" xfId="9271" xr:uid="{00000000-0005-0000-0000-00007C4A0000}"/>
    <cellStyle name="Note 72 5" xfId="9272" xr:uid="{00000000-0005-0000-0000-00007D4A0000}"/>
    <cellStyle name="Note 72 6" xfId="9273" xr:uid="{00000000-0005-0000-0000-00007E4A0000}"/>
    <cellStyle name="Note 72 7" xfId="9274" xr:uid="{00000000-0005-0000-0000-00007F4A0000}"/>
    <cellStyle name="Note 72 8" xfId="9275" xr:uid="{00000000-0005-0000-0000-0000804A0000}"/>
    <cellStyle name="Note 72 9" xfId="9276" xr:uid="{00000000-0005-0000-0000-0000814A0000}"/>
    <cellStyle name="Note 73" xfId="9277" xr:uid="{00000000-0005-0000-0000-0000824A0000}"/>
    <cellStyle name="Note 73 10" xfId="9278" xr:uid="{00000000-0005-0000-0000-0000834A0000}"/>
    <cellStyle name="Note 73 11" xfId="9279" xr:uid="{00000000-0005-0000-0000-0000844A0000}"/>
    <cellStyle name="Note 73 12" xfId="9280" xr:uid="{00000000-0005-0000-0000-0000854A0000}"/>
    <cellStyle name="Note 73 13" xfId="9281" xr:uid="{00000000-0005-0000-0000-0000864A0000}"/>
    <cellStyle name="Note 73 2" xfId="9282" xr:uid="{00000000-0005-0000-0000-0000874A0000}"/>
    <cellStyle name="Note 73 3" xfId="9283" xr:uid="{00000000-0005-0000-0000-0000884A0000}"/>
    <cellStyle name="Note 73 4" xfId="9284" xr:uid="{00000000-0005-0000-0000-0000894A0000}"/>
    <cellStyle name="Note 73 5" xfId="9285" xr:uid="{00000000-0005-0000-0000-00008A4A0000}"/>
    <cellStyle name="Note 73 6" xfId="9286" xr:uid="{00000000-0005-0000-0000-00008B4A0000}"/>
    <cellStyle name="Note 73 7" xfId="9287" xr:uid="{00000000-0005-0000-0000-00008C4A0000}"/>
    <cellStyle name="Note 73 8" xfId="9288" xr:uid="{00000000-0005-0000-0000-00008D4A0000}"/>
    <cellStyle name="Note 73 9" xfId="9289" xr:uid="{00000000-0005-0000-0000-00008E4A0000}"/>
    <cellStyle name="Note 74" xfId="9290" xr:uid="{00000000-0005-0000-0000-00008F4A0000}"/>
    <cellStyle name="Note 74 10" xfId="9291" xr:uid="{00000000-0005-0000-0000-0000904A0000}"/>
    <cellStyle name="Note 74 11" xfId="9292" xr:uid="{00000000-0005-0000-0000-0000914A0000}"/>
    <cellStyle name="Note 74 12" xfId="9293" xr:uid="{00000000-0005-0000-0000-0000924A0000}"/>
    <cellStyle name="Note 74 13" xfId="9294" xr:uid="{00000000-0005-0000-0000-0000934A0000}"/>
    <cellStyle name="Note 74 2" xfId="9295" xr:uid="{00000000-0005-0000-0000-0000944A0000}"/>
    <cellStyle name="Note 74 3" xfId="9296" xr:uid="{00000000-0005-0000-0000-0000954A0000}"/>
    <cellStyle name="Note 74 4" xfId="9297" xr:uid="{00000000-0005-0000-0000-0000964A0000}"/>
    <cellStyle name="Note 74 5" xfId="9298" xr:uid="{00000000-0005-0000-0000-0000974A0000}"/>
    <cellStyle name="Note 74 6" xfId="9299" xr:uid="{00000000-0005-0000-0000-0000984A0000}"/>
    <cellStyle name="Note 74 7" xfId="9300" xr:uid="{00000000-0005-0000-0000-0000994A0000}"/>
    <cellStyle name="Note 74 8" xfId="9301" xr:uid="{00000000-0005-0000-0000-00009A4A0000}"/>
    <cellStyle name="Note 74 9" xfId="9302" xr:uid="{00000000-0005-0000-0000-00009B4A0000}"/>
    <cellStyle name="Note 75" xfId="9303" xr:uid="{00000000-0005-0000-0000-00009C4A0000}"/>
    <cellStyle name="Note 75 10" xfId="9304" xr:uid="{00000000-0005-0000-0000-00009D4A0000}"/>
    <cellStyle name="Note 75 11" xfId="9305" xr:uid="{00000000-0005-0000-0000-00009E4A0000}"/>
    <cellStyle name="Note 75 12" xfId="9306" xr:uid="{00000000-0005-0000-0000-00009F4A0000}"/>
    <cellStyle name="Note 75 13" xfId="9307" xr:uid="{00000000-0005-0000-0000-0000A04A0000}"/>
    <cellStyle name="Note 75 2" xfId="9308" xr:uid="{00000000-0005-0000-0000-0000A14A0000}"/>
    <cellStyle name="Note 75 3" xfId="9309" xr:uid="{00000000-0005-0000-0000-0000A24A0000}"/>
    <cellStyle name="Note 75 4" xfId="9310" xr:uid="{00000000-0005-0000-0000-0000A34A0000}"/>
    <cellStyle name="Note 75 5" xfId="9311" xr:uid="{00000000-0005-0000-0000-0000A44A0000}"/>
    <cellStyle name="Note 75 6" xfId="9312" xr:uid="{00000000-0005-0000-0000-0000A54A0000}"/>
    <cellStyle name="Note 75 7" xfId="9313" xr:uid="{00000000-0005-0000-0000-0000A64A0000}"/>
    <cellStyle name="Note 75 8" xfId="9314" xr:uid="{00000000-0005-0000-0000-0000A74A0000}"/>
    <cellStyle name="Note 75 9" xfId="9315" xr:uid="{00000000-0005-0000-0000-0000A84A0000}"/>
    <cellStyle name="Note 76" xfId="9316" xr:uid="{00000000-0005-0000-0000-0000A94A0000}"/>
    <cellStyle name="Note 76 10" xfId="9317" xr:uid="{00000000-0005-0000-0000-0000AA4A0000}"/>
    <cellStyle name="Note 76 11" xfId="9318" xr:uid="{00000000-0005-0000-0000-0000AB4A0000}"/>
    <cellStyle name="Note 76 12" xfId="9319" xr:uid="{00000000-0005-0000-0000-0000AC4A0000}"/>
    <cellStyle name="Note 76 13" xfId="9320" xr:uid="{00000000-0005-0000-0000-0000AD4A0000}"/>
    <cellStyle name="Note 76 2" xfId="9321" xr:uid="{00000000-0005-0000-0000-0000AE4A0000}"/>
    <cellStyle name="Note 76 3" xfId="9322" xr:uid="{00000000-0005-0000-0000-0000AF4A0000}"/>
    <cellStyle name="Note 76 4" xfId="9323" xr:uid="{00000000-0005-0000-0000-0000B04A0000}"/>
    <cellStyle name="Note 76 5" xfId="9324" xr:uid="{00000000-0005-0000-0000-0000B14A0000}"/>
    <cellStyle name="Note 76 6" xfId="9325" xr:uid="{00000000-0005-0000-0000-0000B24A0000}"/>
    <cellStyle name="Note 76 7" xfId="9326" xr:uid="{00000000-0005-0000-0000-0000B34A0000}"/>
    <cellStyle name="Note 76 8" xfId="9327" xr:uid="{00000000-0005-0000-0000-0000B44A0000}"/>
    <cellStyle name="Note 76 9" xfId="9328" xr:uid="{00000000-0005-0000-0000-0000B54A0000}"/>
    <cellStyle name="Note 77" xfId="9329" xr:uid="{00000000-0005-0000-0000-0000B64A0000}"/>
    <cellStyle name="Note 77 10" xfId="9330" xr:uid="{00000000-0005-0000-0000-0000B74A0000}"/>
    <cellStyle name="Note 77 11" xfId="9331" xr:uid="{00000000-0005-0000-0000-0000B84A0000}"/>
    <cellStyle name="Note 77 12" xfId="9332" xr:uid="{00000000-0005-0000-0000-0000B94A0000}"/>
    <cellStyle name="Note 77 13" xfId="9333" xr:uid="{00000000-0005-0000-0000-0000BA4A0000}"/>
    <cellStyle name="Note 77 2" xfId="9334" xr:uid="{00000000-0005-0000-0000-0000BB4A0000}"/>
    <cellStyle name="Note 77 3" xfId="9335" xr:uid="{00000000-0005-0000-0000-0000BC4A0000}"/>
    <cellStyle name="Note 77 4" xfId="9336" xr:uid="{00000000-0005-0000-0000-0000BD4A0000}"/>
    <cellStyle name="Note 77 5" xfId="9337" xr:uid="{00000000-0005-0000-0000-0000BE4A0000}"/>
    <cellStyle name="Note 77 6" xfId="9338" xr:uid="{00000000-0005-0000-0000-0000BF4A0000}"/>
    <cellStyle name="Note 77 7" xfId="9339" xr:uid="{00000000-0005-0000-0000-0000C04A0000}"/>
    <cellStyle name="Note 77 8" xfId="9340" xr:uid="{00000000-0005-0000-0000-0000C14A0000}"/>
    <cellStyle name="Note 77 9" xfId="9341" xr:uid="{00000000-0005-0000-0000-0000C24A0000}"/>
    <cellStyle name="Note 78" xfId="9342" xr:uid="{00000000-0005-0000-0000-0000C34A0000}"/>
    <cellStyle name="Note 78 10" xfId="9343" xr:uid="{00000000-0005-0000-0000-0000C44A0000}"/>
    <cellStyle name="Note 78 11" xfId="9344" xr:uid="{00000000-0005-0000-0000-0000C54A0000}"/>
    <cellStyle name="Note 78 12" xfId="9345" xr:uid="{00000000-0005-0000-0000-0000C64A0000}"/>
    <cellStyle name="Note 78 13" xfId="9346" xr:uid="{00000000-0005-0000-0000-0000C74A0000}"/>
    <cellStyle name="Note 78 2" xfId="9347" xr:uid="{00000000-0005-0000-0000-0000C84A0000}"/>
    <cellStyle name="Note 78 3" xfId="9348" xr:uid="{00000000-0005-0000-0000-0000C94A0000}"/>
    <cellStyle name="Note 78 4" xfId="9349" xr:uid="{00000000-0005-0000-0000-0000CA4A0000}"/>
    <cellStyle name="Note 78 5" xfId="9350" xr:uid="{00000000-0005-0000-0000-0000CB4A0000}"/>
    <cellStyle name="Note 78 6" xfId="9351" xr:uid="{00000000-0005-0000-0000-0000CC4A0000}"/>
    <cellStyle name="Note 78 7" xfId="9352" xr:uid="{00000000-0005-0000-0000-0000CD4A0000}"/>
    <cellStyle name="Note 78 8" xfId="9353" xr:uid="{00000000-0005-0000-0000-0000CE4A0000}"/>
    <cellStyle name="Note 78 9" xfId="9354" xr:uid="{00000000-0005-0000-0000-0000CF4A0000}"/>
    <cellStyle name="Note 79" xfId="9355" xr:uid="{00000000-0005-0000-0000-0000D04A0000}"/>
    <cellStyle name="Note 79 10" xfId="9356" xr:uid="{00000000-0005-0000-0000-0000D14A0000}"/>
    <cellStyle name="Note 79 11" xfId="9357" xr:uid="{00000000-0005-0000-0000-0000D24A0000}"/>
    <cellStyle name="Note 79 12" xfId="9358" xr:uid="{00000000-0005-0000-0000-0000D34A0000}"/>
    <cellStyle name="Note 79 13" xfId="9359" xr:uid="{00000000-0005-0000-0000-0000D44A0000}"/>
    <cellStyle name="Note 79 2" xfId="9360" xr:uid="{00000000-0005-0000-0000-0000D54A0000}"/>
    <cellStyle name="Note 79 3" xfId="9361" xr:uid="{00000000-0005-0000-0000-0000D64A0000}"/>
    <cellStyle name="Note 79 4" xfId="9362" xr:uid="{00000000-0005-0000-0000-0000D74A0000}"/>
    <cellStyle name="Note 79 5" xfId="9363" xr:uid="{00000000-0005-0000-0000-0000D84A0000}"/>
    <cellStyle name="Note 79 6" xfId="9364" xr:uid="{00000000-0005-0000-0000-0000D94A0000}"/>
    <cellStyle name="Note 79 7" xfId="9365" xr:uid="{00000000-0005-0000-0000-0000DA4A0000}"/>
    <cellStyle name="Note 79 8" xfId="9366" xr:uid="{00000000-0005-0000-0000-0000DB4A0000}"/>
    <cellStyle name="Note 79 9" xfId="9367" xr:uid="{00000000-0005-0000-0000-0000DC4A0000}"/>
    <cellStyle name="Note 8" xfId="9368" xr:uid="{00000000-0005-0000-0000-0000DD4A0000}"/>
    <cellStyle name="Note 8 10" xfId="9369" xr:uid="{00000000-0005-0000-0000-0000DE4A0000}"/>
    <cellStyle name="Note 8 11" xfId="9370" xr:uid="{00000000-0005-0000-0000-0000DF4A0000}"/>
    <cellStyle name="Note 8 12" xfId="9371" xr:uid="{00000000-0005-0000-0000-0000E04A0000}"/>
    <cellStyle name="Note 8 13" xfId="9372" xr:uid="{00000000-0005-0000-0000-0000E14A0000}"/>
    <cellStyle name="Note 8 2" xfId="9373" xr:uid="{00000000-0005-0000-0000-0000E24A0000}"/>
    <cellStyle name="Note 8 3" xfId="9374" xr:uid="{00000000-0005-0000-0000-0000E34A0000}"/>
    <cellStyle name="Note 8 4" xfId="9375" xr:uid="{00000000-0005-0000-0000-0000E44A0000}"/>
    <cellStyle name="Note 8 5" xfId="9376" xr:uid="{00000000-0005-0000-0000-0000E54A0000}"/>
    <cellStyle name="Note 8 6" xfId="9377" xr:uid="{00000000-0005-0000-0000-0000E64A0000}"/>
    <cellStyle name="Note 8 7" xfId="9378" xr:uid="{00000000-0005-0000-0000-0000E74A0000}"/>
    <cellStyle name="Note 8 8" xfId="9379" xr:uid="{00000000-0005-0000-0000-0000E84A0000}"/>
    <cellStyle name="Note 8 9" xfId="9380" xr:uid="{00000000-0005-0000-0000-0000E94A0000}"/>
    <cellStyle name="Note 80" xfId="9381" xr:uid="{00000000-0005-0000-0000-0000EA4A0000}"/>
    <cellStyle name="Note 80 10" xfId="9382" xr:uid="{00000000-0005-0000-0000-0000EB4A0000}"/>
    <cellStyle name="Note 80 11" xfId="9383" xr:uid="{00000000-0005-0000-0000-0000EC4A0000}"/>
    <cellStyle name="Note 80 12" xfId="9384" xr:uid="{00000000-0005-0000-0000-0000ED4A0000}"/>
    <cellStyle name="Note 80 13" xfId="9385" xr:uid="{00000000-0005-0000-0000-0000EE4A0000}"/>
    <cellStyle name="Note 80 2" xfId="9386" xr:uid="{00000000-0005-0000-0000-0000EF4A0000}"/>
    <cellStyle name="Note 80 3" xfId="9387" xr:uid="{00000000-0005-0000-0000-0000F04A0000}"/>
    <cellStyle name="Note 80 4" xfId="9388" xr:uid="{00000000-0005-0000-0000-0000F14A0000}"/>
    <cellStyle name="Note 80 5" xfId="9389" xr:uid="{00000000-0005-0000-0000-0000F24A0000}"/>
    <cellStyle name="Note 80 6" xfId="9390" xr:uid="{00000000-0005-0000-0000-0000F34A0000}"/>
    <cellStyle name="Note 80 7" xfId="9391" xr:uid="{00000000-0005-0000-0000-0000F44A0000}"/>
    <cellStyle name="Note 80 8" xfId="9392" xr:uid="{00000000-0005-0000-0000-0000F54A0000}"/>
    <cellStyle name="Note 80 9" xfId="9393" xr:uid="{00000000-0005-0000-0000-0000F64A0000}"/>
    <cellStyle name="Note 81" xfId="9394" xr:uid="{00000000-0005-0000-0000-0000F74A0000}"/>
    <cellStyle name="Note 81 10" xfId="9395" xr:uid="{00000000-0005-0000-0000-0000F84A0000}"/>
    <cellStyle name="Note 81 11" xfId="9396" xr:uid="{00000000-0005-0000-0000-0000F94A0000}"/>
    <cellStyle name="Note 81 12" xfId="9397" xr:uid="{00000000-0005-0000-0000-0000FA4A0000}"/>
    <cellStyle name="Note 81 13" xfId="9398" xr:uid="{00000000-0005-0000-0000-0000FB4A0000}"/>
    <cellStyle name="Note 81 2" xfId="9399" xr:uid="{00000000-0005-0000-0000-0000FC4A0000}"/>
    <cellStyle name="Note 81 3" xfId="9400" xr:uid="{00000000-0005-0000-0000-0000FD4A0000}"/>
    <cellStyle name="Note 81 4" xfId="9401" xr:uid="{00000000-0005-0000-0000-0000FE4A0000}"/>
    <cellStyle name="Note 81 5" xfId="9402" xr:uid="{00000000-0005-0000-0000-0000FF4A0000}"/>
    <cellStyle name="Note 81 6" xfId="9403" xr:uid="{00000000-0005-0000-0000-0000004B0000}"/>
    <cellStyle name="Note 81 7" xfId="9404" xr:uid="{00000000-0005-0000-0000-0000014B0000}"/>
    <cellStyle name="Note 81 8" xfId="9405" xr:uid="{00000000-0005-0000-0000-0000024B0000}"/>
    <cellStyle name="Note 81 9" xfId="9406" xr:uid="{00000000-0005-0000-0000-0000034B0000}"/>
    <cellStyle name="Note 82" xfId="9407" xr:uid="{00000000-0005-0000-0000-0000044B0000}"/>
    <cellStyle name="Note 82 10" xfId="9408" xr:uid="{00000000-0005-0000-0000-0000054B0000}"/>
    <cellStyle name="Note 82 11" xfId="9409" xr:uid="{00000000-0005-0000-0000-0000064B0000}"/>
    <cellStyle name="Note 82 12" xfId="9410" xr:uid="{00000000-0005-0000-0000-0000074B0000}"/>
    <cellStyle name="Note 82 13" xfId="9411" xr:uid="{00000000-0005-0000-0000-0000084B0000}"/>
    <cellStyle name="Note 82 2" xfId="9412" xr:uid="{00000000-0005-0000-0000-0000094B0000}"/>
    <cellStyle name="Note 82 3" xfId="9413" xr:uid="{00000000-0005-0000-0000-00000A4B0000}"/>
    <cellStyle name="Note 82 4" xfId="9414" xr:uid="{00000000-0005-0000-0000-00000B4B0000}"/>
    <cellStyle name="Note 82 5" xfId="9415" xr:uid="{00000000-0005-0000-0000-00000C4B0000}"/>
    <cellStyle name="Note 82 6" xfId="9416" xr:uid="{00000000-0005-0000-0000-00000D4B0000}"/>
    <cellStyle name="Note 82 7" xfId="9417" xr:uid="{00000000-0005-0000-0000-00000E4B0000}"/>
    <cellStyle name="Note 82 8" xfId="9418" xr:uid="{00000000-0005-0000-0000-00000F4B0000}"/>
    <cellStyle name="Note 82 9" xfId="9419" xr:uid="{00000000-0005-0000-0000-0000104B0000}"/>
    <cellStyle name="Note 83" xfId="9420" xr:uid="{00000000-0005-0000-0000-0000114B0000}"/>
    <cellStyle name="Note 83 10" xfId="9421" xr:uid="{00000000-0005-0000-0000-0000124B0000}"/>
    <cellStyle name="Note 83 11" xfId="9422" xr:uid="{00000000-0005-0000-0000-0000134B0000}"/>
    <cellStyle name="Note 83 12" xfId="9423" xr:uid="{00000000-0005-0000-0000-0000144B0000}"/>
    <cellStyle name="Note 83 13" xfId="9424" xr:uid="{00000000-0005-0000-0000-0000154B0000}"/>
    <cellStyle name="Note 83 2" xfId="9425" xr:uid="{00000000-0005-0000-0000-0000164B0000}"/>
    <cellStyle name="Note 83 3" xfId="9426" xr:uid="{00000000-0005-0000-0000-0000174B0000}"/>
    <cellStyle name="Note 83 4" xfId="9427" xr:uid="{00000000-0005-0000-0000-0000184B0000}"/>
    <cellStyle name="Note 83 5" xfId="9428" xr:uid="{00000000-0005-0000-0000-0000194B0000}"/>
    <cellStyle name="Note 83 6" xfId="9429" xr:uid="{00000000-0005-0000-0000-00001A4B0000}"/>
    <cellStyle name="Note 83 7" xfId="9430" xr:uid="{00000000-0005-0000-0000-00001B4B0000}"/>
    <cellStyle name="Note 83 8" xfId="9431" xr:uid="{00000000-0005-0000-0000-00001C4B0000}"/>
    <cellStyle name="Note 83 9" xfId="9432" xr:uid="{00000000-0005-0000-0000-00001D4B0000}"/>
    <cellStyle name="Note 84" xfId="9433" xr:uid="{00000000-0005-0000-0000-00001E4B0000}"/>
    <cellStyle name="Note 84 10" xfId="9434" xr:uid="{00000000-0005-0000-0000-00001F4B0000}"/>
    <cellStyle name="Note 84 11" xfId="9435" xr:uid="{00000000-0005-0000-0000-0000204B0000}"/>
    <cellStyle name="Note 84 12" xfId="9436" xr:uid="{00000000-0005-0000-0000-0000214B0000}"/>
    <cellStyle name="Note 84 13" xfId="9437" xr:uid="{00000000-0005-0000-0000-0000224B0000}"/>
    <cellStyle name="Note 84 2" xfId="9438" xr:uid="{00000000-0005-0000-0000-0000234B0000}"/>
    <cellStyle name="Note 84 3" xfId="9439" xr:uid="{00000000-0005-0000-0000-0000244B0000}"/>
    <cellStyle name="Note 84 4" xfId="9440" xr:uid="{00000000-0005-0000-0000-0000254B0000}"/>
    <cellStyle name="Note 84 5" xfId="9441" xr:uid="{00000000-0005-0000-0000-0000264B0000}"/>
    <cellStyle name="Note 84 6" xfId="9442" xr:uid="{00000000-0005-0000-0000-0000274B0000}"/>
    <cellStyle name="Note 84 7" xfId="9443" xr:uid="{00000000-0005-0000-0000-0000284B0000}"/>
    <cellStyle name="Note 84 8" xfId="9444" xr:uid="{00000000-0005-0000-0000-0000294B0000}"/>
    <cellStyle name="Note 84 9" xfId="9445" xr:uid="{00000000-0005-0000-0000-00002A4B0000}"/>
    <cellStyle name="Note 85" xfId="9446" xr:uid="{00000000-0005-0000-0000-00002B4B0000}"/>
    <cellStyle name="Note 85 10" xfId="9447" xr:uid="{00000000-0005-0000-0000-00002C4B0000}"/>
    <cellStyle name="Note 85 11" xfId="9448" xr:uid="{00000000-0005-0000-0000-00002D4B0000}"/>
    <cellStyle name="Note 85 12" xfId="9449" xr:uid="{00000000-0005-0000-0000-00002E4B0000}"/>
    <cellStyle name="Note 85 13" xfId="9450" xr:uid="{00000000-0005-0000-0000-00002F4B0000}"/>
    <cellStyle name="Note 85 2" xfId="9451" xr:uid="{00000000-0005-0000-0000-0000304B0000}"/>
    <cellStyle name="Note 85 3" xfId="9452" xr:uid="{00000000-0005-0000-0000-0000314B0000}"/>
    <cellStyle name="Note 85 4" xfId="9453" xr:uid="{00000000-0005-0000-0000-0000324B0000}"/>
    <cellStyle name="Note 85 5" xfId="9454" xr:uid="{00000000-0005-0000-0000-0000334B0000}"/>
    <cellStyle name="Note 85 6" xfId="9455" xr:uid="{00000000-0005-0000-0000-0000344B0000}"/>
    <cellStyle name="Note 85 7" xfId="9456" xr:uid="{00000000-0005-0000-0000-0000354B0000}"/>
    <cellStyle name="Note 85 8" xfId="9457" xr:uid="{00000000-0005-0000-0000-0000364B0000}"/>
    <cellStyle name="Note 85 9" xfId="9458" xr:uid="{00000000-0005-0000-0000-0000374B0000}"/>
    <cellStyle name="Note 86" xfId="9459" xr:uid="{00000000-0005-0000-0000-0000384B0000}"/>
    <cellStyle name="Note 86 10" xfId="9460" xr:uid="{00000000-0005-0000-0000-0000394B0000}"/>
    <cellStyle name="Note 86 11" xfId="9461" xr:uid="{00000000-0005-0000-0000-00003A4B0000}"/>
    <cellStyle name="Note 86 12" xfId="9462" xr:uid="{00000000-0005-0000-0000-00003B4B0000}"/>
    <cellStyle name="Note 86 13" xfId="9463" xr:uid="{00000000-0005-0000-0000-00003C4B0000}"/>
    <cellStyle name="Note 86 2" xfId="9464" xr:uid="{00000000-0005-0000-0000-00003D4B0000}"/>
    <cellStyle name="Note 86 3" xfId="9465" xr:uid="{00000000-0005-0000-0000-00003E4B0000}"/>
    <cellStyle name="Note 86 4" xfId="9466" xr:uid="{00000000-0005-0000-0000-00003F4B0000}"/>
    <cellStyle name="Note 86 5" xfId="9467" xr:uid="{00000000-0005-0000-0000-0000404B0000}"/>
    <cellStyle name="Note 86 6" xfId="9468" xr:uid="{00000000-0005-0000-0000-0000414B0000}"/>
    <cellStyle name="Note 86 7" xfId="9469" xr:uid="{00000000-0005-0000-0000-0000424B0000}"/>
    <cellStyle name="Note 86 8" xfId="9470" xr:uid="{00000000-0005-0000-0000-0000434B0000}"/>
    <cellStyle name="Note 86 9" xfId="9471" xr:uid="{00000000-0005-0000-0000-0000444B0000}"/>
    <cellStyle name="Note 87" xfId="9472" xr:uid="{00000000-0005-0000-0000-0000454B0000}"/>
    <cellStyle name="Note 87 10" xfId="9473" xr:uid="{00000000-0005-0000-0000-0000464B0000}"/>
    <cellStyle name="Note 87 11" xfId="9474" xr:uid="{00000000-0005-0000-0000-0000474B0000}"/>
    <cellStyle name="Note 87 12" xfId="9475" xr:uid="{00000000-0005-0000-0000-0000484B0000}"/>
    <cellStyle name="Note 87 13" xfId="9476" xr:uid="{00000000-0005-0000-0000-0000494B0000}"/>
    <cellStyle name="Note 87 2" xfId="9477" xr:uid="{00000000-0005-0000-0000-00004A4B0000}"/>
    <cellStyle name="Note 87 3" xfId="9478" xr:uid="{00000000-0005-0000-0000-00004B4B0000}"/>
    <cellStyle name="Note 87 4" xfId="9479" xr:uid="{00000000-0005-0000-0000-00004C4B0000}"/>
    <cellStyle name="Note 87 5" xfId="9480" xr:uid="{00000000-0005-0000-0000-00004D4B0000}"/>
    <cellStyle name="Note 87 6" xfId="9481" xr:uid="{00000000-0005-0000-0000-00004E4B0000}"/>
    <cellStyle name="Note 87 7" xfId="9482" xr:uid="{00000000-0005-0000-0000-00004F4B0000}"/>
    <cellStyle name="Note 87 8" xfId="9483" xr:uid="{00000000-0005-0000-0000-0000504B0000}"/>
    <cellStyle name="Note 87 9" xfId="9484" xr:uid="{00000000-0005-0000-0000-0000514B0000}"/>
    <cellStyle name="Note 88" xfId="9485" xr:uid="{00000000-0005-0000-0000-0000524B0000}"/>
    <cellStyle name="Note 88 10" xfId="9486" xr:uid="{00000000-0005-0000-0000-0000534B0000}"/>
    <cellStyle name="Note 88 11" xfId="9487" xr:uid="{00000000-0005-0000-0000-0000544B0000}"/>
    <cellStyle name="Note 88 12" xfId="9488" xr:uid="{00000000-0005-0000-0000-0000554B0000}"/>
    <cellStyle name="Note 88 13" xfId="9489" xr:uid="{00000000-0005-0000-0000-0000564B0000}"/>
    <cellStyle name="Note 88 2" xfId="9490" xr:uid="{00000000-0005-0000-0000-0000574B0000}"/>
    <cellStyle name="Note 88 3" xfId="9491" xr:uid="{00000000-0005-0000-0000-0000584B0000}"/>
    <cellStyle name="Note 88 4" xfId="9492" xr:uid="{00000000-0005-0000-0000-0000594B0000}"/>
    <cellStyle name="Note 88 5" xfId="9493" xr:uid="{00000000-0005-0000-0000-00005A4B0000}"/>
    <cellStyle name="Note 88 6" xfId="9494" xr:uid="{00000000-0005-0000-0000-00005B4B0000}"/>
    <cellStyle name="Note 88 7" xfId="9495" xr:uid="{00000000-0005-0000-0000-00005C4B0000}"/>
    <cellStyle name="Note 88 8" xfId="9496" xr:uid="{00000000-0005-0000-0000-00005D4B0000}"/>
    <cellStyle name="Note 88 9" xfId="9497" xr:uid="{00000000-0005-0000-0000-00005E4B0000}"/>
    <cellStyle name="Note 89" xfId="9498" xr:uid="{00000000-0005-0000-0000-00005F4B0000}"/>
    <cellStyle name="Note 89 10" xfId="9499" xr:uid="{00000000-0005-0000-0000-0000604B0000}"/>
    <cellStyle name="Note 89 11" xfId="9500" xr:uid="{00000000-0005-0000-0000-0000614B0000}"/>
    <cellStyle name="Note 89 12" xfId="9501" xr:uid="{00000000-0005-0000-0000-0000624B0000}"/>
    <cellStyle name="Note 89 13" xfId="9502" xr:uid="{00000000-0005-0000-0000-0000634B0000}"/>
    <cellStyle name="Note 89 2" xfId="9503" xr:uid="{00000000-0005-0000-0000-0000644B0000}"/>
    <cellStyle name="Note 89 3" xfId="9504" xr:uid="{00000000-0005-0000-0000-0000654B0000}"/>
    <cellStyle name="Note 89 4" xfId="9505" xr:uid="{00000000-0005-0000-0000-0000664B0000}"/>
    <cellStyle name="Note 89 5" xfId="9506" xr:uid="{00000000-0005-0000-0000-0000674B0000}"/>
    <cellStyle name="Note 89 6" xfId="9507" xr:uid="{00000000-0005-0000-0000-0000684B0000}"/>
    <cellStyle name="Note 89 7" xfId="9508" xr:uid="{00000000-0005-0000-0000-0000694B0000}"/>
    <cellStyle name="Note 89 8" xfId="9509" xr:uid="{00000000-0005-0000-0000-00006A4B0000}"/>
    <cellStyle name="Note 89 9" xfId="9510" xr:uid="{00000000-0005-0000-0000-00006B4B0000}"/>
    <cellStyle name="Note 9" xfId="9511" xr:uid="{00000000-0005-0000-0000-00006C4B0000}"/>
    <cellStyle name="Note 9 10" xfId="9512" xr:uid="{00000000-0005-0000-0000-00006D4B0000}"/>
    <cellStyle name="Note 9 11" xfId="9513" xr:uid="{00000000-0005-0000-0000-00006E4B0000}"/>
    <cellStyle name="Note 9 12" xfId="9514" xr:uid="{00000000-0005-0000-0000-00006F4B0000}"/>
    <cellStyle name="Note 9 13" xfId="9515" xr:uid="{00000000-0005-0000-0000-0000704B0000}"/>
    <cellStyle name="Note 9 2" xfId="9516" xr:uid="{00000000-0005-0000-0000-0000714B0000}"/>
    <cellStyle name="Note 9 3" xfId="9517" xr:uid="{00000000-0005-0000-0000-0000724B0000}"/>
    <cellStyle name="Note 9 4" xfId="9518" xr:uid="{00000000-0005-0000-0000-0000734B0000}"/>
    <cellStyle name="Note 9 5" xfId="9519" xr:uid="{00000000-0005-0000-0000-0000744B0000}"/>
    <cellStyle name="Note 9 6" xfId="9520" xr:uid="{00000000-0005-0000-0000-0000754B0000}"/>
    <cellStyle name="Note 9 7" xfId="9521" xr:uid="{00000000-0005-0000-0000-0000764B0000}"/>
    <cellStyle name="Note 9 8" xfId="9522" xr:uid="{00000000-0005-0000-0000-0000774B0000}"/>
    <cellStyle name="Note 9 9" xfId="9523" xr:uid="{00000000-0005-0000-0000-0000784B0000}"/>
    <cellStyle name="Note 90" xfId="9524" xr:uid="{00000000-0005-0000-0000-0000794B0000}"/>
    <cellStyle name="Note 90 10" xfId="9525" xr:uid="{00000000-0005-0000-0000-00007A4B0000}"/>
    <cellStyle name="Note 90 11" xfId="9526" xr:uid="{00000000-0005-0000-0000-00007B4B0000}"/>
    <cellStyle name="Note 90 12" xfId="9527" xr:uid="{00000000-0005-0000-0000-00007C4B0000}"/>
    <cellStyle name="Note 90 13" xfId="9528" xr:uid="{00000000-0005-0000-0000-00007D4B0000}"/>
    <cellStyle name="Note 90 2" xfId="9529" xr:uid="{00000000-0005-0000-0000-00007E4B0000}"/>
    <cellStyle name="Note 90 3" xfId="9530" xr:uid="{00000000-0005-0000-0000-00007F4B0000}"/>
    <cellStyle name="Note 90 4" xfId="9531" xr:uid="{00000000-0005-0000-0000-0000804B0000}"/>
    <cellStyle name="Note 90 5" xfId="9532" xr:uid="{00000000-0005-0000-0000-0000814B0000}"/>
    <cellStyle name="Note 90 6" xfId="9533" xr:uid="{00000000-0005-0000-0000-0000824B0000}"/>
    <cellStyle name="Note 90 7" xfId="9534" xr:uid="{00000000-0005-0000-0000-0000834B0000}"/>
    <cellStyle name="Note 90 8" xfId="9535" xr:uid="{00000000-0005-0000-0000-0000844B0000}"/>
    <cellStyle name="Note 90 9" xfId="9536" xr:uid="{00000000-0005-0000-0000-0000854B0000}"/>
    <cellStyle name="Note 91" xfId="9537" xr:uid="{00000000-0005-0000-0000-0000864B0000}"/>
    <cellStyle name="Note 91 10" xfId="9538" xr:uid="{00000000-0005-0000-0000-0000874B0000}"/>
    <cellStyle name="Note 91 11" xfId="9539" xr:uid="{00000000-0005-0000-0000-0000884B0000}"/>
    <cellStyle name="Note 91 2" xfId="9540" xr:uid="{00000000-0005-0000-0000-0000894B0000}"/>
    <cellStyle name="Note 91 3" xfId="9541" xr:uid="{00000000-0005-0000-0000-00008A4B0000}"/>
    <cellStyle name="Note 91 4" xfId="9542" xr:uid="{00000000-0005-0000-0000-00008B4B0000}"/>
    <cellStyle name="Note 91 5" xfId="9543" xr:uid="{00000000-0005-0000-0000-00008C4B0000}"/>
    <cellStyle name="Note 91 6" xfId="9544" xr:uid="{00000000-0005-0000-0000-00008D4B0000}"/>
    <cellStyle name="Note 91 7" xfId="9545" xr:uid="{00000000-0005-0000-0000-00008E4B0000}"/>
    <cellStyle name="Note 91 8" xfId="9546" xr:uid="{00000000-0005-0000-0000-00008F4B0000}"/>
    <cellStyle name="Note 91 9" xfId="9547" xr:uid="{00000000-0005-0000-0000-0000904B0000}"/>
    <cellStyle name="Note 92" xfId="9548" xr:uid="{00000000-0005-0000-0000-0000914B0000}"/>
    <cellStyle name="Note 92 10" xfId="9549" xr:uid="{00000000-0005-0000-0000-0000924B0000}"/>
    <cellStyle name="Note 92 11" xfId="9550" xr:uid="{00000000-0005-0000-0000-0000934B0000}"/>
    <cellStyle name="Note 92 2" xfId="9551" xr:uid="{00000000-0005-0000-0000-0000944B0000}"/>
    <cellStyle name="Note 92 3" xfId="9552" xr:uid="{00000000-0005-0000-0000-0000954B0000}"/>
    <cellStyle name="Note 92 4" xfId="9553" xr:uid="{00000000-0005-0000-0000-0000964B0000}"/>
    <cellStyle name="Note 92 5" xfId="9554" xr:uid="{00000000-0005-0000-0000-0000974B0000}"/>
    <cellStyle name="Note 92 6" xfId="9555" xr:uid="{00000000-0005-0000-0000-0000984B0000}"/>
    <cellStyle name="Note 92 7" xfId="9556" xr:uid="{00000000-0005-0000-0000-0000994B0000}"/>
    <cellStyle name="Note 92 8" xfId="9557" xr:uid="{00000000-0005-0000-0000-00009A4B0000}"/>
    <cellStyle name="Note 92 9" xfId="9558" xr:uid="{00000000-0005-0000-0000-00009B4B0000}"/>
    <cellStyle name="Note 93" xfId="9559" xr:uid="{00000000-0005-0000-0000-00009C4B0000}"/>
    <cellStyle name="Note 93 10" xfId="9560" xr:uid="{00000000-0005-0000-0000-00009D4B0000}"/>
    <cellStyle name="Note 93 11" xfId="9561" xr:uid="{00000000-0005-0000-0000-00009E4B0000}"/>
    <cellStyle name="Note 93 2" xfId="9562" xr:uid="{00000000-0005-0000-0000-00009F4B0000}"/>
    <cellStyle name="Note 93 3" xfId="9563" xr:uid="{00000000-0005-0000-0000-0000A04B0000}"/>
    <cellStyle name="Note 93 4" xfId="9564" xr:uid="{00000000-0005-0000-0000-0000A14B0000}"/>
    <cellStyle name="Note 93 5" xfId="9565" xr:uid="{00000000-0005-0000-0000-0000A24B0000}"/>
    <cellStyle name="Note 93 6" xfId="9566" xr:uid="{00000000-0005-0000-0000-0000A34B0000}"/>
    <cellStyle name="Note 93 7" xfId="9567" xr:uid="{00000000-0005-0000-0000-0000A44B0000}"/>
    <cellStyle name="Note 93 8" xfId="9568" xr:uid="{00000000-0005-0000-0000-0000A54B0000}"/>
    <cellStyle name="Note 93 9" xfId="9569" xr:uid="{00000000-0005-0000-0000-0000A64B0000}"/>
    <cellStyle name="Note 94" xfId="9570" xr:uid="{00000000-0005-0000-0000-0000A74B0000}"/>
    <cellStyle name="Note 94 10" xfId="9571" xr:uid="{00000000-0005-0000-0000-0000A84B0000}"/>
    <cellStyle name="Note 94 11" xfId="9572" xr:uid="{00000000-0005-0000-0000-0000A94B0000}"/>
    <cellStyle name="Note 94 2" xfId="9573" xr:uid="{00000000-0005-0000-0000-0000AA4B0000}"/>
    <cellStyle name="Note 94 3" xfId="9574" xr:uid="{00000000-0005-0000-0000-0000AB4B0000}"/>
    <cellStyle name="Note 94 4" xfId="9575" xr:uid="{00000000-0005-0000-0000-0000AC4B0000}"/>
    <cellStyle name="Note 94 5" xfId="9576" xr:uid="{00000000-0005-0000-0000-0000AD4B0000}"/>
    <cellStyle name="Note 94 6" xfId="9577" xr:uid="{00000000-0005-0000-0000-0000AE4B0000}"/>
    <cellStyle name="Note 94 7" xfId="9578" xr:uid="{00000000-0005-0000-0000-0000AF4B0000}"/>
    <cellStyle name="Note 94 8" xfId="9579" xr:uid="{00000000-0005-0000-0000-0000B04B0000}"/>
    <cellStyle name="Note 94 9" xfId="9580" xr:uid="{00000000-0005-0000-0000-0000B14B0000}"/>
    <cellStyle name="Note 95" xfId="9581" xr:uid="{00000000-0005-0000-0000-0000B24B0000}"/>
    <cellStyle name="Note 95 10" xfId="9582" xr:uid="{00000000-0005-0000-0000-0000B34B0000}"/>
    <cellStyle name="Note 95 11" xfId="9583" xr:uid="{00000000-0005-0000-0000-0000B44B0000}"/>
    <cellStyle name="Note 95 2" xfId="9584" xr:uid="{00000000-0005-0000-0000-0000B54B0000}"/>
    <cellStyle name="Note 95 3" xfId="9585" xr:uid="{00000000-0005-0000-0000-0000B64B0000}"/>
    <cellStyle name="Note 95 4" xfId="9586" xr:uid="{00000000-0005-0000-0000-0000B74B0000}"/>
    <cellStyle name="Note 95 5" xfId="9587" xr:uid="{00000000-0005-0000-0000-0000B84B0000}"/>
    <cellStyle name="Note 95 6" xfId="9588" xr:uid="{00000000-0005-0000-0000-0000B94B0000}"/>
    <cellStyle name="Note 95 7" xfId="9589" xr:uid="{00000000-0005-0000-0000-0000BA4B0000}"/>
    <cellStyle name="Note 95 8" xfId="9590" xr:uid="{00000000-0005-0000-0000-0000BB4B0000}"/>
    <cellStyle name="Note 95 9" xfId="9591" xr:uid="{00000000-0005-0000-0000-0000BC4B0000}"/>
    <cellStyle name="Note 96" xfId="9592" xr:uid="{00000000-0005-0000-0000-0000BD4B0000}"/>
    <cellStyle name="Note 96 10" xfId="9593" xr:uid="{00000000-0005-0000-0000-0000BE4B0000}"/>
    <cellStyle name="Note 96 11" xfId="9594" xr:uid="{00000000-0005-0000-0000-0000BF4B0000}"/>
    <cellStyle name="Note 96 2" xfId="9595" xr:uid="{00000000-0005-0000-0000-0000C04B0000}"/>
    <cellStyle name="Note 96 3" xfId="9596" xr:uid="{00000000-0005-0000-0000-0000C14B0000}"/>
    <cellStyle name="Note 96 4" xfId="9597" xr:uid="{00000000-0005-0000-0000-0000C24B0000}"/>
    <cellStyle name="Note 96 5" xfId="9598" xr:uid="{00000000-0005-0000-0000-0000C34B0000}"/>
    <cellStyle name="Note 96 6" xfId="9599" xr:uid="{00000000-0005-0000-0000-0000C44B0000}"/>
    <cellStyle name="Note 96 7" xfId="9600" xr:uid="{00000000-0005-0000-0000-0000C54B0000}"/>
    <cellStyle name="Note 96 8" xfId="9601" xr:uid="{00000000-0005-0000-0000-0000C64B0000}"/>
    <cellStyle name="Note 96 9" xfId="9602" xr:uid="{00000000-0005-0000-0000-0000C74B0000}"/>
    <cellStyle name="Note 97" xfId="9603" xr:uid="{00000000-0005-0000-0000-0000C84B0000}"/>
    <cellStyle name="Note 97 10" xfId="9604" xr:uid="{00000000-0005-0000-0000-0000C94B0000}"/>
    <cellStyle name="Note 97 11" xfId="9605" xr:uid="{00000000-0005-0000-0000-0000CA4B0000}"/>
    <cellStyle name="Note 97 2" xfId="9606" xr:uid="{00000000-0005-0000-0000-0000CB4B0000}"/>
    <cellStyle name="Note 97 3" xfId="9607" xr:uid="{00000000-0005-0000-0000-0000CC4B0000}"/>
    <cellStyle name="Note 97 4" xfId="9608" xr:uid="{00000000-0005-0000-0000-0000CD4B0000}"/>
    <cellStyle name="Note 97 5" xfId="9609" xr:uid="{00000000-0005-0000-0000-0000CE4B0000}"/>
    <cellStyle name="Note 97 6" xfId="9610" xr:uid="{00000000-0005-0000-0000-0000CF4B0000}"/>
    <cellStyle name="Note 97 7" xfId="9611" xr:uid="{00000000-0005-0000-0000-0000D04B0000}"/>
    <cellStyle name="Note 97 8" xfId="9612" xr:uid="{00000000-0005-0000-0000-0000D14B0000}"/>
    <cellStyle name="Note 97 9" xfId="9613" xr:uid="{00000000-0005-0000-0000-0000D24B0000}"/>
    <cellStyle name="Note 98" xfId="9614" xr:uid="{00000000-0005-0000-0000-0000D34B0000}"/>
    <cellStyle name="Note 98 10" xfId="9615" xr:uid="{00000000-0005-0000-0000-0000D44B0000}"/>
    <cellStyle name="Note 98 11" xfId="9616" xr:uid="{00000000-0005-0000-0000-0000D54B0000}"/>
    <cellStyle name="Note 98 2" xfId="9617" xr:uid="{00000000-0005-0000-0000-0000D64B0000}"/>
    <cellStyle name="Note 98 3" xfId="9618" xr:uid="{00000000-0005-0000-0000-0000D74B0000}"/>
    <cellStyle name="Note 98 4" xfId="9619" xr:uid="{00000000-0005-0000-0000-0000D84B0000}"/>
    <cellStyle name="Note 98 5" xfId="9620" xr:uid="{00000000-0005-0000-0000-0000D94B0000}"/>
    <cellStyle name="Note 98 6" xfId="9621" xr:uid="{00000000-0005-0000-0000-0000DA4B0000}"/>
    <cellStyle name="Note 98 7" xfId="9622" xr:uid="{00000000-0005-0000-0000-0000DB4B0000}"/>
    <cellStyle name="Note 98 8" xfId="9623" xr:uid="{00000000-0005-0000-0000-0000DC4B0000}"/>
    <cellStyle name="Note 98 9" xfId="9624" xr:uid="{00000000-0005-0000-0000-0000DD4B0000}"/>
    <cellStyle name="Note 99" xfId="9625" xr:uid="{00000000-0005-0000-0000-0000DE4B0000}"/>
    <cellStyle name="Note 99 10" xfId="9626" xr:uid="{00000000-0005-0000-0000-0000DF4B0000}"/>
    <cellStyle name="Note 99 11" xfId="9627" xr:uid="{00000000-0005-0000-0000-0000E04B0000}"/>
    <cellStyle name="Note 99 2" xfId="9628" xr:uid="{00000000-0005-0000-0000-0000E14B0000}"/>
    <cellStyle name="Note 99 3" xfId="9629" xr:uid="{00000000-0005-0000-0000-0000E24B0000}"/>
    <cellStyle name="Note 99 4" xfId="9630" xr:uid="{00000000-0005-0000-0000-0000E34B0000}"/>
    <cellStyle name="Note 99 5" xfId="9631" xr:uid="{00000000-0005-0000-0000-0000E44B0000}"/>
    <cellStyle name="Note 99 6" xfId="9632" xr:uid="{00000000-0005-0000-0000-0000E54B0000}"/>
    <cellStyle name="Note 99 7" xfId="9633" xr:uid="{00000000-0005-0000-0000-0000E64B0000}"/>
    <cellStyle name="Note 99 8" xfId="9634" xr:uid="{00000000-0005-0000-0000-0000E74B0000}"/>
    <cellStyle name="Note 99 9" xfId="9635" xr:uid="{00000000-0005-0000-0000-0000E84B0000}"/>
    <cellStyle name="Notiz 2" xfId="9636" xr:uid="{00000000-0005-0000-0000-0000E94B0000}"/>
    <cellStyle name="Notiz 2 2" xfId="9637" xr:uid="{00000000-0005-0000-0000-0000EA4B0000}"/>
    <cellStyle name="Notiz 3" xfId="9638" xr:uid="{00000000-0005-0000-0000-0000EB4B0000}"/>
    <cellStyle name="Notiz 3 2" xfId="9639" xr:uid="{00000000-0005-0000-0000-0000EC4B0000}"/>
    <cellStyle name="Notiz 4" xfId="9640" xr:uid="{00000000-0005-0000-0000-0000ED4B0000}"/>
    <cellStyle name="Notiz 5" xfId="15123" xr:uid="{00000000-0005-0000-0000-0000EE4B0000}"/>
    <cellStyle name="Number" xfId="9641" xr:uid="{00000000-0005-0000-0000-0000EF4B0000}"/>
    <cellStyle name="Number (0)" xfId="9642" xr:uid="{00000000-0005-0000-0000-0000F04B0000}"/>
    <cellStyle name="Number0" xfId="9643" xr:uid="{00000000-0005-0000-0000-0000F14B0000}"/>
    <cellStyle name="Number1" xfId="9644" xr:uid="{00000000-0005-0000-0000-0000F24B0000}"/>
    <cellStyle name="Number2" xfId="9645" xr:uid="{00000000-0005-0000-0000-0000F34B0000}"/>
    <cellStyle name="Number3" xfId="9646" xr:uid="{00000000-0005-0000-0000-0000F44B0000}"/>
    <cellStyle name="Œ…‹æØ‚è [0.00]_!!!GO" xfId="9647" xr:uid="{00000000-0005-0000-0000-0000F54B0000}"/>
    <cellStyle name="Œ…‹æØ‚è_!!!GO" xfId="9648" xr:uid="{00000000-0005-0000-0000-0000F64B0000}"/>
    <cellStyle name="one" xfId="9649" xr:uid="{00000000-0005-0000-0000-0000F74B0000}"/>
    <cellStyle name="one decimal" xfId="9650" xr:uid="{00000000-0005-0000-0000-0000F84B0000}"/>
    <cellStyle name="one_$400M Roadmap_Nov 7 9+3+12 Update" xfId="9651" xr:uid="{00000000-0005-0000-0000-0000F94B0000}"/>
    <cellStyle name="One-Decimal" xfId="9652" xr:uid="{00000000-0005-0000-0000-0000FA4B0000}"/>
    <cellStyle name="ÒP" xfId="9653" xr:uid="{00000000-0005-0000-0000-0000FB4B0000}"/>
    <cellStyle name="Option_Added_Cont_Desc" xfId="9654" xr:uid="{00000000-0005-0000-0000-0000FC4B0000}"/>
    <cellStyle name="Output" xfId="59" xr:uid="{00000000-0005-0000-0000-0000FD4B0000}"/>
    <cellStyle name="Output 2" xfId="9655" xr:uid="{00000000-0005-0000-0000-0000FE4B0000}"/>
    <cellStyle name="Output 3" xfId="9656" xr:uid="{00000000-0005-0000-0000-0000FF4B0000}"/>
    <cellStyle name="Output 4" xfId="15084" xr:uid="{00000000-0005-0000-0000-0000004C0000}"/>
    <cellStyle name="Output Amounts" xfId="9657" xr:uid="{00000000-0005-0000-0000-0000014C0000}"/>
    <cellStyle name="OUTPUT COLUMN HEADINGS" xfId="9658" xr:uid="{00000000-0005-0000-0000-0000024C0000}"/>
    <cellStyle name="OUTPUT LINE ITEMS" xfId="9659" xr:uid="{00000000-0005-0000-0000-0000034C0000}"/>
    <cellStyle name="OUTPUT REPORT HEADING" xfId="9660" xr:uid="{00000000-0005-0000-0000-0000044C0000}"/>
    <cellStyle name="OUTPUT REPORT TITLE" xfId="9661" xr:uid="{00000000-0005-0000-0000-0000054C0000}"/>
    <cellStyle name="parententity" xfId="9662" xr:uid="{00000000-0005-0000-0000-0000064C0000}"/>
    <cellStyle name="parententity 2" xfId="9663" xr:uid="{00000000-0005-0000-0000-0000074C0000}"/>
    <cellStyle name="Parentes" xfId="9664" xr:uid="{00000000-0005-0000-0000-0000084C0000}"/>
    <cellStyle name="Parentes 2" xfId="20065" xr:uid="{00000000-0005-0000-0000-0000094C0000}"/>
    <cellStyle name="Pct w/ Pts" xfId="9665" xr:uid="{00000000-0005-0000-0000-00000A4C0000}"/>
    <cellStyle name="Pct w/o Pts" xfId="9666" xr:uid="{00000000-0005-0000-0000-00000B4C0000}"/>
    <cellStyle name="pennies" xfId="9667" xr:uid="{00000000-0005-0000-0000-00000C4C0000}"/>
    <cellStyle name="per.style" xfId="9668" xr:uid="{00000000-0005-0000-0000-00000D4C0000}"/>
    <cellStyle name="Percent (0)" xfId="9669" xr:uid="{00000000-0005-0000-0000-00000E4C0000}"/>
    <cellStyle name="Percent (0,0)" xfId="9670" xr:uid="{00000000-0005-0000-0000-00000F4C0000}"/>
    <cellStyle name="Percent (0,0) N/A" xfId="9671" xr:uid="{00000000-0005-0000-0000-0000104C0000}"/>
    <cellStyle name="Percent (0,0) TBD" xfId="9672" xr:uid="{00000000-0005-0000-0000-0000114C0000}"/>
    <cellStyle name="Percent (0,0)_$137m Roadmap" xfId="9673" xr:uid="{00000000-0005-0000-0000-0000124C0000}"/>
    <cellStyle name="Percent (0.0)" xfId="9674" xr:uid="{00000000-0005-0000-0000-0000134C0000}"/>
    <cellStyle name="Percent (1)" xfId="9675" xr:uid="{00000000-0005-0000-0000-0000144C0000}"/>
    <cellStyle name="Percent [0]" xfId="9676" xr:uid="{00000000-0005-0000-0000-0000154C0000}"/>
    <cellStyle name="Percent [00]" xfId="9677" xr:uid="{00000000-0005-0000-0000-0000164C0000}"/>
    <cellStyle name="Percent [2]" xfId="9678" xr:uid="{00000000-0005-0000-0000-0000174C0000}"/>
    <cellStyle name="Percent 0" xfId="9679" xr:uid="{00000000-0005-0000-0000-0000184C0000}"/>
    <cellStyle name="Percent 10" xfId="9680" xr:uid="{00000000-0005-0000-0000-0000194C0000}"/>
    <cellStyle name="Percent 11" xfId="9681" xr:uid="{00000000-0005-0000-0000-00001A4C0000}"/>
    <cellStyle name="Percent 11 2" xfId="15085" xr:uid="{00000000-0005-0000-0000-00001B4C0000}"/>
    <cellStyle name="Percent 11 3" xfId="19989" xr:uid="{00000000-0005-0000-0000-00001C4C0000}"/>
    <cellStyle name="Percent 12" xfId="9682" xr:uid="{00000000-0005-0000-0000-00001D4C0000}"/>
    <cellStyle name="Percent 13" xfId="9683" xr:uid="{00000000-0005-0000-0000-00001E4C0000}"/>
    <cellStyle name="Percent 14" xfId="9684" xr:uid="{00000000-0005-0000-0000-00001F4C0000}"/>
    <cellStyle name="Percent 15" xfId="9685" xr:uid="{00000000-0005-0000-0000-0000204C0000}"/>
    <cellStyle name="Percent 16" xfId="9686" xr:uid="{00000000-0005-0000-0000-0000214C0000}"/>
    <cellStyle name="Percent 17" xfId="9687" xr:uid="{00000000-0005-0000-0000-0000224C0000}"/>
    <cellStyle name="Percent 17 2" xfId="15086" xr:uid="{00000000-0005-0000-0000-0000234C0000}"/>
    <cellStyle name="Percent 17 3" xfId="19990" xr:uid="{00000000-0005-0000-0000-0000244C0000}"/>
    <cellStyle name="Percent 18" xfId="9688" xr:uid="{00000000-0005-0000-0000-0000254C0000}"/>
    <cellStyle name="Percent 19" xfId="9689" xr:uid="{00000000-0005-0000-0000-0000264C0000}"/>
    <cellStyle name="Percent 19 2" xfId="15087" xr:uid="{00000000-0005-0000-0000-0000274C0000}"/>
    <cellStyle name="Percent 19 3" xfId="19991" xr:uid="{00000000-0005-0000-0000-0000284C0000}"/>
    <cellStyle name="Percent 2" xfId="9690" xr:uid="{00000000-0005-0000-0000-0000294C0000}"/>
    <cellStyle name="Percent 2 2" xfId="9691" xr:uid="{00000000-0005-0000-0000-00002A4C0000}"/>
    <cellStyle name="Percent 2 2 2" xfId="15089" xr:uid="{00000000-0005-0000-0000-00002B4C0000}"/>
    <cellStyle name="Percent 2 2 3" xfId="19993" xr:uid="{00000000-0005-0000-0000-00002C4C0000}"/>
    <cellStyle name="Percent 2 3" xfId="9692" xr:uid="{00000000-0005-0000-0000-00002D4C0000}"/>
    <cellStyle name="Percent 2 4" xfId="15088" xr:uid="{00000000-0005-0000-0000-00002E4C0000}"/>
    <cellStyle name="Percent 2 5" xfId="19992" xr:uid="{00000000-0005-0000-0000-00002F4C0000}"/>
    <cellStyle name="Percent 20" xfId="9693" xr:uid="{00000000-0005-0000-0000-0000304C0000}"/>
    <cellStyle name="Percent 20 2" xfId="15090" xr:uid="{00000000-0005-0000-0000-0000314C0000}"/>
    <cellStyle name="Percent 20 3" xfId="19994" xr:uid="{00000000-0005-0000-0000-0000324C0000}"/>
    <cellStyle name="Percent 21" xfId="9694" xr:uid="{00000000-0005-0000-0000-0000334C0000}"/>
    <cellStyle name="Percent 21 2" xfId="15091" xr:uid="{00000000-0005-0000-0000-0000344C0000}"/>
    <cellStyle name="Percent 21 3" xfId="19995" xr:uid="{00000000-0005-0000-0000-0000354C0000}"/>
    <cellStyle name="Percent 22" xfId="9695" xr:uid="{00000000-0005-0000-0000-0000364C0000}"/>
    <cellStyle name="Percent 22 2" xfId="15092" xr:uid="{00000000-0005-0000-0000-0000374C0000}"/>
    <cellStyle name="Percent 22 3" xfId="19996" xr:uid="{00000000-0005-0000-0000-0000384C0000}"/>
    <cellStyle name="Percent 23" xfId="9696" xr:uid="{00000000-0005-0000-0000-0000394C0000}"/>
    <cellStyle name="Percent 23 2" xfId="15093" xr:uid="{00000000-0005-0000-0000-00003A4C0000}"/>
    <cellStyle name="Percent 23 3" xfId="19997" xr:uid="{00000000-0005-0000-0000-00003B4C0000}"/>
    <cellStyle name="Percent 3" xfId="9697" xr:uid="{00000000-0005-0000-0000-00003C4C0000}"/>
    <cellStyle name="Percent 3 2" xfId="9698" xr:uid="{00000000-0005-0000-0000-00003D4C0000}"/>
    <cellStyle name="Percent 3 2 2" xfId="15095" xr:uid="{00000000-0005-0000-0000-00003E4C0000}"/>
    <cellStyle name="Percent 3 2 3" xfId="19999" xr:uid="{00000000-0005-0000-0000-00003F4C0000}"/>
    <cellStyle name="Percent 3 3" xfId="9699" xr:uid="{00000000-0005-0000-0000-0000404C0000}"/>
    <cellStyle name="Percent 3 3 2" xfId="15096" xr:uid="{00000000-0005-0000-0000-0000414C0000}"/>
    <cellStyle name="Percent 3 3 3" xfId="20000" xr:uid="{00000000-0005-0000-0000-0000424C0000}"/>
    <cellStyle name="Percent 3 4" xfId="15094" xr:uid="{00000000-0005-0000-0000-0000434C0000}"/>
    <cellStyle name="Percent 3 5" xfId="19998" xr:uid="{00000000-0005-0000-0000-0000444C0000}"/>
    <cellStyle name="Percent 4" xfId="9700" xr:uid="{00000000-0005-0000-0000-0000454C0000}"/>
    <cellStyle name="Percent 4 2" xfId="9701" xr:uid="{00000000-0005-0000-0000-0000464C0000}"/>
    <cellStyle name="Percent 5" xfId="9702" xr:uid="{00000000-0005-0000-0000-0000474C0000}"/>
    <cellStyle name="Percent 5 2" xfId="9703" xr:uid="{00000000-0005-0000-0000-0000484C0000}"/>
    <cellStyle name="Percent 5 3" xfId="15097" xr:uid="{00000000-0005-0000-0000-0000494C0000}"/>
    <cellStyle name="Percent 5 4" xfId="20001" xr:uid="{00000000-0005-0000-0000-00004A4C0000}"/>
    <cellStyle name="Percent 6" xfId="9704" xr:uid="{00000000-0005-0000-0000-00004B4C0000}"/>
    <cellStyle name="Percent 6 2" xfId="9705" xr:uid="{00000000-0005-0000-0000-00004C4C0000}"/>
    <cellStyle name="Percent 6 3" xfId="9706" xr:uid="{00000000-0005-0000-0000-00004D4C0000}"/>
    <cellStyle name="Percent 7" xfId="9707" xr:uid="{00000000-0005-0000-0000-00004E4C0000}"/>
    <cellStyle name="Percent 7 2" xfId="9708" xr:uid="{00000000-0005-0000-0000-00004F4C0000}"/>
    <cellStyle name="Percent 7 3" xfId="9709" xr:uid="{00000000-0005-0000-0000-0000504C0000}"/>
    <cellStyle name="Percent 7 3 2" xfId="15099" xr:uid="{00000000-0005-0000-0000-0000514C0000}"/>
    <cellStyle name="Percent 7 3 3" xfId="20003" xr:uid="{00000000-0005-0000-0000-0000524C0000}"/>
    <cellStyle name="Percent 7 4" xfId="15098" xr:uid="{00000000-0005-0000-0000-0000534C0000}"/>
    <cellStyle name="Percent 7 5" xfId="20002" xr:uid="{00000000-0005-0000-0000-0000544C0000}"/>
    <cellStyle name="Percent 8" xfId="9710" xr:uid="{00000000-0005-0000-0000-0000554C0000}"/>
    <cellStyle name="Percent 9" xfId="9711" xr:uid="{00000000-0005-0000-0000-0000564C0000}"/>
    <cellStyle name="Percent 9 2" xfId="9712" xr:uid="{00000000-0005-0000-0000-0000574C0000}"/>
    <cellStyle name="Percent w/o%" xfId="9713" xr:uid="{00000000-0005-0000-0000-0000584C0000}"/>
    <cellStyle name="Percent%" xfId="9714" xr:uid="{00000000-0005-0000-0000-0000594C0000}"/>
    <cellStyle name="Percent[0]" xfId="9715" xr:uid="{00000000-0005-0000-0000-00005A4C0000}"/>
    <cellStyle name="Percent[2]" xfId="9716" xr:uid="{00000000-0005-0000-0000-00005B4C0000}"/>
    <cellStyle name="PERCENTAGE" xfId="9717" xr:uid="{00000000-0005-0000-0000-00005C4C0000}"/>
    <cellStyle name="Podtrhni" xfId="9718" xr:uid="{00000000-0005-0000-0000-00005D4C0000}"/>
    <cellStyle name="Pounds" xfId="9719" xr:uid="{00000000-0005-0000-0000-00005E4C0000}"/>
    <cellStyle name="Preliminary_Data" xfId="9720" xr:uid="{00000000-0005-0000-0000-00005F4C0000}"/>
    <cellStyle name="PrePop Currency (0)" xfId="9721" xr:uid="{00000000-0005-0000-0000-0000604C0000}"/>
    <cellStyle name="PrePop Currency (2)" xfId="9722" xr:uid="{00000000-0005-0000-0000-0000614C0000}"/>
    <cellStyle name="PrePop Units (0)" xfId="9723" xr:uid="{00000000-0005-0000-0000-0000624C0000}"/>
    <cellStyle name="PrePop Units (1)" xfId="9724" xr:uid="{00000000-0005-0000-0000-0000634C0000}"/>
    <cellStyle name="PrePop Units (2)" xfId="9725" xr:uid="{00000000-0005-0000-0000-0000644C0000}"/>
    <cellStyle name="price" xfId="9726" xr:uid="{00000000-0005-0000-0000-0000654C0000}"/>
    <cellStyle name="Prices_Data" xfId="9727" xr:uid="{00000000-0005-0000-0000-0000664C0000}"/>
    <cellStyle name="procent_548stavokonstr" xfId="9728" xr:uid="{00000000-0005-0000-0000-0000674C0000}"/>
    <cellStyle name="promoteonly" xfId="9729" xr:uid="{00000000-0005-0000-0000-0000684C0000}"/>
    <cellStyle name="Prozent 2" xfId="60" xr:uid="{00000000-0005-0000-0000-0000694C0000}"/>
    <cellStyle name="Prozent 2 2" xfId="61" xr:uid="{00000000-0005-0000-0000-00006A4C0000}"/>
    <cellStyle name="Prozent 2 3" xfId="9730" xr:uid="{00000000-0005-0000-0000-00006B4C0000}"/>
    <cellStyle name="Prozent 2 4" xfId="15100" xr:uid="{00000000-0005-0000-0000-00006C4C0000}"/>
    <cellStyle name="Prozent 3" xfId="62" xr:uid="{00000000-0005-0000-0000-00006D4C0000}"/>
    <cellStyle name="Prozent 4" xfId="63" xr:uid="{00000000-0005-0000-0000-00006E4C0000}"/>
    <cellStyle name="Prozent 5" xfId="15122" xr:uid="{00000000-0005-0000-0000-00006F4C0000}"/>
    <cellStyle name="Prozent 5 2" xfId="20133" xr:uid="{00000000-0005-0000-0000-0000704C0000}"/>
    <cellStyle name="Prozent 6" xfId="20022" xr:uid="{00000000-0005-0000-0000-0000714C0000}"/>
    <cellStyle name="PSChar" xfId="9731" xr:uid="{00000000-0005-0000-0000-0000724C0000}"/>
    <cellStyle name="PSDate" xfId="9732" xr:uid="{00000000-0005-0000-0000-0000734C0000}"/>
    <cellStyle name="PSDec" xfId="9733" xr:uid="{00000000-0005-0000-0000-0000744C0000}"/>
    <cellStyle name="PSHeading" xfId="9734" xr:uid="{00000000-0005-0000-0000-0000754C0000}"/>
    <cellStyle name="PSInt" xfId="9735" xr:uid="{00000000-0005-0000-0000-0000764C0000}"/>
    <cellStyle name="PSSpacer" xfId="9736" xr:uid="{00000000-0005-0000-0000-0000774C0000}"/>
    <cellStyle name="Punto" xfId="9737" xr:uid="{00000000-0005-0000-0000-0000784C0000}"/>
    <cellStyle name="R?" xfId="9738" xr:uid="{00000000-0005-0000-0000-0000794C0000}"/>
    <cellStyle name="Ram höger under" xfId="9739" xr:uid="{00000000-0005-0000-0000-00007A4C0000}"/>
    <cellStyle name="Ram höger under 2" xfId="9740" xr:uid="{00000000-0005-0000-0000-00007B4C0000}"/>
    <cellStyle name="Ram höger under 2 2" xfId="9741" xr:uid="{00000000-0005-0000-0000-00007C4C0000}"/>
    <cellStyle name="Ram höger under 2 2 2" xfId="20066" xr:uid="{00000000-0005-0000-0000-00007D4C0000}"/>
    <cellStyle name="Ram höger under 2 3" xfId="20067" xr:uid="{00000000-0005-0000-0000-00007E4C0000}"/>
    <cellStyle name="Ram höger under 3" xfId="9742" xr:uid="{00000000-0005-0000-0000-00007F4C0000}"/>
    <cellStyle name="Ram höger under 3 2" xfId="9743" xr:uid="{00000000-0005-0000-0000-0000804C0000}"/>
    <cellStyle name="Ram höger under 3 2 2" xfId="20068" xr:uid="{00000000-0005-0000-0000-0000814C0000}"/>
    <cellStyle name="Ram höger under 3 3" xfId="20069" xr:uid="{00000000-0005-0000-0000-0000824C0000}"/>
    <cellStyle name="Ram höger under 4" xfId="9744" xr:uid="{00000000-0005-0000-0000-0000834C0000}"/>
    <cellStyle name="Ram höger under 4 2" xfId="9745" xr:uid="{00000000-0005-0000-0000-0000844C0000}"/>
    <cellStyle name="Ram höger under 4 2 2" xfId="20070" xr:uid="{00000000-0005-0000-0000-0000854C0000}"/>
    <cellStyle name="Ram höger under 4 3" xfId="20071" xr:uid="{00000000-0005-0000-0000-0000864C0000}"/>
    <cellStyle name="Ram höger under 5" xfId="9746" xr:uid="{00000000-0005-0000-0000-0000874C0000}"/>
    <cellStyle name="Ram höger under 5 2" xfId="20072" xr:uid="{00000000-0005-0000-0000-0000884C0000}"/>
    <cellStyle name="Ram höger under 6" xfId="20073" xr:uid="{00000000-0005-0000-0000-0000894C0000}"/>
    <cellStyle name="ram under" xfId="9747" xr:uid="{00000000-0005-0000-0000-00008A4C0000}"/>
    <cellStyle name="ram under 2" xfId="9748" xr:uid="{00000000-0005-0000-0000-00008B4C0000}"/>
    <cellStyle name="ram under 2 2" xfId="9749" xr:uid="{00000000-0005-0000-0000-00008C4C0000}"/>
    <cellStyle name="ram under 2 2 2" xfId="20074" xr:uid="{00000000-0005-0000-0000-00008D4C0000}"/>
    <cellStyle name="ram under 2 3" xfId="20075" xr:uid="{00000000-0005-0000-0000-00008E4C0000}"/>
    <cellStyle name="ram under 3" xfId="9750" xr:uid="{00000000-0005-0000-0000-00008F4C0000}"/>
    <cellStyle name="ram under 3 2" xfId="9751" xr:uid="{00000000-0005-0000-0000-0000904C0000}"/>
    <cellStyle name="ram under 3 2 2" xfId="20076" xr:uid="{00000000-0005-0000-0000-0000914C0000}"/>
    <cellStyle name="ram under 3 3" xfId="20077" xr:uid="{00000000-0005-0000-0000-0000924C0000}"/>
    <cellStyle name="ram under 4" xfId="9752" xr:uid="{00000000-0005-0000-0000-0000934C0000}"/>
    <cellStyle name="ram under 4 2" xfId="9753" xr:uid="{00000000-0005-0000-0000-0000944C0000}"/>
    <cellStyle name="ram under 4 2 2" xfId="20078" xr:uid="{00000000-0005-0000-0000-0000954C0000}"/>
    <cellStyle name="ram under 4 3" xfId="20079" xr:uid="{00000000-0005-0000-0000-0000964C0000}"/>
    <cellStyle name="ram under 5" xfId="9754" xr:uid="{00000000-0005-0000-0000-0000974C0000}"/>
    <cellStyle name="ram under 5 2" xfId="20080" xr:uid="{00000000-0005-0000-0000-0000984C0000}"/>
    <cellStyle name="ram under 6" xfId="20081" xr:uid="{00000000-0005-0000-0000-0000994C0000}"/>
    <cellStyle name="reg_no_decimal" xfId="9755" xr:uid="{00000000-0005-0000-0000-00009A4C0000}"/>
    <cellStyle name="Rep opsec" xfId="9756" xr:uid="{00000000-0005-0000-0000-00009B4C0000}"/>
    <cellStyle name="Rep opsec 2" xfId="20082" xr:uid="{00000000-0005-0000-0000-00009C4C0000}"/>
    <cellStyle name="Rep total" xfId="9757" xr:uid="{00000000-0005-0000-0000-00009D4C0000}"/>
    <cellStyle name="Rep total 2" xfId="20083" xr:uid="{00000000-0005-0000-0000-00009E4C0000}"/>
    <cellStyle name="revised" xfId="9758" xr:uid="{00000000-0005-0000-0000-00009F4C0000}"/>
    <cellStyle name="RQDcells" xfId="9759" xr:uid="{00000000-0005-0000-0000-0000A04C0000}"/>
    <cellStyle name="RQDcells 2" xfId="9760" xr:uid="{00000000-0005-0000-0000-0000A14C0000}"/>
    <cellStyle name="RQDcells 2 2" xfId="20084" xr:uid="{00000000-0005-0000-0000-0000A24C0000}"/>
    <cellStyle name="RQDcells 3" xfId="20085" xr:uid="{00000000-0005-0000-0000-0000A34C0000}"/>
    <cellStyle name="RQDheading" xfId="9761" xr:uid="{00000000-0005-0000-0000-0000A44C0000}"/>
    <cellStyle name="RQDheading 2" xfId="20086" xr:uid="{00000000-0005-0000-0000-0000A54C0000}"/>
    <cellStyle name="RQDserial" xfId="9762" xr:uid="{00000000-0005-0000-0000-0000A64C0000}"/>
    <cellStyle name="RQDserial 2" xfId="9763" xr:uid="{00000000-0005-0000-0000-0000A74C0000}"/>
    <cellStyle name="RQDserial 2 2" xfId="20087" xr:uid="{00000000-0005-0000-0000-0000A84C0000}"/>
    <cellStyle name="RQDserial 3" xfId="20088" xr:uid="{00000000-0005-0000-0000-0000A94C0000}"/>
    <cellStyle name="RQDtop" xfId="9764" xr:uid="{00000000-0005-0000-0000-0000AA4C0000}"/>
    <cellStyle name="SAPBEXaggData" xfId="9765" xr:uid="{00000000-0005-0000-0000-0000AB4C0000}"/>
    <cellStyle name="SAPBEXaggDataEmph" xfId="9766" xr:uid="{00000000-0005-0000-0000-0000AC4C0000}"/>
    <cellStyle name="SAPBEXaggItem" xfId="9767" xr:uid="{00000000-0005-0000-0000-0000AD4C0000}"/>
    <cellStyle name="SAPBEXaggItemX" xfId="9768" xr:uid="{00000000-0005-0000-0000-0000AE4C0000}"/>
    <cellStyle name="SAPBEXchaText" xfId="9769" xr:uid="{00000000-0005-0000-0000-0000AF4C0000}"/>
    <cellStyle name="SAPBEXexcBad7" xfId="9770" xr:uid="{00000000-0005-0000-0000-0000B04C0000}"/>
    <cellStyle name="SAPBEXexcBad8" xfId="9771" xr:uid="{00000000-0005-0000-0000-0000B14C0000}"/>
    <cellStyle name="SAPBEXexcBad9" xfId="9772" xr:uid="{00000000-0005-0000-0000-0000B24C0000}"/>
    <cellStyle name="SAPBEXexcCritical4" xfId="9773" xr:uid="{00000000-0005-0000-0000-0000B34C0000}"/>
    <cellStyle name="SAPBEXexcCritical5" xfId="9774" xr:uid="{00000000-0005-0000-0000-0000B44C0000}"/>
    <cellStyle name="SAPBEXexcCritical6" xfId="9775" xr:uid="{00000000-0005-0000-0000-0000B54C0000}"/>
    <cellStyle name="SAPBEXexcGood1" xfId="9776" xr:uid="{00000000-0005-0000-0000-0000B64C0000}"/>
    <cellStyle name="SAPBEXexcGood2" xfId="9777" xr:uid="{00000000-0005-0000-0000-0000B74C0000}"/>
    <cellStyle name="SAPBEXexcGood3" xfId="9778" xr:uid="{00000000-0005-0000-0000-0000B84C0000}"/>
    <cellStyle name="SAPBEXfilterDrill" xfId="9779" xr:uid="{00000000-0005-0000-0000-0000B94C0000}"/>
    <cellStyle name="SAPBEXfilterItem" xfId="9780" xr:uid="{00000000-0005-0000-0000-0000BA4C0000}"/>
    <cellStyle name="SAPBEXfilterText" xfId="9781" xr:uid="{00000000-0005-0000-0000-0000BB4C0000}"/>
    <cellStyle name="SAPBEXformats" xfId="9782" xr:uid="{00000000-0005-0000-0000-0000BC4C0000}"/>
    <cellStyle name="SAPBEXheaderItem" xfId="9783" xr:uid="{00000000-0005-0000-0000-0000BD4C0000}"/>
    <cellStyle name="SAPBEXheaderText" xfId="9784" xr:uid="{00000000-0005-0000-0000-0000BE4C0000}"/>
    <cellStyle name="SAPBEXHLevel0" xfId="9785" xr:uid="{00000000-0005-0000-0000-0000BF4C0000}"/>
    <cellStyle name="SAPBEXHLevel0X" xfId="9786" xr:uid="{00000000-0005-0000-0000-0000C04C0000}"/>
    <cellStyle name="SAPBEXHLevel1" xfId="9787" xr:uid="{00000000-0005-0000-0000-0000C14C0000}"/>
    <cellStyle name="SAPBEXHLevel1X" xfId="9788" xr:uid="{00000000-0005-0000-0000-0000C24C0000}"/>
    <cellStyle name="SAPBEXHLevel2" xfId="9789" xr:uid="{00000000-0005-0000-0000-0000C34C0000}"/>
    <cellStyle name="SAPBEXHLevel2X" xfId="9790" xr:uid="{00000000-0005-0000-0000-0000C44C0000}"/>
    <cellStyle name="SAPBEXHLevel3" xfId="9791" xr:uid="{00000000-0005-0000-0000-0000C54C0000}"/>
    <cellStyle name="SAPBEXHLevel3X" xfId="9792" xr:uid="{00000000-0005-0000-0000-0000C64C0000}"/>
    <cellStyle name="SAPBEXinputData" xfId="9793" xr:uid="{00000000-0005-0000-0000-0000C74C0000}"/>
    <cellStyle name="SAPBEXItemHeader" xfId="9794" xr:uid="{00000000-0005-0000-0000-0000C84C0000}"/>
    <cellStyle name="SAPBEXresData" xfId="9795" xr:uid="{00000000-0005-0000-0000-0000C94C0000}"/>
    <cellStyle name="SAPBEXresDataEmph" xfId="9796" xr:uid="{00000000-0005-0000-0000-0000CA4C0000}"/>
    <cellStyle name="SAPBEXresItem" xfId="9797" xr:uid="{00000000-0005-0000-0000-0000CB4C0000}"/>
    <cellStyle name="SAPBEXresItemX" xfId="9798" xr:uid="{00000000-0005-0000-0000-0000CC4C0000}"/>
    <cellStyle name="SAPBEXstdData" xfId="9799" xr:uid="{00000000-0005-0000-0000-0000CD4C0000}"/>
    <cellStyle name="SAPBEXstdDataEmph" xfId="9800" xr:uid="{00000000-0005-0000-0000-0000CE4C0000}"/>
    <cellStyle name="SAPBEXstdItem" xfId="9801" xr:uid="{00000000-0005-0000-0000-0000CF4C0000}"/>
    <cellStyle name="SAPBEXstdItemX" xfId="9802" xr:uid="{00000000-0005-0000-0000-0000D04C0000}"/>
    <cellStyle name="SAPBEXtitle" xfId="9803" xr:uid="{00000000-0005-0000-0000-0000D14C0000}"/>
    <cellStyle name="SAPBEXunassignedItem" xfId="9804" xr:uid="{00000000-0005-0000-0000-0000D24C0000}"/>
    <cellStyle name="SAPBEXundefined" xfId="9805" xr:uid="{00000000-0005-0000-0000-0000D34C0000}"/>
    <cellStyle name="sche|_x0005_" xfId="9806" xr:uid="{00000000-0005-0000-0000-0000D44C0000}"/>
    <cellStyle name="Schlecht 2" xfId="9807" xr:uid="{00000000-0005-0000-0000-0000D54C0000}"/>
    <cellStyle name="Schlecht 3" xfId="9808" xr:uid="{00000000-0005-0000-0000-0000D64C0000}"/>
    <cellStyle name="section" xfId="9809" xr:uid="{00000000-0005-0000-0000-0000D74C0000}"/>
    <cellStyle name="Section Border" xfId="9810" xr:uid="{00000000-0005-0000-0000-0000D84C0000}"/>
    <cellStyle name="Separador de milhares [0]_CW170_14" xfId="9811" xr:uid="{00000000-0005-0000-0000-0000D94C0000}"/>
    <cellStyle name="Separador de milhares_CW170_14" xfId="9812" xr:uid="{00000000-0005-0000-0000-0000DA4C0000}"/>
    <cellStyle name="S-Format" xfId="9813" xr:uid="{00000000-0005-0000-0000-0000DB4C0000}"/>
    <cellStyle name="shade" xfId="9814" xr:uid="{00000000-0005-0000-0000-0000DC4C0000}"/>
    <cellStyle name="Sheet Title" xfId="9815" xr:uid="{00000000-0005-0000-0000-0000DD4C0000}"/>
    <cellStyle name="sht title" xfId="9816" xr:uid="{00000000-0005-0000-0000-0000DE4C0000}"/>
    <cellStyle name="SideText" xfId="9817" xr:uid="{00000000-0005-0000-0000-0000DF4C0000}"/>
    <cellStyle name="SIGN" xfId="9818" xr:uid="{00000000-0005-0000-0000-0000E04C0000}"/>
    <cellStyle name="Skuggad" xfId="9819" xr:uid="{00000000-0005-0000-0000-0000E14C0000}"/>
    <cellStyle name="Sl_ Sl_ S퀬P Sl_ Sl_ Sl_ Sl_ Sl_ " xfId="9820" xr:uid="{00000000-0005-0000-0000-0000E24C0000}"/>
    <cellStyle name="Small Print" xfId="9821" xr:uid="{00000000-0005-0000-0000-0000E34C0000}"/>
    <cellStyle name="stamp" xfId="9822" xr:uid="{00000000-0005-0000-0000-0000E44C0000}"/>
    <cellStyle name="Standard 10" xfId="15153" xr:uid="{00000000-0005-0000-0000-0000E54C0000}"/>
    <cellStyle name="Standard 2" xfId="64" xr:uid="{00000000-0005-0000-0000-0000E64C0000}"/>
    <cellStyle name="Standard 2 2" xfId="65" xr:uid="{00000000-0005-0000-0000-0000E74C0000}"/>
    <cellStyle name="Standard 2 2 2" xfId="9823" xr:uid="{00000000-0005-0000-0000-0000E84C0000}"/>
    <cellStyle name="Standard 2 2 3" xfId="15101" xr:uid="{00000000-0005-0000-0000-0000E94C0000}"/>
    <cellStyle name="Standard 2 2 4" xfId="20004" xr:uid="{00000000-0005-0000-0000-0000EA4C0000}"/>
    <cellStyle name="Standard 2 3" xfId="74" xr:uid="{00000000-0005-0000-0000-0000EB4C0000}"/>
    <cellStyle name="Standard 2 4" xfId="9824" xr:uid="{00000000-0005-0000-0000-0000EC4C0000}"/>
    <cellStyle name="Standard 2 4 2" xfId="15125" xr:uid="{00000000-0005-0000-0000-0000ED4C0000}"/>
    <cellStyle name="Standard 2 4 3" xfId="15124" xr:uid="{00000000-0005-0000-0000-0000EE4C0000}"/>
    <cellStyle name="Standard 3" xfId="66" xr:uid="{00000000-0005-0000-0000-0000EF4C0000}"/>
    <cellStyle name="Standard 3 2" xfId="9825" xr:uid="{00000000-0005-0000-0000-0000F04C0000}"/>
    <cellStyle name="Standard 3 3" xfId="15102" xr:uid="{00000000-0005-0000-0000-0000F14C0000}"/>
    <cellStyle name="Standard 4" xfId="67" xr:uid="{00000000-0005-0000-0000-0000F24C0000}"/>
    <cellStyle name="Standard 4 2" xfId="9826" xr:uid="{00000000-0005-0000-0000-0000F34C0000}"/>
    <cellStyle name="Standard 4 3" xfId="15103" xr:uid="{00000000-0005-0000-0000-0000F44C0000}"/>
    <cellStyle name="Standard 5" xfId="71" xr:uid="{00000000-0005-0000-0000-0000F54C0000}"/>
    <cellStyle name="Standard 5 2" xfId="9827" xr:uid="{00000000-0005-0000-0000-0000F64C0000}"/>
    <cellStyle name="Standard 5 3" xfId="9828" xr:uid="{00000000-0005-0000-0000-0000F74C0000}"/>
    <cellStyle name="Standard 6" xfId="9829" xr:uid="{00000000-0005-0000-0000-0000F84C0000}"/>
    <cellStyle name="Standard 6 2" xfId="73" xr:uid="{00000000-0005-0000-0000-0000F94C0000}"/>
    <cellStyle name="Standard 6 2 2" xfId="15104" xr:uid="{00000000-0005-0000-0000-0000FA4C0000}"/>
    <cellStyle name="Standard 7" xfId="9830" xr:uid="{00000000-0005-0000-0000-0000FB4C0000}"/>
    <cellStyle name="Standard 7 2" xfId="9831" xr:uid="{00000000-0005-0000-0000-0000FC4C0000}"/>
    <cellStyle name="Standard 8" xfId="72" xr:uid="{00000000-0005-0000-0000-0000FD4C0000}"/>
    <cellStyle name="Standard 8 2" xfId="20089" xr:uid="{00000000-0005-0000-0000-0000FE4C0000}"/>
    <cellStyle name="Standard 9" xfId="10170" xr:uid="{00000000-0005-0000-0000-0000FF4C0000}"/>
    <cellStyle name="Standard 9 2" xfId="20131" xr:uid="{00000000-0005-0000-0000-0000004D0000}"/>
    <cellStyle name="Style 1" xfId="9832" xr:uid="{00000000-0005-0000-0000-0000014D0000}"/>
    <cellStyle name="Style 21" xfId="9833" xr:uid="{00000000-0005-0000-0000-0000024D0000}"/>
    <cellStyle name="Style 22" xfId="9834" xr:uid="{00000000-0005-0000-0000-0000034D0000}"/>
    <cellStyle name="Style 23" xfId="9835" xr:uid="{00000000-0005-0000-0000-0000044D0000}"/>
    <cellStyle name="Style 24" xfId="9836" xr:uid="{00000000-0005-0000-0000-0000054D0000}"/>
    <cellStyle name="Style 24 2" xfId="20090" xr:uid="{00000000-0005-0000-0000-0000064D0000}"/>
    <cellStyle name="Style 25" xfId="9837" xr:uid="{00000000-0005-0000-0000-0000074D0000}"/>
    <cellStyle name="Style 25 2" xfId="20091" xr:uid="{00000000-0005-0000-0000-0000084D0000}"/>
    <cellStyle name="Style 26" xfId="9838" xr:uid="{00000000-0005-0000-0000-0000094D0000}"/>
    <cellStyle name="Style 26 2" xfId="20092" xr:uid="{00000000-0005-0000-0000-00000A4D0000}"/>
    <cellStyle name="Style 27" xfId="9839" xr:uid="{00000000-0005-0000-0000-00000B4D0000}"/>
    <cellStyle name="Style 27 2" xfId="20093" xr:uid="{00000000-0005-0000-0000-00000C4D0000}"/>
    <cellStyle name="Style 28" xfId="9840" xr:uid="{00000000-0005-0000-0000-00000D4D0000}"/>
    <cellStyle name="Style 28 2" xfId="20094" xr:uid="{00000000-0005-0000-0000-00000E4D0000}"/>
    <cellStyle name="Style 29" xfId="9841" xr:uid="{00000000-0005-0000-0000-00000F4D0000}"/>
    <cellStyle name="Style 29 2" xfId="20095" xr:uid="{00000000-0005-0000-0000-0000104D0000}"/>
    <cellStyle name="Style 30" xfId="9842" xr:uid="{00000000-0005-0000-0000-0000114D0000}"/>
    <cellStyle name="Style 30 2" xfId="20096" xr:uid="{00000000-0005-0000-0000-0000124D0000}"/>
    <cellStyle name="Style 31" xfId="9843" xr:uid="{00000000-0005-0000-0000-0000134D0000}"/>
    <cellStyle name="Style 31 2" xfId="20097" xr:uid="{00000000-0005-0000-0000-0000144D0000}"/>
    <cellStyle name="Style 32" xfId="9844" xr:uid="{00000000-0005-0000-0000-0000154D0000}"/>
    <cellStyle name="Style 32 2" xfId="20098" xr:uid="{00000000-0005-0000-0000-0000164D0000}"/>
    <cellStyle name="Style 33" xfId="9845" xr:uid="{00000000-0005-0000-0000-0000174D0000}"/>
    <cellStyle name="Style 33 2" xfId="20099" xr:uid="{00000000-0005-0000-0000-0000184D0000}"/>
    <cellStyle name="Style 34" xfId="9846" xr:uid="{00000000-0005-0000-0000-0000194D0000}"/>
    <cellStyle name="Style 34 2" xfId="20100" xr:uid="{00000000-0005-0000-0000-00001A4D0000}"/>
    <cellStyle name="Style 35" xfId="9847" xr:uid="{00000000-0005-0000-0000-00001B4D0000}"/>
    <cellStyle name="Style 35 2" xfId="20101" xr:uid="{00000000-0005-0000-0000-00001C4D0000}"/>
    <cellStyle name="Style 36" xfId="9848" xr:uid="{00000000-0005-0000-0000-00001D4D0000}"/>
    <cellStyle name="Style 36 2" xfId="20102" xr:uid="{00000000-0005-0000-0000-00001E4D0000}"/>
    <cellStyle name="Style 37" xfId="9849" xr:uid="{00000000-0005-0000-0000-00001F4D0000}"/>
    <cellStyle name="Style 37 2" xfId="20103" xr:uid="{00000000-0005-0000-0000-0000204D0000}"/>
    <cellStyle name="Style 38" xfId="9850" xr:uid="{00000000-0005-0000-0000-0000214D0000}"/>
    <cellStyle name="Style 38 2" xfId="20104" xr:uid="{00000000-0005-0000-0000-0000224D0000}"/>
    <cellStyle name="Style 39" xfId="9851" xr:uid="{00000000-0005-0000-0000-0000234D0000}"/>
    <cellStyle name="Style 39 2" xfId="20105" xr:uid="{00000000-0005-0000-0000-0000244D0000}"/>
    <cellStyle name="Style 40" xfId="9852" xr:uid="{00000000-0005-0000-0000-0000254D0000}"/>
    <cellStyle name="Style 40 2" xfId="20106" xr:uid="{00000000-0005-0000-0000-0000264D0000}"/>
    <cellStyle name="Style 41" xfId="9853" xr:uid="{00000000-0005-0000-0000-0000274D0000}"/>
    <cellStyle name="Style 41 2" xfId="20107" xr:uid="{00000000-0005-0000-0000-0000284D0000}"/>
    <cellStyle name="Style 42" xfId="9854" xr:uid="{00000000-0005-0000-0000-0000294D0000}"/>
    <cellStyle name="Style 42 2" xfId="20108" xr:uid="{00000000-0005-0000-0000-00002A4D0000}"/>
    <cellStyle name="Style 43" xfId="9855" xr:uid="{00000000-0005-0000-0000-00002B4D0000}"/>
    <cellStyle name="Style 43 2" xfId="20109" xr:uid="{00000000-0005-0000-0000-00002C4D0000}"/>
    <cellStyle name="Style 44" xfId="9856" xr:uid="{00000000-0005-0000-0000-00002D4D0000}"/>
    <cellStyle name="Style 44 2" xfId="20110" xr:uid="{00000000-0005-0000-0000-00002E4D0000}"/>
    <cellStyle name="Style 45" xfId="9857" xr:uid="{00000000-0005-0000-0000-00002F4D0000}"/>
    <cellStyle name="Style 45 2" xfId="20111" xr:uid="{00000000-0005-0000-0000-0000304D0000}"/>
    <cellStyle name="Style 46" xfId="9858" xr:uid="{00000000-0005-0000-0000-0000314D0000}"/>
    <cellStyle name="Style 46 2" xfId="20112" xr:uid="{00000000-0005-0000-0000-0000324D0000}"/>
    <cellStyle name="Style 47" xfId="9859" xr:uid="{00000000-0005-0000-0000-0000334D0000}"/>
    <cellStyle name="Style 47 2" xfId="20113" xr:uid="{00000000-0005-0000-0000-0000344D0000}"/>
    <cellStyle name="Style 48" xfId="9860" xr:uid="{00000000-0005-0000-0000-0000354D0000}"/>
    <cellStyle name="Style 48 2" xfId="20114" xr:uid="{00000000-0005-0000-0000-0000364D0000}"/>
    <cellStyle name="Style 49" xfId="9861" xr:uid="{00000000-0005-0000-0000-0000374D0000}"/>
    <cellStyle name="Style 49 2" xfId="20115" xr:uid="{00000000-0005-0000-0000-0000384D0000}"/>
    <cellStyle name="Style 50" xfId="9862" xr:uid="{00000000-0005-0000-0000-0000394D0000}"/>
    <cellStyle name="Style 50 2" xfId="20116" xr:uid="{00000000-0005-0000-0000-00003A4D0000}"/>
    <cellStyle name="Style 51" xfId="9863" xr:uid="{00000000-0005-0000-0000-00003B4D0000}"/>
    <cellStyle name="Style 51 2" xfId="20117" xr:uid="{00000000-0005-0000-0000-00003C4D0000}"/>
    <cellStyle name="Style 52" xfId="9864" xr:uid="{00000000-0005-0000-0000-00003D4D0000}"/>
    <cellStyle name="Style 52 2" xfId="20118" xr:uid="{00000000-0005-0000-0000-00003E4D0000}"/>
    <cellStyle name="Style 53" xfId="9865" xr:uid="{00000000-0005-0000-0000-00003F4D0000}"/>
    <cellStyle name="Style 53 2" xfId="20119" xr:uid="{00000000-0005-0000-0000-0000404D0000}"/>
    <cellStyle name="Style 54" xfId="9866" xr:uid="{00000000-0005-0000-0000-0000414D0000}"/>
    <cellStyle name="Style 54 2" xfId="20120" xr:uid="{00000000-0005-0000-0000-0000424D0000}"/>
    <cellStyle name="Style 55" xfId="9867" xr:uid="{00000000-0005-0000-0000-0000434D0000}"/>
    <cellStyle name="Style 55 2" xfId="20121" xr:uid="{00000000-0005-0000-0000-0000444D0000}"/>
    <cellStyle name="Style 56" xfId="9868" xr:uid="{00000000-0005-0000-0000-0000454D0000}"/>
    <cellStyle name="Style 56 2" xfId="20122" xr:uid="{00000000-0005-0000-0000-0000464D0000}"/>
    <cellStyle name="Style 57" xfId="9869" xr:uid="{00000000-0005-0000-0000-0000474D0000}"/>
    <cellStyle name="Style 57 2" xfId="20123" xr:uid="{00000000-0005-0000-0000-0000484D0000}"/>
    <cellStyle name="subhead" xfId="9870" xr:uid="{00000000-0005-0000-0000-0000494D0000}"/>
    <cellStyle name="subtotal" xfId="9871" xr:uid="{00000000-0005-0000-0000-00004A4D0000}"/>
    <cellStyle name="System" xfId="9872" xr:uid="{00000000-0005-0000-0000-00004B4D0000}"/>
    <cellStyle name="Table Definition" xfId="9873" xr:uid="{00000000-0005-0000-0000-00004C4D0000}"/>
    <cellStyle name="Table Definition 2" xfId="20124" xr:uid="{00000000-0005-0000-0000-00004D4D0000}"/>
    <cellStyle name="TabSumme1" xfId="9874" xr:uid="{00000000-0005-0000-0000-00004E4D0000}"/>
    <cellStyle name="TabSumme2" xfId="9875" xr:uid="{00000000-0005-0000-0000-00004F4D0000}"/>
    <cellStyle name="TabÜberschr1" xfId="9876" xr:uid="{00000000-0005-0000-0000-0000504D0000}"/>
    <cellStyle name="TabÜberschr2" xfId="9877" xr:uid="{00000000-0005-0000-0000-0000514D0000}"/>
    <cellStyle name="Template" xfId="9878" xr:uid="{00000000-0005-0000-0000-0000524D0000}"/>
    <cellStyle name="Template 10" xfId="9879" xr:uid="{00000000-0005-0000-0000-0000534D0000}"/>
    <cellStyle name="Template 8" xfId="9880" xr:uid="{00000000-0005-0000-0000-0000544D0000}"/>
    <cellStyle name="Template_3-12-09_BP-CAPEX-ProjM Update4" xfId="9881" xr:uid="{00000000-0005-0000-0000-0000554D0000}"/>
    <cellStyle name="Text Indent A" xfId="9882" xr:uid="{00000000-0005-0000-0000-0000564D0000}"/>
    <cellStyle name="Text Indent B" xfId="9883" xr:uid="{00000000-0005-0000-0000-0000574D0000}"/>
    <cellStyle name="Text Indent C" xfId="9884" xr:uid="{00000000-0005-0000-0000-0000584D0000}"/>
    <cellStyle name="textcell" xfId="9885" xr:uid="{00000000-0005-0000-0000-0000594D0000}"/>
    <cellStyle name="Title" xfId="68" xr:uid="{00000000-0005-0000-0000-00005A4D0000}"/>
    <cellStyle name="Title 2" xfId="9886" xr:uid="{00000000-0005-0000-0000-00005B4D0000}"/>
    <cellStyle name="Title-Aspt" xfId="9887" xr:uid="{00000000-0005-0000-0000-00005C4D0000}"/>
    <cellStyle name="titlerow" xfId="9888" xr:uid="{00000000-0005-0000-0000-00005D4D0000}"/>
    <cellStyle name="today" xfId="9889" xr:uid="{00000000-0005-0000-0000-00005E4D0000}"/>
    <cellStyle name="top" xfId="9890" xr:uid="{00000000-0005-0000-0000-00005F4D0000}"/>
    <cellStyle name="Top Row" xfId="9891" xr:uid="{00000000-0005-0000-0000-0000604D0000}"/>
    <cellStyle name="Total" xfId="69" xr:uid="{00000000-0005-0000-0000-0000614D0000}"/>
    <cellStyle name="Total 2" xfId="9892" xr:uid="{00000000-0005-0000-0000-0000624D0000}"/>
    <cellStyle name="TS-Format" xfId="9893" xr:uid="{00000000-0005-0000-0000-0000634D0000}"/>
    <cellStyle name="tttttt" xfId="9894" xr:uid="{00000000-0005-0000-0000-0000644D0000}"/>
    <cellStyle name="Tusental (0)_pldt" xfId="9895" xr:uid="{00000000-0005-0000-0000-0000654D0000}"/>
    <cellStyle name="Tusental_pldt" xfId="9896" xr:uid="{00000000-0005-0000-0000-0000664D0000}"/>
    <cellStyle name="two" xfId="9897" xr:uid="{00000000-0005-0000-0000-0000674D0000}"/>
    <cellStyle name="Überschrift 1 2" xfId="9898" xr:uid="{00000000-0005-0000-0000-0000684D0000}"/>
    <cellStyle name="Überschrift 1 3" xfId="15126" xr:uid="{00000000-0005-0000-0000-0000694D0000}"/>
    <cellStyle name="Überschrift 2 2" xfId="9899" xr:uid="{00000000-0005-0000-0000-00006A4D0000}"/>
    <cellStyle name="Überschrift 2 3" xfId="15127" xr:uid="{00000000-0005-0000-0000-00006B4D0000}"/>
    <cellStyle name="Überschrift 3 2" xfId="9900" xr:uid="{00000000-0005-0000-0000-00006C4D0000}"/>
    <cellStyle name="Überschrift 3 3" xfId="15128" xr:uid="{00000000-0005-0000-0000-00006D4D0000}"/>
    <cellStyle name="Überschrift 4 2" xfId="9901" xr:uid="{00000000-0005-0000-0000-00006E4D0000}"/>
    <cellStyle name="Überschrift 4 3" xfId="15129" xr:uid="{00000000-0005-0000-0000-00006F4D0000}"/>
    <cellStyle name="Überschrift 5" xfId="15130" xr:uid="{00000000-0005-0000-0000-0000704D0000}"/>
    <cellStyle name="Underline" xfId="9902" xr:uid="{00000000-0005-0000-0000-0000714D0000}"/>
    <cellStyle name="Underrubr" xfId="9903" xr:uid="{00000000-0005-0000-0000-0000724D0000}"/>
    <cellStyle name="Underrubr 2" xfId="9904" xr:uid="{00000000-0005-0000-0000-0000734D0000}"/>
    <cellStyle name="Underrubr 2 2" xfId="9905" xr:uid="{00000000-0005-0000-0000-0000744D0000}"/>
    <cellStyle name="Underrubr 2 2 2" xfId="20125" xr:uid="{00000000-0005-0000-0000-0000754D0000}"/>
    <cellStyle name="Underrubr 3" xfId="9906" xr:uid="{00000000-0005-0000-0000-0000764D0000}"/>
    <cellStyle name="Underrubr 3 2" xfId="9907" xr:uid="{00000000-0005-0000-0000-0000774D0000}"/>
    <cellStyle name="Underrubr 3 2 2" xfId="20126" xr:uid="{00000000-0005-0000-0000-0000784D0000}"/>
    <cellStyle name="Underrubr 4" xfId="9908" xr:uid="{00000000-0005-0000-0000-0000794D0000}"/>
    <cellStyle name="Underrubr 4 2" xfId="9909" xr:uid="{00000000-0005-0000-0000-00007A4D0000}"/>
    <cellStyle name="Underrubr 4 2 2" xfId="20127" xr:uid="{00000000-0005-0000-0000-00007B4D0000}"/>
    <cellStyle name="Underrubr 5" xfId="9910" xr:uid="{00000000-0005-0000-0000-00007C4D0000}"/>
    <cellStyle name="Underrubr 5 2" xfId="20128" xr:uid="{00000000-0005-0000-0000-00007D4D0000}"/>
    <cellStyle name="Underrubrik" xfId="9911" xr:uid="{00000000-0005-0000-0000-00007E4D0000}"/>
    <cellStyle name="Underrubrik 2" xfId="9912" xr:uid="{00000000-0005-0000-0000-00007F4D0000}"/>
    <cellStyle name="Underrubrik 3" xfId="9913" xr:uid="{00000000-0005-0000-0000-0000804D0000}"/>
    <cellStyle name="user" xfId="9914" xr:uid="{00000000-0005-0000-0000-0000814D0000}"/>
    <cellStyle name="Valuta (0)_ trend costi" xfId="9915" xr:uid="{00000000-0005-0000-0000-0000824D0000}"/>
    <cellStyle name="Valuta_pldt" xfId="9916" xr:uid="{00000000-0005-0000-0000-0000834D0000}"/>
    <cellStyle name="Vehicle_Benchmark" xfId="9917" xr:uid="{00000000-0005-0000-0000-0000844D0000}"/>
    <cellStyle name="Verknüpfte Zelle 2" xfId="9918" xr:uid="{00000000-0005-0000-0000-0000854D0000}"/>
    <cellStyle name="Verknüpfte Zelle 3" xfId="15131" xr:uid="{00000000-0005-0000-0000-0000864D0000}"/>
    <cellStyle name="Version_Header" xfId="9919" xr:uid="{00000000-0005-0000-0000-0000874D0000}"/>
    <cellStyle name="viewonly" xfId="9920" xr:uid="{00000000-0005-0000-0000-0000884D0000}"/>
    <cellStyle name="Volumes_Data" xfId="9921" xr:uid="{00000000-0005-0000-0000-0000894D0000}"/>
    <cellStyle name="W?rung [0]_pldt" xfId="9922" xr:uid="{00000000-0005-0000-0000-00008A4D0000}"/>
    <cellStyle name="W?rung_pldt" xfId="9923" xr:uid="{00000000-0005-0000-0000-00008B4D0000}"/>
    <cellStyle name="Währung 2" xfId="9924" xr:uid="{00000000-0005-0000-0000-00008C4D0000}"/>
    <cellStyle name="Währung 2 2" xfId="9925" xr:uid="{00000000-0005-0000-0000-00008D4D0000}"/>
    <cellStyle name="Währung 2 2 2" xfId="15106" xr:uid="{00000000-0005-0000-0000-00008E4D0000}"/>
    <cellStyle name="Währung 2 2 3" xfId="20006" xr:uid="{00000000-0005-0000-0000-00008F4D0000}"/>
    <cellStyle name="Währung 2 3" xfId="15105" xr:uid="{00000000-0005-0000-0000-0000904D0000}"/>
    <cellStyle name="Währung 2 4" xfId="20005" xr:uid="{00000000-0005-0000-0000-0000914D0000}"/>
    <cellStyle name="Währung 3" xfId="9926" xr:uid="{00000000-0005-0000-0000-0000924D0000}"/>
    <cellStyle name="Währung 4" xfId="9927" xr:uid="{00000000-0005-0000-0000-0000934D0000}"/>
    <cellStyle name="Währung 5" xfId="9928" xr:uid="{00000000-0005-0000-0000-0000944D0000}"/>
    <cellStyle name="Währung 6" xfId="15121" xr:uid="{00000000-0005-0000-0000-0000954D0000}"/>
    <cellStyle name="Währung 7" xfId="20021" xr:uid="{00000000-0005-0000-0000-0000964D0000}"/>
    <cellStyle name="Walutowy [0]_Arkusz1" xfId="9929" xr:uid="{00000000-0005-0000-0000-0000974D0000}"/>
    <cellStyle name="Walutowy_Arkusz1" xfId="9930" xr:uid="{00000000-0005-0000-0000-0000984D0000}"/>
    <cellStyle name="Warnender Text 2" xfId="9931" xr:uid="{00000000-0005-0000-0000-0000994D0000}"/>
    <cellStyle name="Warnender Text 3" xfId="15132" xr:uid="{00000000-0005-0000-0000-00009A4D0000}"/>
    <cellStyle name="Warning Text" xfId="70" xr:uid="{00000000-0005-0000-0000-00009B4D0000}"/>
    <cellStyle name="Warning Text 2" xfId="9932" xr:uid="{00000000-0005-0000-0000-00009C4D0000}"/>
    <cellStyle name="weekly" xfId="9933" xr:uid="{00000000-0005-0000-0000-00009D4D0000}"/>
    <cellStyle name="WHITEONBLACK" xfId="9934" xr:uid="{00000000-0005-0000-0000-00009E4D0000}"/>
    <cellStyle name="WHITEONBLUE" xfId="9935" xr:uid="{00000000-0005-0000-0000-00009F4D0000}"/>
    <cellStyle name="WHITEONBLUE 2" xfId="20129" xr:uid="{00000000-0005-0000-0000-0000A04D0000}"/>
    <cellStyle name="whole" xfId="9936" xr:uid="{00000000-0005-0000-0000-0000A14D0000}"/>
    <cellStyle name="Wingding" xfId="9937" xr:uid="{00000000-0005-0000-0000-0000A24D0000}"/>
    <cellStyle name="W臧rung [0]_pldt" xfId="9938" xr:uid="{00000000-0005-0000-0000-0000A34D0000}"/>
    <cellStyle name="W臧rung_pldt" xfId="9939" xr:uid="{00000000-0005-0000-0000-0000A44D0000}"/>
    <cellStyle name="XLS'|_x0005_t" xfId="9940" xr:uid="{00000000-0005-0000-0000-0000A54D0000}"/>
    <cellStyle name="Yen" xfId="9941" xr:uid="{00000000-0005-0000-0000-0000A64D0000}"/>
    <cellStyle name="Yen, 2 decimals" xfId="9942" xr:uid="{00000000-0005-0000-0000-0000A74D0000}"/>
    <cellStyle name="Yen, no decimals" xfId="9943" xr:uid="{00000000-0005-0000-0000-0000A84D0000}"/>
    <cellStyle name="Zelle überprüfen 2" xfId="9944" xr:uid="{00000000-0005-0000-0000-0000A94D0000}"/>
    <cellStyle name="Zelle überprüfen 3" xfId="15133" xr:uid="{00000000-0005-0000-0000-0000AA4D0000}"/>
    <cellStyle name="ハイパーリンク_3 技術検証 機能編" xfId="9945" xr:uid="{00000000-0005-0000-0000-0000AB4D0000}"/>
    <cellStyle name="고정소숫점" xfId="9946" xr:uid="{00000000-0005-0000-0000-0000AC4D0000}"/>
    <cellStyle name="고정출력1" xfId="9947" xr:uid="{00000000-0005-0000-0000-0000AD4D0000}"/>
    <cellStyle name="고정출력2" xfId="9948" xr:uid="{00000000-0005-0000-0000-0000AE4D0000}"/>
    <cellStyle name="날짜" xfId="9949" xr:uid="{00000000-0005-0000-0000-0000AF4D0000}"/>
    <cellStyle name="달러" xfId="9950" xr:uid="{00000000-0005-0000-0000-0000B04D0000}"/>
    <cellStyle name="뒤에 오는 하이퍼링크_(1-2)개발배경-사양운영" xfId="9951" xr:uid="{00000000-0005-0000-0000-0000B14D0000}"/>
    <cellStyle name="똿뗦먛귟 [0.00]_PRODUCT DETAIL Q1" xfId="9952" xr:uid="{00000000-0005-0000-0000-0000B24D0000}"/>
    <cellStyle name="똿뗦먛귟_PRODUCT DETAIL Q1" xfId="9953" xr:uid="{00000000-0005-0000-0000-0000B34D0000}"/>
    <cellStyle name="믅됞 [0.00]_PRODUCT DETAIL Q1" xfId="9954" xr:uid="{00000000-0005-0000-0000-0000B44D0000}"/>
    <cellStyle name="믅됞_PRODUCT DETAIL Q1" xfId="9955" xr:uid="{00000000-0005-0000-0000-0000B54D0000}"/>
    <cellStyle name="밍? [0]_엄넷?? " xfId="9956" xr:uid="{00000000-0005-0000-0000-0000B64D0000}"/>
    <cellStyle name="밍?_엄넷?? " xfId="9957" xr:uid="{00000000-0005-0000-0000-0000B74D0000}"/>
    <cellStyle name="백분율_HOBONG" xfId="9958" xr:uid="{00000000-0005-0000-0000-0000B84D0000}"/>
    <cellStyle name="뷭?_?긚??_1" xfId="9959" xr:uid="{00000000-0005-0000-0000-0000B94D0000}"/>
    <cellStyle name="뷰A? [0]_엄넷?? " xfId="9960" xr:uid="{00000000-0005-0000-0000-0000BA4D0000}"/>
    <cellStyle name="뷰A?_엄넷?? " xfId="9961" xr:uid="{00000000-0005-0000-0000-0000BB4D0000}"/>
    <cellStyle name="셈迷?XLS!check_filesche|_x0005_" xfId="9962" xr:uid="{00000000-0005-0000-0000-0000BC4D0000}"/>
    <cellStyle name="쉼표 [0]_Top 5 Month Orders Secured" xfId="9963" xr:uid="{00000000-0005-0000-0000-0000BD4D0000}"/>
    <cellStyle name="자리수" xfId="9964" xr:uid="{00000000-0005-0000-0000-0000BE4D0000}"/>
    <cellStyle name="자리수0" xfId="9965" xr:uid="{00000000-0005-0000-0000-0000BF4D0000}"/>
    <cellStyle name="콤마 [0]_          " xfId="9966" xr:uid="{00000000-0005-0000-0000-0000C04D0000}"/>
    <cellStyle name="콤마 [0]견적서(성남)" xfId="9967" xr:uid="{00000000-0005-0000-0000-0000C14D0000}"/>
    <cellStyle name="콤마 [0]노무 (2)" xfId="9968" xr:uid="{00000000-0005-0000-0000-0000C24D0000}"/>
    <cellStyle name="콤마,_x0005__x0014_" xfId="9969" xr:uid="{00000000-0005-0000-0000-0000C34D0000}"/>
    <cellStyle name="콤마_          " xfId="9970" xr:uid="{00000000-0005-0000-0000-0000C44D0000}"/>
    <cellStyle name="콤마鍮?(2)" xfId="9971" xr:uid="{00000000-0005-0000-0000-0000C54D0000}"/>
    <cellStyle name="콤마견적 표지" xfId="9972" xr:uid="{00000000-0005-0000-0000-0000C64D0000}"/>
    <cellStyle name="통화 [0]_1202" xfId="9973" xr:uid="{00000000-0005-0000-0000-0000C74D0000}"/>
    <cellStyle name="통화_1202" xfId="9974" xr:uid="{00000000-0005-0000-0000-0000C84D0000}"/>
    <cellStyle name="통화갑지(토탈)_1" xfId="9975" xr:uid="{00000000-0005-0000-0000-0000C94D0000}"/>
    <cellStyle name="퍼센트" xfId="9976" xr:uid="{00000000-0005-0000-0000-0000CA4D0000}"/>
    <cellStyle name="표준_(정보부문)월별인원계획" xfId="9977" xr:uid="{00000000-0005-0000-0000-0000CB4D0000}"/>
    <cellStyle name="표준像呼?(2)" xfId="9978" xr:uid="{00000000-0005-0000-0000-0000CC4D0000}"/>
    <cellStyle name="표준渦潟뼁ぜ?갑지(토탈)_laroux" xfId="9979" xr:uid="{00000000-0005-0000-0000-0000CD4D0000}"/>
    <cellStyle name="표준茱볐뼁?(2)_갑지(토탈)" xfId="9980" xr:uid="{00000000-0005-0000-0000-0000CE4D0000}"/>
    <cellStyle name="퓭닉_ㅶA??絡 " xfId="9981" xr:uid="{00000000-0005-0000-0000-0000CF4D0000}"/>
    <cellStyle name="합산" xfId="9982" xr:uid="{00000000-0005-0000-0000-0000D04D0000}"/>
    <cellStyle name="화폐기호" xfId="9983" xr:uid="{00000000-0005-0000-0000-0000D14D0000}"/>
    <cellStyle name="화폐기호0" xfId="9984" xr:uid="{00000000-0005-0000-0000-0000D24D0000}"/>
    <cellStyle name="一般_07年期望薪资及06年期望年终奖金统计表" xfId="9985" xr:uid="{00000000-0005-0000-0000-0000D34D0000}"/>
    <cellStyle name="中等" xfId="9986" xr:uid="{00000000-0005-0000-0000-0000D44D0000}"/>
    <cellStyle name="備註" xfId="9987" xr:uid="{00000000-0005-0000-0000-0000D54D0000}"/>
    <cellStyle name="千位[0]_laroux" xfId="9988" xr:uid="{00000000-0005-0000-0000-0000D64D0000}"/>
    <cellStyle name="千位_laroux" xfId="9989" xr:uid="{00000000-0005-0000-0000-0000D74D0000}"/>
    <cellStyle name="千位分隔 2" xfId="9990" xr:uid="{00000000-0005-0000-0000-0000D84D0000}"/>
    <cellStyle name="千位分隔 2 2" xfId="9991" xr:uid="{00000000-0005-0000-0000-0000D94D0000}"/>
    <cellStyle name="千位分隔 2 2 2" xfId="9992" xr:uid="{00000000-0005-0000-0000-0000DA4D0000}"/>
    <cellStyle name="千位分隔 3" xfId="9993" xr:uid="{00000000-0005-0000-0000-0000DB4D0000}"/>
    <cellStyle name="千位分隔 4" xfId="9994" xr:uid="{00000000-0005-0000-0000-0000DC4D0000}"/>
    <cellStyle name="千位分隔 5" xfId="9995" xr:uid="{00000000-0005-0000-0000-0000DD4D0000}"/>
    <cellStyle name="千分位[0]_1" xfId="9996" xr:uid="{00000000-0005-0000-0000-0000DE4D0000}"/>
    <cellStyle name="千分位_1" xfId="9997" xr:uid="{00000000-0005-0000-0000-0000DF4D0000}"/>
    <cellStyle name="合計" xfId="9998" xr:uid="{00000000-0005-0000-0000-0000E04D0000}"/>
    <cellStyle name="壞" xfId="9999" xr:uid="{00000000-0005-0000-0000-0000E14D0000}"/>
    <cellStyle name="好" xfId="10000" xr:uid="{00000000-0005-0000-0000-0000E24D0000}"/>
    <cellStyle name="好_BOM 080117 quote April 16 2008" xfId="10001" xr:uid="{00000000-0005-0000-0000-0000E34D0000}"/>
    <cellStyle name="好_FPC quote 080527" xfId="10002" xr:uid="{00000000-0005-0000-0000-0000E44D0000}"/>
    <cellStyle name="差" xfId="10003" xr:uid="{00000000-0005-0000-0000-0000E54D0000}"/>
    <cellStyle name="差_BOM 080117 quote April 16 2008" xfId="10004" xr:uid="{00000000-0005-0000-0000-0000E64D0000}"/>
    <cellStyle name="差_FPC quote 080527" xfId="10005" xr:uid="{00000000-0005-0000-0000-0000E74D0000}"/>
    <cellStyle name="常?_1" xfId="10006" xr:uid="{00000000-0005-0000-0000-0000E84D0000}"/>
    <cellStyle name="常规 10" xfId="10007" xr:uid="{00000000-0005-0000-0000-0000E94D0000}"/>
    <cellStyle name="常规 10 2" xfId="10008" xr:uid="{00000000-0005-0000-0000-0000EA4D0000}"/>
    <cellStyle name="常规 10 2 2" xfId="15108" xr:uid="{00000000-0005-0000-0000-0000EB4D0000}"/>
    <cellStyle name="常规 10 2 3" xfId="20008" xr:uid="{00000000-0005-0000-0000-0000EC4D0000}"/>
    <cellStyle name="常规 10 3" xfId="15107" xr:uid="{00000000-0005-0000-0000-0000ED4D0000}"/>
    <cellStyle name="常规 10 4" xfId="20007" xr:uid="{00000000-0005-0000-0000-0000EE4D0000}"/>
    <cellStyle name="常规 11" xfId="10009" xr:uid="{00000000-0005-0000-0000-0000EF4D0000}"/>
    <cellStyle name="常规 11 2" xfId="10010" xr:uid="{00000000-0005-0000-0000-0000F04D0000}"/>
    <cellStyle name="常规 11 2 2" xfId="10011" xr:uid="{00000000-0005-0000-0000-0000F14D0000}"/>
    <cellStyle name="常规 11 3" xfId="10012" xr:uid="{00000000-0005-0000-0000-0000F24D0000}"/>
    <cellStyle name="常规 11 3 2" xfId="10013" xr:uid="{00000000-0005-0000-0000-0000F34D0000}"/>
    <cellStyle name="常规 12" xfId="10014" xr:uid="{00000000-0005-0000-0000-0000F44D0000}"/>
    <cellStyle name="常规 13" xfId="10015" xr:uid="{00000000-0005-0000-0000-0000F54D0000}"/>
    <cellStyle name="常规 14" xfId="10016" xr:uid="{00000000-0005-0000-0000-0000F64D0000}"/>
    <cellStyle name="常规 2" xfId="10017" xr:uid="{00000000-0005-0000-0000-0000F74D0000}"/>
    <cellStyle name="常规 2 2" xfId="10018" xr:uid="{00000000-0005-0000-0000-0000F84D0000}"/>
    <cellStyle name="常规 2 2 2" xfId="10019" xr:uid="{00000000-0005-0000-0000-0000F94D0000}"/>
    <cellStyle name="常规 2 2 2 2" xfId="10020" xr:uid="{00000000-0005-0000-0000-0000FA4D0000}"/>
    <cellStyle name="常规 2 2 2 3" xfId="10021" xr:uid="{00000000-0005-0000-0000-0000FB4D0000}"/>
    <cellStyle name="常规 2 2 3" xfId="10022" xr:uid="{00000000-0005-0000-0000-0000FC4D0000}"/>
    <cellStyle name="常规 2 2 3 2" xfId="10023" xr:uid="{00000000-0005-0000-0000-0000FD4D0000}"/>
    <cellStyle name="常规 2 2 3 3" xfId="10024" xr:uid="{00000000-0005-0000-0000-0000FE4D0000}"/>
    <cellStyle name="常规 2 2 4" xfId="10025" xr:uid="{00000000-0005-0000-0000-0000FF4D0000}"/>
    <cellStyle name="常规 2 2 4 2" xfId="10026" xr:uid="{00000000-0005-0000-0000-0000004E0000}"/>
    <cellStyle name="常规 2 2 4 3" xfId="10027" xr:uid="{00000000-0005-0000-0000-0000014E0000}"/>
    <cellStyle name="常规 2 2 5" xfId="10028" xr:uid="{00000000-0005-0000-0000-0000024E0000}"/>
    <cellStyle name="常规 2 2 6" xfId="10029" xr:uid="{00000000-0005-0000-0000-0000034E0000}"/>
    <cellStyle name="常规 2 2_UPA-ECU FES bg 8-20-2008 rev 9-11-2008" xfId="10030" xr:uid="{00000000-0005-0000-0000-0000044E0000}"/>
    <cellStyle name="常规 2 3" xfId="10031" xr:uid="{00000000-0005-0000-0000-0000054E0000}"/>
    <cellStyle name="常规 2 3 2" xfId="10032" xr:uid="{00000000-0005-0000-0000-0000064E0000}"/>
    <cellStyle name="常规 2 3 3" xfId="10033" xr:uid="{00000000-0005-0000-0000-0000074E0000}"/>
    <cellStyle name="常规 2 4" xfId="10034" xr:uid="{00000000-0005-0000-0000-0000084E0000}"/>
    <cellStyle name="常规 2 4 2" xfId="10035" xr:uid="{00000000-0005-0000-0000-0000094E0000}"/>
    <cellStyle name="常规 2 4 2 2" xfId="10036" xr:uid="{00000000-0005-0000-0000-00000A4E0000}"/>
    <cellStyle name="常规 2 4 2 3" xfId="10037" xr:uid="{00000000-0005-0000-0000-00000B4E0000}"/>
    <cellStyle name="常规 2 4 3" xfId="10038" xr:uid="{00000000-0005-0000-0000-00000C4E0000}"/>
    <cellStyle name="常规 2 4 4" xfId="10039" xr:uid="{00000000-0005-0000-0000-00000D4E0000}"/>
    <cellStyle name="常规 2 5" xfId="10040" xr:uid="{00000000-0005-0000-0000-00000E4E0000}"/>
    <cellStyle name="常规 2 5 2" xfId="10041" xr:uid="{00000000-0005-0000-0000-00000F4E0000}"/>
    <cellStyle name="常规 2 5 3" xfId="10042" xr:uid="{00000000-0005-0000-0000-0000104E0000}"/>
    <cellStyle name="常规 2 6" xfId="10043" xr:uid="{00000000-0005-0000-0000-0000114E0000}"/>
    <cellStyle name="常规 2 6 2" xfId="10044" xr:uid="{00000000-0005-0000-0000-0000124E0000}"/>
    <cellStyle name="常规 2 6 3" xfId="10045" xr:uid="{00000000-0005-0000-0000-0000134E0000}"/>
    <cellStyle name="常规 2 6 3 2" xfId="10046" xr:uid="{00000000-0005-0000-0000-0000144E0000}"/>
    <cellStyle name="常规 2 7" xfId="10047" xr:uid="{00000000-0005-0000-0000-0000154E0000}"/>
    <cellStyle name="常规 2 8" xfId="10048" xr:uid="{00000000-0005-0000-0000-0000164E0000}"/>
    <cellStyle name="常规 2 8 2" xfId="10049" xr:uid="{00000000-0005-0000-0000-0000174E0000}"/>
    <cellStyle name="常规 2 9" xfId="10050" xr:uid="{00000000-0005-0000-0000-0000184E0000}"/>
    <cellStyle name="常规 2_UPA-ECU FES bg 8-20-2008 rev 9-11-2008" xfId="10051" xr:uid="{00000000-0005-0000-0000-0000194E0000}"/>
    <cellStyle name="常规 3" xfId="10052" xr:uid="{00000000-0005-0000-0000-00001A4E0000}"/>
    <cellStyle name="常规 3 2" xfId="10053" xr:uid="{00000000-0005-0000-0000-00001B4E0000}"/>
    <cellStyle name="常规 3 2 2" xfId="10054" xr:uid="{00000000-0005-0000-0000-00001C4E0000}"/>
    <cellStyle name="常规 3 2 2 2" xfId="10055" xr:uid="{00000000-0005-0000-0000-00001D4E0000}"/>
    <cellStyle name="常规 3 2 3" xfId="10056" xr:uid="{00000000-0005-0000-0000-00001E4E0000}"/>
    <cellStyle name="常规 3 2 4" xfId="10057" xr:uid="{00000000-0005-0000-0000-00001F4E0000}"/>
    <cellStyle name="常规 3 2 4 2" xfId="10058" xr:uid="{00000000-0005-0000-0000-0000204E0000}"/>
    <cellStyle name="常规 3 2 4 2 2" xfId="15110" xr:uid="{00000000-0005-0000-0000-0000214E0000}"/>
    <cellStyle name="常规 3 2 4 2 3" xfId="20010" xr:uid="{00000000-0005-0000-0000-0000224E0000}"/>
    <cellStyle name="常规 3 2 4 3" xfId="15109" xr:uid="{00000000-0005-0000-0000-0000234E0000}"/>
    <cellStyle name="常规 3 2 4 4" xfId="20009" xr:uid="{00000000-0005-0000-0000-0000244E0000}"/>
    <cellStyle name="常规 3 2 5" xfId="10059" xr:uid="{00000000-0005-0000-0000-0000254E0000}"/>
    <cellStyle name="常规 3 2 6" xfId="10060" xr:uid="{00000000-0005-0000-0000-0000264E0000}"/>
    <cellStyle name="常规 3 3" xfId="10061" xr:uid="{00000000-0005-0000-0000-0000274E0000}"/>
    <cellStyle name="常规 3 3 2" xfId="10062" xr:uid="{00000000-0005-0000-0000-0000284E0000}"/>
    <cellStyle name="常规 3 4" xfId="10063" xr:uid="{00000000-0005-0000-0000-0000294E0000}"/>
    <cellStyle name="常规 3 4 2" xfId="15111" xr:uid="{00000000-0005-0000-0000-00002A4E0000}"/>
    <cellStyle name="常规 3 4 3" xfId="20011" xr:uid="{00000000-0005-0000-0000-00002B4E0000}"/>
    <cellStyle name="常规 3 5" xfId="10064" xr:uid="{00000000-0005-0000-0000-00002C4E0000}"/>
    <cellStyle name="常规 3 5 2" xfId="15112" xr:uid="{00000000-0005-0000-0000-00002D4E0000}"/>
    <cellStyle name="常规 3 5 3" xfId="20012" xr:uid="{00000000-0005-0000-0000-00002E4E0000}"/>
    <cellStyle name="常规 3 6" xfId="10065" xr:uid="{00000000-0005-0000-0000-00002F4E0000}"/>
    <cellStyle name="常规 4" xfId="10066" xr:uid="{00000000-0005-0000-0000-0000304E0000}"/>
    <cellStyle name="常规 4 2" xfId="10067" xr:uid="{00000000-0005-0000-0000-0000314E0000}"/>
    <cellStyle name="常规 4 3" xfId="10068" xr:uid="{00000000-0005-0000-0000-0000324E0000}"/>
    <cellStyle name="常规 4 4" xfId="10069" xr:uid="{00000000-0005-0000-0000-0000334E0000}"/>
    <cellStyle name="常规 4 5" xfId="10070" xr:uid="{00000000-0005-0000-0000-0000344E0000}"/>
    <cellStyle name="常规 4 6" xfId="10071" xr:uid="{00000000-0005-0000-0000-0000354E0000}"/>
    <cellStyle name="常规 4 7" xfId="10072" xr:uid="{00000000-0005-0000-0000-0000364E0000}"/>
    <cellStyle name="常规 5" xfId="10073" xr:uid="{00000000-0005-0000-0000-0000374E0000}"/>
    <cellStyle name="常规 5 2" xfId="10074" xr:uid="{00000000-0005-0000-0000-0000384E0000}"/>
    <cellStyle name="常规 5 3" xfId="10075" xr:uid="{00000000-0005-0000-0000-0000394E0000}"/>
    <cellStyle name="常规 5 3 2" xfId="10076" xr:uid="{00000000-0005-0000-0000-00003A4E0000}"/>
    <cellStyle name="常规 5 4" xfId="10077" xr:uid="{00000000-0005-0000-0000-00003B4E0000}"/>
    <cellStyle name="常规 5 4 2" xfId="10078" xr:uid="{00000000-0005-0000-0000-00003C4E0000}"/>
    <cellStyle name="常规 5 5" xfId="15113" xr:uid="{00000000-0005-0000-0000-00003D4E0000}"/>
    <cellStyle name="常规 5 6" xfId="20013" xr:uid="{00000000-0005-0000-0000-00003E4E0000}"/>
    <cellStyle name="常规 6" xfId="10079" xr:uid="{00000000-0005-0000-0000-00003F4E0000}"/>
    <cellStyle name="常规 6 2" xfId="10080" xr:uid="{00000000-0005-0000-0000-0000404E0000}"/>
    <cellStyle name="常规 6 2 2" xfId="15114" xr:uid="{00000000-0005-0000-0000-0000414E0000}"/>
    <cellStyle name="常规 6 2 3" xfId="20014" xr:uid="{00000000-0005-0000-0000-0000424E0000}"/>
    <cellStyle name="常规 6 3" xfId="10081" xr:uid="{00000000-0005-0000-0000-0000434E0000}"/>
    <cellStyle name="常规 7" xfId="10082" xr:uid="{00000000-0005-0000-0000-0000444E0000}"/>
    <cellStyle name="常规 7 2" xfId="15115" xr:uid="{00000000-0005-0000-0000-0000454E0000}"/>
    <cellStyle name="常规 7 3" xfId="20015" xr:uid="{00000000-0005-0000-0000-0000464E0000}"/>
    <cellStyle name="常规 8" xfId="10083" xr:uid="{00000000-0005-0000-0000-0000474E0000}"/>
    <cellStyle name="常规 9" xfId="10084" xr:uid="{00000000-0005-0000-0000-0000484E0000}"/>
    <cellStyle name="常规_Lighting quotation overview for GMX211" xfId="10085" xr:uid="{00000000-0005-0000-0000-0000494E0000}"/>
    <cellStyle name="强调文字颜色 1" xfId="10086" xr:uid="{00000000-0005-0000-0000-00004A4E0000}"/>
    <cellStyle name="强调文字颜色 2" xfId="10087" xr:uid="{00000000-0005-0000-0000-00004B4E0000}"/>
    <cellStyle name="强调文字颜色 3" xfId="10088" xr:uid="{00000000-0005-0000-0000-00004C4E0000}"/>
    <cellStyle name="强调文字颜色 4" xfId="10089" xr:uid="{00000000-0005-0000-0000-00004D4E0000}"/>
    <cellStyle name="强调文字颜色 5" xfId="10090" xr:uid="{00000000-0005-0000-0000-00004E4E0000}"/>
    <cellStyle name="强调文字颜色 6" xfId="10091" xr:uid="{00000000-0005-0000-0000-00004F4E0000}"/>
    <cellStyle name="普通_ 白土" xfId="10092" xr:uid="{00000000-0005-0000-0000-0000504E0000}"/>
    <cellStyle name="标题" xfId="10093" xr:uid="{00000000-0005-0000-0000-0000514E0000}"/>
    <cellStyle name="标题 1" xfId="10094" xr:uid="{00000000-0005-0000-0000-0000524E0000}"/>
    <cellStyle name="标题 2" xfId="10095" xr:uid="{00000000-0005-0000-0000-0000534E0000}"/>
    <cellStyle name="标题 3" xfId="10096" xr:uid="{00000000-0005-0000-0000-0000544E0000}"/>
    <cellStyle name="标题 4" xfId="10097" xr:uid="{00000000-0005-0000-0000-0000554E0000}"/>
    <cellStyle name="标题_BOM 080117 quote April 16 2008" xfId="10098" xr:uid="{00000000-0005-0000-0000-0000564E0000}"/>
    <cellStyle name="样式 1" xfId="10099" xr:uid="{00000000-0005-0000-0000-0000574E0000}"/>
    <cellStyle name="桁区切り [0.00]_000824PTRMStage4map.exl" xfId="10100" xr:uid="{00000000-0005-0000-0000-0000584E0000}"/>
    <cellStyle name="桁区切り_000824PTRMStage4map.exl" xfId="10101" xr:uid="{00000000-0005-0000-0000-0000594E0000}"/>
    <cellStyle name="检查单元格" xfId="10102" xr:uid="{00000000-0005-0000-0000-00005A4E0000}"/>
    <cellStyle name="標準_000316 PTRM上程資料 NO.1" xfId="10103" xr:uid="{00000000-0005-0000-0000-00005B4E0000}"/>
    <cellStyle name="標準KM02_Reg. Summary" xfId="10104" xr:uid="{00000000-0005-0000-0000-00005C4E0000}"/>
    <cellStyle name="標題" xfId="10105" xr:uid="{00000000-0005-0000-0000-00005D4E0000}"/>
    <cellStyle name="標題 1" xfId="10106" xr:uid="{00000000-0005-0000-0000-00005E4E0000}"/>
    <cellStyle name="標題 2" xfId="10107" xr:uid="{00000000-0005-0000-0000-00005F4E0000}"/>
    <cellStyle name="標題 3" xfId="10108" xr:uid="{00000000-0005-0000-0000-0000604E0000}"/>
    <cellStyle name="標題 4" xfId="10109" xr:uid="{00000000-0005-0000-0000-0000614E0000}"/>
    <cellStyle name="檢查儲存格" xfId="10110" xr:uid="{00000000-0005-0000-0000-0000624E0000}"/>
    <cellStyle name="汇总" xfId="10111" xr:uid="{00000000-0005-0000-0000-0000634E0000}"/>
    <cellStyle name="注释" xfId="10112" xr:uid="{00000000-0005-0000-0000-0000644E0000}"/>
    <cellStyle name="烹拳 [0]_97MBO" xfId="10113" xr:uid="{00000000-0005-0000-0000-0000654E0000}"/>
    <cellStyle name="烹拳_97MBO" xfId="10114" xr:uid="{00000000-0005-0000-0000-0000664E0000}"/>
    <cellStyle name="百分比 2" xfId="10115" xr:uid="{00000000-0005-0000-0000-0000674E0000}"/>
    <cellStyle name="百分比 2 2" xfId="10116" xr:uid="{00000000-0005-0000-0000-0000684E0000}"/>
    <cellStyle name="百分比 2 2 2" xfId="10117" xr:uid="{00000000-0005-0000-0000-0000694E0000}"/>
    <cellStyle name="百分比 2 2 3" xfId="10118" xr:uid="{00000000-0005-0000-0000-00006A4E0000}"/>
    <cellStyle name="百分比 2 3" xfId="10119" xr:uid="{00000000-0005-0000-0000-00006B4E0000}"/>
    <cellStyle name="百分比 2 3 2" xfId="10120" xr:uid="{00000000-0005-0000-0000-00006C4E0000}"/>
    <cellStyle name="百分比 2 3 3" xfId="10121" xr:uid="{00000000-0005-0000-0000-00006D4E0000}"/>
    <cellStyle name="百分比 2 4" xfId="10122" xr:uid="{00000000-0005-0000-0000-00006E4E0000}"/>
    <cellStyle name="百分比 2 4 2" xfId="10123" xr:uid="{00000000-0005-0000-0000-00006F4E0000}"/>
    <cellStyle name="百分比 2 4 3" xfId="10124" xr:uid="{00000000-0005-0000-0000-0000704E0000}"/>
    <cellStyle name="百分比 2 5" xfId="10125" xr:uid="{00000000-0005-0000-0000-0000714E0000}"/>
    <cellStyle name="百分比 2 5 2" xfId="10126" xr:uid="{00000000-0005-0000-0000-0000724E0000}"/>
    <cellStyle name="百分比 2 5 3" xfId="10127" xr:uid="{00000000-0005-0000-0000-0000734E0000}"/>
    <cellStyle name="百分比 2 6" xfId="10128" xr:uid="{00000000-0005-0000-0000-0000744E0000}"/>
    <cellStyle name="百分比 2 6 2" xfId="10129" xr:uid="{00000000-0005-0000-0000-0000754E0000}"/>
    <cellStyle name="百分比 2 6 2 2" xfId="10130" xr:uid="{00000000-0005-0000-0000-0000764E0000}"/>
    <cellStyle name="百分比 2 6 2 2 2" xfId="15118" xr:uid="{00000000-0005-0000-0000-0000774E0000}"/>
    <cellStyle name="百分比 2 6 2 2 3" xfId="20018" xr:uid="{00000000-0005-0000-0000-0000784E0000}"/>
    <cellStyle name="百分比 2 6 2 3" xfId="15117" xr:uid="{00000000-0005-0000-0000-0000794E0000}"/>
    <cellStyle name="百分比 2 6 2 4" xfId="20017" xr:uid="{00000000-0005-0000-0000-00007A4E0000}"/>
    <cellStyle name="百分比 2 6 3" xfId="10131" xr:uid="{00000000-0005-0000-0000-00007B4E0000}"/>
    <cellStyle name="百分比 2 6 3 2" xfId="15119" xr:uid="{00000000-0005-0000-0000-00007C4E0000}"/>
    <cellStyle name="百分比 2 6 3 3" xfId="20019" xr:uid="{00000000-0005-0000-0000-00007D4E0000}"/>
    <cellStyle name="百分比 2 6 4" xfId="15116" xr:uid="{00000000-0005-0000-0000-00007E4E0000}"/>
    <cellStyle name="百分比 2 6 5" xfId="20016" xr:uid="{00000000-0005-0000-0000-00007F4E0000}"/>
    <cellStyle name="百分比 2 7" xfId="10132" xr:uid="{00000000-0005-0000-0000-0000804E0000}"/>
    <cellStyle name="百分比 2 8" xfId="10133" xr:uid="{00000000-0005-0000-0000-0000814E0000}"/>
    <cellStyle name="百分比 2 9" xfId="10134" xr:uid="{00000000-0005-0000-0000-0000824E0000}"/>
    <cellStyle name="百分比 2 9 2" xfId="15120" xr:uid="{00000000-0005-0000-0000-0000834E0000}"/>
    <cellStyle name="百分比 2 9 3" xfId="20020" xr:uid="{00000000-0005-0000-0000-0000844E0000}"/>
    <cellStyle name="百分比 3" xfId="10135" xr:uid="{00000000-0005-0000-0000-0000854E0000}"/>
    <cellStyle name="百分比 4" xfId="10136" xr:uid="{00000000-0005-0000-0000-0000864E0000}"/>
    <cellStyle name="百分比 5" xfId="10137" xr:uid="{00000000-0005-0000-0000-0000874E0000}"/>
    <cellStyle name="表示済みのハイパーリンク_3 技術検証 機能編" xfId="10138" xr:uid="{00000000-0005-0000-0000-0000884E0000}"/>
    <cellStyle name="解释性文本" xfId="10139" xr:uid="{00000000-0005-0000-0000-0000894E0000}"/>
    <cellStyle name="計算方式" xfId="10140" xr:uid="{00000000-0005-0000-0000-00008A4E0000}"/>
    <cellStyle name="說明文字" xfId="10141" xr:uid="{00000000-0005-0000-0000-00008B4E0000}"/>
    <cellStyle name="警告文字" xfId="10142" xr:uid="{00000000-0005-0000-0000-00008C4E0000}"/>
    <cellStyle name="警告文本" xfId="10143" xr:uid="{00000000-0005-0000-0000-00008D4E0000}"/>
    <cellStyle name="计算" xfId="10144" xr:uid="{00000000-0005-0000-0000-00008E4E0000}"/>
    <cellStyle name="貨幣 [0]_1" xfId="10145" xr:uid="{00000000-0005-0000-0000-00008F4E0000}"/>
    <cellStyle name="貨幣_1" xfId="10146" xr:uid="{00000000-0005-0000-0000-0000904E0000}"/>
    <cellStyle name="货币 2" xfId="10147" xr:uid="{00000000-0005-0000-0000-0000914E0000}"/>
    <cellStyle name="货币 3" xfId="10148" xr:uid="{00000000-0005-0000-0000-0000924E0000}"/>
    <cellStyle name="超链接 2" xfId="10149" xr:uid="{00000000-0005-0000-0000-0000934E0000}"/>
    <cellStyle name="超链接_BOM(Yantai) Price" xfId="10150" xr:uid="{00000000-0005-0000-0000-0000944E0000}"/>
    <cellStyle name="輔色1" xfId="10151" xr:uid="{00000000-0005-0000-0000-0000954E0000}"/>
    <cellStyle name="輔色2" xfId="10152" xr:uid="{00000000-0005-0000-0000-0000964E0000}"/>
    <cellStyle name="輔色3" xfId="10153" xr:uid="{00000000-0005-0000-0000-0000974E0000}"/>
    <cellStyle name="輔色4" xfId="10154" xr:uid="{00000000-0005-0000-0000-0000984E0000}"/>
    <cellStyle name="輔色5" xfId="10155" xr:uid="{00000000-0005-0000-0000-0000994E0000}"/>
    <cellStyle name="輔色6" xfId="10156" xr:uid="{00000000-0005-0000-0000-00009A4E0000}"/>
    <cellStyle name="輸入" xfId="10157" xr:uid="{00000000-0005-0000-0000-00009B4E0000}"/>
    <cellStyle name="輸出" xfId="10158" xr:uid="{00000000-0005-0000-0000-00009C4E0000}"/>
    <cellStyle name="输入" xfId="10159" xr:uid="{00000000-0005-0000-0000-00009D4E0000}"/>
    <cellStyle name="输出" xfId="10160" xr:uid="{00000000-0005-0000-0000-00009E4E0000}"/>
    <cellStyle name="适中" xfId="10161" xr:uid="{00000000-0005-0000-0000-00009F4E0000}"/>
    <cellStyle name="通貨 [0.00]_000824PTRMStage4map.exl" xfId="10162" xr:uid="{00000000-0005-0000-0000-0000A04E0000}"/>
    <cellStyle name="通貨_000824PTRMStage4map.exl" xfId="10163" xr:uid="{00000000-0005-0000-0000-0000A14E0000}"/>
    <cellStyle name="連結的儲存格" xfId="10164" xr:uid="{00000000-0005-0000-0000-0000A24E0000}"/>
    <cellStyle name="钎霖_laroux" xfId="10165" xr:uid="{00000000-0005-0000-0000-0000A34E0000}"/>
    <cellStyle name="链接单元格" xfId="10166" xr:uid="{00000000-0005-0000-0000-0000A44E0000}"/>
    <cellStyle name="隨後的超連結_Bgt2k3-TVMC" xfId="10167" xr:uid="{00000000-0005-0000-0000-0000A54E0000}"/>
    <cellStyle name="霓付 [0]_97MBO" xfId="10168" xr:uid="{00000000-0005-0000-0000-0000A64E0000}"/>
    <cellStyle name="霓付_97MBO" xfId="10169" xr:uid="{00000000-0005-0000-0000-0000A74E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openxmlformats.org/officeDocument/2006/relationships/pivotCacheDefinition" Target="pivotCache/pivotCacheDefinition9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urrent\scc\mpt\600_upgrade\vba_buchung\SYR\SAP_GL_Entry_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VS_WS\SapAccExcelAddin\SAP_AccDoc_V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Data"/>
    </sheetNames>
    <sheetDataSet>
      <sheetData sheetId="0" refreshError="1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SAP-Acc-Data"/>
      <sheetName val="SAP-Con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Mappe27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er, Stefan" refreshedDate="41653.645660069444" createdVersion="4" refreshedVersion="4" minRefreshableVersion="3" recordCount="1433" xr:uid="{00000000-000A-0000-FFFF-FFFF00000000}">
  <cacheSource type="worksheet">
    <worksheetSource ref="A1:BQ1048576" sheet="PData"/>
  </cacheSource>
  <cacheFields count="69">
    <cacheField name="CostCenter" numFmtId="0">
      <sharedItems containsBlank="1"/>
    </cacheField>
    <cacheField name="WBS-Element" numFmtId="166">
      <sharedItems containsBlank="1" count="60">
        <m/>
        <s v="1799DNA Buffer/Differenz Dan-File Realität"/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07"/>
        <s v="10108"/>
        <s v="10111"/>
        <s v="10115"/>
        <s v="10122"/>
        <s v="10139"/>
        <s v="10140"/>
        <s v="10143"/>
        <s v="10150"/>
        <s v="10163"/>
        <s v="10164"/>
        <s v="10165"/>
        <s v="Y.A2G1180"/>
        <s v="Y.A2G1190"/>
        <s v="1799-21"/>
        <s v="1799-33"/>
        <s v="1799-81"/>
        <s v="Y.D21450"/>
        <s v="E.4010"/>
        <s v="I.A0025"/>
        <s v="I.B1153P1"/>
        <s v="I.B1219"/>
        <s v="I.C1129"/>
        <s v="I.C1234"/>
        <s v="I.D1173"/>
        <s v="I.D1175"/>
        <s v="I.D1210"/>
        <s v="I.D1211"/>
        <s v="I.D2007"/>
        <s v="I.D3078"/>
        <s v="I.E1061"/>
        <s v="I.E1063"/>
        <s v="I.E2017S1"/>
        <s v="I.F0010P1"/>
        <s v="I.K1030"/>
        <s v="I.Y1163"/>
        <s v="P.4017"/>
        <s v="Y.R21440"/>
        <s v="Z.2122"/>
        <s v="Z.2159"/>
      </sharedItems>
    </cacheField>
    <cacheField name="ActivityType" numFmtId="166">
      <sharedItems containsBlank="1"/>
    </cacheField>
    <cacheField name="CostElem" numFmtId="0">
      <sharedItems containsBlank="1" containsMixedTypes="1" containsNumber="1" containsInteger="1" minValue="500080" maxValue="822000" count="89">
        <m/>
        <s v="540100"/>
        <s v="541200"/>
        <s v="630000"/>
        <s v="631000"/>
        <s v="632200"/>
        <s v="632400"/>
        <s v="641000"/>
        <s v="610100"/>
        <s v="610200"/>
        <s v="660500"/>
        <s v="604200"/>
        <s v="606000"/>
        <s v="670100"/>
        <s v="671000"/>
        <s v="671100"/>
        <s v="685100"/>
        <s v="685150"/>
        <s v="685200"/>
        <s v="685400"/>
        <s v="686100"/>
        <s v="686500"/>
        <s v="688200"/>
        <s v="688400"/>
        <s v="651100"/>
        <s v="682100"/>
        <s v="673000"/>
        <s v="680000"/>
        <s v="681000"/>
        <s v="689100"/>
        <s v="690000"/>
        <s v="842010"/>
        <s v="842020"/>
        <s v="842030"/>
        <s v="842040"/>
        <s v="842050"/>
        <s v="842060"/>
        <s v="842070"/>
        <s v="670300"/>
        <s v="670400"/>
        <s v="654900"/>
        <s v="672000"/>
        <s v="687100"/>
        <s v="542500"/>
        <s v="688300"/>
        <s v="630300"/>
        <s v="687000"/>
        <s v="689200"/>
        <s v="689600"/>
        <s v="660000"/>
        <s v="685300"/>
        <s v="654100"/>
        <s v="689400"/>
        <s v="800100"/>
        <s v="605010"/>
        <s v="605020"/>
        <s v="672100"/>
        <s v="602000"/>
        <s v="660100"/>
        <s v="617100"/>
        <s v="684000"/>
        <s v="541100"/>
        <s v="690100"/>
        <s v="689000"/>
        <s v="689500"/>
        <s v="643000"/>
        <s v="694160"/>
        <s v="605040"/>
        <s v="616100"/>
        <s v="682000"/>
        <s v="682200"/>
        <s v="660300"/>
        <s v="675000"/>
        <s v="631600"/>
        <s v="644100"/>
        <s v="642000"/>
        <s v="660200"/>
        <s v="683000"/>
        <s v="673500"/>
        <s v="500080"/>
        <s v="822000"/>
        <s v="600000"/>
        <s v="610400"/>
        <n v="500080"/>
        <s v="822001"/>
        <n v="822000"/>
        <s v="500041"/>
        <s v="520100"/>
        <s v="500040"/>
      </sharedItems>
    </cacheField>
    <cacheField name="Curr." numFmtId="166">
      <sharedItems containsNonDate="0" containsString="0" containsBlank="1"/>
    </cacheField>
    <cacheField name="Val fix 1" numFmtId="4">
      <sharedItems containsNonDate="0" containsString="0" containsBlank="1"/>
    </cacheField>
    <cacheField name="Val fix 2" numFmtId="4">
      <sharedItems containsNonDate="0" containsString="0" containsBlank="1"/>
    </cacheField>
    <cacheField name="Val fix 3" numFmtId="4">
      <sharedItems containsNonDate="0" containsString="0" containsBlank="1"/>
    </cacheField>
    <cacheField name="Val fix 4" numFmtId="4">
      <sharedItems containsNonDate="0" containsString="0" containsBlank="1"/>
    </cacheField>
    <cacheField name="Val fix 5" numFmtId="4">
      <sharedItems containsNonDate="0" containsString="0" containsBlank="1"/>
    </cacheField>
    <cacheField name="Val fix 6" numFmtId="4">
      <sharedItems containsNonDate="0" containsString="0" containsBlank="1"/>
    </cacheField>
    <cacheField name="Val fix 7" numFmtId="4">
      <sharedItems containsNonDate="0" containsString="0" containsBlank="1"/>
    </cacheField>
    <cacheField name="Val fix 8" numFmtId="4">
      <sharedItems containsNonDate="0" containsString="0" containsBlank="1"/>
    </cacheField>
    <cacheField name="Val fix 9" numFmtId="4">
      <sharedItems containsNonDate="0" containsString="0" containsBlank="1"/>
    </cacheField>
    <cacheField name="Val fix 10" numFmtId="4">
      <sharedItems containsNonDate="0" containsString="0" containsBlank="1"/>
    </cacheField>
    <cacheField name="Val fix 11" numFmtId="4">
      <sharedItems containsNonDate="0" containsString="0" containsBlank="1"/>
    </cacheField>
    <cacheField name="Val fix 12" numFmtId="4">
      <sharedItems containsNonDate="0" containsString="0" containsBlank="1"/>
    </cacheField>
    <cacheField name="Val fix 13" numFmtId="4">
      <sharedItems containsNonDate="0" containsString="0" containsBlank="1"/>
    </cacheField>
    <cacheField name="Val fix 14" numFmtId="4">
      <sharedItems containsNonDate="0" containsString="0" containsBlank="1"/>
    </cacheField>
    <cacheField name="Val fix 15" numFmtId="4">
      <sharedItems containsNonDate="0" containsString="0" containsBlank="1"/>
    </cacheField>
    <cacheField name="Val fix 16" numFmtId="4">
      <sharedItems containsNonDate="0" containsString="0" containsBlank="1"/>
    </cacheField>
    <cacheField name="Val var 1" numFmtId="4">
      <sharedItems containsString="0" containsBlank="1" containsNumber="1" minValue="-400000" maxValue="149485.26945089741" count="1021">
        <m/>
        <n v="-1300"/>
        <n v="-165309.39844666584"/>
        <n v="33667"/>
        <n v="35583.333333333299"/>
        <n v="-1149.77"/>
        <n v="130"/>
        <n v="3296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315.47115384615375"/>
        <n v="500"/>
        <n v="255"/>
        <n v="160"/>
        <n v="300"/>
        <n v="214.82657745535712"/>
        <n v="1.1607142857142856"/>
        <n v="379.75454545454545"/>
        <n v="222.16751544726739"/>
        <n v="121.2825001096756"/>
        <n v="2116.2618761457229"/>
        <n v="-1017.6958561906383"/>
        <n v="1826"/>
        <n v="-165056.31499122732"/>
        <n v="38788"/>
        <n v="10371"/>
        <n v="-268.98"/>
        <n v="1921.3600000000001"/>
        <n v="5737"/>
        <n v="43522.333333333336"/>
        <n v="3000"/>
        <n v="60"/>
        <n v="850"/>
        <n v="600"/>
        <n v="4166.666666666667"/>
        <n v="2500"/>
        <n v="400"/>
        <n v="405.42307692307691"/>
        <n v="1933"/>
        <n v="800"/>
        <n v="3400"/>
        <n v="1666.6666666666667"/>
        <n v="429.65315491071425"/>
        <n v="2.3214285714285712"/>
        <n v="759.5090909090909"/>
        <n v="444.33503089453478"/>
        <n v="242.56500021935119"/>
        <n v="4232.5237522914458"/>
        <n v="-2035.3917123812766"/>
        <n v="-400"/>
        <n v="-44442.475000000006"/>
        <n v="17581"/>
        <n v="772.83500000000004"/>
        <n v="2000"/>
        <n v="100"/>
        <n v="1000"/>
        <n v="30"/>
        <n v="50"/>
        <n v="143.21771830357142"/>
        <n v="0.77380952380952372"/>
        <n v="253.16969696969696"/>
        <n v="148.11167696484495"/>
        <n v="80.855000073117054"/>
        <n v="1410.8412507638152"/>
        <n v="-678.46390412709218"/>
        <n v="-614.42999999999995"/>
        <n v="-73086.568904078085"/>
        <n v="43458.597040000008"/>
        <n v="360"/>
        <n v="10288.532616666667"/>
        <n v="-196.50999999999976"/>
        <n v="2016.9167219833337"/>
        <n v="3879.0624000000003"/>
        <n v="442"/>
        <n v="555"/>
        <n v="250"/>
        <n v="4124.1066666666666"/>
        <n v="952.20833333333337"/>
        <n v="70"/>
        <n v="348.62833333333333"/>
        <n v="240"/>
        <n v="25"/>
        <n v="10833.333333333334"/>
        <n v="187.5"/>
        <n v="286.70835686270777"/>
        <n v="7270.7055704732629"/>
        <n v="-2569.2395100694634"/>
        <n v="492.66"/>
        <n v="-43502.951006486706"/>
        <n v="25453"/>
        <n v="4369.6400000000003"/>
        <n v="584.75"/>
        <n v="1185.2700662068967"/>
        <n v="4042.2190344827591"/>
        <n v="1500"/>
        <n v="450"/>
        <n v="20"/>
        <n v="620"/>
        <n v="280"/>
        <n v="480"/>
        <n v="45"/>
        <n v="550"/>
        <n v="150"/>
        <n v="60.288141025641018"/>
        <n v="6"/>
        <n v="85"/>
        <n v="358.04429575892857"/>
        <n v="1.9345238095238093"/>
        <n v="632.92424242424249"/>
        <n v="370.27919241211237"/>
        <n v="238.92363071892319"/>
        <n v="6058.9213087277203"/>
        <n v="-2141.0329250578861"/>
        <n v="9307.6833333333325"/>
        <n v="3064.3229166666665"/>
        <n v="465.43021874999999"/>
        <n v="128.2051282051282"/>
        <n v="71.608859151785708"/>
        <n v="0.38690476190476186"/>
        <n v="325.57862016482636"/>
        <n v="131.05631828040228"/>
        <n v="130.12034434502783"/>
        <n v="713.62769608897827"/>
        <n v="-702.28697198932946"/>
        <n v="19943.379899999996"/>
        <n v="2525.2122083333329"/>
        <n v="906.31772379166671"/>
        <n v="3426.2000000000003"/>
        <n v="-38138.461491298527"/>
        <n v="286.43543660714283"/>
        <n v="1.5476190476190474"/>
        <n v="1472.3835497283746"/>
        <n v="739.15932287713008"/>
        <n v="627.67164571035835"/>
        <n v="4238.0972654692341"/>
        <n v="-3428.4956098214043"/>
        <n v="55742.047125000005"/>
        <n v="12812.765859374998"/>
        <n v="2691.1084544531254"/>
        <n v="8334"/>
        <n v="-118429.73999999999"/>
        <n v="644.4797323660714"/>
        <n v="3.4821428571428568"/>
        <n v="3312.8629868888429"/>
        <n v="1663.1084764735424"/>
        <n v="1412.2612028483061"/>
        <n v="9535.718847305774"/>
        <n v="-7714.1151220981592"/>
        <n v="6666.666666666667"/>
        <n v="2514.3214475775799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9498.257582035531"/>
        <n v="-89391.707999999999"/>
        <n v="4472.7984449999994"/>
        <n v="1016.4534218749998"/>
        <n v="224.53381534062498"/>
        <n v="-5742.594000000001"/>
        <n v="368.09588743209366"/>
        <n v="184.78983071928252"/>
        <n v="156.91791142758959"/>
        <n v="1059.5243163673085"/>
        <n v="-857.12390245535107"/>
        <n v="27098.153428571426"/>
        <n v="3170.1858928571423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8778.6363007300752"/>
        <n v="-56919.72"/>
        <n v="2208.5753245925621"/>
        <n v="1108.738984315695"/>
        <n v="941.50746856553747"/>
        <n v="6357.1458982038503"/>
        <n v="-5142.7434147321064"/>
        <n v="31110.703239999995"/>
        <n v="3711.3538249999997"/>
        <n v="1413.2319972749999"/>
        <n v="5556"/>
        <n v="-54554.643000000004"/>
        <n v="44932.665674999997"/>
        <n v="4547.6941004464279"/>
        <n v="2023.5025921406252"/>
        <n v="-86138.91"/>
        <n v="1436.9365874636908"/>
        <n v="11984.746847305774"/>
        <n v="-7690.1151220981592"/>
        <n v="20337.205245283018"/>
        <n v="2487.4438915094338"/>
        <n v="943.7354197877358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3104.5951923076918"/>
        <n v="-43928.542500000003"/>
        <n v="764.83526721112605"/>
        <n v="644.04609751230214"/>
        <n v="4756.9421958867288"/>
        <n v="-3503.4934970130212"/>
        <n v="15902.739690375585"/>
        <n v="1857.0354711249263"/>
        <n v="718.84829823123857"/>
        <n v="2778.7476451063062"/>
        <n v="-28863.095070422536"/>
        <n v="1104.287662296281"/>
        <n v="554.3694921578475"/>
        <n v="470.75373428276873"/>
        <n v="3178.5729491019251"/>
        <n v="-2571.3717073660532"/>
        <n v="6026.8566708333328"/>
        <n v="330.5097712239583"/>
        <n v="240.00782547200521"/>
        <n v="-3812.7375000000002"/>
        <n v="51241.034499956899"/>
        <n v="7593.772155994071"/>
        <n v="2348.3154329582844"/>
        <n v="8259.92"/>
        <n v="50.02845714285715"/>
        <n v="31.857142857142865"/>
        <n v="118.87811428571432"/>
        <n v="15.291428571428574"/>
        <n v="8.4081619047619078"/>
        <n v="10.030752380952382"/>
        <n v="32.52189523809524"/>
        <n v="232.4212190476191"/>
        <n v="4729.375"/>
        <n v="-80026.983749999999"/>
        <n v="1424.5988951559984"/>
        <n v="10760.232847305773"/>
        <n v="-7702.1151220981592"/>
        <n v="12508.99955"/>
        <n v="2227.465083333333"/>
        <n v="580.59626216666675"/>
        <n v="1852"/>
        <n v="-32509.762999999995"/>
        <n v="736.19177486418732"/>
        <n v="369.57966143856504"/>
        <n v="313.83582285517917"/>
        <n v="2119.0486327346171"/>
        <n v="-1714.2478049107021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3529.3135633501383"/>
        <n v="-128627.92799999999"/>
        <n v="1002.5240281249999"/>
        <n v="5.4166666666666661"/>
        <n v="5153.3424240493114"/>
        <n v="2587.0576300699549"/>
        <n v="2196.8507599862542"/>
        <n v="14833.340429142318"/>
        <n v="-11999.734634374914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12.33769230769231"/>
        <n v="1224.5139999999999"/>
        <n v="12"/>
        <n v="5927.57"/>
        <n v="195"/>
        <n v="61.688461538461546"/>
        <n v="-61.688461538461546"/>
        <n v="-6122.57"/>
        <n v="-60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4989.255671877283"/>
        <n v="-24086.727000000003"/>
        <n v="28160.861062608452"/>
        <n v="4022.9647718075125"/>
        <n v="1289.3420844862492"/>
        <n v="4654.5194366197193"/>
        <n v="-43518.603583098593"/>
        <n v="1840.4794371604685"/>
        <n v="923.94915359641254"/>
        <n v="784.58955713794785"/>
        <n v="5297.6215818365417"/>
        <n v="-4285.6195122767549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45"/>
        <n v="1288.9594647321428"/>
        <n v="6.9642857142857135"/>
        <n v="5860.415162966874"/>
        <n v="2667.1250610551933"/>
        <n v="2538.6596198338266"/>
        <n v="19071.437694611548"/>
        <n v="-13541.140142107335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5975.115677019181"/>
        <n v="651.15724032965272"/>
        <n v="262.11263656080456"/>
        <n v="274.95514090450786"/>
        <n v="2439.9826649052293"/>
        <n v="-1582.523209874721"/>
        <n v="76.430769230769229"/>
        <n v="-496"/>
        <n v="63836.018518518496"/>
        <n v="9272.8935185185237"/>
        <n v="11260.147629905799"/>
        <n v="39083.333333333336"/>
        <n v="1083.3333333333333"/>
        <n v="432"/>
        <n v="1150"/>
        <n v="325"/>
        <n v="3250"/>
        <n v="170"/>
        <n v="735"/>
        <n v="440"/>
        <n v="14496.312519333565"/>
        <n v="496.47"/>
        <n v="-121823.42087139255"/>
        <n v="2209.1884522939463"/>
        <n v="16057.854429142317"/>
        <n v="-11987.734634374914"/>
        <n v="-19657.17553191489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308.55769230769232"/>
        <n v="105"/>
        <n v="-15803.962500000003"/>
        <n v="123.55651945470038"/>
        <n v="149.3693990515585"/>
        <n v="3153.9517369807131"/>
        <n v="-534.36569567260335"/>
        <n v="-16313.913962882063"/>
        <n v="4064.4"/>
        <n v="541.66666666666663"/>
        <n v="1762.8205128205129"/>
        <n v="4719.416666666667"/>
        <n v="4135.1916666666675"/>
        <n v="-4719.416666666667"/>
        <n v="-4064.4"/>
        <n v="-1762.8205128205129"/>
        <n v="11637.055629548729"/>
        <n v="-50278.247252903137"/>
        <n v="5667.9586563307485"/>
        <n v="2580"/>
        <n v="725"/>
        <n v="256.41025641025641"/>
        <n v="20886.5"/>
        <n v="5232.75"/>
        <n v="9487.570833333335"/>
        <n v="-20886.5"/>
        <n v="-8247.9586563307494"/>
        <n v="-256.41025641025641"/>
        <n v="34832.926419569805"/>
        <n v="-50810.29596353673"/>
        <n v="7524.0633333333344"/>
        <n v="11839.455448717948"/>
        <n v="26267.177861757082"/>
        <n v="705.83333333333337"/>
        <n v="2181.2000000000003"/>
        <n v="-26267.177861757082"/>
        <n v="-7524.0633333333344"/>
        <n v="-11839.455448717948"/>
        <n v="-1083.3333333333333"/>
        <n v="47923.262630203397"/>
        <n v="-7931.8014583333334"/>
        <n v="4000"/>
        <n v="1233.3333333333335"/>
        <n v="-256.40999999999985"/>
        <n v="202.76666666666671"/>
        <n v="66.666666666666671"/>
        <n v="2220"/>
        <n v="-31732.104118544346"/>
        <n v="126.58484848484848"/>
        <n v="91.173134705086483"/>
        <n v="51.343801237854393"/>
        <n v="1051.3172456602379"/>
        <n v="-389.23054352462418"/>
        <n v="-28483.907677138304"/>
        <n v="750"/>
        <n v="51.282051282051277"/>
        <n v="3333.3333333333335"/>
        <n v="20683.333333333332"/>
        <n v="-10550.154542050135"/>
        <n v="-5000"/>
        <n v="6630.1191666666664"/>
        <n v="616.66666666666663"/>
        <n v="314.50250416666671"/>
        <n v="1739"/>
        <n v="1886.68"/>
        <n v="10"/>
        <n v="120"/>
        <n v="35"/>
        <n v="55543.6"/>
        <n v="4890.4336538461539"/>
        <n v="1155"/>
        <n v="2486"/>
        <n v="1112.5"/>
        <n v="-9530.2883375000001"/>
        <n v="-65"/>
        <n v="-1886.68"/>
        <n v="-4890.4336538461539"/>
        <n v="-56698.6"/>
        <n v="11683.654542050135"/>
        <n v="-471.15173992957796"/>
        <n v="133"/>
        <n v="-2500"/>
        <n v="338.15173992957796"/>
        <n v="-23719.230396302824"/>
        <n v="-2000"/>
        <n v="5922.5"/>
        <n v="1069.8266666666668"/>
        <n v="730.13"/>
        <n v="302.53380300247915"/>
        <n v="1651.4962762613081"/>
        <n v="41.666666666666664"/>
        <n v="143.35417843135389"/>
        <n v="3635.3527852366315"/>
        <n v="-1284.6197550347317"/>
        <n v="481"/>
        <n v="-57910.91271115969"/>
        <n v="18678.494827586201"/>
        <n v="3549.99999999999"/>
        <n v="75000"/>
        <n v="-1629.7399999999998"/>
        <n v="866.37231896551668"/>
        <n v="2525"/>
        <n v="5600"/>
        <n v="2400"/>
        <n v="7.9807692307692317"/>
        <n v="180"/>
        <n v="2741"/>
        <n v="225"/>
        <n v="-475"/>
        <n v="9866.66"/>
        <n v="4933.33"/>
        <n v="944.16"/>
        <n v="552.12465000000009"/>
        <n v="975"/>
        <n v="1320.64"/>
        <n v="1800"/>
        <n v="350"/>
        <n v="129"/>
        <n v="1200"/>
        <n v="3.3451923076923071"/>
        <n v="617"/>
        <n v="74.055838482422473"/>
        <n v="40.427500036558527"/>
        <n v="705.4206253819076"/>
        <n v="-339.23195206354609"/>
        <n v="-699.51"/>
        <n v="-49408.509962263372"/>
        <n v="17255.666666666668"/>
        <n v="2866.6666666666665"/>
        <n v="2415.7933333333335"/>
        <n v="3500"/>
        <n v="700"/>
        <n v="5062.5"/>
        <n v="534.19871794871801"/>
        <n v="196.66666666666666"/>
        <n v="416.66666666666669"/>
        <n v="273.51940411525948"/>
        <n v="154.03140371356315"/>
        <n v="-1167.6916305738725"/>
        <n v="-16744.645752461136"/>
        <n v="4305"/>
        <n v="3200"/>
        <n v="766"/>
        <n v="2745.4497521259086"/>
        <n v="82252"/>
        <n v="1100"/>
        <n v="1541"/>
        <n v="1054"/>
        <n v="-4305"/>
        <n v="-2745.4497521259086"/>
        <n v="-86993"/>
        <n v="12574.645752461136"/>
        <n v="-4893.6048121417134"/>
        <n v="404.64743589743586"/>
        <n v="20350"/>
        <n v="7500"/>
        <n v="-404.64743589743586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79356.03477199996"/>
        <n v="859.3063098214285"/>
        <n v="4.6428571428571423"/>
        <n v="4417.1506491851242"/>
        <n v="2012.0704139594218"/>
        <n v="1752.0193227155246"/>
        <n v="8563.5323530677397"/>
        <n v="-9685.503731931276"/>
        <n v="597.6"/>
        <n v="6589.4400000000005"/>
        <n v="1728"/>
        <n v="-8915.0400000000009"/>
        <n v="-193.79844961240309"/>
        <n v="193.79844961240309"/>
        <n v="9561.6"/>
        <n v="31610.879999999997"/>
        <n v="6152.6016"/>
        <n v="-47325.081599999998"/>
        <n v="-1550.3875968992247"/>
        <n v="1550.3875968992247"/>
        <n v="5976"/>
        <n v="24883.200000000001"/>
        <n v="-30859.200000000001"/>
        <n v="-775.19379844961236"/>
        <n v="775.19379844961236"/>
        <n v="11952"/>
        <n v="29952"/>
        <n v="1013.76"/>
        <n v="-42917.759999999995"/>
        <n v="26496"/>
        <n v="926.60869565217399"/>
        <n v="-33398.608695652176"/>
        <n v="478.08"/>
        <n v="-478.08"/>
        <n v="6244.2297719999997"/>
        <n v="2002.0928716799995"/>
        <n v="777.83040000000005"/>
        <n v="-9024.1530436799985"/>
        <n v="6220.7999999999993"/>
        <n v="-6220.7999999999993"/>
        <n v="-1500"/>
        <n v="2988"/>
        <n v="4147.2"/>
        <n v="-7135.2"/>
        <n v="921.6"/>
        <n v="-921.6"/>
        <n v="1195.2"/>
        <n v="1973.333333333333"/>
        <n v="-3168.5333333333328"/>
        <n v="15012.564225098024"/>
        <n v="3394.8749813670083"/>
        <n v="-24383.439206465031"/>
        <n v="2764.8"/>
        <n v="-3960"/>
        <n v="-484.49612403100775"/>
        <n v="484.49612403100775"/>
        <n v="16128"/>
        <n v="1612.8"/>
        <n v="-23716.799999999999"/>
        <n v="-1937.984496124031"/>
        <n v="1937.984496124031"/>
        <n v="3585.5999999999995"/>
        <n v="1382.4"/>
        <n v="368.64"/>
        <n v="-5336.6399999999994"/>
        <n v="-129.19896640826872"/>
        <n v="129.19896640826872"/>
        <n v="-4147.2"/>
        <n v="-1747.6779466329062"/>
        <n v="1747.6779466329062"/>
        <n v="27557.600000000002"/>
        <n v="3304"/>
        <n v="36746.400000000001"/>
        <n v="4405.6000000000004"/>
        <n v="14064.668674698794"/>
        <n v="645.99483204134367"/>
        <n v="42277.22891566265"/>
        <n v="3306.4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60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12128.688"/>
        <n v="30435.748199999998"/>
        <n v="1355.6399999999999"/>
        <n v="5914.5086000000001"/>
        <n v="5180.1750000000002"/>
        <n v="12669.4568"/>
        <n v="-81872.94063204134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575.5568781395348"/>
        <n v="799.03255813953479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352.0811981395345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6277.1280000000006"/>
        <n v="95.709900000000005"/>
        <n v="3431.4637500000003"/>
        <n v="1478.62715"/>
        <n v="2575.6587999999997"/>
        <n v="-37145.647109865633"/>
        <n v="6505.493850129199"/>
        <n v="3617.5710594315246"/>
        <n v="2093.0232558139533"/>
        <n v="15958.800000000001"/>
        <n v="11006.638500000001"/>
        <n v="2384.8824999999997"/>
        <n v="1554.0525"/>
        <n v="6265.1160000000009"/>
        <n v="-69948.174038087847"/>
        <n v="11146.577467700257"/>
        <n v="4186.0465116279065"/>
        <n v="1761.2594999999999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-71.929000000000002"/>
        <n v="71.929000000000002"/>
        <n v="1270.9124999999999"/>
        <n v="143.09295"/>
        <n v="6470.75"/>
        <n v="-105731.80325988712"/>
        <n v="1454.7219294772412"/>
        <n v="62515.832041343674"/>
        <n v="807.49354005167959"/>
        <n v="11267.143709004175"/>
        <n v="54554.643000000004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6566.53274270118"/>
        <n v="-2526.8717622230492"/>
        <n v="-78.188171886893073"/>
        <n v="2605.0599341099423"/>
        <n v="-280.57579635659692"/>
        <n v="280.57579635659692"/>
        <n v="-1908.6302610606401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1099.8"/>
        <n v="-1099.8"/>
        <n v="-7704.6970000000001"/>
        <n v="-387.59689922480618"/>
        <n v="9192.0938992248066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549.9"/>
        <n v="-549.9"/>
        <n v="-2994.65"/>
        <n v="3544.55"/>
        <n v="-332.90000000000003"/>
        <n v="332.90000000000003"/>
        <n v="-1989.9880000000001"/>
        <n v="-542.63565891468897"/>
        <n v="2532.6236589146893"/>
        <n v="-221.07800000000003"/>
        <n v="221.07800000000003"/>
        <n v="-18672.597000000002"/>
        <n v="18672.597000000002"/>
        <n v="-400000"/>
        <n v="127.26"/>
        <n v="219.96"/>
        <n v="-347.22"/>
        <n v="-5176.6000000000004"/>
        <n v="5523.8200000000006"/>
        <n v="-575.43200000000002"/>
        <n v="575.43200000000002"/>
        <n v="-86827.220054999998"/>
        <n v="61369.479134873996"/>
        <n v="6232"/>
        <n v="4399.2"/>
        <n v="19079.059999999998"/>
        <n v="1193.3450704225352"/>
        <n v="3431.5971830985918"/>
        <n v="5176.6000000000004"/>
        <n v="-4399.2"/>
        <n v="-57504.972253521126"/>
        <n v="-87581.097197376279"/>
        <n v="149485.26945089741"/>
        <n v="-5700.4774788732402"/>
        <n v="5700.4774788732402"/>
        <n v="15000"/>
        <n v="52000"/>
        <n v="-213346.41000000003"/>
        <n v="103046.31603000002"/>
        <n v="10000"/>
        <n v="-3875.968992248062"/>
        <n v="3875.968992248062"/>
        <n v="7081.0971973762671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431.36"/>
        <n v="240.32"/>
        <n v="318.15000000000003"/>
        <n v="384.93"/>
        <n v="-1374.7600000000002"/>
        <n v="-5149.5730000000003"/>
        <n v="-14317.233154442458"/>
        <n v="20841.566154442458"/>
        <n v="-572.71500000000003"/>
        <n v="572.71500000000003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4446.666666666667"/>
        <n v="-4666.666666666667"/>
        <n v="7105.9431524547799"/>
        <n v="-9043.9276485788123"/>
        <n v="452.16666666666669"/>
        <n v="-40503.875968992252"/>
        <n v="136.34"/>
        <n v="-136.34"/>
        <n v="317.34000000000003"/>
        <n v="2666.25"/>
        <n v="7788.8"/>
        <n v="-12869.562"/>
        <n v="322.5"/>
      </sharedItems>
    </cacheField>
    <cacheField name="Val var 2" numFmtId="4">
      <sharedItems containsString="0" containsBlank="1" containsNumber="1" minValue="-201291.22" maxValue="148069.05001142214" count="1015">
        <m/>
        <n v="-1300"/>
        <n v="-165309.39844666584"/>
        <n v="33667"/>
        <n v="35583.333333333299"/>
        <n v="1376.31"/>
        <n v="130"/>
        <n v="3296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160"/>
        <n v="255"/>
        <n v="300"/>
        <n v="214.82657745535712"/>
        <n v="1.25"/>
        <n v="383.86168831168828"/>
        <n v="222.22680116155311"/>
        <n v="97.215969692603664"/>
        <n v="2116.2618761457229"/>
        <n v="-901.62442761920977"/>
        <n v="1826"/>
        <n v="-165056.31499122732"/>
        <n v="38788"/>
        <n v="10371"/>
        <n v="-363.96000000000004"/>
        <n v="1921.3600000000001"/>
        <n v="5737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29.65315491071425"/>
        <n v="2.5"/>
        <n v="767.72337662337657"/>
        <n v="444.45360232310622"/>
        <n v="194.43193938520733"/>
        <n v="4232.5237522914458"/>
        <n v="-1803.2488552384195"/>
        <n v="-400"/>
        <n v="-44442.475000000006"/>
        <n v="17581"/>
        <n v="772.83500000000004"/>
        <n v="2000"/>
        <n v="100"/>
        <n v="1000"/>
        <n v="30"/>
        <n v="50"/>
        <n v="143.21771830357142"/>
        <n v="0.83333333333333326"/>
        <n v="255.9077922077922"/>
        <n v="148.15120077436873"/>
        <n v="64.810646461735786"/>
        <n v="1410.8412507638152"/>
        <n v="-601.08295174613988"/>
        <n v="-614.42999999999995"/>
        <n v="-73086.568904078085"/>
        <n v="43458.597040000008"/>
        <n v="360"/>
        <n v="10288.532616666667"/>
        <n v="3084.1099999999997"/>
        <n v="2050.858517983334"/>
        <n v="4848.8280000000004"/>
        <n v="442"/>
        <n v="555"/>
        <n v="250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231.51967434528271"/>
        <n v="7270.7055704732629"/>
        <n v="-2337.0966529266061"/>
        <n v="493"/>
        <n v="-43502.951006486706"/>
        <n v="25453"/>
        <n v="4369.6400000000003"/>
        <n v="-1865.2799999999997"/>
        <n v="1185.2700662068967"/>
        <n v="4042.2190344827591"/>
        <n v="1500"/>
        <n v="450"/>
        <n v="20"/>
        <n v="620"/>
        <n v="280"/>
        <n v="480"/>
        <n v="45"/>
        <n v="550"/>
        <n v="150"/>
        <n v="92.438550645571922"/>
        <n v="5"/>
        <n v="85"/>
        <n v="75"/>
        <n v="358.04429575892857"/>
        <n v="2.083333333333333"/>
        <n v="639.76948051948057"/>
        <n v="370.37800193592187"/>
        <n v="192.93306195440226"/>
        <n v="6058.9213087277203"/>
        <n v="-1947.5805441055054"/>
        <n v="9307.6833333333325"/>
        <n v="3064.3229166666665"/>
        <n v="465.43021874999999"/>
        <n v="1246.7721403891617"/>
        <n v="71.608859151785708"/>
        <n v="0.41666666666666663"/>
        <n v="326.94766778387401"/>
        <n v="131.07608018516419"/>
        <n v="104.15959867764334"/>
        <n v="713.62769608897827"/>
        <n v="-663.59649579885331"/>
        <n v="19943.379899999996"/>
        <n v="2525.2122083333329"/>
        <n v="906.31772379166671"/>
        <n v="3426.2000000000003"/>
        <n v="-38138.461491298527"/>
        <n v="286.43543660714283"/>
        <n v="1.6666666666666665"/>
        <n v="1748.1300104748354"/>
        <n v="739.23837049617771"/>
        <n v="502.39060937477097"/>
        <n v="4238.0972654692341"/>
        <n v="-3273.7337050594992"/>
        <n v="55742.047124999997"/>
        <n v="12812.765859374998"/>
        <n v="2691.108454453125"/>
        <n v="8334"/>
        <n v="-118429.73999999999"/>
        <n v="644.4797323660714"/>
        <n v="3.75"/>
        <n v="3933.2925235683792"/>
        <n v="1663.2863336163996"/>
        <n v="1130.3788710932347"/>
        <n v="9535.718847305774"/>
        <n v="-7365.900836383873"/>
        <n v="6666.666666666667"/>
        <n v="1787.4571580620632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5598.60606562843"/>
        <n v="-89391.707999999999"/>
        <n v="4472.7984449999994"/>
        <n v="1016.4534218749998"/>
        <n v="224.53381534062498"/>
        <n v="-5742.594000000001"/>
        <n v="437.03250261870886"/>
        <n v="184.80959262404443"/>
        <n v="125.59765234369274"/>
        <n v="1059.5243163673085"/>
        <n v="-818.43342626487481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7022.9090405840634"/>
        <n v="-56919.72"/>
        <n v="2622.1950157122528"/>
        <n v="1108.8575557442666"/>
        <n v="753.58591406215646"/>
        <n v="6357.1458982038503"/>
        <n v="-4910.6005575892486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150.1191787855423"/>
        <n v="11984.746847305774"/>
        <n v="20337.205245283018"/>
        <n v="2487.4438915094338"/>
        <n v="943.7354197877358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2483.6761538461537"/>
        <n v="-43928.542500000003"/>
        <n v="764.91431483017368"/>
        <n v="515.49017081632599"/>
        <n v="4756.9421958867288"/>
        <n v="-3348.7315922511161"/>
        <n v="15902.739690375587"/>
        <n v="1857.0354711249263"/>
        <n v="718.8482982312388"/>
        <n v="2778.7476451063062"/>
        <n v="-28863.095070422536"/>
        <n v="1311.0975078561264"/>
        <n v="554.42877787213331"/>
        <n v="376.79295703107823"/>
        <n v="3178.5729491019251"/>
        <n v="-2455.3002787946243"/>
        <n v="6026.8566708333328"/>
        <n v="330.5097712239583"/>
        <n v="240.00782547200521"/>
        <n v="-3812.7375000000002"/>
        <n v="51241.034499956899"/>
        <n v="7593.772155994071"/>
        <n v="2348.3154329582844"/>
        <n v="8259.92"/>
        <n v="50.02845714285715"/>
        <n v="31.857142857142865"/>
        <n v="118.87811428571432"/>
        <n v="15.291428571428574"/>
        <n v="8.4081619047619078"/>
        <n v="10.030752380952382"/>
        <n v="32.52189523809524"/>
        <n v="232.4212190476191"/>
        <n v="3783.5000000000005"/>
        <n v="-80026.983749999999"/>
        <n v="1140.2490249393886"/>
        <n v="10760.232847305773"/>
        <n v="12508.99955"/>
        <n v="2227.465083333333"/>
        <n v="580.59626216666675"/>
        <n v="1852"/>
        <n v="-32509.762999999995"/>
        <n v="874.06500523741772"/>
        <n v="369.61918524808885"/>
        <n v="251.19530468738549"/>
        <n v="2119.0486327346171"/>
        <n v="-1636.8668525297496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2823.4508506801108"/>
        <n v="-128627.92799999999"/>
        <n v="1002.5240281249999"/>
        <n v="5.833333333333333"/>
        <n v="6118.4550366619242"/>
        <n v="2587.3342967366216"/>
        <n v="1758.3671328116984"/>
        <n v="14833.340429142318"/>
        <n v="-11458.06796770824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9.8701538461538476"/>
        <n v="1224.5139999999999"/>
        <n v="5927.57"/>
        <n v="195"/>
        <n v="49.350769230769231"/>
        <n v="-49.350769230769231"/>
        <n v="-6122.57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3991.4045375018277"/>
        <n v="-24086.727000000003"/>
        <n v="28160.861062608452"/>
        <n v="4022.9647718075125"/>
        <n v="1289.3420844862492"/>
        <n v="4654.5194366197193"/>
        <n v="-43518.603583098593"/>
        <n v="2185.1625130935445"/>
        <n v="924.04796312022199"/>
        <n v="627.98826171846372"/>
        <n v="5297.6215818365417"/>
        <n v="-4092.1671313243742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42"/>
        <n v="1288.9594647321428"/>
        <n v="7.5"/>
        <n v="5885.0580201097318"/>
        <n v="2667.4807753409073"/>
        <n v="2032.0675134962407"/>
        <n v="19071.437694611548"/>
        <n v="-12844.711570678763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5606.475677019182"/>
        <n v="653.89533556774802"/>
        <n v="262.15216037032837"/>
        <n v="220.68177567531183"/>
        <n v="2439.9826649052293"/>
        <n v="-1505.1422574937687"/>
        <n v="61.144615384615378"/>
        <n v="-496"/>
        <n v="63836.018518518496"/>
        <n v="9272.8935185185237"/>
        <n v="11260.147629905799"/>
        <n v="39083.333333333336"/>
        <n v="1083.3333333333333"/>
        <n v="432"/>
        <n v="1150"/>
        <n v="325"/>
        <n v="3250"/>
        <n v="170"/>
        <n v="735"/>
        <n v="440"/>
        <n v="11597.038348800188"/>
        <n v="496.47"/>
        <n v="-121823.42087139255"/>
        <n v="1768.2372866578523"/>
        <n v="16057.854429142317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246.84615384615384"/>
        <n v="105"/>
        <n v="-15803.962500000003"/>
        <n v="4.1071428571428568"/>
        <n v="123.61580516898609"/>
        <n v="119.68548884611003"/>
        <n v="3153.9517369807131"/>
        <n v="-418.2942671011748"/>
        <n v="-16313.913962882063"/>
        <n v="4064.4"/>
        <n v="541.66666666666663"/>
        <n v="1410.2564102564102"/>
        <n v="12219.416666666668"/>
        <n v="4135.1916666666675"/>
        <n v="-12219.416666666668"/>
        <n v="-4064.4"/>
        <n v="-1410.2564102564102"/>
        <n v="11637.055629548729"/>
        <n v="-50278.247252903137"/>
        <n v="5667.9586563307485"/>
        <n v="2580"/>
        <n v="725"/>
        <n v="205.12820512820514"/>
        <n v="20886.5"/>
        <n v="5232.75"/>
        <n v="9487.570833333335"/>
        <n v="-20886.5"/>
        <n v="-8247.9586563307494"/>
        <n v="-205.12820512820514"/>
        <n v="34832.926419569805"/>
        <n v="-50810.29596353673"/>
        <n v="7524.0633333333344"/>
        <n v="9471.5643589743595"/>
        <n v="26267.177861757082"/>
        <n v="705.83333333333337"/>
        <n v="2181.2000000000003"/>
        <n v="-26267.177861757082"/>
        <n v="-7524.0633333333344"/>
        <n v="-9471.5643589743595"/>
        <n v="-1083.3333333333333"/>
        <n v="47923.262630203397"/>
        <n v="-7931.8014583333334"/>
        <n v="4000"/>
        <n v="1233.3333333333335"/>
        <n v="1282.04"/>
        <n v="202.76666666666671"/>
        <n v="66.666666666666671"/>
        <n v="1776"/>
        <n v="-31732.104118544346"/>
        <n v="127.9538961038961"/>
        <n v="91.19289660984839"/>
        <n v="41.138364191904579"/>
        <n v="1051.3172456602379"/>
        <n v="-350.54006733414798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230"/>
        <n v="55543.6"/>
        <n v="3912.346923076921"/>
        <n v="1155"/>
        <n v="2486"/>
        <n v="1112.5"/>
        <n v="-9530.2883375000001"/>
        <n v="-70"/>
        <n v="-230"/>
        <n v="-1890"/>
        <n v="-3912.346923076921"/>
        <n v="-56698.6"/>
        <n v="5183.6545420501352"/>
        <n v="-471.15173992957796"/>
        <n v="133"/>
        <n v="-2500"/>
        <n v="338.15173992957796"/>
        <n v="-23719.230396302824"/>
        <n v="-2000"/>
        <n v="5922.5"/>
        <n v="1069.8266666666668"/>
        <n v="730.14"/>
        <n v="302.53380300247915"/>
        <n v="1651.4962762613081"/>
        <n v="41.666666666666664"/>
        <n v="115.75983717264135"/>
        <n v="3635.3527852366315"/>
        <n v="-1168.5483264633031"/>
        <n v="481"/>
        <n v="-57910.91271115969"/>
        <n v="18678.494827586201"/>
        <n v="3549.99999999999"/>
        <n v="779.11"/>
        <n v="866.37231896551668"/>
        <n v="2525"/>
        <n v="5600"/>
        <n v="2400"/>
        <n v="6.384615384615385"/>
        <n v="180"/>
        <n v="225"/>
        <n v="-475"/>
        <n v="9866.66"/>
        <n v="4933.33"/>
        <n v="944.16"/>
        <n v="552.12465000000009"/>
        <n v="975"/>
        <n v="1320.64"/>
        <n v="1800"/>
        <n v="350"/>
        <n v="128.83999999999997"/>
        <n v="1200"/>
        <n v="2.6761538461538459"/>
        <n v="617"/>
        <n v="74.075600387184366"/>
        <n v="32.405323230867893"/>
        <n v="705.4206253819076"/>
        <n v="-300.54147587306994"/>
        <n v="-699.51"/>
        <n v="-49408.509962263372"/>
        <n v="17255.666666666668"/>
        <n v="2866.6666666666665"/>
        <n v="2415.7933333333335"/>
        <n v="3500"/>
        <n v="700"/>
        <n v="5062.5"/>
        <n v="1136.1178396072012"/>
        <n v="196.66666666666666"/>
        <n v="416.66666666666669"/>
        <n v="273.57868982954517"/>
        <n v="123.41509257571376"/>
        <n v="-1051.6202020024439"/>
        <n v="-16744.645752461136"/>
        <n v="4305"/>
        <n v="3200"/>
        <n v="766"/>
        <n v="2196.3598017007289"/>
        <n v="82252"/>
        <n v="1100"/>
        <n v="1541"/>
        <n v="1054"/>
        <n v="-4305"/>
        <n v="-2196.3598017007289"/>
        <n v="-86993"/>
        <n v="12574.645752461136"/>
        <n v="-4893.6048121417134"/>
        <n v="339.97090380069102"/>
        <n v="20350"/>
        <n v="7500"/>
        <n v="-339.97090380069102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80551.23477199997"/>
        <n v="859.3063098214285"/>
        <n v="5244.3900314245057"/>
        <n v="2012.307556816565"/>
        <n v="1402.3753365918726"/>
        <n v="8563.5323530677397"/>
        <n v="-9221.2180176455622"/>
        <n v="1792.8000000000002"/>
        <n v="6359.0400000000009"/>
        <n v="1728"/>
        <n v="-9879.84"/>
        <n v="-193.79844961240309"/>
        <n v="193.79844961240309"/>
        <n v="9561.6"/>
        <n v="22394.879999999997"/>
        <n v="6152.6016"/>
        <n v="-38109.081599999998"/>
        <n v="-1550.3875968992247"/>
        <n v="1550.3875968992247"/>
        <n v="5976"/>
        <n v="24883.200000000001"/>
        <n v="-30859.200000000001"/>
        <n v="-775.19379844961236"/>
        <n v="775.19379844961236"/>
        <n v="11952"/>
        <n v="37324.799999999996"/>
        <n v="1013.76"/>
        <n v="-50290.559999999998"/>
        <n v="27648"/>
        <n v="926.60869565217399"/>
        <n v="-34550.608695652176"/>
        <n v="478.08"/>
        <n v="-478.08"/>
        <n v="6244.2297719999997"/>
        <n v="2002.0928716799995"/>
        <n v="777.83040000000005"/>
        <n v="-9024.1530436799985"/>
        <n v="6220.7999999999993"/>
        <n v="-6220.7999999999993"/>
        <n v="-1500"/>
        <n v="2988"/>
        <n v="4147.2"/>
        <n v="-7135.2"/>
        <n v="921.6"/>
        <n v="-921.6"/>
        <n v="1195.2"/>
        <n v="1973.333333333333"/>
        <n v="-3168.5333333333328"/>
        <n v="15012.564225098024"/>
        <n v="3394.8749813670083"/>
        <n v="-24383.439206465031"/>
        <n v="2764.8"/>
        <n v="-3960"/>
        <n v="-484.49612403100775"/>
        <n v="484.49612403100775"/>
        <n v="16128"/>
        <n v="1612.8"/>
        <n v="-23716.799999999999"/>
        <n v="-1937.984496124031"/>
        <n v="1937.984496124031"/>
        <n v="3585.5999999999995"/>
        <n v="1382.4"/>
        <n v="-4968"/>
        <n v="-129.19896640826872"/>
        <n v="129.19896640826872"/>
        <n v="-4147.2"/>
        <n v="-826.07794663289314"/>
        <n v="826.07794663289314"/>
        <n v="27557.600000000002"/>
        <n v="3301.6000000000004"/>
        <n v="36743.200000000004"/>
        <n v="4402.4000000000005"/>
        <n v="14064.668674698794"/>
        <n v="645.99483204134367"/>
        <n v="42277.22891566265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12128.688"/>
        <n v="30435.748199999998"/>
        <n v="1355.6399999999999"/>
        <n v="5914.5086000000001"/>
        <n v="5180.1750000000002"/>
        <n v="12669.4568"/>
        <n v="-81872.94063204134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6566.53274270118"/>
        <n v="-2526.8717622230492"/>
        <n v="-78.188171886893073"/>
        <n v="2605.0599341099423"/>
        <n v="-280.57579635659692"/>
        <n v="280.57579635659692"/>
        <n v="-1908.6302610606401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1099.8"/>
        <n v="-1099.8"/>
        <n v="-7704.6970000000001"/>
        <n v="-387.59689922480618"/>
        <n v="9192.0938992248066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549.9"/>
        <n v="-549.9"/>
        <n v="-2994.65"/>
        <n v="3544.55"/>
        <n v="-332.90000000000003"/>
        <n v="332.90000000000003"/>
        <n v="539.20000000000005"/>
        <n v="-539.20000000000005"/>
        <n v="-1989.9880000000001"/>
        <n v="-50542.635658914733"/>
        <n v="53071.823658914727"/>
        <n v="-221.07800000000003"/>
        <n v="221.07800000000003"/>
        <n v="50000"/>
        <n v="-17780.391"/>
        <n v="17780.391"/>
        <n v="127.26"/>
        <n v="219.96"/>
        <n v="-347.22"/>
        <n v="-5176.6000000000004"/>
        <n v="5523.8200000000006"/>
        <n v="-575.43200000000002"/>
        <n v="575.43200000000002"/>
        <n v="-82678.479164999997"/>
        <n v="58437.149073821987"/>
        <n v="6232"/>
        <n v="4399.2"/>
        <n v="19079.059999999998"/>
        <n v="1193.3450704225352"/>
        <n v="3431.5971830985918"/>
        <n v="5176.6000000000004"/>
        <n v="-4399.2"/>
        <n v="-57504.972253521126"/>
        <n v="-86164.877757901006"/>
        <n v="148069.05001142214"/>
        <n v="-5700.4774788732402"/>
        <n v="5700.4774788732402"/>
        <n v="15000"/>
        <n v="52000"/>
        <n v="-201291.22"/>
        <n v="97223.65926"/>
        <n v="10000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431.36"/>
        <n v="240.32"/>
        <n v="318.15000000000003"/>
        <n v="384.93"/>
        <n v="-1374.7600000000002"/>
        <n v="-5149.5730000000003"/>
        <n v="-11484.794275491951"/>
        <n v="18009.127275491956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666.25"/>
        <n v="7788.8"/>
        <n v="-12547.062"/>
      </sharedItems>
    </cacheField>
    <cacheField name="Val var 3" numFmtId="4">
      <sharedItems containsString="0" containsBlank="1" containsNumber="1" minValue="-240705.91" maxValue="148069.05001142214" count="1012">
        <m/>
        <n v="-1300"/>
        <n v="-165309.39844666584"/>
        <n v="33667"/>
        <n v="35583.333333333299"/>
        <n v="-4422.17"/>
        <n v="130"/>
        <n v="3296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255"/>
        <n v="160"/>
        <n v="33500"/>
        <n v="300"/>
        <n v="214.82657745535712"/>
        <n v="1.1607142857142856"/>
        <n v="379.75454545454545"/>
        <n v="222.22680116155311"/>
        <n v="127.68939026703319"/>
        <n v="2116.2618761457229"/>
        <n v="-928.4101419049241"/>
        <n v="1826"/>
        <n v="-165056.31499122732"/>
        <n v="38788"/>
        <n v="10371"/>
        <n v="-2980.3099999999995"/>
        <n v="1921.3600000000001"/>
        <n v="5737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29.65315491071425"/>
        <n v="2.3214285714285712"/>
        <n v="759.5090909090909"/>
        <n v="444.45360232310622"/>
        <n v="255.37878053406638"/>
        <n v="4232.5237522914458"/>
        <n v="-1856.8202838098482"/>
        <n v="-400"/>
        <n v="-44442.475000000006"/>
        <n v="17581"/>
        <n v="772.83500000000004"/>
        <n v="2000"/>
        <n v="100"/>
        <n v="1000"/>
        <n v="30"/>
        <n v="50"/>
        <n v="143.21771830357142"/>
        <n v="0.77380952380952372"/>
        <n v="253.16969696969696"/>
        <n v="148.15120077436873"/>
        <n v="85.126260178022136"/>
        <n v="1410.8412507638152"/>
        <n v="-618.94009460328266"/>
        <n v="-614.42999999999995"/>
        <n v="-73086.568904078085"/>
        <n v="42112.997040000002"/>
        <n v="360"/>
        <n v="10288.532616666667"/>
        <n v="336.10000000000036"/>
        <n v="2003.7625179833335"/>
        <n v="4848.8280000000004"/>
        <n v="442"/>
        <n v="555"/>
        <n v="250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294.22831958152727"/>
        <n v="7270.7055704732629"/>
        <n v="-2390.668081498035"/>
        <n v="493"/>
        <n v="-43502.951006486706"/>
        <n v="25453"/>
        <n v="4369.6400000000003"/>
        <n v="-2414.31"/>
        <n v="1185.2700662068967"/>
        <n v="4042.2190344827591"/>
        <n v="1500"/>
        <n v="450"/>
        <n v="20"/>
        <n v="620"/>
        <n v="280"/>
        <n v="480"/>
        <n v="45"/>
        <n v="550"/>
        <n v="150"/>
        <n v="136.36619922438331"/>
        <n v="5"/>
        <n v="85"/>
        <n v="358.04429575892857"/>
        <n v="1.9345238095238093"/>
        <n v="632.92424242424249"/>
        <n v="370.37800193592187"/>
        <n v="245.19026631793938"/>
        <n v="6058.9213087277203"/>
        <n v="-1992.2234012483625"/>
        <n v="9307.6833333333325"/>
        <n v="3064.3229166666665"/>
        <n v="465.43021874999999"/>
        <n v="2642.1209775984644"/>
        <n v="71.608859151785708"/>
        <n v="0.38690476190476186"/>
        <n v="325.57862016482636"/>
        <n v="131.07608018516419"/>
        <n v="120.19008582707147"/>
        <n v="713.62769608897827"/>
        <n v="-672.52506722742464"/>
        <n v="19943.379899999996"/>
        <n v="2525.2122083333329"/>
        <n v="906.31772379166671"/>
        <n v="3426.2000000000003"/>
        <n v="-38138.461491298527"/>
        <n v="286.43543660714283"/>
        <n v="1.5476190476190474"/>
        <n v="1472.3835497283746"/>
        <n v="739.23837049617771"/>
        <n v="566.13685317686691"/>
        <n v="4238.0972654692341"/>
        <n v="-3309.447990773785"/>
        <n v="55742.047124999997"/>
        <n v="12812.765859374998"/>
        <n v="2691.108454453125"/>
        <n v="8334"/>
        <n v="-118429.73999999999"/>
        <n v="644.4797323660714"/>
        <n v="3.4821428571428568"/>
        <n v="3312.8629868888429"/>
        <n v="1663.2863336163996"/>
        <n v="1273.8079196479503"/>
        <n v="9535.718847305774"/>
        <n v="-7446.2579792410161"/>
        <n v="6666.666666666667"/>
        <n v="1763.4141391941389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5598.60606562843"/>
        <n v="-89391.707999999999"/>
        <n v="4472.7984449999994"/>
        <n v="1016.4534218749998"/>
        <n v="224.53381534062498"/>
        <n v="-5742.594000000001"/>
        <n v="368.09588743209366"/>
        <n v="184.80959262404443"/>
        <n v="141.53421329421673"/>
        <n v="1059.5243163673085"/>
        <n v="-827.36199769344626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7022.9090405840634"/>
        <n v="-56919.72"/>
        <n v="2208.5753245925621"/>
        <n v="1108.8575557442666"/>
        <n v="849.20527976530036"/>
        <n v="6357.1458982038503"/>
        <n v="-4964.171986160678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293.5482273402579"/>
        <n v="12784.746847305774"/>
        <n v="20337.205245283018"/>
        <n v="2487.4438915094338"/>
        <n v="943.7354197877358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2483.6761538461537"/>
        <n v="-43928.542500000003"/>
        <n v="764.91431483017368"/>
        <n v="579.09552532006569"/>
        <n v="4756.9421958867288"/>
        <n v="-3384.4458779654024"/>
        <n v="15902.739690375587"/>
        <n v="1857.0354711249263"/>
        <n v="718.8482982312388"/>
        <n v="2778.7476451063062"/>
        <n v="-28863.095070422536"/>
        <n v="1104.287662296281"/>
        <n v="554.42877787213331"/>
        <n v="424.60263988265018"/>
        <n v="3178.5729491019251"/>
        <n v="-2482.085993080339"/>
        <n v="6026.8566708333328"/>
        <n v="330.5097712239583"/>
        <n v="240.00782547200521"/>
        <n v="-3812.7375000000002"/>
        <n v="51241.034499956899"/>
        <n v="7593.772155994071"/>
        <n v="2332.1104329582845"/>
        <n v="7796.920000000001"/>
        <n v="47.224171428571438"/>
        <n v="30.07142857142858"/>
        <n v="112.21454285714289"/>
        <n v="14.434285714285716"/>
        <n v="7.9368523809523834"/>
        <n v="9.4684904761904782"/>
        <n v="30.69891904761905"/>
        <n v="219.39312380952384"/>
        <n v="3783.5000000000005"/>
        <n v="-75257.218749999985"/>
        <n v="1283.6780734941042"/>
        <n v="11160.232847305775"/>
        <n v="12508.99955"/>
        <n v="2227.465083333333"/>
        <n v="580.59626216666675"/>
        <n v="1852"/>
        <n v="-32509.762999999995"/>
        <n v="736.19177486418732"/>
        <n v="369.61918524808885"/>
        <n v="283.06842658843345"/>
        <n v="2119.0486327346171"/>
        <n v="-1654.7239953868925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2823.4508506801108"/>
        <n v="-128627.92799999999"/>
        <n v="1002.5240281249999"/>
        <n v="5.4166666666666661"/>
        <n v="5153.3424240493114"/>
        <n v="2587.3342967366216"/>
        <n v="1981.4789861190341"/>
        <n v="14833.340429142318"/>
        <n v="-11583.06796770824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9.8701538461538476"/>
        <n v="1624.5140000000001"/>
        <n v="5927.57"/>
        <n v="195"/>
        <n v="49.350769230769231"/>
        <n v="-49.350769230769231"/>
        <n v="-8122.57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3991.4045375018277"/>
        <n v="-24086.727000000003"/>
        <n v="28160.861062608452"/>
        <n v="4022.9647718075125"/>
        <n v="1289.3420844862492"/>
        <n v="4654.5194366197193"/>
        <n v="-43518.603583098593"/>
        <n v="1840.4794371604685"/>
        <n v="924.04796312022199"/>
        <n v="707.67106647108358"/>
        <n v="5297.6215818365417"/>
        <n v="-4136.8099884672311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9"/>
        <n v="1288.9594647321428"/>
        <n v="6.9642857142857135"/>
        <n v="5860.415162966874"/>
        <n v="2667.4807753409073"/>
        <n v="2318.9256106056719"/>
        <n v="19071.437694611548"/>
        <n v="-13005.425856393049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5606.475677019182"/>
        <n v="651.15724032965272"/>
        <n v="262.15216037032837"/>
        <n v="253.33001800329654"/>
        <n v="2439.9826649052293"/>
        <n v="-1522.9994003509116"/>
        <n v="61.144615384615378"/>
        <n v="-496"/>
        <n v="63836.018518518496"/>
        <n v="9272.8935185185237"/>
        <n v="11260.147629905799"/>
        <n v="39083.333333333336"/>
        <n v="1083.3333333333333"/>
        <n v="432"/>
        <n v="1150"/>
        <n v="325"/>
        <n v="3250"/>
        <n v="170"/>
        <n v="735"/>
        <n v="440"/>
        <n v="11597.038348800188"/>
        <n v="496.47"/>
        <n v="-121823.42087139255"/>
        <n v="1991.349139965188"/>
        <n v="16457.854429142317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1047.87974557742"/>
        <n v="105"/>
        <n v="-15803.962500000003"/>
        <n v="123.61580516898609"/>
        <n v="121.68826542565941"/>
        <n v="3153.9517369807131"/>
        <n v="-445.07998138688907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0246.758157423972"/>
        <n v="26267.177861757082"/>
        <n v="705.83333333333337"/>
        <n v="2181.2000000000003"/>
        <n v="-26267.177861757082"/>
        <n v="-7524.0633333333344"/>
        <n v="-10246.758157423972"/>
        <n v="-1083.3333333333333"/>
        <n v="47923.262630203397"/>
        <n v="-7931.8014583333334"/>
        <n v="4000"/>
        <n v="1233.3333333333335"/>
        <n v="-508.06999999999971"/>
        <n v="202.76666666666671"/>
        <n v="66.666666666666671"/>
        <n v="1776"/>
        <n v="-31732.104118544346"/>
        <n v="126.58484848484848"/>
        <n v="91.19289660984839"/>
        <n v="51.202244851143618"/>
        <n v="1051.3172456602379"/>
        <n v="-359.46863876271942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041.5458894851899"/>
        <n v="1155"/>
        <n v="2486"/>
        <n v="1112.5"/>
        <n v="-9530.2883375000001"/>
        <n v="-65"/>
        <n v="-1890"/>
        <n v="-4041.5458894851899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290.21000000000004"/>
        <n v="302.53380300247915"/>
        <n v="1651.4962762613081"/>
        <n v="41.666666666666664"/>
        <n v="826"/>
        <n v="25000"/>
        <n v="147.11415979076364"/>
        <n v="3635.3527852366315"/>
        <n v="-1195.3340407490175"/>
        <n v="481"/>
        <n v="-57910.91271115969"/>
        <n v="18678.494827586201"/>
        <n v="3549.99999999999"/>
        <n v="-3017.9800000000005"/>
        <n v="866.37231896551668"/>
        <n v="2525"/>
        <n v="5600"/>
        <n v="2400"/>
        <n v="6.384615384615385"/>
        <n v="180"/>
        <n v="225"/>
        <n v="-475"/>
        <n v="9866.66"/>
        <n v="4933.33"/>
        <n v="552.12465000000009"/>
        <n v="975"/>
        <n v="1320.64"/>
        <n v="3300"/>
        <n v="350"/>
        <n v="128.83999999999997"/>
        <n v="1200"/>
        <n v="2.6761538461538459"/>
        <n v="617"/>
        <n v="74.075600387184366"/>
        <n v="42.563130089011068"/>
        <n v="705.4206253819076"/>
        <n v="-309.47004730164133"/>
        <n v="-699.51"/>
        <n v="-49408.509962263372"/>
        <n v="17255.666666666668"/>
        <n v="2866.6666666666665"/>
        <n v="2415.7933333333335"/>
        <n v="3500"/>
        <n v="700"/>
        <n v="5062.5"/>
        <n v="3545.8077620878212"/>
        <n v="196.66666666666666"/>
        <n v="416.66666666666669"/>
        <n v="273.57868982954517"/>
        <n v="153.60673455343087"/>
        <n v="-1078.4059162881583"/>
        <n v="-16744.645752461136"/>
        <n v="4305"/>
        <n v="3200"/>
        <n v="766"/>
        <n v="2172.7373626763383"/>
        <n v="82252"/>
        <n v="1100"/>
        <n v="1541"/>
        <n v="1054"/>
        <n v="-4305"/>
        <n v="-2172.7373626763383"/>
        <n v="-86993"/>
        <n v="12574.645752461136"/>
        <n v="-4893.6048121417134"/>
        <n v="356.12077460172463"/>
        <n v="20350"/>
        <n v="7500"/>
        <n v="-356.12077460172463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80551.23477199997"/>
        <n v="859.3063098214285"/>
        <n v="4.6428571428571423"/>
        <n v="4417.1506491851242"/>
        <n v="2012.307556816565"/>
        <n v="1594.74118238501"/>
        <n v="8563.5323530677397"/>
        <n v="-9328.3608747884191"/>
        <n v="1792.8000000000002"/>
        <n v="6589.44"/>
        <n v="1728"/>
        <n v="-10110.239999999998"/>
        <n v="-193.79844961240309"/>
        <n v="193.79844961240309"/>
        <n v="9561.6"/>
        <n v="20551.68"/>
        <n v="6152.6016"/>
        <n v="-36265.881600000001"/>
        <n v="-1550.3875968992247"/>
        <n v="1550.3875968992247"/>
        <n v="5976"/>
        <n v="34099.200000000004"/>
        <n v="-40075.200000000004"/>
        <n v="-775.19379844961236"/>
        <n v="775.19379844961236"/>
        <n v="11952"/>
        <n v="37324.799999999996"/>
        <n v="1013.76"/>
        <n v="-50290.559999999998"/>
        <n v="27648"/>
        <n v="926.60869565217399"/>
        <n v="-34550.608695652176"/>
        <n v="478.08"/>
        <n v="-478.08"/>
        <n v="6244.2297719999997"/>
        <n v="2002.0928716799995"/>
        <n v="777.83040000000005"/>
        <n v="-9024.1530436799985"/>
        <n v="6220.7999999999993"/>
        <n v="-6220.7999999999993"/>
        <n v="-1500"/>
        <n v="2988"/>
        <n v="7372.8"/>
        <n v="-10360.799999999999"/>
        <n v="921.6"/>
        <n v="-921.6"/>
        <n v="1195.2"/>
        <n v="1973.333333333333"/>
        <n v="-3168.5333333333328"/>
        <n v="15012.564225098024"/>
        <n v="3394.8749813670083"/>
        <n v="-24383.439206465031"/>
        <n v="2764.8"/>
        <n v="-3960"/>
        <n v="-484.49612403100775"/>
        <n v="484.49612403100775"/>
        <n v="16128"/>
        <n v="1612.8"/>
        <n v="-23716.799999999999"/>
        <n v="-1937.984496124031"/>
        <n v="1937.984496124031"/>
        <n v="3585.5999999999995"/>
        <n v="1382.4"/>
        <n v="-4968"/>
        <n v="-129.19896640826872"/>
        <n v="129.19896640826872"/>
        <n v="4147.2"/>
        <n v="-4147.2"/>
        <n v="-11654.877946632965"/>
        <n v="11654.877946632965"/>
        <n v="27557.600000000002"/>
        <n v="3301.6000000000004"/>
        <n v="36743.200000000004"/>
        <n v="4402.4000000000005"/>
        <n v="14064.668674698794"/>
        <n v="645.99483204134367"/>
        <n v="42277.22891566265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12128.688"/>
        <n v="30435.748199999998"/>
        <n v="1355.6399999999999"/>
        <n v="5914.5086000000001"/>
        <n v="5180.1750000000002"/>
        <n v="12669.4568"/>
        <n v="-81872.94063204134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1099.8"/>
        <n v="-1099.8"/>
        <n v="-7704.6970000000001"/>
        <n v="-387.59689922480618"/>
        <n v="9192.0938992248066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549.9"/>
        <n v="-549.9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7780.391"/>
        <n v="17780.391"/>
        <n v="127.26"/>
        <n v="219.96"/>
        <n v="-347.22"/>
        <n v="-5176.6000000000004"/>
        <n v="5523.8200000000006"/>
        <n v="-575.43200000000002"/>
        <n v="575.43200000000002"/>
        <n v="-82678.479164999997"/>
        <n v="58437.149073821987"/>
        <n v="6232"/>
        <n v="4399.2"/>
        <n v="19079.059999999998"/>
        <n v="1193.3450704225352"/>
        <n v="3431.5971830985918"/>
        <n v="5176.6000000000004"/>
        <n v="-4399.2"/>
        <n v="-57504.972253521126"/>
        <n v="-86164.877757901006"/>
        <n v="148069.05001142214"/>
        <n v="-5700.4774788732402"/>
        <n v="5700.4774788732402"/>
        <n v="15000"/>
        <n v="52000"/>
        <n v="-240705.91"/>
        <n v="116260.95453"/>
        <n v="10000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431.36"/>
        <n v="240.32"/>
        <n v="318.15000000000003"/>
        <n v="384.93"/>
        <n v="-1374.7600000000002"/>
        <n v="-5149.5730000000003"/>
        <n v="-11484.79427549195"/>
        <n v="18009.127275491948"/>
        <n v="-572.71500000000003"/>
        <n v="572.71500000000003"/>
        <n v="-298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666.25"/>
        <n v="7788.8"/>
        <n v="-12869.562"/>
        <n v="322.5"/>
      </sharedItems>
    </cacheField>
    <cacheField name="Val var 4" numFmtId="4">
      <sharedItems containsString="0" containsBlank="1" containsNumber="1" minValue="-231970.50000000003" maxValue="134369.6694508974" count="1016">
        <m/>
        <n v="-1300"/>
        <n v="-165309.39844666584"/>
        <n v="42000.333333333336"/>
        <n v="37249.999999999964"/>
        <n v="6912.81"/>
        <n v="130"/>
        <n v="4394.666666666667"/>
        <n v="26666.666666666668"/>
        <n v="20466.666666666668"/>
        <n v="833"/>
        <n v="420"/>
        <n v="200"/>
        <n v="418"/>
        <n v="926"/>
        <n v="288"/>
        <n v="2250"/>
        <n v="380"/>
        <n v="9200"/>
        <n v="83"/>
        <n v="0"/>
        <n v="560"/>
        <n v="1979"/>
        <n v="2282"/>
        <n v="315.47115384615375"/>
        <n v="500"/>
        <n v="255"/>
        <n v="160"/>
        <n v="300"/>
        <n v="278.15695578034683"/>
        <n v="1.6184971098265895"/>
        <n v="491.4470588235294"/>
        <n v="287.9000417752066"/>
        <n v="204.70531200507492"/>
        <n v="2749.7016959467583"/>
        <n v="-1203.1885137957681"/>
        <n v="1826"/>
        <n v="-165056.31499122732"/>
        <n v="45455.33"/>
        <n v="12037.83"/>
        <n v="4969.2999999999993"/>
        <n v="2248.0486000000005"/>
        <n v="6736.8"/>
        <n v="43522.333333333336"/>
        <n v="3000"/>
        <n v="60"/>
        <n v="850"/>
        <n v="600"/>
        <n v="4166.666666666667"/>
        <n v="2500"/>
        <n v="400"/>
        <n v="405.42307692307691"/>
        <n v="1933"/>
        <n v="800"/>
        <n v="1666.6666666666667"/>
        <n v="486.77467261560696"/>
        <n v="2.8323699421965318"/>
        <n v="860.03235294117644"/>
        <n v="503.82507310661151"/>
        <n v="358.23429600888119"/>
        <n v="4811.977967906827"/>
        <n v="-2105.5798991425945"/>
        <n v="-400"/>
        <n v="-44442.475000000006"/>
        <n v="26371.5"/>
        <n v="3750"/>
        <n v="1159.2525000000001"/>
        <n v="100"/>
        <n v="1000"/>
        <n v="30"/>
        <n v="50"/>
        <n v="208.6177168352601"/>
        <n v="1.2138728323699421"/>
        <n v="368.58529411764704"/>
        <n v="215.92503133140494"/>
        <n v="153.52898400380619"/>
        <n v="2062.2762719600682"/>
        <n v="-902.39138534682616"/>
        <n v="-614.42999999999995"/>
        <n v="-73086.568904078085"/>
        <n v="35054.063706666668"/>
        <n v="360"/>
        <n v="7995.9492833333325"/>
        <n v="1631.33"/>
        <n v="1676.4594346500003"/>
        <n v="4848.8280000000004"/>
        <n v="442"/>
        <n v="555"/>
        <n v="287.5"/>
        <n v="4124.1066666666666"/>
        <n v="952.20833333333337"/>
        <n v="70"/>
        <n v="348.62833333333333"/>
        <n v="1625.2955082742315"/>
        <n v="240"/>
        <n v="25"/>
        <n v="10833.333333333334"/>
        <n v="187.5"/>
        <n v="417.23543367052019"/>
        <n v="2.4277456647398843"/>
        <n v="737.17058823529408"/>
        <n v="431.85006266280988"/>
        <n v="356.83551404694151"/>
        <n v="7104.6799324551685"/>
        <n v="-2328.4296550502177"/>
        <n v="493"/>
        <n v="-43502.951006486706"/>
        <n v="25453"/>
        <n v="4369.6400000000003"/>
        <n v="5871.0300000000007"/>
        <n v="1185.2700662068967"/>
        <n v="4042.2190344827591"/>
        <n v="1500"/>
        <n v="450"/>
        <n v="20"/>
        <n v="620"/>
        <n v="280"/>
        <n v="480"/>
        <n v="45"/>
        <n v="550"/>
        <n v="150"/>
        <n v="224.94492851765864"/>
        <n v="6"/>
        <n v="85"/>
        <n v="347.69619472543354"/>
        <n v="2.0231213872832368"/>
        <n v="614.30882352941171"/>
        <n v="359.87505221900824"/>
        <n v="297.36292837245128"/>
        <n v="5920.5666103793073"/>
        <n v="-1940.3580458751815"/>
        <n v="9307.6833333333325"/>
        <n v="3064.3229166666665"/>
        <n v="465.43021874999999"/>
        <n v="3430.8563502032084"/>
        <n v="69.539238945086709"/>
        <n v="0.40462427745664736"/>
        <n v="320.35934261383034"/>
        <n v="128.54691520570643"/>
        <n v="160.4937485091574"/>
        <n v="695.57078739521091"/>
        <n v="-661.12241138280206"/>
        <n v="19943.379899999996"/>
        <n v="2525.2122083333329"/>
        <n v="906.31772379166671"/>
        <n v="3426.2000000000003"/>
        <n v="-38138.461491298527"/>
        <n v="1449.9879656934165"/>
        <n v="726.1861428357181"/>
        <n v="743.80451166192552"/>
        <n v="4132.9750467181548"/>
        <n v="-3255.3383016396356"/>
        <n v="55742.047124999997"/>
        <n v="12812.765859374998"/>
        <n v="2691.108454453125"/>
        <n v="8334"/>
        <n v="-118429.73999999999"/>
        <n v="625.85315050578038"/>
        <n v="3.6416184971098269"/>
        <n v="3262.4729228101869"/>
        <n v="1633.9188213803659"/>
        <n v="1673.5601512393323"/>
        <n v="9299.1938551158473"/>
        <n v="-7324.5111786891812"/>
        <n v="6666.666666666667"/>
        <n v="2204.2676739926746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9498.257582035531"/>
        <n v="-89391.707999999999"/>
        <n v="4472.7984449999994"/>
        <n v="1016.4534218749998"/>
        <n v="224.53381534062498"/>
        <n v="-5742.594000000001"/>
        <n v="362.49699142335413"/>
        <n v="181.54653570892953"/>
        <n v="185.95112791548138"/>
        <n v="1033.2437616795387"/>
        <n v="-813.83457540990889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8778.6363007300752"/>
        <n v="-56919.72"/>
        <n v="2174.9819485401249"/>
        <n v="1089.2792142535773"/>
        <n v="1115.7067674928883"/>
        <n v="6199.4625700772322"/>
        <n v="-4883.0074524594529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698.235535854717"/>
        <n v="11748.221855115848"/>
        <n v="25421.506556603774"/>
        <n v="3109.3048643867924"/>
        <n v="1143.4510997346699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3104.5951923076918"/>
        <n v="-43632.292500000003"/>
        <n v="1812.4849571167706"/>
        <n v="939.06455627390528"/>
        <n v="947.97672184338512"/>
        <n v="5799.3556351808093"/>
        <n v="-4160.6914050878349"/>
        <n v="15902.739690375587"/>
        <n v="1857.0354711249263"/>
        <n v="718.8482982312388"/>
        <n v="2778.7476451063062"/>
        <n v="-28863.095070422536"/>
        <n v="1087.4909742700625"/>
        <n v="544.63960712678863"/>
        <n v="557.85338374644414"/>
        <n v="3099.7312850386161"/>
        <n v="-2441.5037262297265"/>
        <n v="6026.8566708333328"/>
        <n v="330.5097712239583"/>
        <n v="240.00782547200521"/>
        <n v="-3812.7375000000002"/>
        <n v="51241.034499956899"/>
        <n v="7593.772155994071"/>
        <n v="2332.1104329582845"/>
        <n v="7796.920000000001"/>
        <n v="47.224171428571438"/>
        <n v="30.07142857142858"/>
        <n v="112.21454285714289"/>
        <n v="14.434285714285716"/>
        <n v="7.9368523809523834"/>
        <n v="9.4684904761904782"/>
        <n v="30.69891904761905"/>
        <n v="219.39312380952384"/>
        <n v="4729.375"/>
        <n v="-75257.218749999985"/>
        <n v="1685.8978435470246"/>
        <n v="10523.707855115847"/>
        <n v="12508.99955"/>
        <n v="2227.465083333333"/>
        <n v="580.59626216666675"/>
        <n v="1852"/>
        <n v="-32509.762999999995"/>
        <n v="139.07847789017342"/>
        <n v="0.80924855491329473"/>
        <n v="724.99398284670826"/>
        <n v="363.09307141785905"/>
        <n v="371.90225583096276"/>
        <n v="2066.4875233590774"/>
        <n v="-1627.6691508198178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3529.3135633501383"/>
        <n v="-128627.92799999999"/>
        <n v="973.54934523121392"/>
        <n v="5.6647398843930636"/>
        <n v="5074.9578799269584"/>
        <n v="2541.6514999250135"/>
        <n v="2603.3157908167391"/>
        <n v="14465.412663513542"/>
        <n v="-11393.684055738724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12.33769230769231"/>
        <n v="1224.5139999999999"/>
        <n v="5927.57"/>
        <n v="195"/>
        <n v="61.688461538461546"/>
        <n v="-61.688461538461546"/>
        <n v="-6122.57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4274.7814783288959"/>
        <n v="-24086.727000000003"/>
        <n v="26037.992746608448"/>
        <n v="3708.1688218075124"/>
        <n v="1191.059835176249"/>
        <n v="4284.1194366197187"/>
        <n v="-36976.011583098589"/>
        <n v="907.73267854464768"/>
        <n v="929.75563957740678"/>
        <n v="5166.2188083976944"/>
        <n v="-4069.1728770495447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"/>
        <n v="1251.7063010115608"/>
        <n v="7.2832369942196538"/>
        <n v="5766.4681670489463"/>
        <n v="2614.6304999035888"/>
        <n v="3063.809862918225"/>
        <n v="18598.387710231695"/>
        <n v="-12778.78127405803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465.598877019183"/>
        <n v="640.71868522766067"/>
        <n v="257.09383041141285"/>
        <n v="337.58001236475786"/>
        <n v="2384.5173709687656"/>
        <n v="-1496.7937842177928"/>
        <n v="76.430769230769229"/>
        <n v="-496"/>
        <n v="63836.018518518496"/>
        <n v="9272.8935185185237"/>
        <n v="2000"/>
        <n v="11260.147629905799"/>
        <n v="39083.333333333336"/>
        <n v="1083.3333333333333"/>
        <n v="432"/>
        <n v="1150"/>
        <n v="325"/>
        <n v="3250"/>
        <n v="250"/>
        <n v="170"/>
        <n v="735"/>
        <n v="440"/>
        <n v="14496.297936000232"/>
        <n v="496.47"/>
        <n v="-121823.42087139255"/>
        <n v="2615.6534831244312"/>
        <n v="15689.926663513541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1309.849681971775"/>
        <n v="105"/>
        <n v="-15803.962500000003"/>
        <n v="120.50382411590982"/>
        <n v="143.95810234935465"/>
        <n v="3075.2951948130521"/>
        <n v="-434.12232868627109"/>
        <n v="-16313.913962882063"/>
        <n v="4064.4"/>
        <n v="541.66666666666663"/>
        <n v="1762.8205128205129"/>
        <n v="4719.416666666667"/>
        <n v="4135.1916666666675"/>
        <n v="-4719.416666666667"/>
        <n v="-4064.4"/>
        <n v="-1762.8205128205129"/>
        <n v="11637.055629548729"/>
        <n v="-50278.247252903137"/>
        <n v="5667.9586563307485"/>
        <n v="2580"/>
        <n v="725"/>
        <n v="2194.3947525342878"/>
        <n v="20886.5"/>
        <n v="5232.75"/>
        <n v="9487.570833333335"/>
        <n v="-20886.5"/>
        <n v="-8247.9586563307494"/>
        <n v="-2194.3947525342878"/>
        <n v="34832.926419569805"/>
        <n v="-50810.29596353673"/>
        <n v="7524.0633333333344"/>
        <n v="14539.216927549194"/>
        <n v="26267.177861757082"/>
        <n v="705.83333333333337"/>
        <n v="2181.2000000000003"/>
        <n v="-26267.177861757082"/>
        <n v="-7524.0633333333344"/>
        <n v="-14539.216927549194"/>
        <n v="-1083.3333333333333"/>
        <n v="47923.262630203397"/>
        <n v="-7931.8014583333334"/>
        <n v="7750"/>
        <n v="1733.3333333333335"/>
        <n v="2564.0799999999995"/>
        <n v="369.89166666666671"/>
        <n v="1085"/>
        <n v="133.33333333333334"/>
        <n v="2220"/>
        <n v="-28616.104118544346"/>
        <n v="245.7235294117647"/>
        <n v="177.37069046547811"/>
        <n v="121.78847708624767"/>
        <n v="2050.1967965420349"/>
        <n v="-699.21402013872739"/>
        <n v="-28483.907677138304"/>
        <n v="750"/>
        <n v="51.282051282051277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5"/>
        <n v="35"/>
        <n v="55543.6"/>
        <n v="5051.9323618564895"/>
        <n v="1155"/>
        <n v="2486"/>
        <n v="1112.5"/>
        <n v="-9530.2883375000001"/>
        <n v="-70"/>
        <n v="-1890"/>
        <n v="-5051.9323618564895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730.13000000000011"/>
        <n v="302.53380300247915"/>
        <n v="1651.4962762613081"/>
        <n v="41.666666666666664"/>
        <n v="4000"/>
        <n v="178.41775702347076"/>
        <n v="3552.3399662275842"/>
        <n v="-1164.2148275251088"/>
        <n v="481"/>
        <n v="-57910.91271115969"/>
        <n v="18678.494827586201"/>
        <n v="3549.99999999999"/>
        <n v="1634.3600000000001"/>
        <n v="866.37231896551668"/>
        <n v="2525"/>
        <n v="5600"/>
        <n v="2400"/>
        <n v="7.9807692307692317"/>
        <n v="180"/>
        <n v="225"/>
        <n v="-475"/>
        <n v="9866.66"/>
        <n v="4933.33"/>
        <n v="1888.3300000000002"/>
        <n v="552.12465000000009"/>
        <n v="975"/>
        <n v="1320.64"/>
        <n v="1800"/>
        <n v="350"/>
        <n v="128.83999999999997"/>
        <n v="1200"/>
        <n v="3.3451923076923071"/>
        <n v="617"/>
        <n v="122.86176470588235"/>
        <n v="71.975010443801651"/>
        <n v="51.176328001268729"/>
        <n v="687.42542398668957"/>
        <n v="-300.79712844894203"/>
        <n v="-699.51"/>
        <n v="-49408.509962263372"/>
        <n v="17255.666666666668"/>
        <n v="2866.6666666666665"/>
        <n v="2415.7933333333335"/>
        <n v="3500"/>
        <n v="700"/>
        <n v="5062.5"/>
        <n v="4966.4584205584943"/>
        <n v="196.66666666666666"/>
        <n v="416.66666666666669"/>
        <n v="266.05603569821716"/>
        <n v="182.6827156293715"/>
        <n v="-1048.8210302080911"/>
        <n v="-16744.645752461136"/>
        <n v="4305"/>
        <n v="3200"/>
        <n v="766"/>
        <n v="2503.5767033454194"/>
        <n v="82252"/>
        <n v="1100"/>
        <n v="1541"/>
        <n v="1054"/>
        <n v="-4305"/>
        <n v="-2503.5767033454194"/>
        <n v="-86993"/>
        <n v="12574.645752461136"/>
        <n v="-4893.6048121417134"/>
        <n v="465.18301953420701"/>
        <n v="20350"/>
        <n v="7500"/>
        <n v="-465.18301953420701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80073.15477199995"/>
        <n v="834.47086734104039"/>
        <n v="4.8554913294797686"/>
        <n v="4349.9638970802498"/>
        <n v="1978.0344110399055"/>
        <n v="2114.7986084835152"/>
        <n v="8346.8494487425287"/>
        <n v="-9180.2963254738461"/>
        <n v="1792.8000000000002"/>
        <n v="7511.0399999999991"/>
        <n v="1042.3296"/>
        <n v="-10346.169599999997"/>
        <n v="9561.6"/>
        <n v="13916.160000000002"/>
        <n v="3545.3952000000004"/>
        <n v="-27023.155200000001"/>
        <n v="-1550.3875968992247"/>
        <n v="1550.3875968992247"/>
        <n v="5976"/>
        <n v="31795.200000000001"/>
        <n v="-37771.199999999997"/>
        <n v="-775.19379844961236"/>
        <n v="775.19379844961236"/>
        <n v="11952"/>
        <n v="16588.8"/>
        <n v="1013.76"/>
        <n v="-29554.559999999998"/>
        <n v="27648"/>
        <n v="926.60869565217399"/>
        <n v="-34550.608695652176"/>
        <n v="6244.2297719999997"/>
        <n v="2002.0928716799995"/>
        <n v="777.83040000000005"/>
        <n v="-9024.1530436799985"/>
        <n v="6220.7999999999993"/>
        <n v="-6220.7999999999993"/>
        <n v="-1500"/>
        <n v="2988"/>
        <n v="7833.6"/>
        <n v="460.8"/>
        <n v="-11282.4"/>
        <n v="921.6"/>
        <n v="-921.6"/>
        <n v="1195.2"/>
        <n v="1973.333333333333"/>
        <n v="-3168.5333333333328"/>
        <n v="15012.564225098024"/>
        <n v="3394.8749813670083"/>
        <n v="-24383.439206465031"/>
        <n v="2764.8"/>
        <n v="-3960"/>
        <n v="-484.49612403100775"/>
        <n v="484.49612403100775"/>
        <n v="16128"/>
        <n v="2304"/>
        <n v="-24408"/>
        <n v="-1937.984496124031"/>
        <n v="1937.984496124031"/>
        <n v="3585.5999999999995"/>
        <n v="1382.4"/>
        <n v="-4968"/>
        <n v="-129.19896640826872"/>
        <n v="129.19896640826872"/>
        <n v="4147.2"/>
        <n v="-4147.2"/>
        <n v="16638.242053366939"/>
        <n v="-16638.242053366939"/>
        <n v="27557.600000000002"/>
        <n v="3301.6000000000004"/>
        <n v="36743.200000000004"/>
        <n v="4402.4000000000005"/>
        <n v="14064.668674698794"/>
        <n v="645.99483204134367"/>
        <n v="42277.22891566265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12128.688"/>
        <n v="30435.748199999998"/>
        <n v="1355.6399999999999"/>
        <n v="5914.5086000000001"/>
        <n v="5180.1750000000002"/>
        <n v="7100.4648000000007"/>
        <n v="-75190.012952041332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193.79844961240309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575.5568781395348"/>
        <n v="799.03255813953479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352.0811981395345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6277.1280000000006"/>
        <n v="95.709900000000005"/>
        <n v="3431.4637500000003"/>
        <n v="1478.62715"/>
        <n v="2575.6587999999997"/>
        <n v="-37145.647109865633"/>
        <n v="6505.493850129199"/>
        <n v="3617.5710594315246"/>
        <n v="2093.0232558139533"/>
        <n v="15958.800000000001"/>
        <n v="11006.638500000001"/>
        <n v="2384.8824999999997"/>
        <n v="1554.0525"/>
        <n v="6265.1160000000009"/>
        <n v="-69948.174038087847"/>
        <n v="11146.577467700257"/>
        <n v="4186.0465116279065"/>
        <n v="1761.2594999999999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-71.929000000000002"/>
        <n v="71.929000000000002"/>
        <n v="1270.9124999999999"/>
        <n v="143.09295"/>
        <n v="6470.75"/>
        <n v="-105731.80325988712"/>
        <n v="1454.7219294772412"/>
        <n v="62515.832041343674"/>
        <n v="807.49354005167959"/>
        <n v="11267.143709004175"/>
        <n v="54554.643000000004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1099.8"/>
        <n v="-1099.8"/>
        <n v="-7704.6970000000001"/>
        <n v="-387.59689922480618"/>
        <n v="9192.0938992248066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549.9"/>
        <n v="-549.9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9564.803"/>
        <n v="19564.803"/>
        <n v="127.26"/>
        <n v="219.96"/>
        <n v="-347.22"/>
        <n v="-5176.6000000000004"/>
        <n v="5523.8200000000006"/>
        <n v="-575.43200000000002"/>
        <n v="575.43200000000002"/>
        <n v="-90975.960944999999"/>
        <n v="64301.809195925991"/>
        <n v="3116"/>
        <n v="2199.6"/>
        <n v="19079.059999999998"/>
        <n v="1193.3450704225352"/>
        <n v="3431.5971830985918"/>
        <n v="5176.6000000000004"/>
        <n v="-2199.6"/>
        <n v="-54388.972253521126"/>
        <n v="-77781.097197376264"/>
        <n v="134369.6694508974"/>
        <n v="-5700.4774788732402"/>
        <n v="5700.4774788732402"/>
        <n v="52000"/>
        <n v="-231970.50000000003"/>
        <n v="112041.75150000001"/>
        <n v="10000"/>
        <n v="-3875.968992248062"/>
        <n v="3875.968992248062"/>
        <n v="7081.0971973762671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431.36"/>
        <n v="240.32"/>
        <n v="318.15000000000003"/>
        <n v="384.93"/>
        <n v="-1374.7600000000002"/>
        <n v="-5149.5730000000003"/>
        <n v="-14317.233154442458"/>
        <n v="20841.566154442458"/>
        <n v="-572.71500000000003"/>
        <n v="572.71500000000003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370"/>
        <n v="6815.2"/>
        <n v="-11023.128000000001"/>
      </sharedItems>
    </cacheField>
    <cacheField name="Val var 5" numFmtId="4">
      <sharedItems containsString="0" containsBlank="1" containsNumber="1" minValue="-235213.18000000002" maxValue="132953.45001142213" count="1016">
        <m/>
        <n v="-1300"/>
        <n v="-165309.39844666584"/>
        <n v="42000.333333333336"/>
        <n v="37249.999999999964"/>
        <n v="-10639.77"/>
        <n v="130"/>
        <n v="4394.666666666667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255"/>
        <n v="160"/>
        <n v="300"/>
        <n v="278.15695578034683"/>
        <n v="1.5028901734104045"/>
        <n v="491.4470588235294"/>
        <n v="287.9000417752066"/>
        <n v="162.87756525199461"/>
        <n v="2749.7016959467583"/>
        <n v="-1203.1885137957681"/>
        <n v="1826"/>
        <n v="-165056.31499122732"/>
        <n v="45455.33"/>
        <n v="12037.83"/>
        <n v="16839.95"/>
        <n v="2248.0486000000005"/>
        <n v="6736.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86.77467261560696"/>
        <n v="2.6300578034682083"/>
        <n v="860.03235294117644"/>
        <n v="503.82507310661151"/>
        <n v="285.03573919099057"/>
        <n v="4811.977967906827"/>
        <n v="-2105.5798991425945"/>
        <n v="-400"/>
        <n v="-44442.475000000006"/>
        <n v="26371.5"/>
        <n v="3750"/>
        <n v="1159.2525000000001"/>
        <n v="100"/>
        <n v="1000"/>
        <n v="30"/>
        <n v="50"/>
        <n v="208.6177168352601"/>
        <n v="1.1271676300578033"/>
        <n v="368.58529411764704"/>
        <n v="215.92503133140494"/>
        <n v="122.15817393899596"/>
        <n v="2062.2762719600682"/>
        <n v="-902.39138534682616"/>
        <n v="-614.42999999999995"/>
        <n v="-73086.568904078085"/>
        <n v="35054.063706666668"/>
        <n v="360"/>
        <n v="7995.9492833333325"/>
        <n v="-1651.2799999999997"/>
        <n v="1676.4594346500003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417.23543367052019"/>
        <n v="2.2543352601156066"/>
        <n v="737.17058823529408"/>
        <n v="431.85006266280988"/>
        <n v="285.88685479812762"/>
        <n v="7104.6799324551685"/>
        <n v="-2328.4296550502177"/>
        <n v="493"/>
        <n v="-43502.951006486706"/>
        <n v="25453"/>
        <n v="4369.6400000000003"/>
        <n v="980.96"/>
        <n v="1185.2700662068967"/>
        <n v="4042.2190344827591"/>
        <n v="1500"/>
        <n v="450"/>
        <n v="20"/>
        <n v="620"/>
        <n v="280"/>
        <n v="480"/>
        <n v="45"/>
        <n v="550"/>
        <n v="150"/>
        <n v="224.40038725857136"/>
        <n v="5"/>
        <n v="85"/>
        <n v="347.69619472543354"/>
        <n v="1.8786127167630058"/>
        <n v="614.30882352941171"/>
        <n v="359.87505221900824"/>
        <n v="238.2390456651064"/>
        <n v="5920.5666103793073"/>
        <n v="-1940.3580458751815"/>
        <n v="9307.6833333333325"/>
        <n v="3064.3229166666665"/>
        <n v="465.43021874999999"/>
        <n v="3241.4171063063577"/>
        <n v="69.539238945086709"/>
        <n v="0.37572254335260113"/>
        <n v="320.35934261383034"/>
        <n v="128.54691520570643"/>
        <n v="128.17332771930961"/>
        <n v="695.57078739521091"/>
        <n v="-661.12241138280206"/>
        <n v="19943.379899999996"/>
        <n v="2525.2122083333329"/>
        <n v="906.31772379166671"/>
        <n v="3426.2000000000003"/>
        <n v="-38138.461491298527"/>
        <n v="1449.9879656934165"/>
        <n v="726.1861428357181"/>
        <n v="592.64163725306946"/>
        <n v="4132.9750467181548"/>
        <n v="-3255.3383016396356"/>
        <n v="55742.047124999997"/>
        <n v="12812.765859374998"/>
        <n v="2691.108454453125"/>
        <n v="8334"/>
        <n v="-118429.73999999999"/>
        <n v="625.85315050578038"/>
        <n v="3.3815028901734103"/>
        <n v="3262.4729228101869"/>
        <n v="1633.9188213803659"/>
        <n v="1333.4436838194065"/>
        <n v="9299.1938551158473"/>
        <n v="-7324.5111786891812"/>
        <n v="6666.666666666667"/>
        <n v="1763.4112820512817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5598.60606562843"/>
        <n v="-89391.707999999999"/>
        <n v="4472.7984449999994"/>
        <n v="1016.4534218749998"/>
        <n v="224.53381534062498"/>
        <n v="-5742.594000000001"/>
        <n v="362.49699142335413"/>
        <n v="181.54653570892953"/>
        <n v="148.16040931326737"/>
        <n v="1033.2437616795387"/>
        <n v="-813.83457540990889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7022.9090405840634"/>
        <n v="-56919.72"/>
        <n v="2174.9819485401249"/>
        <n v="1089.2792142535773"/>
        <n v="888.96245587960425"/>
        <n v="6199.4625700772322"/>
        <n v="-4883.0074524594529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353.1839915117141"/>
        <n v="11748.221855115848"/>
        <n v="-7300.5111786891812"/>
        <n v="25421.506556603774"/>
        <n v="3109.3048643867924"/>
        <n v="1143.4510997346699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2483.6761538461537"/>
        <n v="-43632.292500000003"/>
        <n v="1812.4849571167706"/>
        <n v="939.06455627390528"/>
        <n v="754.66862125830448"/>
        <n v="5799.3556351808093"/>
        <n v="-4160.6914050878349"/>
        <n v="15902.739690375587"/>
        <n v="1857.0354711249263"/>
        <n v="718.8482982312388"/>
        <n v="2778.7476451063062"/>
        <n v="-28863.095070422536"/>
        <n v="1087.4909742700625"/>
        <n v="544.63960712678863"/>
        <n v="444.48122793980212"/>
        <n v="3099.7312850386161"/>
        <n v="-2441.5037262297265"/>
        <n v="6026.8566708333328"/>
        <n v="330.5097712239583"/>
        <n v="240.00782547200521"/>
        <n v="-3812.7375000000002"/>
        <n v="51241.034499956899"/>
        <n v="7593.772155994071"/>
        <n v="2332.1104329582845"/>
        <n v="7796.920000000001"/>
        <n v="47.224171428571438"/>
        <n v="30.07142857142858"/>
        <n v="112.21454285714289"/>
        <n v="14.434285714285716"/>
        <n v="7.9368523809523834"/>
        <n v="9.4684904761904782"/>
        <n v="30.69891904761905"/>
        <n v="219.39312380952384"/>
        <n v="3783.5000000000005"/>
        <n v="-75257.218749999985"/>
        <n v="1343.3138376655604"/>
        <n v="10523.707855115847"/>
        <n v="-7312.5111786891812"/>
        <n v="12508.99955"/>
        <n v="2227.465083333333"/>
        <n v="580.59626216666675"/>
        <n v="1852"/>
        <n v="-32509.762999999995"/>
        <n v="139.07847789017342"/>
        <n v="0.75144508670520227"/>
        <n v="724.99398284670826"/>
        <n v="363.09307141785905"/>
        <n v="296.32081862653473"/>
        <n v="2066.4875233590774"/>
        <n v="-1627.6691508198178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2823.4508506801108"/>
        <n v="-128627.92799999999"/>
        <n v="973.54934523121392"/>
        <n v="5.2601156069364166"/>
        <n v="5074.9578799269584"/>
        <n v="2541.6514999250135"/>
        <n v="2074.2457303857432"/>
        <n v="14465.412663513542"/>
        <n v="-11393.684055738724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9.8701538461538476"/>
        <n v="1224.5139999999999"/>
        <n v="12"/>
        <n v="5927.57"/>
        <n v="195"/>
        <n v="49.350769230769231"/>
        <n v="-49.350769230769231"/>
        <n v="-6122.57"/>
        <n v="-60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3419.8251826631176"/>
        <n v="-24086.727000000003"/>
        <n v="26037.992746608448"/>
        <n v="3708.1688218075124"/>
        <n v="1191.059835176249"/>
        <n v="4284.1194366197187"/>
        <n v="-36976.011583098589"/>
        <n v="907.73267854464768"/>
        <n v="740.80204656633691"/>
        <n v="5166.2188083976944"/>
        <n v="-4069.1728770495447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51.7063010115608"/>
        <n v="6.7630057803468207"/>
        <n v="5766.4681670489463"/>
        <n v="2614.6304999035888"/>
        <n v="2440.2390159904612"/>
        <n v="18598.387710231695"/>
        <n v="-12778.78127405803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1763.403677019181"/>
        <n v="640.71868522766067"/>
        <n v="257.09383041141285"/>
        <n v="270.20349107866446"/>
        <n v="2384.5173709687656"/>
        <n v="-1496.7937842177928"/>
        <n v="61.144615384615378"/>
        <n v="-496"/>
        <n v="63836.018518518496"/>
        <n v="9272.8935185185237"/>
        <n v="2000"/>
        <n v="11260.147629905799"/>
        <n v="39083.333333333336"/>
        <n v="1083.3333333333333"/>
        <n v="432"/>
        <n v="1150"/>
        <n v="325"/>
        <n v="3250"/>
        <n v="250"/>
        <n v="170"/>
        <n v="735"/>
        <n v="440"/>
        <n v="11597.038348800188"/>
        <n v="496.47"/>
        <n v="-121823.42087139255"/>
        <n v="2084.1158842318969"/>
        <n v="15689.926663513541"/>
        <n v="-11381.684055738724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1047.87974557742"/>
        <n v="105"/>
        <n v="-15803.962500000003"/>
        <n v="120.50382411590982"/>
        <n v="113.36500282213053"/>
        <n v="3075.2951948130521"/>
        <n v="-434.12232868627109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7750"/>
        <n v="1733.3333333333335"/>
        <n v="-1693.8999999999996"/>
        <n v="369.89166666666671"/>
        <n v="1085"/>
        <n v="133.33333333333334"/>
        <n v="1776"/>
        <n v="-28616.104118544346"/>
        <n v="245.7235294117647"/>
        <n v="177.37069046547811"/>
        <n v="96.229795630762681"/>
        <n v="2050.1967965420349"/>
        <n v="-699.21402013872739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041.5458894851899"/>
        <n v="1155"/>
        <n v="2486"/>
        <n v="1112.5"/>
        <n v="-9530.2883375000001"/>
        <n v="-65"/>
        <n v="-1890"/>
        <n v="-4041.5458894851899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-1380.8100000000002"/>
        <n v="302.53380300247915"/>
        <n v="1651.4962762613081"/>
        <n v="41.666666666666664"/>
        <n v="4000"/>
        <n v="142.94342739906381"/>
        <n v="3552.3399662275842"/>
        <n v="-1164.2148275251088"/>
        <n v="481"/>
        <n v="-57910.91271115969"/>
        <n v="18678.494827586201"/>
        <n v="3549.99999999999"/>
        <n v="817.21"/>
        <n v="866.37231896551668"/>
        <n v="2525"/>
        <n v="5600"/>
        <n v="2400"/>
        <n v="6.384615384615385"/>
        <n v="180"/>
        <n v="225"/>
        <n v="-475"/>
        <n v="9866.66"/>
        <n v="4933.33"/>
        <n v="944.08999999999969"/>
        <n v="552.12465000000009"/>
        <n v="975"/>
        <n v="1320.64"/>
        <n v="3400"/>
        <n v="350"/>
        <n v="128.83999999999997"/>
        <n v="1200"/>
        <n v="2.6761538461538459"/>
        <n v="617"/>
        <n v="122.86176470588235"/>
        <n v="71.975010443801651"/>
        <n v="40.719391312998653"/>
        <n v="687.42542398668957"/>
        <n v="-300.79712844894203"/>
        <n v="-699.51"/>
        <n v="-49408.509962263372"/>
        <n v="17255.666666666668"/>
        <n v="2866.6666666666665"/>
        <n v="2415.7933333333335"/>
        <n v="3500"/>
        <n v="700"/>
        <n v="5062.5"/>
        <n v="4581.1405926559455"/>
        <n v="196.66666666666666"/>
        <n v="416.66666666666669"/>
        <n v="266.05603569821716"/>
        <n v="144.34469344614399"/>
        <n v="-1048.8210302080911"/>
        <n v="-16744.645752461136"/>
        <n v="4305"/>
        <n v="3200"/>
        <n v="766"/>
        <n v="1905.2673626763381"/>
        <n v="82252"/>
        <n v="1100"/>
        <n v="1541"/>
        <n v="1054"/>
        <n v="-4305"/>
        <n v="-1905.2673626763381"/>
        <n v="-86993"/>
        <n v="12574.645752461136"/>
        <n v="-4893.6048121417134"/>
        <n v="388.48628490841139"/>
        <n v="20350"/>
        <n v="7500"/>
        <n v="-388.48628490841139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71109.15477199995"/>
        <n v="834.47086734104039"/>
        <n v="4.5086705202312132"/>
        <n v="4349.9638970802498"/>
        <n v="1978.0344110399055"/>
        <n v="1689.1788337306161"/>
        <n v="8346.8494487425287"/>
        <n v="-9180.2963254738461"/>
        <n v="597.6"/>
        <n v="6589.44"/>
        <n v="1042.3296"/>
        <n v="-8229.3696"/>
        <n v="-193.79844961240309"/>
        <n v="193.79844961240309"/>
        <n v="3585.599999999999"/>
        <n v="13916.160000000002"/>
        <n v="1843.2"/>
        <n v="-19344.960000000003"/>
        <n v="-775.19379844961236"/>
        <n v="775.19379844961236"/>
        <n v="5976"/>
        <n v="13363.2"/>
        <n v="-19339.2"/>
        <n v="11952"/>
        <n v="9216"/>
        <n v="1013.76"/>
        <n v="-22181.760000000002"/>
        <n v="24192"/>
        <n v="926.60869565217399"/>
        <n v="-31094.608695652176"/>
        <n v="6244.2297719999997"/>
        <n v="2002.0928716799995"/>
        <n v="777.83040000000005"/>
        <n v="-9024.1530436799985"/>
        <n v="6220.7999999999993"/>
        <n v="-6220.7999999999993"/>
        <n v="-1500"/>
        <n v="1195.2"/>
        <n v="6912"/>
        <n v="460.8"/>
        <n v="-8568"/>
        <n v="921.6"/>
        <n v="-921.6"/>
        <n v="1973.333333333333"/>
        <n v="-3168.5333333333328"/>
        <n v="15012.564225098024"/>
        <n v="3394.8749813670083"/>
        <n v="-24383.439206465031"/>
        <n v="7372.8"/>
        <n v="-484.49612403100775"/>
        <n v="484.49612403100775"/>
        <n v="16128"/>
        <n v="2304"/>
        <n v="-24408"/>
        <n v="-1937.984496124031"/>
        <n v="1937.984496124031"/>
        <n v="3585.5999999999995"/>
        <n v="1382.4"/>
        <n v="-4968"/>
        <n v="-129.19896640826872"/>
        <n v="129.19896640826872"/>
        <n v="4147.2"/>
        <n v="-4147.2"/>
        <n v="43134.242053366987"/>
        <n v="-43134.242053366987"/>
        <n v="27557.600000000002"/>
        <n v="3301.6000000000004"/>
        <n v="36743.200000000004"/>
        <n v="4402.4000000000005"/>
        <n v="14064.668674698794"/>
        <n v="645.99483204134367"/>
        <n v="42277.22891566265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-1550.3875968992247"/>
        <n v="1550.3875968992247"/>
        <n v="12128.688"/>
        <n v="30435.748199999998"/>
        <n v="1355.6399999999999"/>
        <n v="5914.5086000000001"/>
        <n v="5180.1750000000002"/>
        <n v="7100.4648000000007"/>
        <n v="-75190.012952041332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6888.185000000001"/>
        <n v="16888.185000000001"/>
        <n v="127.26"/>
        <n v="219.96"/>
        <n v="-347.22"/>
        <n v="-5176.6000000000004"/>
        <n v="5523.8200000000006"/>
        <n v="-575.43200000000002"/>
        <n v="575.43200000000002"/>
        <n v="-78529.738274999996"/>
        <n v="55504.819012769993"/>
        <n v="3116"/>
        <n v="2199.6"/>
        <n v="19079.059999999998"/>
        <n v="1193.3450704225352"/>
        <n v="3431.5971830985918"/>
        <n v="5176.6000000000004"/>
        <n v="-2199.6"/>
        <n v="-54388.972253521126"/>
        <n v="-76364.877757901006"/>
        <n v="132953.45001142213"/>
        <n v="-5700.4774788732402"/>
        <n v="5700.4774788732402"/>
        <n v="52000"/>
        <n v="-235213.18000000002"/>
        <n v="113607.96594000001"/>
        <n v="10000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5149.5730000000003"/>
        <n v="-11484.794275491951"/>
        <n v="17192.837275491955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370"/>
        <n v="6815.2"/>
        <n v="-11345.628000000001"/>
        <n v="322.5"/>
      </sharedItems>
    </cacheField>
    <cacheField name="Val var 6" numFmtId="4">
      <sharedItems containsString="0" containsBlank="1" containsNumber="1" minValue="-213089.09000000003" maxValue="132953.45001142213" count="1022">
        <m/>
        <n v="-1300"/>
        <n v="-165309.39844666584"/>
        <n v="42000.333333333336"/>
        <n v="37249.999999999964"/>
        <n v="4000"/>
        <n v="130"/>
        <n v="4394.666666666667"/>
        <n v="26666.666666666668"/>
        <n v="20466.666666666668"/>
        <n v="833"/>
        <n v="420"/>
        <n v="200"/>
        <n v="418"/>
        <n v="926"/>
        <n v="288"/>
        <n v="2250"/>
        <n v="380"/>
        <n v="9200"/>
        <n v="83"/>
        <n v="0"/>
        <n v="560"/>
        <n v="1979"/>
        <n v="2282"/>
        <n v="252.37692307692311"/>
        <n v="500"/>
        <n v="255"/>
        <n v="160"/>
        <n v="33500"/>
        <n v="300"/>
        <n v="339.99665596000739"/>
        <n v="1.6329387064792675"/>
        <n v="495.91025108327892"/>
        <n v="290.61845974700935"/>
        <n v="167.64504642544097"/>
        <n v="2775.3405830314123"/>
        <n v="-1214.1737936640268"/>
        <n v="1826"/>
        <n v="-165056.31499122732"/>
        <n v="45455.33"/>
        <n v="12037.83"/>
        <n v="3800.41"/>
        <n v="2248.0486000000005"/>
        <n v="6736.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594.99414793001279"/>
        <n v="2.8576427363387182"/>
        <n v="867.8429393957382"/>
        <n v="508.58230455726635"/>
        <n v="293.37883124452168"/>
        <n v="4856.8460203049726"/>
        <n v="-2124.8041389120472"/>
        <n v="-400"/>
        <n v="-44442.475000000006"/>
        <n v="26371.5"/>
        <n v="3780"/>
        <n v="1160.3025"/>
        <n v="100"/>
        <n v="1000"/>
        <n v="30"/>
        <n v="50"/>
        <n v="254.99749197000551"/>
        <n v="1.2247040298594505"/>
        <n v="371.93268831245922"/>
        <n v="217.96384481025703"/>
        <n v="125.73378481908073"/>
        <n v="2081.5054372735594"/>
        <n v="-910.63034524802015"/>
        <n v="-614.42999999999995"/>
        <n v="-73086.568904078085"/>
        <n v="35054.063706666668"/>
        <n v="360"/>
        <n v="7995.9492833333325"/>
        <n v="296.07999999999993"/>
        <n v="1676.4594346500003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509.99498394001102"/>
        <n v="2.449408059718901"/>
        <n v="743.86537662491844"/>
        <n v="435.92768962051406"/>
        <n v="295.02667196055313"/>
        <n v="7160.6659532877802"/>
        <n v="-2347.9874164732882"/>
        <n v="493"/>
        <n v="-43502.951006486706"/>
        <n v="26089.324999999997"/>
        <n v="4369.6400000000003"/>
        <n v="1207.5414412068967"/>
        <n v="4042.2190344827591"/>
        <n v="1500"/>
        <n v="450"/>
        <n v="20"/>
        <n v="620"/>
        <n v="280"/>
        <n v="480"/>
        <n v="45"/>
        <n v="550"/>
        <n v="150"/>
        <n v="268.47446133264543"/>
        <n v="5"/>
        <n v="85"/>
        <n v="22000"/>
        <n v="424.99581995000921"/>
        <n v="2.0411733830990846"/>
        <n v="619.88781385409868"/>
        <n v="363.27307468376171"/>
        <n v="245.85555996712759"/>
        <n v="5967.2216277398174"/>
        <n v="-1956.6561803944064"/>
        <n v="9307.6833333333325"/>
        <n v="3064.3229166666665"/>
        <n v="465.43021874999999"/>
        <n v="5289.5652544545055"/>
        <n v="84.999163990001847"/>
        <n v="0.40823467661981688"/>
        <n v="323.7735455939511"/>
        <n v="129.88488293198571"/>
        <n v="130.3829550880622"/>
        <n v="702.0753019405056"/>
        <n v="-668.06206582076356"/>
        <n v="19943.379899999996"/>
        <n v="2525.2122083333329"/>
        <n v="906.31772379166671"/>
        <n v="3426.2000000000003"/>
        <n v="-38138.461491298527"/>
        <n v="1465.9791888632369"/>
        <n v="734.30310225009475"/>
        <n v="602.51171259425632"/>
        <n v="4174.2431407450104"/>
        <n v="-3291.0574290498507"/>
        <n v="55742.047124999997"/>
        <n v="12812.765859374998"/>
        <n v="2691.108454453125"/>
        <n v="8334"/>
        <n v="-118429.73999999999"/>
        <n v="764.99247591001642"/>
        <n v="3.6741120895783519"/>
        <n v="3298.4531749422831"/>
        <n v="1652.1819800627131"/>
        <n v="1355.6513533370767"/>
        <n v="9392.0470666762758"/>
        <n v="-7404.8792153621634"/>
        <n v="6666.666666666667"/>
        <n v="1763.4112820512817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5493.255051135675"/>
        <n v="-89391.707999999999"/>
        <n v="4472.7984449999994"/>
        <n v="1016.4534218749998"/>
        <n v="224.53381534062498"/>
        <n v="-5742.594000000001"/>
        <n v="366.49479721580923"/>
        <n v="183.57577556252369"/>
        <n v="150.62792814856408"/>
        <n v="1043.5607851862526"/>
        <n v="-822.76435726246268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7022.9090405840634"/>
        <n v="-56919.72"/>
        <n v="2198.9687832948557"/>
        <n v="1101.4546533751422"/>
        <n v="903.76756889138449"/>
        <n v="6261.3647111175169"/>
        <n v="-4936.5861435747756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375.3916610293843"/>
        <n v="11841.075066676276"/>
        <n v="22726.826861603775"/>
        <n v="2779.7185487617926"/>
        <n v="1037.60178936279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2483.6761538461537"/>
        <n v="-43632.292500000003"/>
        <n v="379.94626303530822"/>
        <n v="1.8248090044905818"/>
        <n v="1638.2317435546674"/>
        <n v="848.9106712637672"/>
        <n v="685.84352219028528"/>
        <n v="5237.1317510732342"/>
        <n v="-3760.4980052035357"/>
        <n v="15902.739690375587"/>
        <n v="1857.0354711249263"/>
        <n v="718.8482982312388"/>
        <n v="2778.7476451063062"/>
        <n v="-28863.095070422536"/>
        <n v="1099.4843916474279"/>
        <n v="550.72732668757112"/>
        <n v="451.88378444569224"/>
        <n v="3130.6823555587584"/>
        <n v="-2468.2930717873878"/>
        <n v="6026.8566708333328"/>
        <n v="330.5097712239583"/>
        <n v="240.00782547200521"/>
        <n v="-3812.7375000000002"/>
        <n v="45547.586222183912"/>
        <n v="6750.0196942169523"/>
        <n v="2103.3084070740301"/>
        <n v="7796.920000000001"/>
        <n v="47.224171428571438"/>
        <n v="30.07142857142858"/>
        <n v="112.21454285714289"/>
        <n v="14.434285714285716"/>
        <n v="7.9368523809523834"/>
        <n v="9.4684904761904782"/>
        <n v="30.69891904761905"/>
        <n v="219.39312380952384"/>
        <n v="3783.5000000000005"/>
        <n v="-75257.218749999985"/>
        <n v="679.99331192001478"/>
        <n v="3.2658774129585351"/>
        <n v="2931.9583777264738"/>
        <n v="1468.6062045001895"/>
        <n v="1214.8935790346666"/>
        <n v="9573.0002814900199"/>
        <n v="-6582.1148580997015"/>
        <n v="12508.99955"/>
        <n v="2227.465083333333"/>
        <n v="580.59626216666675"/>
        <n v="1852"/>
        <n v="-32509.762999999995"/>
        <n v="169.99832798000369"/>
        <n v="0.81646935323963377"/>
        <n v="732.98959443161846"/>
        <n v="367.15155112504738"/>
        <n v="301.25585629712816"/>
        <n v="2087.1215703725052"/>
        <n v="-1645.5287145249254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2823.4508506801108"/>
        <n v="-128627.92799999999"/>
        <n v="1189.9882958600256"/>
        <n v="5.7152854726774365"/>
        <n v="5130.9271610213291"/>
        <n v="2570.0608578753317"/>
        <n v="2108.7909940798972"/>
        <n v="14609.850992607539"/>
        <n v="-11518.701001674477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9.8701538461538476"/>
        <n v="1224.5139999999999"/>
        <n v="5927.57"/>
        <n v="195"/>
        <n v="49.350769230769231"/>
        <n v="-49.350769230769231"/>
        <n v="-6122.57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3385.8373308112659"/>
        <n v="-24086.727000000003"/>
        <n v="26037.992746608448"/>
        <n v="3708.1688218075124"/>
        <n v="1191.059835176249"/>
        <n v="4284.1194366197187"/>
        <n v="-36976.011583098589"/>
        <n v="1832.4739860790462"/>
        <n v="917.87887781261861"/>
        <n v="753.13964074282035"/>
        <n v="5217.8039259312636"/>
        <n v="-4113.8217863123136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529.9849518200328"/>
        <n v="7.3482241791567038"/>
        <n v="5827.9238206911195"/>
        <n v="2642.1099545130428"/>
        <n v="2481.5152948463688"/>
        <n v="18784.094133352552"/>
        <n v="-12913.614669233633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1763.403677019181"/>
        <n v="647.5470911879022"/>
        <n v="259.76976586397143"/>
        <n v="275.28561095025498"/>
        <n v="2403.3689634612315"/>
        <n v="-1511.6997069672766"/>
        <n v="61.144615384615378"/>
        <n v="-496"/>
        <n v="63836.018518518496"/>
        <n v="9272.8935185185237"/>
        <n v="2000"/>
        <n v="11260.147629905799"/>
        <n v="39083.333333333336"/>
        <n v="1083.3333333333333"/>
        <n v="432"/>
        <n v="1150"/>
        <n v="325"/>
        <n v="3250"/>
        <n v="250"/>
        <n v="170"/>
        <n v="735"/>
        <n v="440"/>
        <n v="11500.004867318707"/>
        <n v="496.47"/>
        <n v="-121823.42087139255"/>
        <n v="2118.6611479260509"/>
        <n v="15834.364992607538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1047.87974557742"/>
        <n v="105"/>
        <n v="-15803.962500000003"/>
        <n v="210.47918010439145"/>
        <n v="121.78677681291767"/>
        <n v="116.90976204542059"/>
        <n v="3105.9618870108006"/>
        <n v="-438.43202670930953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500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7750"/>
        <n v="1733.3333333333335"/>
        <n v="3232.38"/>
        <n v="369.89166666666671"/>
        <n v="1085"/>
        <n v="133.33333333333334"/>
        <n v="1776"/>
        <n v="-28616.104118544346"/>
        <n v="247.95512554163946"/>
        <n v="179.10723673320467"/>
        <n v="98.780534686192581"/>
        <n v="2070.6412580072001"/>
        <n v="-705.80883954977855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171.1755191148195"/>
        <n v="1155"/>
        <n v="2486"/>
        <n v="1112.5"/>
        <n v="-9530.2883375000001"/>
        <n v="-70"/>
        <n v="-1890"/>
        <n v="-4171.1755191148195"/>
        <n v="-56698.6"/>
        <n v="6683.6545420501352"/>
        <n v="-471.15173992957796"/>
        <n v="133"/>
        <n v="338.15173992957796"/>
        <n v="-23719.230396302824"/>
        <n v="-2000"/>
        <n v="5922.5"/>
        <n v="1069.8266666666668"/>
        <n v="-954.39"/>
        <n v="302.53380300247915"/>
        <n v="1651.4962762613081"/>
        <n v="41.666666666666664"/>
        <n v="25000"/>
        <n v="147.51333598027657"/>
        <n v="3580.3329766438901"/>
        <n v="-1173.9937082366441"/>
        <n v="481"/>
        <n v="-57910.91271115969"/>
        <n v="18678.494827586201"/>
        <n v="3549.99999999999"/>
        <n v="1203.67"/>
        <n v="866.37231896551668"/>
        <n v="2525"/>
        <n v="5600"/>
        <n v="2400"/>
        <n v="6.384615384615385"/>
        <n v="180"/>
        <n v="225"/>
        <n v="-475"/>
        <n v="9866.66"/>
        <n v="4933.33"/>
        <n v="2108.9000000000005"/>
        <n v="552.12465000000009"/>
        <n v="975"/>
        <n v="1320.64"/>
        <n v="3300"/>
        <n v="350"/>
        <n v="128.83999999999997"/>
        <n v="1200"/>
        <n v="2.6761538461538459"/>
        <n v="617"/>
        <n v="123.97756277081973"/>
        <n v="72.654614936752338"/>
        <n v="41.911261606360242"/>
        <n v="693.83514575785307"/>
        <n v="-303.5434484160067"/>
        <n v="-699.51"/>
        <n v="-49408.509962263372"/>
        <n v="17255.666666666668"/>
        <n v="2866.6666666666665"/>
        <n v="2415.7933333333335"/>
        <n v="3500"/>
        <n v="700"/>
        <n v="5062.5"/>
        <n v="4581.1405926559455"/>
        <n v="196.66666666666666"/>
        <n v="416.66666666666669"/>
        <n v="268.66085509980701"/>
        <n v="148.17080202928889"/>
        <n v="-1058.7132593246679"/>
        <n v="-16744.645752461136"/>
        <n v="4305"/>
        <n v="3200"/>
        <n v="766"/>
        <n v="1905.2673626763381"/>
        <n v="82252"/>
        <n v="1100"/>
        <n v="1541"/>
        <n v="1054"/>
        <n v="-4305"/>
        <n v="-1905.2673626763381"/>
        <n v="-86993"/>
        <n v="12574.645752461136"/>
        <n v="-4893.6048121417134"/>
        <n v="404.68998861211509"/>
        <n v="20350"/>
        <n v="7500"/>
        <n v="-404.68998861211509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70810.35477199996"/>
        <n v="1019.989967880022"/>
        <n v="4.8988161194378019"/>
        <n v="4397.9375665897114"/>
        <n v="2000.1212655920845"/>
        <n v="1717.7870689419362"/>
        <n v="8424.903623286069"/>
        <n v="-9280.8406308429621"/>
        <n v="597.6"/>
        <n v="5667.84"/>
        <n v="1042.3296"/>
        <n v="-7307.7696000000005"/>
        <n v="3585.599999999999"/>
        <n v="13916.160000000002"/>
        <n v="1843.2"/>
        <n v="-19344.960000000003"/>
        <n v="-775.19379844961236"/>
        <n v="775.19379844961236"/>
        <n v="5976"/>
        <n v="13363.2"/>
        <n v="-19339.2"/>
        <n v="11952"/>
        <n v="9216"/>
        <n v="1013.76"/>
        <n v="-22181.760000000002"/>
        <n v="24192"/>
        <n v="926.60869565217399"/>
        <n v="-31094.608695652176"/>
        <n v="6244.2297719999997"/>
        <n v="2002.0928716799995"/>
        <n v="777.83040000000005"/>
        <n v="-9024.1530436799985"/>
        <n v="6220.7999999999993"/>
        <n v="-6220.7999999999993"/>
        <n v="-1500"/>
        <n v="896.39999999999986"/>
        <n v="7372.8"/>
        <n v="460.8"/>
        <n v="-8730"/>
        <n v="921.6"/>
        <n v="-921.6"/>
        <n v="1195.2"/>
        <n v="1973.333333333333"/>
        <n v="-3168.5333333333328"/>
        <n v="15012.564225098024"/>
        <n v="3394.8749813670083"/>
        <n v="-24383.439206465031"/>
        <n v="-8568"/>
        <n v="-484.49612403100775"/>
        <n v="484.49612403100775"/>
        <n v="16128"/>
        <n v="2304"/>
        <n v="-24408"/>
        <n v="-1937.984496124031"/>
        <n v="1937.984496124031"/>
        <n v="3585.5999999999995"/>
        <n v="1382.4"/>
        <n v="-4968"/>
        <n v="-129.19896640826872"/>
        <n v="129.19896640826872"/>
        <n v="4147.2"/>
        <n v="-4147.2"/>
        <n v="43595.04205336696"/>
        <n v="-43595.04205336696"/>
        <n v="27557.600000000002"/>
        <n v="3301.6000000000004"/>
        <n v="36743.200000000004"/>
        <n v="4402.4000000000005"/>
        <n v="14064.668674698794"/>
        <n v="645.99483204134367"/>
        <n v="42277.22891566265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-86046.511627906977"/>
        <n v="86046.511627906977"/>
        <n v="-1550.3875968992247"/>
        <n v="1550.3875968992247"/>
        <n v="12128.688"/>
        <n v="30435.748199999998"/>
        <n v="1355.6399999999999"/>
        <n v="5914.5086000000001"/>
        <n v="5180.1750000000002"/>
        <n v="7100.4648000000007"/>
        <n v="-75190.012952041332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193.79844961240309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5995.979000000001"/>
        <n v="15995.979000000001"/>
        <n v="127.26"/>
        <n v="219.96"/>
        <n v="-347.22"/>
        <n v="-5176.6000000000004"/>
        <n v="5523.8200000000006"/>
        <n v="-575.43200000000002"/>
        <n v="575.43200000000002"/>
        <n v="-74380.997384999995"/>
        <n v="52572.488951717998"/>
        <n v="3116"/>
        <n v="2199.6"/>
        <n v="19079.059999999998"/>
        <n v="1193.3450704225352"/>
        <n v="3431.5971830985918"/>
        <n v="5176.6000000000004"/>
        <n v="-2199.6"/>
        <n v="-54388.972253521126"/>
        <n v="-76364.877757901006"/>
        <n v="132953.45001142213"/>
        <n v="-5700.4774788732402"/>
        <n v="5700.4774788732402"/>
        <n v="52000"/>
        <n v="-213089.09000000003"/>
        <n v="102922.03047000001"/>
        <n v="10000"/>
        <n v="-3875.968992248062"/>
        <n v="3875.968992248062"/>
        <n v="5664.8777579010139"/>
        <n v="362"/>
        <n v="-362"/>
        <n v="-40.24"/>
        <n v="40.24"/>
        <n v="888.75"/>
        <n v="-1069.75"/>
        <n v="-2595"/>
        <n v="36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5149.5730000000003"/>
        <n v="-11484.794275491951"/>
        <n v="17192.837275491955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7646.6666666666679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370"/>
        <n v="6815.2"/>
        <n v="-11023.128000000001"/>
      </sharedItems>
    </cacheField>
    <cacheField name="Val var 7" numFmtId="4">
      <sharedItems containsString="0" containsBlank="1" containsNumber="1" minValue="-227856.36000000002" maxValue="123176.32438047486" count="1019">
        <m/>
        <n v="-1300"/>
        <n v="-165309.39844666584"/>
        <n v="42000.333333333336"/>
        <n v="37249.999999999964"/>
        <n v="-10000"/>
        <n v="130"/>
        <n v="4394.666666666667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315.47115384615375"/>
        <n v="500"/>
        <n v="255"/>
        <n v="160"/>
        <n v="300"/>
        <n v="278.15695578034683"/>
        <n v="1.5028901734104045"/>
        <n v="496.76497789867392"/>
        <n v="287.9000417752066"/>
        <n v="207.26871596820007"/>
        <n v="2749.7016959467583"/>
        <n v="-1203.1885137957681"/>
        <n v="1826"/>
        <n v="-165056.31499122732"/>
        <n v="45455.33"/>
        <n v="12037.83"/>
        <n v="4370.32"/>
        <n v="2248.0486000000005"/>
        <n v="6736.8"/>
        <n v="43522.333333333336"/>
        <n v="3000"/>
        <n v="60"/>
        <n v="850"/>
        <n v="600"/>
        <n v="4166.666666666667"/>
        <n v="2500"/>
        <n v="400"/>
        <n v="405.42307692307691"/>
        <n v="1933"/>
        <n v="800"/>
        <n v="1666.6666666666667"/>
        <n v="486.77467261560696"/>
        <n v="2.6300578034682083"/>
        <n v="869.33871132267939"/>
        <n v="503.82507310661151"/>
        <n v="362.72025294435014"/>
        <n v="4811.977967906827"/>
        <n v="-2105.5798991425945"/>
        <n v="-400"/>
        <n v="-44442.475000000006"/>
        <n v="26371.5"/>
        <n v="3780"/>
        <n v="1160.3025"/>
        <n v="100"/>
        <n v="1000"/>
        <n v="30"/>
        <n v="50"/>
        <n v="208.6177168352601"/>
        <n v="1.1271676300578033"/>
        <n v="372.57373342400541"/>
        <n v="215.92503133140494"/>
        <n v="155.45153697615009"/>
        <n v="2062.2762719600682"/>
        <n v="-902.39138534682616"/>
        <n v="-614.42999999999995"/>
        <n v="-73086.568904078085"/>
        <n v="35753.941965999999"/>
        <n v="360"/>
        <n v="7995.9492833333325"/>
        <n v="1425.17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625.2955082742315"/>
        <n v="240"/>
        <n v="25"/>
        <n v="10000"/>
        <n v="10833.333333333334"/>
        <n v="187.5"/>
        <n v="417.23543367052019"/>
        <n v="2.2543352601156066"/>
        <n v="745.14746684801082"/>
        <n v="431.85006266280988"/>
        <n v="367.17713906308285"/>
        <n v="7104.6799324551685"/>
        <n v="-2328.4296550502177"/>
        <n v="493"/>
        <n v="-43502.951006486706"/>
        <n v="26089.324999999997"/>
        <n v="4369.6400000000003"/>
        <n v="1207.5414412068967"/>
        <n v="4042.2190344827591"/>
        <n v="1500"/>
        <n v="450"/>
        <n v="20"/>
        <n v="620"/>
        <n v="3500"/>
        <n v="45"/>
        <n v="550"/>
        <n v="150"/>
        <n v="390.08025615298629"/>
        <n v="6"/>
        <n v="85"/>
        <n v="347.69619472543354"/>
        <n v="1.8786127167630058"/>
        <n v="620.95622237334237"/>
        <n v="359.87505221900824"/>
        <n v="305.9809492192357"/>
        <n v="5920.5666103793073"/>
        <n v="-1940.3580458751815"/>
        <n v="9307.6833333333325"/>
        <n v="3064.3229166666665"/>
        <n v="465.43021874999999"/>
        <n v="8268.7514398630046"/>
        <n v="69.539238945086709"/>
        <n v="0.37572254335260113"/>
        <n v="323.18501615464641"/>
        <n v="128.97549024178147"/>
        <n v="161.96276177651362"/>
        <n v="695.63249469376024"/>
        <n v="-663.8521483747254"/>
        <n v="19943.379899999996"/>
        <n v="2525.2122083333329"/>
        <n v="906.31772379166671"/>
        <n v="3426.2000000000003"/>
        <n v="-38138.461491298527"/>
        <n v="1462.8091336876546"/>
        <n v="729.20816498774036"/>
        <n v="747.43283109520348"/>
        <n v="4133.2218759123525"/>
        <n v="-3270.0014760003623"/>
        <n v="55742.047124999997"/>
        <n v="12812.765859374998"/>
        <n v="2691.108454453125"/>
        <n v="8334"/>
        <n v="-118429.73999999999"/>
        <n v="625.85315050578038"/>
        <n v="3.3815028901734103"/>
        <n v="3291.3205507972225"/>
        <n v="1640.7183712224157"/>
        <n v="1681.723869964208"/>
        <n v="9299.7492208027925"/>
        <n v="-7357.503321000815"/>
        <n v="6666.666666666667"/>
        <n v="2204.2641025641033"/>
        <n v="49313.159999999989"/>
        <n v="6098.8781249999984"/>
        <n v="2198.5219676813376"/>
        <n v="7402.8752373239422"/>
        <n v="93.479285149493421"/>
        <n v="75.168553372868757"/>
        <n v="135.20323585371875"/>
        <n v="1.2258873239436616"/>
        <n v="94.898733629849232"/>
        <n v="21.270988510007406"/>
        <n v="191.30755151964411"/>
        <n v="19366.568813919588"/>
        <n v="-92497.260000000009"/>
        <n v="4472.7984449999994"/>
        <n v="1016.4534218749998"/>
        <n v="224.53381534062498"/>
        <n v="-5742.594000000001"/>
        <n v="365.70228342191365"/>
        <n v="182.30204124693509"/>
        <n v="186.85820777380087"/>
        <n v="1033.3054689780881"/>
        <n v="-817.50036900009059"/>
        <n v="27098.153428571426"/>
        <n v="3170.1858928571428"/>
        <n v="1232.7853762499999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8778.6363007300752"/>
        <n v="-53727.959999999992"/>
        <n v="2194.2137005314817"/>
        <n v="1093.8122474816105"/>
        <n v="1121.1492466428053"/>
        <n v="6199.8328138685283"/>
        <n v="-4905.002214000544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706.3992545795927"/>
        <n v="11748.777220802793"/>
        <n v="25421.506556603774"/>
        <n v="3109.3048643867924"/>
        <n v="1151.5535997346699"/>
        <n v="4370.7199999999993"/>
        <n v="36.139466666666664"/>
        <n v="17.129666666666665"/>
        <n v="44.1556"/>
        <n v="1.9824000000000002"/>
        <n v="18.29"/>
        <n v="12.205133333333333"/>
        <n v="35.934933333333333"/>
        <n v="3104.5951923076918"/>
        <n v="-45454.23"/>
        <n v="1828.5114171095684"/>
        <n v="942.84208396393319"/>
        <n v="951.19262658654452"/>
        <n v="5799.6641716735558"/>
        <n v="-4179.0203730387439"/>
        <n v="15189.612349999999"/>
        <n v="1773.7603378906247"/>
        <n v="686.61294853477057"/>
        <n v="2654.1401273885349"/>
        <n v="-30336"/>
        <n v="1097.1068502657408"/>
        <n v="546.90612374080524"/>
        <n v="560.57462332140267"/>
        <n v="3099.9164069342642"/>
        <n v="-2452.501107000272"/>
        <n v="6026.8566708333328"/>
        <n v="330.5097712239583"/>
        <n v="240.00782547200521"/>
        <n v="-3812.7375000000002"/>
        <n v="45547.586222183912"/>
        <n v="6750.0196942169523"/>
        <n v="2103.3084070740301"/>
        <n v="7796.920000000001"/>
        <n v="47.224171428571438"/>
        <n v="30.07142857142858"/>
        <n v="112.21454285714289"/>
        <n v="14.434285714285716"/>
        <n v="7.9368523809523834"/>
        <n v="9.4684904761904782"/>
        <n v="30.69891904761905"/>
        <n v="219.39312380952384"/>
        <n v="4729.375"/>
        <n v="-75257.218749999985"/>
        <n v="556.31391156069367"/>
        <n v="3.0057803468208091"/>
        <n v="2925.6182673753092"/>
        <n v="1458.4163299754807"/>
        <n v="1507.2033544980993"/>
        <n v="9490.9577518247042"/>
        <n v="-6540.0029520007247"/>
        <n v="12508.99955"/>
        <n v="2227.465083333333"/>
        <n v="580.59626216666675"/>
        <n v="1852"/>
        <n v="-32509.762999999995"/>
        <n v="139.07847789017342"/>
        <n v="0.75144508670520227"/>
        <n v="731.4045668438273"/>
        <n v="364.60408249387018"/>
        <n v="373.71641554760174"/>
        <n v="2066.6109379561763"/>
        <n v="-1635.0007380001812"/>
        <n v="31272.498875000001"/>
        <n v="5568.6627083333324"/>
        <n v="1461.2136554166666"/>
        <n v="4907.7999999999965"/>
        <n v="96948"/>
        <n v="81.276972222222184"/>
        <n v="30.656083333333317"/>
        <n v="173.86649999999992"/>
        <n v="0.72286111111111073"/>
        <n v="8.7611944444444401"/>
        <n v="5.8918333333333308"/>
        <n v="6.7722222222222195"/>
        <n v="1424.9259615384615"/>
        <n v="-130755.768"/>
        <n v="973.54934523121392"/>
        <n v="5.2601156069364166"/>
        <n v="5119.8319679067909"/>
        <n v="2552.228577457091"/>
        <n v="2616.0149088332123"/>
        <n v="14466.276565693233"/>
        <n v="-11445.005166001267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12.33769230769231"/>
        <n v="1224.5139999999999"/>
        <n v="5927.57"/>
        <n v="195"/>
        <n v="61.688461538461546"/>
        <n v="-61.688461538461546"/>
        <n v="-6122.57"/>
        <n v="10964.622592045454"/>
        <n v="1452.3794632102272"/>
        <n v="506.54527193394887"/>
        <n v="2055.7199999999998"/>
        <n v="290"/>
        <n v="1779"/>
        <n v="6.9745000000000017"/>
        <n v="1.665"/>
        <n v="0.36075000000000007"/>
        <n v="8.2824500000000008"/>
        <n v="14.807400000000003"/>
        <n v="43.074012500000002"/>
        <n v="4232.296663514081"/>
        <n v="-23202.837000000003"/>
        <n v="28107.789354708457"/>
        <n v="4015.0948730575128"/>
        <n v="1286.8850282534991"/>
        <n v="4645.2594366197191"/>
        <n v="-49220.978783098588"/>
        <n v="911.51020623467548"/>
        <n v="934.2910388690043"/>
        <n v="5166.5273448904409"/>
        <n v="-4087.5018450004527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51.7063010115608"/>
        <n v="6.7630057803468207"/>
        <n v="5817.3302907836351"/>
        <n v="2622.3448505529395"/>
        <n v="3077.58495406563"/>
        <n v="18599.498441605585"/>
        <n v="-12827.916539912647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4998.390343685847"/>
        <n v="646.37003230929281"/>
        <n v="257.95098048356294"/>
        <n v="342.68354525662147"/>
        <n v="2384.6407855658645"/>
        <n v="-1502.2532582016393"/>
        <n v="76.430769230769229"/>
        <n v="-496"/>
        <n v="65174.918981481504"/>
        <n v="9272.8935185185237"/>
        <n v="2000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4375.006084148379"/>
        <n v="496.47"/>
        <n v="-121823.42087139255"/>
        <n v="2628.3526011409044"/>
        <n v="15690.790565693233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309.849681971775"/>
        <n v="105"/>
        <n v="-15803.962500000003"/>
        <n v="3.988439306358381"/>
        <n v="120.50382411590982"/>
        <n v="143.76946404419735"/>
        <n v="3075.2951948130521"/>
        <n v="-434.12232868627109"/>
        <n v="-16313.913962882063"/>
        <n v="4064.4"/>
        <n v="541.66666666666663"/>
        <n v="1762.8205128205129"/>
        <n v="4719.416666666667"/>
        <n v="4135.1916666666675"/>
        <n v="-4719.416666666667"/>
        <n v="-4064.4"/>
        <n v="-1762.8205128205129"/>
        <n v="11637.055629548729"/>
        <n v="-50278.247252903137"/>
        <n v="5667.9586563307485"/>
        <n v="2580"/>
        <n v="725"/>
        <n v="2194.3947525342878"/>
        <n v="20886.5"/>
        <n v="5232.75"/>
        <n v="9487.570833333335"/>
        <n v="-20886.5"/>
        <n v="-8247.9586563307494"/>
        <n v="-2194.3947525342878"/>
        <n v="34832.926419569805"/>
        <n v="-50810.29596353673"/>
        <n v="7524.0633333333344"/>
        <n v="14539.216927549194"/>
        <n v="26267.177861757082"/>
        <n v="705.83333333333337"/>
        <n v="2181.2000000000003"/>
        <n v="-26267.177861757082"/>
        <n v="-7524.0633333333344"/>
        <n v="-14539.216927549194"/>
        <n v="-1083.3333333333333"/>
        <n v="47923.262630203397"/>
        <n v="-7931.8014583333334"/>
        <n v="10405"/>
        <n v="2233.3333333333335"/>
        <n v="-770"/>
        <n v="493.32616666666678"/>
        <n v="1456.7"/>
        <n v="2220"/>
        <n v="-28616.104118544346"/>
        <n v="266.05603569821716"/>
        <n v="182.4940773242142"/>
        <n v="-1048.8210302080911"/>
        <n v="-28483.907677138304"/>
        <n v="750"/>
        <n v="51.282051282051277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230"/>
        <n v="55543.6"/>
        <n v="5213.9693988935269"/>
        <n v="1155"/>
        <n v="2486"/>
        <n v="1112.5"/>
        <n v="-9530.2883375000001"/>
        <n v="-65"/>
        <n v="-230"/>
        <n v="-1890"/>
        <n v="-5213.9693988935269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291.44000000000005"/>
        <n v="302.53380300247915"/>
        <n v="1651.4962762613081"/>
        <n v="41.666666666666664"/>
        <n v="826"/>
        <n v="4000"/>
        <n v="183.58856953154142"/>
        <n v="3552.3399662275842"/>
        <n v="-1164.2148275251088"/>
        <n v="481"/>
        <n v="-57910.91271115969"/>
        <n v="18678.494827586201"/>
        <n v="3549.99999999999"/>
        <n v="-1259.42"/>
        <n v="866.37231896551668"/>
        <n v="2525"/>
        <n v="5600"/>
        <n v="2400"/>
        <n v="7.9807692307692317"/>
        <n v="180"/>
        <n v="2741"/>
        <n v="225"/>
        <n v="-475"/>
        <n v="9866.66"/>
        <n v="4933.33"/>
        <n v="1138.29"/>
        <n v="552.12465000000009"/>
        <n v="975"/>
        <n v="1320.64"/>
        <n v="1800"/>
        <n v="350"/>
        <n v="128.83999999999997"/>
        <n v="1200"/>
        <n v="3.3451923076923071"/>
        <n v="617"/>
        <n v="124.19124447466848"/>
        <n v="71.975010443801651"/>
        <n v="51.817178992050017"/>
        <n v="687.42542398668957"/>
        <n v="-300.79712844894203"/>
        <n v="-699.51"/>
        <n v="-49408.509962263372"/>
        <n v="17600.78"/>
        <n v="2866.6666666666665"/>
        <n v="2464.1091999999999"/>
        <n v="700"/>
        <n v="5062.5"/>
        <n v="6260.6244587686506"/>
        <n v="196.66666666666666"/>
        <n v="416.66666666666669"/>
        <n v="-16744.645752461136"/>
        <n v="4305"/>
        <n v="3200"/>
        <n v="766"/>
        <n v="2322.2781523900062"/>
        <n v="82252"/>
        <n v="1100"/>
        <n v="1541"/>
        <n v="1054"/>
        <n v="-4305"/>
        <n v="-2322.2781523900062"/>
        <n v="-86993"/>
        <n v="12574.645752461136"/>
        <n v="-4893.6048121417134"/>
        <n v="525.89453704719517"/>
        <n v="20350"/>
        <n v="7500"/>
        <n v="-525.89453704719517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60087.95477199997"/>
        <n v="834.47086734104039"/>
        <n v="4.5086705202312132"/>
        <n v="4388.4274010629633"/>
        <n v="1987.100477495972"/>
        <n v="2134.1283318933542"/>
        <n v="8347.589936325121"/>
        <n v="-9224.2858485560282"/>
        <n v="1792.8000000000002"/>
        <n v="5898.24"/>
        <n v="748.33919999999989"/>
        <n v="-8439.3791999999994"/>
        <n v="-1937.984496124031"/>
        <n v="1937.984496124031"/>
        <n v="1792.7999999999997"/>
        <n v="7925.7600000000011"/>
        <n v="276.48"/>
        <n v="-9995.0400000000009"/>
        <n v="-775.19379844961236"/>
        <n v="775.19379844961236"/>
        <n v="5976"/>
        <n v="15667.2"/>
        <n v="2323.3535999999999"/>
        <n v="-23966.553599999999"/>
        <n v="2304"/>
        <n v="1013.76"/>
        <n v="-9293.76"/>
        <n v="24192"/>
        <n v="926.60869565217399"/>
        <n v="-31094.608695652176"/>
        <n v="268.22977199999997"/>
        <n v="2002.0928716799995"/>
        <n v="777.83040000000005"/>
        <n v="-3048.1530436799999"/>
        <n v="6220.7999999999993"/>
        <n v="-6220.7999999999993"/>
        <n v="-1500"/>
        <n v="2689.2"/>
        <n v="7372.8"/>
        <n v="1622.4767999999999"/>
        <n v="-11684.4768"/>
        <n v="-193.79844961240309"/>
        <n v="193.79844961240309"/>
        <n v="921.6"/>
        <n v="-921.6"/>
        <n v="1195.2"/>
        <n v="1973.333333333333"/>
        <n v="-3168.5333333333328"/>
        <n v="15012.564225098024"/>
        <n v="3394.8749813670083"/>
        <n v="-24383.439206465031"/>
        <n v="1610.6666666666667"/>
        <n v="-10178.666666666668"/>
        <n v="-484.49612403100775"/>
        <n v="484.49612403100775"/>
        <n v="23040"/>
        <n v="-31320"/>
        <n v="4147.2"/>
        <n v="-4147.2"/>
        <n v="47511.842053366956"/>
        <n v="-47511.842053366956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0.400000000001"/>
        <n v="2200"/>
        <n v="192"/>
        <n v="1600"/>
        <n v="2666.666666666667"/>
        <n v="322.99741602067184"/>
        <n v="28212.560240963856"/>
        <n v="18372"/>
        <n v="2201.6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7047.195308000002"/>
        <n v="-1550.3875968992247"/>
        <n v="1550.3875968992247"/>
        <n v="12128.688"/>
        <n v="30435.748199999998"/>
        <n v="1355.6399999999999"/>
        <n v="5914.5086000000001"/>
        <n v="1036.0350000000001"/>
        <n v="7100.4648000000007"/>
        <n v="-70217.044952041339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575.5568781395348"/>
        <n v="799.03255813953479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352.0811981395345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6277.1280000000006"/>
        <n v="95.709900000000005"/>
        <n v="3431.4637500000003"/>
        <n v="1478.62715"/>
        <n v="2575.6587999999997"/>
        <n v="-37145.647109865633"/>
        <n v="6505.493850129199"/>
        <n v="3617.5710594315246"/>
        <n v="129.19896640826872"/>
        <n v="2093.0232558139533"/>
        <n v="15958.800000000001"/>
        <n v="11006.638500000001"/>
        <n v="2384.8824999999997"/>
        <n v="1554.0525"/>
        <n v="6265.1160000000009"/>
        <n v="-69948.174038087847"/>
        <n v="11146.577467700257"/>
        <n v="4186.0465116279065"/>
        <n v="1761.2594999999999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-71.929000000000002"/>
        <n v="71.929000000000002"/>
        <n v="1270.9124999999999"/>
        <n v="143.09295"/>
        <n v="6470.75"/>
        <n v="-105731.80325988712"/>
        <n v="1454.7219294772412"/>
        <n v="62515.832041343674"/>
        <n v="807.49354005167959"/>
        <n v="11267.143709004175"/>
        <n v="54554.643000000004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-3000"/>
        <n v="38328.899999999994"/>
        <n v="-3438.3999999999996"/>
        <n v="3438.3999999999996"/>
        <n v="539.20000000000005"/>
        <n v="-539.20000000000005"/>
        <n v="-1989.9880000000001"/>
        <n v="3071.8236589147291"/>
        <n v="-221.07800000000003"/>
        <n v="221.07800000000003"/>
        <n v="-22220.178"/>
        <n v="22220.178"/>
        <n v="127.26"/>
        <n v="219.96"/>
        <n v="-347.22"/>
        <n v="-5176.6000000000004"/>
        <n v="5523.8200000000006"/>
        <n v="-575.43200000000002"/>
        <n v="575.43200000000002"/>
        <n v="-103323.40406999999"/>
        <n v="73028.981996675982"/>
        <n v="3116"/>
        <n v="2199.6"/>
        <n v="19079.059999999998"/>
        <n v="3431.5971830985918"/>
        <n v="5176.6000000000004"/>
        <n v="-2199.6"/>
        <n v="-53195.627183098593"/>
        <n v="-67781.097197376264"/>
        <n v="123176.32438047486"/>
        <n v="-5567.5479014084513"/>
        <n v="5567.5479014084513"/>
        <n v="52000"/>
        <n v="-227856.36000000002"/>
        <n v="110054.62188000001"/>
        <n v="-3875.968992248062"/>
        <n v="3875.968992248062"/>
        <n v="7081.0971973762671"/>
        <n v="362"/>
        <n v="-362"/>
        <n v="-40.24"/>
        <n v="40.24"/>
        <n v="888.75"/>
        <n v="-1069.75"/>
        <n v="-15095"/>
        <n v="16164.75"/>
        <n v="-119.12"/>
        <n v="119.12"/>
        <n v="15000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4162.194394752534"/>
        <n v="17956.039394752537"/>
        <n v="-359.64500000000004"/>
        <n v="359.64500000000004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8"/>
        <n v="5504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073.75"/>
        <n v="5841.6"/>
        <n v="-9821.6939999999995"/>
        <n v="322.5"/>
      </sharedItems>
    </cacheField>
    <cacheField name="Val var 8" numFmtId="4">
      <sharedItems containsString="0" containsBlank="1" containsNumber="1" minValue="-205386.61000000002" maxValue="101460.50606266668" count="1020">
        <m/>
        <n v="-1300"/>
        <n v="-165309.39844666584"/>
        <n v="42000.333333333336"/>
        <n v="37249.999999999964"/>
        <n v="5000"/>
        <n v="130"/>
        <n v="4394.666666666667"/>
        <n v="26666.666666666668"/>
        <n v="20466.666666666668"/>
        <n v="833"/>
        <n v="420"/>
        <n v="200"/>
        <n v="418"/>
        <n v="926"/>
        <n v="288"/>
        <n v="2250"/>
        <n v="380"/>
        <n v="9200"/>
        <n v="83"/>
        <n v="0"/>
        <n v="560"/>
        <n v="1979"/>
        <n v="2282"/>
        <n v="252.37692307692311"/>
        <n v="500"/>
        <n v="255"/>
        <n v="160"/>
        <n v="300"/>
        <n v="279.7741473837209"/>
        <n v="1.6279069767441861"/>
        <n v="494.35502958579883"/>
        <n v="289.64530892645075"/>
        <n v="163.67125890889497"/>
        <n v="2765.8850617867261"/>
        <n v="-1210.2705808483622"/>
        <n v="1826"/>
        <n v="-165056.31499122732"/>
        <n v="45455.33"/>
        <n v="12037.83"/>
        <n v="-9800.369999999999"/>
        <n v="2248.0486000000005"/>
        <n v="6736.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89.60475792151163"/>
        <n v="2.8488372093023258"/>
        <n v="865.12130177514803"/>
        <n v="506.87929062128882"/>
        <n v="286.4247030905662"/>
        <n v="4840.2988581267709"/>
        <n v="-2117.9735164846343"/>
        <n v="-400"/>
        <n v="-44442.475000000006"/>
        <n v="26371.5"/>
        <n v="3780"/>
        <n v="1160.3025"/>
        <n v="100"/>
        <n v="1000"/>
        <n v="30"/>
        <n v="50"/>
        <n v="209.8306105377907"/>
        <n v="1.2209302325581395"/>
        <n v="370.76627218934914"/>
        <n v="217.23398169483806"/>
        <n v="122.75344418167123"/>
        <n v="2074.4137963400444"/>
        <n v="-907.70293563627172"/>
        <n v="-614.42999999999995"/>
        <n v="-73086.568904078085"/>
        <n v="35753.941965999999"/>
        <n v="360"/>
        <n v="7995.9492833333325"/>
        <n v="-5728.71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419.66122107558141"/>
        <n v="2.441860465116279"/>
        <n v="741.53254437869828"/>
        <n v="434.46796338967613"/>
        <n v="292.47492132812556"/>
        <n v="7140.3876949818787"/>
        <n v="-2341.0616311445433"/>
        <n v="493"/>
        <n v="-43502.951006486706"/>
        <n v="26089.324999999997"/>
        <n v="4369.6400000000003"/>
        <n v="22"/>
        <n v="1207.5414412068967"/>
        <n v="4042.2190344827591"/>
        <n v="1500"/>
        <n v="450"/>
        <n v="20"/>
        <n v="620"/>
        <n v="280"/>
        <n v="480"/>
        <n v="45"/>
        <n v="550"/>
        <n v="150"/>
        <n v="357.03774989593398"/>
        <n v="5"/>
        <n v="85"/>
        <n v="349.71768422965118"/>
        <n v="2.0348837209302326"/>
        <n v="617.94378698224853"/>
        <n v="362.05663615806344"/>
        <n v="243.72910110677128"/>
        <n v="5950.3230791515653"/>
        <n v="-1950.8846926204528"/>
        <n v="9307.6833333333325"/>
        <n v="3064.3229166666665"/>
        <n v="465.43021874999999"/>
        <n v="7545.001151890403"/>
        <n v="69.943536845930225"/>
        <n v="0.40697674418604651"/>
        <n v="324.10156550146559"/>
        <n v="129.84692519598929"/>
        <n v="129.70692573515777"/>
        <n v="699.74098554846273"/>
        <n v="-668.39407750371947"/>
        <n v="19943.379899999996"/>
        <n v="2525.2122083333329"/>
        <n v="906.31772379166671"/>
        <n v="3426.2000000000003"/>
        <n v="-38138.461491298527"/>
        <n v="1468.021413521014"/>
        <n v="734.48255000898712"/>
        <n v="594.65213849411532"/>
        <n v="4158.8935953448026"/>
        <n v="-3293.3167929540273"/>
        <n v="55742.047124999997"/>
        <n v="12812.765859374998"/>
        <n v="2691.108454453125"/>
        <n v="8334"/>
        <n v="-118429.73999999999"/>
        <n v="629.49183161337214"/>
        <n v="3.6627906976744189"/>
        <n v="3303.0481804222813"/>
        <n v="1652.5857375202208"/>
        <n v="1337.9673116117594"/>
        <n v="9357.5105895258057"/>
        <n v="-7409.9627841465617"/>
        <n v="6666.666666666667"/>
        <n v="1763.4112820512817"/>
        <n v="43833.919999999991"/>
        <n v="5421.2249999999985"/>
        <n v="1968.2356745563379"/>
        <n v="6980.1599873239438"/>
        <n v="88.141478131949583"/>
        <n v="70.876316530763518"/>
        <n v="127.48292883617493"/>
        <n v="1.155887323943662"/>
        <n v="89.479873980726452"/>
        <n v="20.056383246849517"/>
        <n v="180.3836041512231"/>
        <n v="15493.255051135675"/>
        <n v="-87711.764999999999"/>
        <n v="559.5482947674418"/>
        <n v="3.2558139534883721"/>
        <n v="2936.042827042028"/>
        <n v="1468.9651000179742"/>
        <n v="1189.3042769882306"/>
        <n v="8317.7871906896053"/>
        <n v="-6586.6335859080546"/>
        <n v="4472.7984449999994"/>
        <n v="1016.4534218749998"/>
        <n v="211.02964867395832"/>
        <n v="540.16666666666663"/>
        <n v="-3349.8465000000006"/>
        <n v="367.0053533802535"/>
        <n v="183.62063750224678"/>
        <n v="148.66303462352883"/>
        <n v="1039.7233988362007"/>
        <n v="-823.32919823850682"/>
        <n v="27098.153428571426"/>
        <n v="3170.1858928571428"/>
        <n v="1232.7853762499999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7022.9090405840634"/>
        <n v="-53727.959999999992"/>
        <n v="2202.0321202815212"/>
        <n v="1101.7238250134806"/>
        <n v="891.97820774117292"/>
        <n v="6238.3403930172044"/>
        <n v="-4939.9751894310411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357.7076193040671"/>
        <n v="11806.538589525806"/>
        <n v="-7385.9627841465617"/>
        <n v="25421.506556603774"/>
        <n v="3109.3048643867924"/>
        <n v="1149.9330997346699"/>
        <n v="4324.4199999999992"/>
        <n v="35.756633333333333"/>
        <n v="16.948208333333334"/>
        <n v="43.687850000000005"/>
        <n v="1.9614000000000003"/>
        <n v="18.096250000000001"/>
        <n v="12.075841666666667"/>
        <n v="35.55426666666667"/>
        <n v="2483.6761538461537"/>
        <n v="-45030.592500000006"/>
        <n v="1835.0267669012674"/>
        <n v="949.64935263092127"/>
        <n v="754.81941574487837"/>
        <n v="5836.0840190955132"/>
        <n v="-4208.790439793861"/>
        <n v="15189.612349999999"/>
        <n v="1773.7603378906247"/>
        <n v="686.61294853477057"/>
        <n v="2654.1401273885349"/>
        <n v="-30336"/>
        <n v="1101.0160601407606"/>
        <n v="550.86191250674028"/>
        <n v="445.98910387058646"/>
        <n v="3119.1701965086022"/>
        <n v="-2469.9875947155206"/>
        <n v="6026.8566708333328"/>
        <n v="270.41708554687489"/>
        <n v="234.72276329148909"/>
        <n v="409.09090909090901"/>
        <n v="-2965.4625000000005"/>
        <n v="45547.586222183912"/>
        <n v="6750.0196942169523"/>
        <n v="2070.8984070740303"/>
        <n v="6870.9199999999992"/>
        <n v="41.615600000000001"/>
        <n v="26.5"/>
        <n v="98.887400000000014"/>
        <n v="12.719999999999999"/>
        <n v="6.9942333333333337"/>
        <n v="8.3439666666666668"/>
        <n v="27.052966666666663"/>
        <n v="193.33693333333332"/>
        <n v="3783.5000000000005"/>
        <n v="-65717.688749999987"/>
        <n v="1199.1744308343846"/>
        <n v="9542.3011906896045"/>
        <n v="-6574.6335859080546"/>
        <n v="12508.99955"/>
        <n v="2227.465083333333"/>
        <n v="580.59626216666675"/>
        <n v="1852"/>
        <n v="-32509.762999999995"/>
        <n v="139.88707369186045"/>
        <n v="0.81395348837209303"/>
        <n v="734.01070676050699"/>
        <n v="367.24127500449356"/>
        <n v="297.32606924705766"/>
        <n v="2079.4467976724013"/>
        <n v="-1646.6583964770136"/>
        <n v="31272.498875000001"/>
        <n v="5568.6627083333324"/>
        <n v="1457.9726554166668"/>
        <n v="4815.1999999999971"/>
        <n v="96948"/>
        <n v="79.743444444444407"/>
        <n v="30.077666666666651"/>
        <n v="170.58599999999993"/>
        <n v="0.70922222222222187"/>
        <n v="8.5958888888888865"/>
        <n v="5.7806666666666642"/>
        <n v="6.6444444444444422"/>
        <n v="1139.9407692307691"/>
        <n v="-129691.84799999998"/>
        <n v="979.20951584302327"/>
        <n v="5.6976744186046515"/>
        <n v="5138.0749473235483"/>
        <n v="2570.6889250314553"/>
        <n v="2081.2824847294037"/>
        <n v="14556.127583706811"/>
        <n v="-11526.608775339097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9.8701538461538476"/>
        <n v="1224.5139999999999"/>
        <n v="12"/>
        <n v="5927.57"/>
        <n v="195"/>
        <n v="49.350769230769231"/>
        <n v="-49.350769230769231"/>
        <n v="-6122.57"/>
        <n v="-60"/>
        <n v="10470.720673484848"/>
        <n v="1386.9569648674242"/>
        <n v="483.72791734232953"/>
        <n v="1963.1199999999997"/>
        <n v="290"/>
        <n v="1779"/>
        <n v="6.6603333333333348"/>
        <n v="1.59"/>
        <n v="0.34450000000000003"/>
        <n v="7.9093666666666671"/>
        <n v="14.140400000000003"/>
        <n v="41.133741666666666"/>
        <n v="3385.8373308112659"/>
        <n v="-22166.802000000003"/>
        <n v="27330.4009573"/>
        <n v="3899.8174829166664"/>
        <n v="1250.8943454075836"/>
        <n v="4509.62"/>
        <n v="-47181.6296"/>
        <n v="918.10318751123384"/>
        <n v="743.31517311764412"/>
        <n v="5198.616994181004"/>
        <n v="-4116.645991192534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58.9836632267443"/>
        <n v="7.3255813953488378"/>
        <n v="5833.8281790263809"/>
        <n v="2640.0878386768054"/>
        <n v="2445.1653924542879"/>
        <n v="18715.021179051611"/>
        <n v="-12915.680101639695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792.015943685848"/>
        <n v="648.20313100293117"/>
        <n v="259.69385039197857"/>
        <n v="275.06986245857661"/>
        <n v="2396.6686718641886"/>
        <n v="-1512.0067416314391"/>
        <n v="61.144615384615378"/>
        <n v="-496"/>
        <n v="65174.918981481504"/>
        <n v="9272.8935185185237"/>
        <n v="2000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1500.004867318707"/>
        <n v="496.47"/>
        <n v="-121823.42087139255"/>
        <n v="2091.1526385755574"/>
        <n v="15780.641583706811"/>
        <n v="-11514.608775339097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047.87974557742"/>
        <n v="105"/>
        <n v="-15803.962500000003"/>
        <n v="121.29437861419433"/>
        <n v="109.99722998239214"/>
        <n v="3094.3610362032587"/>
        <n v="-436.79808145336926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10405"/>
        <n v="2233.3333333333335"/>
        <n v="-770"/>
        <n v="493.32616666666678"/>
        <n v="1456.7"/>
        <n v="1776"/>
        <n v="-28616.104118544346"/>
        <n v="267.70784588633785"/>
        <n v="141.16023238524593"/>
        <n v="-1055.1340533983953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171.1755191148195"/>
        <n v="1155"/>
        <n v="2486"/>
        <n v="1112.5"/>
        <n v="-9530.2883375000001"/>
        <n v="-70"/>
        <n v="-1890"/>
        <n v="-4171.1755191148195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16.92999999999995"/>
        <n v="302.53380300247915"/>
        <n v="1651.4962762613081"/>
        <n v="41.666666666666664"/>
        <n v="4000"/>
        <n v="146.23746066406278"/>
        <n v="3570.1938474909393"/>
        <n v="-1170.5308155722716"/>
        <n v="481"/>
        <n v="-57910.91271115969"/>
        <n v="18678.494827586201"/>
        <n v="3549.99999999999"/>
        <n v="701.8100000000004"/>
        <n v="866.37231896551668"/>
        <n v="2525"/>
        <n v="5600"/>
        <n v="2400"/>
        <n v="6.384615384615385"/>
        <n v="180"/>
        <n v="225"/>
        <n v="-475"/>
        <n v="9866.66"/>
        <n v="4933.33"/>
        <n v="-3000"/>
        <n v="552.12465000000009"/>
        <n v="975"/>
        <n v="1320.64"/>
        <n v="3400"/>
        <n v="350"/>
        <n v="128.83999999999997"/>
        <n v="1200"/>
        <n v="2.6761538461538459"/>
        <n v="617"/>
        <n v="123.58875739644971"/>
        <n v="72.411327231612688"/>
        <n v="40.917814727223742"/>
        <n v="691.47126544668151"/>
        <n v="-302.56764521209055"/>
        <n v="-699.51"/>
        <n v="-49408.509962263372"/>
        <n v="17600.78"/>
        <n v="2866.6666666666665"/>
        <n v="2464.1091999999999"/>
        <n v="3500"/>
        <n v="700"/>
        <n v="5062.5"/>
        <n v="5623.7112072265609"/>
        <n v="196.66666666666666"/>
        <n v="416.66666666666669"/>
        <n v="-16744.645752461136"/>
        <n v="4305"/>
        <n v="3200"/>
        <n v="766"/>
        <n v="1569.9456438632265"/>
        <n v="82252"/>
        <n v="1100"/>
        <n v="1541"/>
        <n v="1054"/>
        <n v="-4305"/>
        <n v="-1569.9456438632265"/>
        <n v="-86993"/>
        <n v="12574.645752461136"/>
        <n v="-4893.6048121417134"/>
        <n v="437.25002117214763"/>
        <n v="20350"/>
        <n v="7500"/>
        <n v="-437.25002117214763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54111.95477199994"/>
        <n v="839.32244215116282"/>
        <n v="4.8837209302325579"/>
        <n v="4404.0642405630424"/>
        <n v="2001.5521932609622"/>
        <n v="1710.329262668047"/>
        <n v="8396.8918265815519"/>
        <n v="-9290.2259078135867"/>
        <n v="597.6"/>
        <n v="6128.64"/>
        <n v="748.33919999999989"/>
        <n v="-7474.5792000000001"/>
        <n v="1792.7999999999997"/>
        <n v="7925.7600000000011"/>
        <n v="276.48"/>
        <n v="-9995.0400000000009"/>
        <n v="-775.19379844961236"/>
        <n v="775.19379844961236"/>
        <n v="5976"/>
        <n v="24883.200000000001"/>
        <n v="2323.3535999999999"/>
        <n v="-33182.553599999999"/>
        <n v="2988"/>
        <n v="2304"/>
        <n v="1013.76"/>
        <n v="-6305.76"/>
        <n v="24192"/>
        <n v="926.60869565217399"/>
        <n v="-31094.608695652176"/>
        <n v="268.22977199999997"/>
        <n v="2002.0928716799995"/>
        <n v="777.83040000000005"/>
        <n v="-3048.1530436799999"/>
        <n v="6220.7999999999993"/>
        <n v="-6220.7999999999993"/>
        <n v="-1500"/>
        <n v="896.39999999999986"/>
        <n v="6912"/>
        <n v="1622.4767999999999"/>
        <n v="-9430.8768"/>
        <n v="921.6"/>
        <n v="-921.6"/>
        <n v="1195.2"/>
        <n v="1973.333333333333"/>
        <n v="-3168.5333333333328"/>
        <n v="15012.564225098024"/>
        <n v="2188.5005813670086"/>
        <n v="-23177.06480646503"/>
        <n v="7372.8"/>
        <n v="1610.6666666666667"/>
        <n v="-10178.666666666668"/>
        <n v="-484.49612403100775"/>
        <n v="484.49612403100775"/>
        <n v="23040"/>
        <n v="-31320"/>
        <n v="-1937.984496124031"/>
        <n v="1937.984496124031"/>
        <n v="4147.2"/>
        <n v="-4147.2"/>
        <n v="38526.242053366957"/>
        <n v="-38526.242053366957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2"/>
        <n v="2201.6"/>
        <n v="192"/>
        <n v="1600"/>
        <n v="2666.666666666667"/>
        <n v="322.99741602067184"/>
        <n v="28212.560240963856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7047.195308000002"/>
        <n v="-1550.3875968992247"/>
        <n v="1550.3875968992247"/>
        <n v="12128.688"/>
        <n v="30435.748199999998"/>
        <n v="1355.6399999999999"/>
        <n v="5914.5086000000001"/>
        <n v="1036.0350000000001"/>
        <n v="7100.4648000000007"/>
        <n v="-70217.044952041339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387.59689922480618"/>
        <n v="193.79844961240309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29.19896640826872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38328.899999999994"/>
        <n v="-3438.3999999999996"/>
        <n v="3438.3999999999996"/>
        <n v="-1989.9880000000001"/>
        <n v="-20542.635658914729"/>
        <n v="22532.62365891473"/>
        <n v="-221.07800000000003"/>
        <n v="221.07800000000003"/>
        <n v="20000"/>
        <n v="-13340.603999999999"/>
        <n v="13340.603999999999"/>
        <n v="127.26"/>
        <n v="219.96"/>
        <n v="-347.22"/>
        <n v="-5176.6000000000004"/>
        <n v="5523.8200000000006"/>
        <n v="-575.43200000000002"/>
        <n v="575.43200000000002"/>
        <n v="-62033.55425999999"/>
        <n v="43845.316150967992"/>
        <n v="3116"/>
        <n v="2199.6"/>
        <n v="5176.6000000000004"/>
        <n v="-2199.6"/>
        <n v="-31067.637999999999"/>
        <n v="-66364.877757901006"/>
        <n v="99632.115757901018"/>
        <n v="-3107.4615000000003"/>
        <n v="3107.4615000000003"/>
        <n v="52000"/>
        <n v="-205386.61000000002"/>
        <n v="99201.732629999999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073.75"/>
        <n v="5841.6"/>
        <n v="-9821.6939999999995"/>
        <n v="322.5"/>
      </sharedItems>
    </cacheField>
    <cacheField name="Val var 9" numFmtId="4">
      <sharedItems containsString="0" containsBlank="1" containsNumber="1" minValue="-165309.39844666584" maxValue="101460.50606266668" count="1016">
        <m/>
        <n v="-1300"/>
        <n v="-165309.39844666584"/>
        <n v="42000.333333333336"/>
        <n v="37249.999999999964"/>
        <n v="2000"/>
        <n v="130"/>
        <n v="4394.666666666667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255"/>
        <n v="160"/>
        <n v="33500"/>
        <n v="300"/>
        <n v="281.41025350877192"/>
        <n v="1.5204678362573099"/>
        <n v="497.29761904761904"/>
        <n v="291.4119404623757"/>
        <n v="166.17631621532826"/>
        <n v="2782.2655730580914"/>
        <n v="-1217.4374257540367"/>
        <n v="1826"/>
        <n v="-165056.31499122732"/>
        <n v="45455.33"/>
        <n v="12037.83"/>
        <n v="1340.7099999999991"/>
        <n v="2271.6274000000003"/>
        <n v="7410.4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92.46794364035088"/>
        <n v="2.6608187134502921"/>
        <n v="870.27083333333326"/>
        <n v="509.97089580915753"/>
        <n v="290.80855337682442"/>
        <n v="4868.9647528516607"/>
        <n v="-2130.5154950695637"/>
        <n v="-400"/>
        <n v="-44442.475000000006"/>
        <n v="26371.5"/>
        <n v="3780"/>
        <n v="1160.3025"/>
        <n v="100"/>
        <n v="1000"/>
        <n v="30"/>
        <n v="50"/>
        <n v="211.05769013157894"/>
        <n v="1.1403508771929824"/>
        <n v="372.97321428571428"/>
        <n v="218.55895534678177"/>
        <n v="124.63223716149619"/>
        <n v="2086.6991797935689"/>
        <n v="-913.07806931552739"/>
        <n v="-614.42999999999995"/>
        <n v="-73086.568904078085"/>
        <n v="35753.941965999999"/>
        <n v="360"/>
        <n v="7995.9492833333325"/>
        <n v="-1024.98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422.11538026315787"/>
        <n v="2.2807017543859649"/>
        <n v="745.94642857142856"/>
        <n v="437.11791069356354"/>
        <n v="298.17532258752158"/>
        <n v="7176.4792325011294"/>
        <n v="-2353.8362467438965"/>
        <n v="493"/>
        <n v="-43502.951006486706"/>
        <n v="26089.324999999997"/>
        <n v="4369.6400000000003"/>
        <n v="1207.5414412068967"/>
        <n v="4042.2190344827591"/>
        <n v="1500"/>
        <n v="450"/>
        <n v="20"/>
        <n v="620"/>
        <n v="280"/>
        <n v="480"/>
        <n v="45"/>
        <n v="550"/>
        <n v="150"/>
        <n v="401.48219434037844"/>
        <n v="5"/>
        <n v="85"/>
        <n v="351.76281688596487"/>
        <n v="1.9005847953216373"/>
        <n v="621.62202380952374"/>
        <n v="364.26492557796962"/>
        <n v="248.47943548960134"/>
        <n v="5980.3993604176085"/>
        <n v="-1961.5302056199139"/>
        <n v="9307.6833333333325"/>
        <n v="3064.3229166666665"/>
        <n v="465.43021874999999"/>
        <n v="10113.131870844656"/>
        <n v="70.352563377192979"/>
        <n v="0.38011695906432746"/>
        <n v="326.37961908311308"/>
        <n v="130.73039537200418"/>
        <n v="131.0161832233656"/>
        <n v="703.89972659785622"/>
        <n v="-672.99983820930447"/>
        <n v="19943.379899999996"/>
        <n v="2525.2122083333329"/>
        <n v="906.31772379166671"/>
        <n v="3426.2000000000003"/>
        <n v="-38138.461491298527"/>
        <n v="1478.7080787789355"/>
        <n v="739.8358032509467"/>
        <n v="598.16652358106899"/>
        <n v="4184.8935448567463"/>
        <n v="-3316.9757774461914"/>
        <n v="55742.047124999997"/>
        <n v="12812.765859374998"/>
        <n v="2691.108454453125"/>
        <n v="8334"/>
        <n v="-118429.73999999999"/>
        <n v="633.17307039473678"/>
        <n v="3.4210526315789473"/>
        <n v="3327.0931772526051"/>
        <n v="1664.6305573146301"/>
        <n v="1345.8746780574054"/>
        <n v="9416.0104759276801"/>
        <n v="-7463.1954992539313"/>
        <n v="6666.666666666667"/>
        <n v="1763.4112820512817"/>
        <n v="43833.919999999991"/>
        <n v="5421.2249999999985"/>
        <n v="1968.2356745563379"/>
        <n v="6980.1599873239438"/>
        <n v="88.141478131949583"/>
        <n v="70.876316530763518"/>
        <n v="127.48292883617493"/>
        <n v="1.155887323943662"/>
        <n v="89.479873980726452"/>
        <n v="20.056383246849517"/>
        <n v="180.3836041512231"/>
        <n v="15493.255051135675"/>
        <n v="-87711.764999999999"/>
        <n v="562.82050701754383"/>
        <n v="3.0409356725146197"/>
        <n v="2957.416157557871"/>
        <n v="1479.6716065018934"/>
        <n v="1196.333047162138"/>
        <n v="8369.7870897134926"/>
        <n v="-6633.9515548923828"/>
        <n v="4472.7984449999994"/>
        <n v="1016.4534218749998"/>
        <n v="211.02964867395832"/>
        <n v="540.16666666666663"/>
        <n v="-3349.8465000000006"/>
        <n v="369.67701969473387"/>
        <n v="184.95895081273667"/>
        <n v="149.54163089526725"/>
        <n v="1046.2233862141866"/>
        <n v="-829.24394436154785"/>
        <n v="27098.153428571426"/>
        <n v="3170.1858928571428"/>
        <n v="1232.7853762499999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7022.9090405840634"/>
        <n v="-53727.959999999992"/>
        <n v="2218.0621181684037"/>
        <n v="1109.7537048764202"/>
        <n v="897.24978537160359"/>
        <n v="6277.3403172851204"/>
        <n v="-4975.4636661692875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365.614985749713"/>
        <n v="11865.03847592768"/>
        <n v="25421.506556603774"/>
        <n v="3109.3048643867924"/>
        <n v="1156.4150997346699"/>
        <n v="4509.62"/>
        <n v="37.287966666666662"/>
        <n v="17.674041666666668"/>
        <n v="45.55885"/>
        <n v="2.0454000000000003"/>
        <n v="18.87125"/>
        <n v="12.593008333333334"/>
        <n v="37.076933333333336"/>
        <n v="2483.6761538461537"/>
        <n v="-45030.592500000006"/>
        <n v="1848.3850984736696"/>
        <n v="956.55815790037809"/>
        <n v="758.18437097830088"/>
        <n v="5872.9737928515542"/>
        <n v="-4238.9987116193079"/>
        <n v="15189.612349999999"/>
        <n v="1773.7603378906247"/>
        <n v="686.61294853477057"/>
        <n v="2654.1401273885349"/>
        <n v="-30336"/>
        <n v="1109.0310590842018"/>
        <n v="554.87685243821011"/>
        <n v="448.6248926858018"/>
        <n v="3138.6701586425602"/>
        <n v="-2487.7318330846438"/>
        <n v="270.41708554687489"/>
        <n v="23.782779812322438"/>
        <n v="409.09090909090901"/>
        <n v="-2965.4625000000005"/>
        <n v="45547.586222183912"/>
        <n v="6750.0196942169523"/>
        <n v="2063.4441070740304"/>
        <n v="6657.94"/>
        <n v="40.325628571428574"/>
        <n v="25.678571428571431"/>
        <n v="95.822157142857151"/>
        <n v="12.325714285714286"/>
        <n v="6.7774309523809535"/>
        <n v="8.0853261904761897"/>
        <n v="26.214397619047617"/>
        <n v="187.34400952380955"/>
        <n v="3783.5000000000005"/>
        <n v="-65717.688749999987"/>
        <n v="1206.2032010082919"/>
        <n v="9594.3010897134918"/>
        <n v="12508.99955"/>
        <n v="2227.465083333333"/>
        <n v="580.59626216666675"/>
        <n v="1852"/>
        <n v="-32509.762999999995"/>
        <n v="140.70512675438596"/>
        <n v="0.76023391812865493"/>
        <n v="739.35403938946774"/>
        <n v="369.91790162547335"/>
        <n v="299.08326179053449"/>
        <n v="2092.4467724283732"/>
        <n v="-1658.4878887230957"/>
        <n v="37526.998650000001"/>
        <n v="6682.3952499999996"/>
        <n v="1741.7887865000002"/>
        <n v="5555.9999999999973"/>
        <n v="96948"/>
        <n v="92.011666666666642"/>
        <n v="34.704999999999991"/>
        <n v="196.82999999999993"/>
        <n v="0.81833333333333313"/>
        <n v="9.9183333333333312"/>
        <n v="6.669999999999999"/>
        <n v="7.6666666666666652"/>
        <n v="1139.9407692307691"/>
        <n v="-129691.84799999998"/>
        <n v="1055.2884506578948"/>
        <n v="5.7017543859649118"/>
        <n v="5545.1552954210092"/>
        <n v="2774.3842621910503"/>
        <n v="2243.1244634290088"/>
        <n v="15693.350793212801"/>
        <n v="-12438.65916542321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9.8701538461538476"/>
        <n v="1224.5139999999999"/>
        <n v="5927.57"/>
        <n v="195"/>
        <n v="49.350769230769231"/>
        <n v="-49.350769230769231"/>
        <n v="-6122.57"/>
        <n v="10470.720673484848"/>
        <n v="1386.9569648674242"/>
        <n v="483.72791734232953"/>
        <n v="1963.1199999999997"/>
        <n v="290"/>
        <n v="1779"/>
        <n v="6.6603333333333348"/>
        <n v="1.59"/>
        <n v="0.34450000000000003"/>
        <n v="7.9093666666666671"/>
        <n v="14.140400000000003"/>
        <n v="41.133741666666666"/>
        <n v="3385.8373308112659"/>
        <n v="-22166.802000000003"/>
        <n v="27330.4009573"/>
        <n v="3899.8174829166664"/>
        <n v="1250.8943454075836"/>
        <n v="-47181.6296"/>
        <n v="924.79475406368351"/>
        <n v="747.7081544763364"/>
        <n v="5231.1169310709347"/>
        <n v="-4146.2197218077399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66.3461407894736"/>
        <n v="6.8421052631578947"/>
        <n v="5874.8331434960364"/>
        <n v="2658.0757935283427"/>
        <n v="2458.86297643944"/>
        <n v="18832.02095185536"/>
        <n v="-13004.675389958531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792.015943685848"/>
        <n v="652.75923816622617"/>
        <n v="261.46079074400836"/>
        <n v="278.33598253490754"/>
        <n v="2408.8264108337094"/>
        <n v="-1521.8930457895563"/>
        <n v="61.144615384615378"/>
        <n v="-496"/>
        <n v="65174.918981481504"/>
        <n v="9272.8935185185237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1457.095178429818"/>
        <n v="496.47"/>
        <n v="-121823.42087139255"/>
        <n v="984.93588728070176"/>
        <n v="5.3216374269005842"/>
        <n v="5175.4782757262747"/>
        <n v="2589.4253113783138"/>
        <n v="2103.4529863798953"/>
        <n v="15871.641406998613"/>
        <n v="-11609.41522106167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047.87974557742"/>
        <n v="105"/>
        <n v="-15803.962500000003"/>
        <n v="122.09542547958682"/>
        <n v="110.04568709986393"/>
        <n v="3113.6701586425602"/>
        <n v="-439.50790980743199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10405"/>
        <n v="2233.3333333333335"/>
        <n v="-770"/>
        <n v="493.32616666666678"/>
        <n v="1456.7"/>
        <n v="1776"/>
        <n v="-28616.104118544346"/>
        <n v="269.38040148549305"/>
        <n v="141.39418356463946"/>
        <n v="-1061.5244530140355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301.8944733631852"/>
        <n v="1155"/>
        <n v="2486"/>
        <n v="1112.5"/>
        <n v="-9530.2883375000001"/>
        <n v="-65"/>
        <n v="-1890"/>
        <n v="-4301.8944733631852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759.49"/>
        <n v="302.53380300247915"/>
        <n v="1651.4962762613081"/>
        <n v="41.666666666666664"/>
        <n v="25000"/>
        <n v="4000"/>
        <n v="149.08766129376079"/>
        <n v="3588.2396162505647"/>
        <n v="-1176.9181233719482"/>
        <n v="481"/>
        <n v="-57910.91271115969"/>
        <n v="18678.494827586201"/>
        <n v="3549.99999999999"/>
        <n v="354.55999999999949"/>
        <n v="866.37231896551668"/>
        <n v="2525"/>
        <n v="5600"/>
        <n v="2400"/>
        <n v="6.384615384615385"/>
        <n v="180"/>
        <n v="225"/>
        <n v="-475"/>
        <n v="9866.66"/>
        <n v="4933.33"/>
        <n v="-136"/>
        <n v="552.12465000000009"/>
        <n v="975"/>
        <n v="1320.64"/>
        <n v="3300"/>
        <n v="350"/>
        <n v="128.83999999999997"/>
        <n v="1200"/>
        <n v="2.6761538461538459"/>
        <n v="617"/>
        <n v="124.32440476190476"/>
        <n v="72.852985115593924"/>
        <n v="41.544079053832064"/>
        <n v="695.56639326452284"/>
        <n v="-304.35935643850917"/>
        <n v="-699.51"/>
        <n v="-49408.509962263372"/>
        <n v="17600.78"/>
        <n v="2866.6666666666665"/>
        <n v="2464.1091999999999"/>
        <n v="3500"/>
        <n v="700"/>
        <n v="5062.5"/>
        <n v="6231.6850634357106"/>
        <n v="196.66666666666666"/>
        <n v="416.66666666666669"/>
        <n v="-16744.645752461136"/>
        <n v="4305"/>
        <n v="3200"/>
        <n v="766"/>
        <n v="1419.876543232928"/>
        <n v="82252"/>
        <n v="1100"/>
        <n v="1541"/>
        <n v="1054"/>
        <n v="-4305"/>
        <n v="-1419.876543232928"/>
        <n v="-86993"/>
        <n v="12574.645752461136"/>
        <n v="-4893.6048121417134"/>
        <n v="453.58989045319339"/>
        <n v="20350"/>
        <n v="7500"/>
        <n v="-453.58989045319339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51721.55477199994"/>
        <n v="844.23076052631575"/>
        <n v="4.5614035087719298"/>
        <n v="4436.1242363368074"/>
        <n v="2016.2216251979953"/>
        <n v="1727.4517851306341"/>
        <n v="8446.7967191742755"/>
        <n v="-9357.1417975445402"/>
        <n v="597.6"/>
        <n v="6359.0399999999991"/>
        <n v="748.33919999999989"/>
        <n v="-7704.9791999999998"/>
        <n v="-193.79844961240309"/>
        <n v="193.79844961240309"/>
        <n v="1843.2"/>
        <n v="276.48"/>
        <n v="-2119.6800000000003"/>
        <n v="5976"/>
        <n v="34099.200000000004"/>
        <n v="2323.3535999999999"/>
        <n v="-42398.553600000007"/>
        <n v="-775.19379844961236"/>
        <n v="775.19379844961236"/>
        <n v="2390.4"/>
        <n v="2304"/>
        <n v="1013.76"/>
        <n v="-5708.16"/>
        <n v="24192"/>
        <n v="926.60869565217399"/>
        <n v="-31094.608695652176"/>
        <n v="268.22977199999997"/>
        <n v="2002.0928716799995"/>
        <n v="777.83040000000005"/>
        <n v="-3048.1530436799999"/>
        <n v="6220.7999999999993"/>
        <n v="-6220.7999999999993"/>
        <n v="-1500"/>
        <n v="896.39999999999986"/>
        <n v="7833.6"/>
        <n v="1622.4767999999999"/>
        <n v="-10352.4768"/>
        <n v="921.6"/>
        <n v="-921.6"/>
        <n v="1195.2"/>
        <n v="1973.333333333333"/>
        <n v="-3168.5333333333328"/>
        <n v="15012.564225098024"/>
        <n v="2188.5005813670086"/>
        <n v="-23177.06480646503"/>
        <n v="2764.8"/>
        <n v="1610.6666666666667"/>
        <n v="-5570.666666666667"/>
        <n v="-484.49612403100775"/>
        <n v="484.49612403100775"/>
        <n v="23040"/>
        <n v="-31320"/>
        <n v="-1937.984496124031"/>
        <n v="1937.984496124031"/>
        <n v="4147.2"/>
        <n v="-4147.2"/>
        <n v="38848.802053366941"/>
        <n v="-38848.802053366941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2"/>
        <n v="2201.6"/>
        <n v="192"/>
        <n v="1600"/>
        <n v="2666.666666666667"/>
        <n v="322.99741602067184"/>
        <n v="28212.560240963856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7047.195308000002"/>
        <n v="-1550.3875968992247"/>
        <n v="1550.3875968992247"/>
        <n v="12128.688"/>
        <n v="30435.748199999998"/>
        <n v="1355.6399999999999"/>
        <n v="5914.5086000000001"/>
        <n v="1036.0350000000001"/>
        <n v="7100.4648000000007"/>
        <n v="-70217.044952041339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29.19896640826872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-3000"/>
        <n v="38328.899999999994"/>
        <n v="-3438.3999999999996"/>
        <n v="3438.3999999999996"/>
        <n v="-1989.9880000000001"/>
        <n v="2532.6236589147288"/>
        <n v="-221.07800000000003"/>
        <n v="221.07800000000003"/>
        <n v="-17780.391"/>
        <n v="17780.391"/>
        <n v="127.26"/>
        <n v="219.96"/>
        <n v="-347.22"/>
        <n v="-5176.6000000000004"/>
        <n v="5523.8200000000006"/>
        <n v="-575.43200000000002"/>
        <n v="575.43200000000002"/>
        <n v="-82678.479164999997"/>
        <n v="58437.149073821987"/>
        <n v="3116"/>
        <n v="2199.6"/>
        <n v="5176.6000000000004"/>
        <n v="-2199.6"/>
        <n v="-31067.637999999999"/>
        <n v="-66364.87775790102"/>
        <n v="99632.115757901018"/>
        <n v="-3107.4615000000003"/>
        <n v="3107.4615000000003"/>
        <n v="52000"/>
        <n v="-115382.21"/>
        <n v="55729.607430000004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073.75"/>
        <n v="5841.6"/>
        <n v="-9499.1939999999995"/>
      </sharedItems>
    </cacheField>
    <cacheField name="Val var 10" numFmtId="4">
      <sharedItems containsString="0" containsBlank="1" containsNumber="1" minValue="-165309.39844666584" maxValue="101460.50606266668" count="1020">
        <m/>
        <n v="-1300"/>
        <n v="-165309.39844666584"/>
        <n v="42000.333333333336"/>
        <n v="37249.999999999964"/>
        <n v="-450"/>
        <n v="130"/>
        <n v="4394.666666666667"/>
        <n v="26666.666666666668"/>
        <n v="20466.666666666668"/>
        <n v="833"/>
        <n v="420"/>
        <n v="200"/>
        <n v="418"/>
        <n v="926"/>
        <n v="288"/>
        <n v="2250"/>
        <n v="380"/>
        <n v="9200"/>
        <n v="83"/>
        <n v="0"/>
        <n v="560"/>
        <n v="1979"/>
        <n v="2282"/>
        <n v="315.47115384615375"/>
        <n v="500"/>
        <n v="255"/>
        <n v="160"/>
        <n v="300"/>
        <n v="281.41025350877192"/>
        <n v="1.6374269005847952"/>
        <n v="497.29761904761904"/>
        <n v="291.61271654588666"/>
        <n v="206.78470180620008"/>
        <n v="2786.3227423572484"/>
        <n v="-1218.0238806032157"/>
        <n v="1826"/>
        <n v="-165056.31499122732"/>
        <n v="45455.33"/>
        <n v="12037.83"/>
        <n v="-5000"/>
        <n v="2271.6274000000003"/>
        <n v="7410.48"/>
        <n v="43522.333333333336"/>
        <n v="3000"/>
        <n v="60"/>
        <n v="850"/>
        <n v="600"/>
        <n v="4166.666666666667"/>
        <n v="2500"/>
        <n v="400"/>
        <n v="405.42307692307691"/>
        <n v="1933"/>
        <n v="800"/>
        <n v="1666.6666666666667"/>
        <n v="562.82050701754383"/>
        <n v="3.2748538011695905"/>
        <n v="994.59523809523807"/>
        <n v="583.22543309177331"/>
        <n v="413.56940361240015"/>
        <n v="5572.6454847144969"/>
        <n v="-2436.0477612064315"/>
        <n v="-400"/>
        <n v="-44442.475000000006"/>
        <n v="26371.5"/>
        <n v="3780"/>
        <n v="1160.3025"/>
        <n v="100"/>
        <n v="1000"/>
        <n v="30"/>
        <n v="50"/>
        <n v="211.05769013157894"/>
        <n v="1.2280701754385963"/>
        <n v="372.97321428571428"/>
        <n v="218.70953740941499"/>
        <n v="155.08852635465007"/>
        <n v="2089.742056767936"/>
        <n v="-913.5179104524118"/>
        <n v="-614.42999999999995"/>
        <n v="-73086.568904078085"/>
        <n v="35753.941965999999"/>
        <n v="360"/>
        <n v="7995.9492833333325"/>
        <n v="1353.4399999999998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625.2955082742315"/>
        <n v="240"/>
        <n v="25"/>
        <n v="10833.333333333334"/>
        <n v="187.5"/>
        <n v="422.11538026315787"/>
        <n v="2.4561403508771926"/>
        <n v="745.94642857142856"/>
        <n v="437.41907481882998"/>
        <n v="373.47568018719181"/>
        <n v="7182.5649864498646"/>
        <n v="-2354.715929017666"/>
        <n v="493"/>
        <n v="-43502.951006486706"/>
        <n v="26089.324999999997"/>
        <n v="4369.6400000000003"/>
        <n v="-2500"/>
        <n v="1207.5414412068967"/>
        <n v="4042.2190344827591"/>
        <n v="1500"/>
        <n v="450"/>
        <n v="20"/>
        <n v="620"/>
        <n v="280"/>
        <n v="480"/>
        <n v="45"/>
        <n v="550"/>
        <n v="150"/>
        <n v="556.33992241265253"/>
        <n v="6"/>
        <n v="85"/>
        <n v="351.76281688596487"/>
        <n v="2.0467836257309941"/>
        <n v="621.62202380952374"/>
        <n v="364.51589568235835"/>
        <n v="311.22973348932646"/>
        <n v="5985.4708220415541"/>
        <n v="-1962.2632741813882"/>
        <n v="9307.6833333333325"/>
        <n v="3064.3229166666665"/>
        <n v="465.43021874999999"/>
        <n v="15013.209710350689"/>
        <n v="70.352563377192979"/>
        <n v="0.40935672514619881"/>
        <n v="327.94593857397513"/>
        <n v="131.22925148789287"/>
        <n v="164.40328341704765"/>
        <n v="704.9786184058496"/>
        <n v="-676.00413007486122"/>
        <n v="19943.379899999996"/>
        <n v="2525.2122083333329"/>
        <n v="906.31772379166671"/>
        <n v="3426.2000000000003"/>
        <n v="-38138.461491298527"/>
        <n v="1486.5769641724437"/>
        <n v="743.47996891453442"/>
        <n v="749.18032698442039"/>
        <n v="4194.6186711542614"/>
        <n v="-3333.7290320500188"/>
        <n v="55742.047124999997"/>
        <n v="12812.765859374998"/>
        <n v="2691.108454453125"/>
        <n v="8334"/>
        <n v="-118429.73999999999"/>
        <n v="633.17307039473678"/>
        <n v="3.6842105263157894"/>
        <n v="3344.7981693879983"/>
        <n v="1672.8299300577023"/>
        <n v="1685.6557357149459"/>
        <n v="9437.89201009709"/>
        <n v="-7500.890322112542"/>
        <n v="6666.666666666667"/>
        <n v="2204.2641025641033"/>
        <n v="49313.159999999989"/>
        <n v="6098.8781249999984"/>
        <n v="2203.7002294938375"/>
        <n v="7550.8255748239426"/>
        <n v="95.347517605633783"/>
        <n v="76.670836267605608"/>
        <n v="137.90534330985912"/>
        <n v="1.2503873239436618"/>
        <n v="96.795334507042227"/>
        <n v="21.696100352112673"/>
        <n v="195.1309330985915"/>
        <n v="19366.568813919588"/>
        <n v="-94172.183250000016"/>
        <n v="4472.7984449999994"/>
        <n v="1016.4534218749998"/>
        <n v="211.02964867395832"/>
        <n v="540.16666666666663"/>
        <n v="-3349.8465000000006"/>
        <n v="371.64424104311092"/>
        <n v="185.86999222863361"/>
        <n v="187.2950817461051"/>
        <n v="1048.6546677885653"/>
        <n v="-833.43225801250469"/>
        <n v="22581.79452380952"/>
        <n v="2641.821577380952"/>
        <n v="1056.2200635416668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8778.6363007300752"/>
        <n v="-53727.959999999992"/>
        <n v="1858.2212052155546"/>
        <n v="929.349961143168"/>
        <n v="936.47540873052549"/>
        <n v="5243.2733389428276"/>
        <n v="-4167.1612900625232"/>
        <n v="31110.703239999995"/>
        <n v="3711.3538250000001"/>
        <n v="1413.2319972749999"/>
        <n v="5556"/>
        <n v="-54554.643000000004"/>
        <n v="2229.8654462586655"/>
        <n v="1115.2199533718017"/>
        <n v="1123.7704904766306"/>
        <n v="6291.9280067313939"/>
        <n v="-5000.5935480750286"/>
        <n v="44932.665674999997"/>
        <n v="4547.6941004464279"/>
        <n v="2023.5025921406252"/>
        <n v="-86138.91"/>
        <n v="1710.3311203303306"/>
        <n v="10665.788010097091"/>
        <n v="25421.506556603774"/>
        <n v="3109.3048643867924"/>
        <n v="1149.9330997346699"/>
        <n v="4324.42"/>
        <n v="35.756633333333333"/>
        <n v="16.948208333333334"/>
        <n v="43.687850000000005"/>
        <n v="1.9614000000000003"/>
        <n v="18.096250000000001"/>
        <n v="12.075841666666667"/>
        <n v="35.55426666666667"/>
        <n v="3104.5951923076918"/>
        <n v="-46428.892500000009"/>
        <n v="961.23885003205692"/>
        <n v="948.79300780548544"/>
        <n v="5887.66593153542"/>
        <n v="-4260.3068141548274"/>
        <n v="15189.612349999999"/>
        <n v="1773.7603378906247"/>
        <n v="686.61294853477057"/>
        <n v="2654.1401273885349"/>
        <n v="-30336"/>
        <n v="1114.9327231293328"/>
        <n v="557.60997668590085"/>
        <n v="561.88524523831529"/>
        <n v="3145.964003365697"/>
        <n v="-2500.2967740375143"/>
        <n v="270.41708554687489"/>
        <n v="23.782779812322438"/>
        <n v="409.09090909090901"/>
        <n v="-2965.4625000000005"/>
        <n v="39854.137944410926"/>
        <n v="5906.2672324398336"/>
        <n v="1842.0963811897768"/>
        <n v="6870.9199999999992"/>
        <n v="41.615600000000001"/>
        <n v="26.5"/>
        <n v="98.887400000000014"/>
        <n v="12.719999999999999"/>
        <n v="6.9942333333333337"/>
        <n v="8.3439666666666668"/>
        <n v="27.052966666666663"/>
        <n v="193.33693333333332"/>
        <n v="4729.375"/>
        <n v="-63523.596849999987"/>
        <n v="492.46794364035088"/>
        <n v="2.8654970760233915"/>
        <n v="2601.5096873017765"/>
        <n v="1301.0899456004352"/>
        <n v="1323.403264530428"/>
        <n v="7954.5306745199587"/>
        <n v="-5834.0258060875331"/>
        <n v="12508.99955"/>
        <n v="2227.465083333333"/>
        <n v="580.59626216666675"/>
        <n v="1852"/>
        <n v="-32509.762999999995"/>
        <n v="140.70512675438596"/>
        <n v="0.81871345029239762"/>
        <n v="743.28848208622185"/>
        <n v="371.73998445726721"/>
        <n v="374.59016349221019"/>
        <n v="2097.3093355771307"/>
        <n v="-1666.8645160250094"/>
        <n v="31272.498875000001"/>
        <n v="5568.6627083333324"/>
        <n v="1457.9726554166668"/>
        <n v="4815.1999999999962"/>
        <n v="96948"/>
        <n v="79.743444444444407"/>
        <n v="30.077666666666651"/>
        <n v="170.58599999999993"/>
        <n v="0.70922222222222187"/>
        <n v="8.5958888888888865"/>
        <n v="5.7806666666666642"/>
        <n v="6.6444444444444422"/>
        <n v="1424.9259615384615"/>
        <n v="-138203.20799999996"/>
        <n v="984.93588728070176"/>
        <n v="5.7309941520467831"/>
        <n v="5203.0193746035529"/>
        <n v="2602.1798912008703"/>
        <n v="2622.1311444454714"/>
        <n v="14681.165349039917"/>
        <n v="-11668.051612175066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12.33769230769231"/>
        <n v="613.94799999999998"/>
        <n v="2874.74"/>
        <n v="195"/>
        <n v="61.688461538461546"/>
        <n v="-61.688461538461546"/>
        <n v="-3069.74"/>
        <n v="10470.720673484848"/>
        <n v="1386.9569648674242"/>
        <n v="483.72791734232953"/>
        <n v="1963.1199999999997"/>
        <n v="290"/>
        <n v="1779"/>
        <n v="6.6603333333333348"/>
        <n v="1.59"/>
        <n v="0.34450000000000003"/>
        <n v="7.9093666666666671"/>
        <n v="14.140400000000003"/>
        <n v="41.133741666666666"/>
        <n v="4174.3185897435897"/>
        <n v="-22166.802000000003"/>
        <n v="31363.850757699998"/>
        <n v="4497.929787916667"/>
        <n v="1437.6306190965834"/>
        <n v="5213.38"/>
        <n v="-56789.114399999999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66.3461407894736"/>
        <n v="7.3684210526315788"/>
        <n v="5903.0268943315532"/>
        <n v="2668.259860115405"/>
        <n v="3077.5080526264728"/>
        <n v="18875.78402019418"/>
        <n v="-13062.27137263363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511.388743685849"/>
        <n v="655.89187714795025"/>
        <n v="262.45850297578573"/>
        <n v="349.90610932672587"/>
        <n v="2410.9841944496966"/>
        <n v="-1527.90162952067"/>
        <n v="76.430769230769229"/>
        <n v="-496"/>
        <n v="65174.918981481504"/>
        <n v="9272.8935185185237"/>
        <n v="2000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4321.368973037268"/>
        <n v="496.47"/>
        <n v="-121823.42087139255"/>
        <n v="2634.4688367531635"/>
        <n v="15295.113349039917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309.849681971775"/>
        <n v="105"/>
        <n v="-15803.962500000003"/>
        <n v="122.446783625731"/>
        <n v="135.61106429361652"/>
        <n v="3120.7702049160844"/>
        <n v="-440.53420579349574"/>
        <n v="-16313.913962882063"/>
        <n v="4064.4"/>
        <n v="541.66666666666663"/>
        <n v="1762.8205128205129"/>
        <n v="4719.416666666667"/>
        <n v="4135.1916666666675"/>
        <n v="-4719.416666666667"/>
        <n v="-4064.4"/>
        <n v="-1762.8205128205129"/>
        <n v="11637.055629548729"/>
        <n v="-50278.247252903137"/>
        <n v="5667.9586563307485"/>
        <n v="2580"/>
        <n v="725"/>
        <n v="2194.3947525342878"/>
        <n v="20886.5"/>
        <n v="5232.75"/>
        <n v="9487.570833333335"/>
        <n v="-20886.5"/>
        <n v="-8247.9586563307494"/>
        <n v="-2194.3947525342878"/>
        <n v="34832.926419569805"/>
        <n v="-50810.29596353673"/>
        <n v="7524.0633333333344"/>
        <n v="14539.216927549194"/>
        <n v="26267.177861757082"/>
        <n v="705.83333333333337"/>
        <n v="2181.2000000000003"/>
        <n v="-26267.177861757082"/>
        <n v="-7524.0633333333344"/>
        <n v="-14539.216927549194"/>
        <n v="-1083.3333333333333"/>
        <n v="47923.262630203397"/>
        <n v="-7931.8014583333334"/>
        <n v="10405"/>
        <n v="2233.3333333333335"/>
        <n v="-770"/>
        <n v="493.32616666666678"/>
        <n v="1456.7"/>
        <n v="2220"/>
        <n v="-28616.104118544346"/>
        <n v="269.73175963163726"/>
        <n v="174.79668487458594"/>
        <n v="-1062.5507490000994"/>
        <n v="-28483.907677138304"/>
        <n v="750"/>
        <n v="51.282051282051277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5"/>
        <n v="35"/>
        <n v="55543.6"/>
        <n v="5377.3680917039846"/>
        <n v="1155"/>
        <n v="2486"/>
        <n v="1112.5"/>
        <n v="-9530.2883375000001"/>
        <n v="-70"/>
        <n v="-1890"/>
        <n v="-5377.3680917039846"/>
        <n v="-56698.6"/>
        <n v="6683.6545420501352"/>
        <n v="-471.15173992957796"/>
        <n v="133"/>
        <n v="338.15173992957796"/>
        <n v="-23719.230396302824"/>
        <n v="-2000"/>
        <n v="5922.5"/>
        <n v="1069.8266666666668"/>
        <n v="-309.55999999999995"/>
        <n v="302.53380300247915"/>
        <n v="1651.4962762613081"/>
        <n v="41.666666666666664"/>
        <n v="4000"/>
        <n v="186.73784009359591"/>
        <n v="3591.2824932249323"/>
        <n v="-1177.357964508833"/>
        <n v="481"/>
        <n v="-57910.91271115969"/>
        <n v="18678.494827586201"/>
        <n v="3549.99999999999"/>
        <n v="656.81999999999971"/>
        <n v="866.37231896551668"/>
        <n v="2525"/>
        <n v="5600"/>
        <n v="2400"/>
        <n v="7.9807692307692317"/>
        <n v="180"/>
        <n v="225"/>
        <n v="-475"/>
        <n v="9866.66"/>
        <n v="4933.33"/>
        <n v="-1888.33"/>
        <n v="552.12465000000009"/>
        <n v="975"/>
        <n v="1320.64"/>
        <n v="1800"/>
        <n v="350"/>
        <n v="128.83999999999997"/>
        <n v="1200"/>
        <n v="3.3451923076923071"/>
        <n v="617"/>
        <n v="124.32440476190476"/>
        <n v="72.903179136471664"/>
        <n v="51.696175451550019"/>
        <n v="696.58068558931211"/>
        <n v="-304.50597015080393"/>
        <n v="-699.51"/>
        <n v="-49408.509962263372"/>
        <n v="17600.78"/>
        <n v="2866.6666666666665"/>
        <n v="2464.1091999999999"/>
        <n v="3500"/>
        <n v="700"/>
        <n v="5062.5"/>
        <n v="8323.805047243357"/>
        <n v="196.66666666666666"/>
        <n v="416.66666666666669"/>
        <n v="-16744.645752461136"/>
        <n v="4305"/>
        <n v="3200"/>
        <n v="766"/>
        <n v="1662.8758751195908"/>
        <n v="82252"/>
        <n v="1100"/>
        <n v="1541"/>
        <n v="1054"/>
        <n v="-4305"/>
        <n v="-1662.8758751195908"/>
        <n v="-86993"/>
        <n v="12574.645752461136"/>
        <n v="-4893.6048121417134"/>
        <n v="587.01941434854302"/>
        <n v="20350"/>
        <n v="7500"/>
        <n v="-587.01941434854302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51721.55477199994"/>
        <n v="844.23076052631575"/>
        <n v="4.9122807017543852"/>
        <n v="4459.7308925173311"/>
        <n v="2026.3510178547144"/>
        <n v="2168.7083468735177"/>
        <n v="8459.7434208701943"/>
        <n v="-9405.055741959306"/>
        <n v="597.6"/>
        <n v="5898.24"/>
        <n v="468.1728"/>
        <n v="-6964.0128000000004"/>
        <n v="1843.2"/>
        <n v="276.48"/>
        <n v="-2119.6800000000003"/>
        <n v="5976"/>
        <n v="43315.200000000004"/>
        <n v="2995.2000000000003"/>
        <n v="-52286.400000000001"/>
        <n v="-775.19379844961236"/>
        <n v="775.19379844961236"/>
        <n v="2390.4"/>
        <n v="2304"/>
        <n v="1013.76"/>
        <n v="-5708.16"/>
        <n v="24192"/>
        <n v="926.60869565217399"/>
        <n v="-31094.608695652176"/>
        <n v="268.22977199999997"/>
        <n v="2002.0928716799995"/>
        <n v="-2270.3226436799996"/>
        <n v="6220.7999999999993"/>
        <n v="-6220.7999999999993"/>
        <n v="-1500"/>
        <n v="896.39999999999986"/>
        <n v="6451.2"/>
        <n v="1958.4"/>
        <n v="-9306"/>
        <n v="-193.79844961240309"/>
        <n v="193.79844961240309"/>
        <n v="921.6"/>
        <n v="-921.6"/>
        <n v="1195.2"/>
        <n v="1973.333333333333"/>
        <n v="-3168.5333333333328"/>
        <n v="15012.564225098024"/>
        <n v="2188.5005813670086"/>
        <n v="-23177.06480646503"/>
        <n v="2764.8"/>
        <n v="1610.6666666666667"/>
        <n v="-5570.666666666667"/>
        <n v="-484.49612403100775"/>
        <n v="484.49612403100775"/>
        <n v="23040"/>
        <n v="2073.6"/>
        <n v="-31089.599999999999"/>
        <n v="-1937.984496124031"/>
        <n v="1937.984496124031"/>
        <n v="4147.2"/>
        <n v="-4147.2"/>
        <n v="31476.002053366981"/>
        <n v="-31476.002053366981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2"/>
        <n v="2201.6"/>
        <n v="192"/>
        <n v="1600"/>
        <n v="2666.666666666667"/>
        <n v="322.99741602067184"/>
        <n v="28212.560240963856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8209.986005674422"/>
        <n v="387.59689922480618"/>
        <n v="-1550.3875968992247"/>
        <n v="1550.3875968992247"/>
        <n v="12128.688"/>
        <n v="30435.748199999998"/>
        <n v="1355.6399999999999"/>
        <n v="2766.4637000000002"/>
        <n v="1036.0350000000001"/>
        <n v="7100.4648000000007"/>
        <n v="-66439.504328041337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717.82425000000001"/>
        <n v="4315.9687999999996"/>
        <n v="-6686.807324041345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575.5568781395348"/>
        <n v="799.03255813953479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2088.3719999999998"/>
        <n v="-30859.158923100775"/>
        <n v="26477.014987080103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6277.1280000000006"/>
        <n v="95.709900000000005"/>
        <n v="3431.4637500000003"/>
        <n v="1478.62715"/>
        <n v="2575.6587999999997"/>
        <n v="-37145.647109865633"/>
        <n v="6505.493850129199"/>
        <n v="3617.5710594315246"/>
        <n v="129.19896640826872"/>
        <n v="2093.0232558139533"/>
        <n v="15958.800000000001"/>
        <n v="11006.638500000001"/>
        <n v="2384.8824999999997"/>
        <n v="1554.0525"/>
        <n v="6265.1160000000009"/>
        <n v="-69948.174038087847"/>
        <n v="11146.577467700257"/>
        <n v="4186.0465116279065"/>
        <n v="4255.68"/>
        <n v="2871.297"/>
        <n v="-16832.725216744184"/>
        <n v="4184.7069767441862"/>
        <n v="1761.2594999999999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11186.675500000001"/>
        <n v="11186.675500000001"/>
        <n v="-1243.4565"/>
        <n v="1243.4565"/>
        <n v="1270.9124999999999"/>
        <n v="143.09295"/>
        <n v="6470.75"/>
        <n v="-105731.80325988712"/>
        <n v="1454.7219294772412"/>
        <n v="62515.832041343674"/>
        <n v="807.49354005167959"/>
        <n v="11267.143709004175"/>
        <n v="54554.643000000004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-3000"/>
        <n v="38328.899999999994"/>
        <n v="-3438.3999999999996"/>
        <n v="3438.3999999999996"/>
        <n v="-1989.9880000000001"/>
        <n v="2532.6236589147288"/>
        <n v="-221.07800000000003"/>
        <n v="221.07800000000003"/>
        <n v="-21327.972000000002"/>
        <n v="21327.972000000002"/>
        <n v="127.26"/>
        <n v="219.96"/>
        <n v="-347.22"/>
        <n v="-5176.6000000000004"/>
        <n v="5523.8200000000006"/>
        <n v="-575.43200000000002"/>
        <n v="575.43200000000002"/>
        <n v="-99174.663180000003"/>
        <n v="70096.651935623988"/>
        <n v="3116"/>
        <n v="2199.6"/>
        <n v="5176.6000000000004"/>
        <n v="-2199.6"/>
        <n v="-31067.637999999999"/>
        <n v="-67781.097197376264"/>
        <n v="101048.33519737626"/>
        <n v="-3107.4615000000003"/>
        <n v="3107.4615000000003"/>
        <n v="52000"/>
        <n v="-126378.07"/>
        <n v="61040.607810000001"/>
        <n v="-3875.968992248062"/>
        <n v="3875.968992248062"/>
        <n v="7081.0971973762671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4162.194394752534"/>
        <n v="17956.039394752537"/>
        <n v="-359.64500000000004"/>
        <n v="359.64500000000004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1777.5"/>
        <n v="4868"/>
        <n v="-7975.26"/>
      </sharedItems>
    </cacheField>
    <cacheField name="Val var 11" numFmtId="4">
      <sharedItems containsString="0" containsBlank="1" containsNumber="1" minValue="-165309.39844666584" maxValue="101460.50606266668" count="1026">
        <m/>
        <n v="-1300"/>
        <n v="-165309.39844666584"/>
        <n v="42000.333333333336"/>
        <n v="37249.999999999964"/>
        <n v="4200"/>
        <n v="130"/>
        <n v="4394.666666666667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255"/>
        <n v="160"/>
        <n v="300"/>
        <n v="279.7741473837209"/>
        <n v="1.5116279069767442"/>
        <n v="494.35502958579883"/>
        <n v="289.8433427241614"/>
        <n v="166.61714000205367"/>
        <n v="2769.8868165287104"/>
        <n v="-1210.8490256458597"/>
        <n v="1826"/>
        <n v="-165056.31499122732"/>
        <n v="45455.33"/>
        <n v="12037.83"/>
        <n v="-3000"/>
        <n v="2271.6274000000003"/>
        <n v="7410.4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559.5482947674418"/>
        <n v="3.0232558139534884"/>
        <n v="988.71005917159766"/>
        <n v="579.68668544832281"/>
        <n v="333.23428000410735"/>
        <n v="5539.7736330574207"/>
        <n v="-2421.6980512917194"/>
        <n v="-400"/>
        <n v="-44442.475000000006"/>
        <n v="26371.5"/>
        <n v="3780"/>
        <n v="1160.3025"/>
        <n v="100"/>
        <n v="1000"/>
        <n v="30"/>
        <n v="50"/>
        <n v="209.8306105377907"/>
        <n v="1.1337209302325582"/>
        <n v="370.76627218934914"/>
        <n v="217.38250704312105"/>
        <n v="124.96285500154028"/>
        <n v="2077.4151123965325"/>
        <n v="-908.13676923439471"/>
        <n v="-614.42999999999995"/>
        <n v="-73086.568904078085"/>
        <n v="35753.941965999999"/>
        <n v="360"/>
        <n v="7995.9492833333325"/>
        <n v="958.90000000000009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419.66122107558141"/>
        <n v="2.2674418604651163"/>
        <n v="741.53254437869828"/>
        <n v="434.7650140862421"/>
        <n v="328.3434908780448"/>
        <n v="7146.3903270948558"/>
        <n v="-2341.929298340789"/>
        <n v="493"/>
        <n v="-43502.951006486706"/>
        <n v="26089.324999999997"/>
        <n v="4369.6400000000003"/>
        <n v="-679"/>
        <n v="1207.5414412068967"/>
        <n v="4042.2190344827591"/>
        <n v="1500"/>
        <n v="450"/>
        <n v="20"/>
        <n v="620"/>
        <n v="280"/>
        <n v="3500"/>
        <n v="45"/>
        <n v="550"/>
        <n v="150"/>
        <n v="492.29416015234426"/>
        <n v="5"/>
        <n v="85"/>
        <n v="349.71768422965118"/>
        <n v="1.8895348837209303"/>
        <n v="617.94378698224853"/>
        <n v="362.30417840520175"/>
        <n v="273.619575731704"/>
        <n v="5955.3252725790462"/>
        <n v="-1951.6077486173244"/>
        <n v="9307.6833333333325"/>
        <n v="3064.3229166666665"/>
        <n v="465.43021874999999"/>
        <n v="14237.067768280556"/>
        <n v="69.943536845930225"/>
        <n v="0.37790697674418605"/>
        <n v="325.64397171765802"/>
        <n v="130.33824593745061"/>
        <n v="131.12638917004693"/>
        <n v="700.80503746551096"/>
        <n v="-671.35273818226028"/>
        <n v="19943.379899999996"/>
        <n v="2525.2122083333329"/>
        <n v="906.31772379166671"/>
        <n v="3426.2000000000003"/>
        <n v="-38138.461491298527"/>
        <n v="1475.7654893171152"/>
        <n v="738.06780798006457"/>
        <n v="594.68458214562077"/>
        <n v="4168.4854760023081"/>
        <n v="-3309.8049491528318"/>
        <n v="55742.047124999997"/>
        <n v="12812.765859374998"/>
        <n v="2691.108454453125"/>
        <n v="8334"/>
        <n v="-118429.73999999999"/>
        <n v="629.49183161337214"/>
        <n v="3.4011627906976747"/>
        <n v="3320.4723509635096"/>
        <n v="1660.6525679551455"/>
        <n v="1338.0403098276468"/>
        <n v="9379.0923210051951"/>
        <n v="-7447.0611355938718"/>
        <n v="6666.666666666667"/>
        <n v="1763.4112820512817"/>
        <n v="49313.159999999989"/>
        <n v="6098.8781249999984"/>
        <n v="2203.7002294938375"/>
        <n v="7550.8255748239426"/>
        <n v="95.347517605633783"/>
        <n v="76.670836267605608"/>
        <n v="137.90534330985912"/>
        <n v="1.2503873239436618"/>
        <n v="96.795334507042227"/>
        <n v="21.696100352112673"/>
        <n v="195.1309330985915"/>
        <n v="14472.510256410256"/>
        <n v="-94172.183250000016"/>
        <n v="4472.7984449999994"/>
        <n v="1016.4534218749998"/>
        <n v="211.02964867395832"/>
        <n v="540.16666666666663"/>
        <n v="-3349.8465000000006"/>
        <n v="368.94137232927881"/>
        <n v="184.51695199501614"/>
        <n v="148.67114553640519"/>
        <n v="1042.121369000577"/>
        <n v="-827.45123728820795"/>
        <n v="22581.79452380952"/>
        <n v="2641.821577380952"/>
        <n v="1056.2200635416668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6131.3921750663148"/>
        <n v="-53727.959999999992"/>
        <n v="1844.7068616463944"/>
        <n v="922.58475997508071"/>
        <n v="743.35572768202587"/>
        <n v="5210.6068450028861"/>
        <n v="-4137.25618644104"/>
        <n v="31110.703239999995"/>
        <n v="3711.3538250000001"/>
        <n v="1413.2319972749999"/>
        <n v="5556"/>
        <n v="-54554.643000000004"/>
        <n v="2213.6482339756731"/>
        <n v="1107.1017119700971"/>
        <n v="892.02687321843109"/>
        <n v="6252.7282140034613"/>
        <n v="-4964.7074237292472"/>
        <n v="44932.665674999997"/>
        <n v="4547.6941004464279"/>
        <n v="2023.5025921406252"/>
        <n v="-86138.91"/>
        <n v="1357.7806175199544"/>
        <n v="10606.988321005196"/>
        <n v="-7423.0611355938718"/>
        <n v="25421.506556603774"/>
        <n v="3109.3048643867924"/>
        <n v="1156.4150997346699"/>
        <n v="4509.62"/>
        <n v="37.287966666666662"/>
        <n v="17.674041666666668"/>
        <n v="45.55885"/>
        <n v="2.0454000000000003"/>
        <n v="18.87125"/>
        <n v="12.593008333333334"/>
        <n v="37.076933333333336"/>
        <n v="2483.6761538461537"/>
        <n v="-46428.892500000009"/>
        <n v="954.25469621833736"/>
        <n v="751.99314798609657"/>
        <n v="5850.574966631134"/>
        <n v="-4229.762163040803"/>
        <n v="15189.612349999999"/>
        <n v="1773.7603378906247"/>
        <n v="686.61294853477057"/>
        <n v="2654.1401273885349"/>
        <n v="-30336"/>
        <n v="1106.8241169878365"/>
        <n v="553.55085598504854"/>
        <n v="446.01343660921555"/>
        <n v="3126.3641070017306"/>
        <n v="-2482.3537118646236"/>
        <n v="270.41708554687489"/>
        <n v="23.782779812322438"/>
        <n v="409.09090909090901"/>
        <n v="-2965.4625000000005"/>
        <n v="39854.137944410926"/>
        <n v="5906.2672324398336"/>
        <n v="1834.6420811897769"/>
        <n v="6657.94"/>
        <n v="40.325628571428574"/>
        <n v="25.678571428571431"/>
        <n v="95.822157142857151"/>
        <n v="12.325714285714286"/>
        <n v="6.7774309523809535"/>
        <n v="8.0853261904761897"/>
        <n v="26.214397619047617"/>
        <n v="187.34400952380955"/>
        <n v="3783.5000000000005"/>
        <n v="-63523.596849999987"/>
        <n v="489.60475792151163"/>
        <n v="2.6453488372093026"/>
        <n v="2582.5896063049522"/>
        <n v="1291.6186639651132"/>
        <n v="1050.5681726009905"/>
        <n v="7908.7975830040405"/>
        <n v="-5780.1586610174563"/>
        <n v="12508.99955"/>
        <n v="2227.465083333333"/>
        <n v="580.59626216666675"/>
        <n v="1852"/>
        <n v="-32509.762999999995"/>
        <n v="139.88707369186045"/>
        <n v="0.7558139534883721"/>
        <n v="737.88274465855761"/>
        <n v="369.03390399003229"/>
        <n v="297.34229107281038"/>
        <n v="2084.2427380011541"/>
        <n v="-1654.9024745764159"/>
        <n v="37526.998650000001"/>
        <n v="6682.3952499999996"/>
        <n v="1731.0934865000002"/>
        <n v="5250.4199999999964"/>
        <n v="96948"/>
        <n v="86.951024999999973"/>
        <n v="32.796224999999993"/>
        <n v="186.00434999999993"/>
        <n v="0.77332499999999982"/>
        <n v="9.3728249999999971"/>
        <n v="6.3031499999999987"/>
        <n v="7.2449999999999983"/>
        <n v="733.59923076923087"/>
        <n v="-134692.272"/>
        <n v="1049.1530526889535"/>
        <n v="5.6686046511627906"/>
        <n v="5534.1205849391827"/>
        <n v="2767.7542799252424"/>
        <n v="2230.0671830460778"/>
        <n v="15631.820535008654"/>
        <n v="-12411.76855932311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9.8701538461538476"/>
        <n v="613.94799999999998"/>
        <n v="12"/>
        <n v="2874.74"/>
        <n v="195"/>
        <n v="49.350769230769231"/>
        <n v="-49.350769230769231"/>
        <n v="-3069.74"/>
        <n v="-60"/>
        <n v="10470.720673484848"/>
        <n v="1386.9569648674242"/>
        <n v="483.72791734232953"/>
        <n v="1963.1199999999997"/>
        <n v="290"/>
        <n v="1779"/>
        <n v="6.6603333333333348"/>
        <n v="1.59"/>
        <n v="0.34450000000000003"/>
        <n v="7.9093666666666671"/>
        <n v="14.140400000000003"/>
        <n v="41.133741666666666"/>
        <n v="3339.4548717948719"/>
        <n v="-22166.802000000003"/>
        <n v="31363.850757699998"/>
        <n v="4497.929787916667"/>
        <n v="1437.6306190965834"/>
        <n v="5213.38"/>
        <n v="-56789.114399999999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58.9836632267443"/>
        <n v="6.8023255813953494"/>
        <n v="5861.5914909178446"/>
        <n v="2650.1198148093736"/>
        <n v="2443.1942399799227"/>
        <n v="18758.18464201039"/>
        <n v="-12972.406662638412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050.588743685848"/>
        <n v="651.28794343531604"/>
        <n v="260.67649187490122"/>
        <n v="288.39203863174868"/>
        <n v="2398.7967756982848"/>
        <n v="-1517.9240629885205"/>
        <n v="61.144615384615378"/>
        <n v="-496"/>
        <n v="65174.918981481504"/>
        <n v="9272.8935185185237"/>
        <n v="2000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1411.382051282051"/>
        <n v="496.47"/>
        <n v="-121823.42087139255"/>
        <n v="979.20951584302327"/>
        <n v="5.2906976744186052"/>
        <n v="5165.1792126099044"/>
        <n v="2583.2373279302265"/>
        <n v="2091.2661913558268"/>
        <n v="15203.647166008081"/>
        <n v="-11572.317322034913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047.87974557742"/>
        <n v="105"/>
        <n v="-15803.962500000003"/>
        <n v="121.64093776018797"/>
        <n v="107.61972508519948"/>
        <n v="3101.3641070017306"/>
        <n v="-437.81035984898955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10405"/>
        <n v="2233.3333333333335"/>
        <n v="-770"/>
        <n v="493.32616666666678"/>
        <n v="1456.7"/>
        <n v="1776"/>
        <n v="-28616.104118544346"/>
        <n v="268.05440503233149"/>
        <n v="138.78272748805327"/>
        <n v="-1056.1463317940156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301.8944733631852"/>
        <n v="1155"/>
        <n v="2486"/>
        <n v="1112.5"/>
        <n v="-9530.2883375000001"/>
        <n v="-65"/>
        <n v="-1890"/>
        <n v="-4301.8944733631852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455.70000000000005"/>
        <n v="302.53380300247915"/>
        <n v="1651.4962762613081"/>
        <n v="41.666666666666664"/>
        <n v="4000"/>
        <n v="164.1717454390224"/>
        <n v="3573.1951635474279"/>
        <n v="-1170.9646491703945"/>
        <n v="481"/>
        <n v="-57910.91271115969"/>
        <n v="18678.494827586201"/>
        <n v="3549.99999999999"/>
        <n v="626.77"/>
        <n v="866.37231896551668"/>
        <n v="2525"/>
        <n v="5600"/>
        <n v="2400"/>
        <n v="6.384615384615385"/>
        <n v="180"/>
        <n v="225"/>
        <n v="-475"/>
        <n v="9866.66"/>
        <n v="4933.33"/>
        <n v="-944.09"/>
        <n v="552.12465000000009"/>
        <n v="975"/>
        <n v="1320.64"/>
        <n v="1800"/>
        <n v="350"/>
        <n v="128.83999999999997"/>
        <n v="1200"/>
        <n v="2.6761538461538459"/>
        <n v="617"/>
        <n v="123.58875739644971"/>
        <n v="72.460835681040351"/>
        <n v="41.654285000513418"/>
        <n v="692.47170413217759"/>
        <n v="-302.71225641146492"/>
        <n v="-699.51"/>
        <n v="-49408.509962263372"/>
        <n v="17600.78"/>
        <n v="2866.6666666666665"/>
        <n v="2464.1091999999999"/>
        <n v="700"/>
        <n v="5062.5"/>
        <n v="6659.0440377946852"/>
        <n v="196.66666666666666"/>
        <n v="416.66666666666669"/>
        <n v="-16744.645752461136"/>
        <n v="4305"/>
        <n v="3200"/>
        <n v="766"/>
        <n v="1174.1133333333332"/>
        <n v="82252"/>
        <n v="1100"/>
        <n v="1541"/>
        <n v="1054"/>
        <n v="-4305"/>
        <n v="-1174.1133333333332"/>
        <n v="-86993"/>
        <n v="12574.645752461136"/>
        <n v="-4893.6048121417134"/>
        <n v="730.03219814550107"/>
        <n v="20350"/>
        <n v="7500"/>
        <n v="-730.03219814550107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53514.35477199996"/>
        <n v="839.32244215116282"/>
        <n v="4.5348837209302326"/>
        <n v="4427.2964679513461"/>
        <n v="2011.5158319833522"/>
        <n v="1728.7742564908103"/>
        <n v="8409.6604495861302"/>
        <n v="-9337.3765972200108"/>
        <n v="597.6"/>
        <n v="7741.44"/>
        <n v="468.1728"/>
        <n v="-8807.2127999999993"/>
        <n v="-193.79844961240309"/>
        <n v="193.79844961240309"/>
        <n v="1843.2"/>
        <n v="276.48"/>
        <n v="-2119.6800000000003"/>
        <n v="5976"/>
        <n v="36403.200000000004"/>
        <n v="2995.2000000000003"/>
        <n v="-45374.400000000001"/>
        <n v="-775.19379844961236"/>
        <n v="775.19379844961236"/>
        <n v="2390.4"/>
        <n v="2304"/>
        <n v="1013.76"/>
        <n v="-5708.16"/>
        <n v="27648"/>
        <n v="926.60869565217399"/>
        <n v="-34550.608695652176"/>
        <n v="268.22977199999997"/>
        <n v="2002.0928716799995"/>
        <n v="-2270.3226436799996"/>
        <n v="6220.7999999999993"/>
        <n v="-6220.7999999999993"/>
        <n v="-1500"/>
        <n v="2689.2"/>
        <n v="7833.6"/>
        <n v="1958.4"/>
        <n v="-12481.2"/>
        <n v="921.6"/>
        <n v="-921.6"/>
        <n v="1195.2"/>
        <n v="1973.333333333333"/>
        <n v="-3168.5333333333328"/>
        <n v="15012.564225098024"/>
        <n v="2188.5005813670086"/>
        <n v="-23177.06480646503"/>
        <n v="2764.8"/>
        <n v="1610.6666666666667"/>
        <n v="-5570.666666666667"/>
        <n v="-484.49612403100775"/>
        <n v="484.49612403100775"/>
        <n v="23040"/>
        <n v="1612.8"/>
        <n v="-30628.799999999999"/>
        <n v="-1937.984496124031"/>
        <n v="1937.984496124031"/>
        <n v="4147.2"/>
        <n v="-4147.2"/>
        <n v="31706.402053366954"/>
        <n v="-31706.402053366954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2"/>
        <n v="2201.6"/>
        <n v="192"/>
        <n v="1600"/>
        <n v="2666.666666666667"/>
        <n v="322.99741602067184"/>
        <n v="28212.560240963856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8209.986005674422"/>
        <n v="387.59689922480618"/>
        <n v="-1550.3875968992247"/>
        <n v="1550.3875968992247"/>
        <n v="8617.7520000000022"/>
        <n v="30435.748199999998"/>
        <n v="1355.6399999999999"/>
        <n v="2766.4637000000002"/>
        <n v="1036.0350000000001"/>
        <n v="7100.4648000000007"/>
        <n v="-62226.720896041348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717.82425000000001"/>
        <n v="4315.9687999999996"/>
        <n v="-6686.807324041345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2088.3719999999998"/>
        <n v="-27992.696494160209"/>
        <n v="23610.55255813953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29.19896640826872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4255.68"/>
        <n v="2871.297"/>
        <n v="-15995.783821395349"/>
        <n v="3347.7655813953493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11186.675500000001"/>
        <n v="11186.675500000001"/>
        <n v="-1243.4565"/>
        <n v="1243.4565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38328.899999999994"/>
        <n v="-3438.3999999999996"/>
        <n v="3438.3999999999996"/>
        <n v="-1989.9880000000001"/>
        <n v="2532.6236589147288"/>
        <n v="-221.07800000000003"/>
        <n v="221.07800000000003"/>
        <n v="-17780.391"/>
        <n v="17780.391"/>
        <n v="127.26"/>
        <n v="219.96"/>
        <n v="-347.22"/>
        <n v="-5176.6000000000004"/>
        <n v="5523.8200000000006"/>
        <n v="-575.43200000000002"/>
        <n v="575.43200000000002"/>
        <n v="-82678.479164999997"/>
        <n v="58437.149073821987"/>
        <n v="3116"/>
        <n v="2199.6"/>
        <n v="5176.6000000000004"/>
        <n v="-2199.6"/>
        <n v="-31067.637999999999"/>
        <n v="-66364.877757901006"/>
        <n v="99632.115757901018"/>
        <n v="-3107.4615000000003"/>
        <n v="3107.4615000000003"/>
        <n v="52000"/>
        <n v="-102732.81999999999"/>
        <n v="49619.952059999996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1777.5"/>
        <n v="4868"/>
        <n v="-7975.26"/>
      </sharedItems>
    </cacheField>
    <cacheField name="Val var 12" numFmtId="4">
      <sharedItems containsString="0" containsBlank="1" containsNumber="1" minValue="-165309.39844666584" maxValue="101460.50606266668" count="1027">
        <m/>
        <n v="-1300"/>
        <n v="-165309.39844666584"/>
        <n v="42000.333333333336"/>
        <n v="37249.999999999964"/>
        <n v="3173"/>
        <n v="130"/>
        <n v="4394.666666666667"/>
        <n v="26666.666666666668"/>
        <n v="20466.666666666668"/>
        <n v="833"/>
        <n v="420"/>
        <n v="200"/>
        <n v="418"/>
        <n v="926"/>
        <n v="288"/>
        <n v="2250"/>
        <n v="380"/>
        <n v="9200"/>
        <n v="83"/>
        <n v="4000"/>
        <n v="560"/>
        <n v="1979"/>
        <n v="2282"/>
        <n v="252.37692307692311"/>
        <n v="500"/>
        <n v="0"/>
        <n v="255"/>
        <n v="160"/>
        <n v="33500"/>
        <n v="300"/>
        <n v="279.7741473837209"/>
        <n v="1.6279069767441861"/>
        <n v="494.35502958579883"/>
        <n v="289.8433427241614"/>
        <n v="173.84327784512485"/>
        <n v="2770.4988812663269"/>
        <n v="-1210.8490256458597"/>
        <n v="1826"/>
        <n v="-165056.31499122732"/>
        <n v="45455.33"/>
        <n v="12037.83"/>
        <n v="-9906.6699999999983"/>
        <n v="2271.6274000000003"/>
        <n v="7410.4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559.5482947674418"/>
        <n v="3.2558139534883721"/>
        <n v="988.71005917159766"/>
        <n v="579.68668544832281"/>
        <n v="347.68655569024969"/>
        <n v="5540.9977625326537"/>
        <n v="-2421.6980512917194"/>
        <n v="-400"/>
        <n v="-44442.475000000006"/>
        <n v="26371.5"/>
        <n v="3780"/>
        <n v="1160.3025"/>
        <n v="100"/>
        <n v="1000"/>
        <n v="30"/>
        <n v="50"/>
        <n v="209.8306105377907"/>
        <n v="1.2209302325581395"/>
        <n v="370.76627218934914"/>
        <n v="217.38250704312105"/>
        <n v="130.38245838384364"/>
        <n v="2077.8741609497447"/>
        <n v="-908.13676923439471"/>
        <n v="-614.42999999999995"/>
        <n v="-73086.568904078085"/>
        <n v="35753.941965999999"/>
        <n v="360"/>
        <n v="7995.9492833333325"/>
        <n v="-483.96999999999889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419.66122107558141"/>
        <n v="2.441860465116279"/>
        <n v="741.53254437869828"/>
        <n v="434.7650140862421"/>
        <n v="367.15584342270273"/>
        <n v="7147.3084242012801"/>
        <n v="-2341.929298340789"/>
        <n v="493"/>
        <n v="-43502.951006486706"/>
        <n v="26089.324999999997"/>
        <n v="4369.6400000000003"/>
        <n v="-2500"/>
        <n v="1207.5414412068967"/>
        <n v="4042.2190344827591"/>
        <n v="1500"/>
        <n v="450"/>
        <n v="20"/>
        <n v="620"/>
        <n v="280"/>
        <n v="480"/>
        <n v="45"/>
        <n v="550"/>
        <n v="150"/>
        <n v="528.40527126345535"/>
        <n v="5"/>
        <n v="85"/>
        <n v="349.71768422965118"/>
        <n v="2.0348837209302326"/>
        <n v="617.94378698224853"/>
        <n v="362.30417840520175"/>
        <n v="305.96320285225227"/>
        <n v="5956.0903535010666"/>
        <n v="-1951.6077486173244"/>
        <n v="9307.6833333333325"/>
        <n v="3064.3229166666665"/>
        <n v="465.43021874999999"/>
        <n v="15737.067768280556"/>
        <n v="69.943536845930225"/>
        <n v="0.40697674418604651"/>
        <n v="325.64397171765802"/>
        <n v="130.33824593745061"/>
        <n v="132.93292363081474"/>
        <n v="700.95805364991509"/>
        <n v="-671.35273818226028"/>
        <n v="19943.379899999996"/>
        <n v="2525.2122083333329"/>
        <n v="906.31772379166671"/>
        <n v="3426.2000000000003"/>
        <n v="-38138.461491298527"/>
        <n v="1475.7654893171152"/>
        <n v="738.06780798006457"/>
        <n v="601.91071998869188"/>
        <n v="4169.9136270567469"/>
        <n v="-3309.8049491528318"/>
        <n v="55742.047124999997"/>
        <n v="12812.765859374998"/>
        <n v="2691.108454453125"/>
        <n v="8334"/>
        <n v="-118429.73999999999"/>
        <n v="629.49183161337214"/>
        <n v="3.6627906976744189"/>
        <n v="3320.4723509635096"/>
        <n v="1660.6525679551455"/>
        <n v="1354.299119974557"/>
        <n v="9382.3056608776787"/>
        <n v="-7447.0611355938718"/>
        <n v="6666.666666666667"/>
        <n v="1763.4112820512817"/>
        <n v="49313.159999999989"/>
        <n v="6098.8781249999984"/>
        <n v="2203.7002294938375"/>
        <n v="7550.8255748239426"/>
        <n v="95.347517605633783"/>
        <n v="76.670836267605608"/>
        <n v="137.90534330985912"/>
        <n v="1.2503873239436618"/>
        <n v="96.795334507042227"/>
        <n v="21.696100352112673"/>
        <n v="195.1309330985915"/>
        <n v="14472.510256410256"/>
        <n v="-94172.183250000016"/>
        <n v="4472.7984449999994"/>
        <n v="1016.4534218749998"/>
        <n v="211.02964867395832"/>
        <n v="540.16666666666663"/>
        <n v="-3349.8465000000006"/>
        <n v="368.94137232927881"/>
        <n v="184.51695199501614"/>
        <n v="150.47767999717297"/>
        <n v="1042.4784067641867"/>
        <n v="-827.45123728820795"/>
        <n v="22581.79452380952"/>
        <n v="2641.821577380952"/>
        <n v="1056.2200635416668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5959.3842263483666"/>
        <n v="-53727.959999999992"/>
        <n v="1844.7068616463944"/>
        <n v="922.58475997508071"/>
        <n v="752.38839998586491"/>
        <n v="5212.3920338209336"/>
        <n v="-4137.25618644104"/>
        <n v="31110.703239999995"/>
        <n v="3711.3538250000001"/>
        <n v="1413.2319972749999"/>
        <n v="5556"/>
        <n v="-54554.643000000004"/>
        <n v="2213.6482339756731"/>
        <n v="1107.1017119700971"/>
        <n v="902.86607998303793"/>
        <n v="6254.8704405851195"/>
        <n v="-4964.7074237292472"/>
        <n v="44932.665674999997"/>
        <n v="4547.6941004464279"/>
        <n v="2023.5025921406252"/>
        <n v="-86138.91"/>
        <n v="1374.0394276668646"/>
        <n v="10610.201660877679"/>
        <n v="25421.506556603774"/>
        <n v="3109.3048643867924"/>
        <n v="1156.4150997346699"/>
        <n v="4509.62"/>
        <n v="37.287966666666662"/>
        <n v="17.674041666666668"/>
        <n v="45.55885"/>
        <n v="2.0454000000000003"/>
        <n v="18.87125"/>
        <n v="12.593008333333334"/>
        <n v="37.076933333333336"/>
        <n v="2483.6761538461537"/>
        <n v="-46428.892500000009"/>
        <n v="954.25469621833736"/>
        <n v="761.0258202899355"/>
        <n v="5852.7426959101931"/>
        <n v="-4229.762163040803"/>
        <n v="15189.612349999999"/>
        <n v="1773.7603378906247"/>
        <n v="686.61294853477057"/>
        <n v="2654.1401273885349"/>
        <n v="-30336"/>
        <n v="1106.8241169878365"/>
        <n v="553.55085598504854"/>
        <n v="451.43303999151897"/>
        <n v="3127.4352202925597"/>
        <n v="-2482.3537118646236"/>
        <n v="270.41708554687489"/>
        <n v="23.782779812322438"/>
        <n v="409.09090909090901"/>
        <n v="-2965.4625000000005"/>
        <n v="39854.137944410926"/>
        <n v="5906.2672324398336"/>
        <n v="1834.6420811897769"/>
        <n v="6657.94"/>
        <n v="40.325628571428574"/>
        <n v="25.678571428571431"/>
        <n v="95.822157142857151"/>
        <n v="12.325714285714286"/>
        <n v="6.7774309523809535"/>
        <n v="8.0853261904761897"/>
        <n v="26.214397619047617"/>
        <n v="187.34400952380955"/>
        <n v="3783.5000000000005"/>
        <n v="-63523.596849999987"/>
        <n v="489.60475792151163"/>
        <n v="2.8488372093023258"/>
        <n v="2582.5896063049522"/>
        <n v="1291.6186639651132"/>
        <n v="1063.2139138263649"/>
        <n v="7911.2968473493074"/>
        <n v="-5792.1586610174563"/>
        <n v="12508.99955"/>
        <n v="2227.465083333333"/>
        <n v="580.59626216666675"/>
        <n v="1852"/>
        <n v="-32509.762999999995"/>
        <n v="139.88707369186045"/>
        <n v="0.81395348837209303"/>
        <n v="737.88274465855761"/>
        <n v="369.03390399003229"/>
        <n v="300.95535999434594"/>
        <n v="2084.9568135283735"/>
        <n v="-1654.9024745764159"/>
        <n v="37526.998650000001"/>
        <n v="6682.3952499999996"/>
        <n v="1731.0934865000002"/>
        <n v="5250.4199999999964"/>
        <n v="96948"/>
        <n v="86.951024999999973"/>
        <n v="32.796224999999993"/>
        <n v="186.00434999999993"/>
        <n v="0.77332499999999982"/>
        <n v="9.3728249999999971"/>
        <n v="6.3031499999999987"/>
        <n v="7.2449999999999983"/>
        <n v="733.59923076923087"/>
        <n v="-134692.272"/>
        <n v="1049.1530526889535"/>
        <n v="6.1046511627906979"/>
        <n v="5534.1205849391827"/>
        <n v="2767.7542799252424"/>
        <n v="2257.1651999575947"/>
        <n v="15637.176101462799"/>
        <n v="-12411.76855932311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9.8701538461538476"/>
        <n v="613.94799999999998"/>
        <n v="2874.74"/>
        <n v="195"/>
        <n v="49.350769230769231"/>
        <n v="-49.350769230769231"/>
        <n v="-3069.74"/>
        <n v="10470.720673484848"/>
        <n v="1386.9569648674242"/>
        <n v="483.72791734232953"/>
        <n v="1963.1199999999997"/>
        <n v="290"/>
        <n v="1779"/>
        <n v="6.6603333333333348"/>
        <n v="1.59"/>
        <n v="0.34450000000000003"/>
        <n v="7.9093666666666671"/>
        <n v="14.140400000000003"/>
        <n v="41.133741666666666"/>
        <n v="3339.4548717948719"/>
        <n v="-22166.802000000003"/>
        <n v="31363.850757699998"/>
        <n v="4497.929787916667"/>
        <n v="1437.6306190965834"/>
        <n v="5213.38"/>
        <n v="-56789.114399999999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58.9836632267443"/>
        <n v="7.3255813953488378"/>
        <n v="5861.5914909178446"/>
        <n v="2650.1198148093736"/>
        <n v="2475.7118602737432"/>
        <n v="18764.611321755357"/>
        <n v="-12972.406662638412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050.588743685848"/>
        <n v="651.28794343531604"/>
        <n v="260.67649187490122"/>
        <n v="301.32948947996795"/>
        <n v="2399.1028080670935"/>
        <n v="-1517.9240629885205"/>
        <n v="61.144615384615378"/>
        <n v="-496"/>
        <n v="65174.918981481504"/>
        <n v="9272.8935185185237"/>
        <n v="2000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1411.382051282051"/>
        <n v="496.47"/>
        <n v="-121823.42087139255"/>
        <n v="979.20951584302327"/>
        <n v="5.6976744186046515"/>
        <n v="5165.1792126099044"/>
        <n v="2583.2373279302265"/>
        <n v="2116.5576738065756"/>
        <n v="15208.645694698615"/>
        <n v="-11584.317322034913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047.87974557742"/>
        <n v="105"/>
        <n v="-15803.962500000003"/>
        <n v="121.64093776018797"/>
        <n v="113.03932846750286"/>
        <n v="3102.4352202925597"/>
        <n v="-437.81035984898955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10405"/>
        <n v="2233.3333333333335"/>
        <n v="-770"/>
        <n v="493.32616666666678"/>
        <n v="1456.7"/>
        <n v="1776"/>
        <n v="-28616.104118544346"/>
        <n v="268.05440503233149"/>
        <n v="144.20233087035663"/>
        <n v="-1056.1463317940156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440.7833622520739"/>
        <n v="1155"/>
        <n v="2486"/>
        <n v="1112.5"/>
        <n v="-9530.2883375000001"/>
        <n v="-70"/>
        <n v="-1890"/>
        <n v="-4440.7833622520739"/>
        <n v="-56698.6"/>
        <n v="6683.6545420501352"/>
        <n v="-471.15173992957796"/>
        <n v="133"/>
        <n v="338.15173992957796"/>
        <n v="-23719.230396302824"/>
        <n v="-2000"/>
        <n v="5922.5"/>
        <n v="1069.8266666666668"/>
        <n v="-305.73000000000013"/>
        <n v="302.53380300247915"/>
        <n v="1651.4962762613081"/>
        <n v="41.666666666666664"/>
        <n v="25000"/>
        <n v="183.57792171135137"/>
        <n v="3573.6542121006401"/>
        <n v="-1170.9646491703945"/>
        <n v="481"/>
        <n v="-57910.91271115969"/>
        <n v="18678.494827586201"/>
        <n v="3549.99999999999"/>
        <n v="-867.17000000000189"/>
        <n v="866.37231896551668"/>
        <n v="2525"/>
        <n v="5600"/>
        <n v="2400"/>
        <n v="6.384615384615385"/>
        <n v="180"/>
        <n v="225"/>
        <n v="-475"/>
        <n v="9866.66"/>
        <n v="4933.33"/>
        <n v="552.12465000000009"/>
        <n v="975"/>
        <n v="1320.64"/>
        <n v="3300"/>
        <n v="350"/>
        <n v="128.83999999999997"/>
        <n v="1200"/>
        <n v="2.6761538461538459"/>
        <n v="617"/>
        <n v="123.58875739644971"/>
        <n v="72.460835681040351"/>
        <n v="43.460819461281211"/>
        <n v="692.62472031658172"/>
        <n v="-302.71225641146492"/>
        <n v="-699.51"/>
        <n v="-49408.509962263372"/>
        <n v="17600.78"/>
        <n v="2866.6666666666665"/>
        <n v="2464.1091999999999"/>
        <n v="3500"/>
        <n v="700"/>
        <n v="5062.5"/>
        <n v="6659.0440377946852"/>
        <n v="196.66666666666666"/>
        <n v="416.66666666666669"/>
        <n v="-16744.645752461136"/>
        <n v="4305"/>
        <n v="3252"/>
        <n v="766"/>
        <n v="1174.1133333333332"/>
        <n v="82252"/>
        <n v="1100"/>
        <n v="1541"/>
        <n v="1054"/>
        <n v="-4305"/>
        <n v="-1174.1133333333332"/>
        <n v="-87045"/>
        <n v="12574.645752461136"/>
        <n v="-4893.6048121417134"/>
        <n v="990.44886481216781"/>
        <n v="20350"/>
        <n v="7500"/>
        <n v="-990.44886481216781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54956.92977199994"/>
        <n v="839.32244215116282"/>
        <n v="4.8837209302325579"/>
        <n v="4427.2964679513461"/>
        <n v="2011.5158319833522"/>
        <n v="1750.452670020024"/>
        <n v="8411.4966437989788"/>
        <n v="-9337.3765972200108"/>
        <n v="597.6"/>
        <n v="5898.24"/>
        <n v="468.1728"/>
        <n v="-6964.0128000000004"/>
        <n v="1843.2"/>
        <n v="276.48"/>
        <n v="-2119.6800000000003"/>
        <n v="5976"/>
        <n v="27187.200000000001"/>
        <n v="2995.2000000000003"/>
        <n v="-36158.400000000001"/>
        <n v="-775.19379844961236"/>
        <n v="775.19379844961236"/>
        <n v="2390.4"/>
        <n v="2304"/>
        <n v="1013.76"/>
        <n v="-5708.16"/>
        <n v="27648"/>
        <n v="926.60869565217399"/>
        <n v="-34550.608695652176"/>
        <n v="268.22977199999997"/>
        <n v="2002.0928716799995"/>
        <n v="-2270.3226436799996"/>
        <n v="6220.7999999999993"/>
        <n v="-6220.7999999999993"/>
        <n v="-1500"/>
        <n v="896.39999999999986"/>
        <n v="6912"/>
        <n v="1958.4"/>
        <n v="-9766.7999999999993"/>
        <n v="-193.79844961240309"/>
        <n v="193.79844961240309"/>
        <n v="921.6"/>
        <n v="-921.6"/>
        <n v="1195.2"/>
        <n v="1973.333333333333"/>
        <n v="-3168.5333333333328"/>
        <n v="15012.564225098024"/>
        <n v="2188.5005813670086"/>
        <n v="-23177.06480646503"/>
        <n v="2764.8"/>
        <n v="1610.6666666666667"/>
        <n v="-5570.666666666667"/>
        <n v="-484.49612403100775"/>
        <n v="484.49612403100775"/>
        <n v="23040"/>
        <n v="1612.8"/>
        <n v="-30628.799999999999"/>
        <n v="-1937.984496124031"/>
        <n v="1937.984496124031"/>
        <n v="4147.2"/>
        <n v="-4147.2"/>
        <n v="43687.202053366978"/>
        <n v="-43687.202053366978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2"/>
        <n v="2201.6"/>
        <n v="2666.666666666667"/>
        <n v="322.99741602067184"/>
        <n v="28212.560240963856"/>
        <n v="18367.2"/>
        <n v="2199.2000000000003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8209.986005674422"/>
        <n v="387.59689922480618"/>
        <n v="-86046.511627906977"/>
        <n v="86046.511627906977"/>
        <n v="-1550.3875968992247"/>
        <n v="1550.3875968992247"/>
        <n v="8617.7520000000022"/>
        <n v="30435.748199999998"/>
        <n v="1355.6399999999999"/>
        <n v="2766.4637000000002"/>
        <n v="1036.0350000000001"/>
        <n v="7100.4648000000007"/>
        <n v="-62226.720896041348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717.82425000000001"/>
        <n v="4315.9687999999996"/>
        <n v="-6686.807324041345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2088.3719999999998"/>
        <n v="-27992.696494160209"/>
        <n v="23610.55255813953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29.19896640826872"/>
        <n v="1674.4186046511627"/>
        <n v="15958.800000000001"/>
        <n v="11006.638500000001"/>
        <n v="2384.8824999999997"/>
        <n v="1554.0525"/>
        <n v="6265.1160000000009"/>
        <n v="6470.75"/>
        <n v="-72792.694614832028"/>
        <n v="10945.685746770025"/>
        <n v="3348.8372093023254"/>
        <n v="4255.68"/>
        <n v="2871.297"/>
        <n v="-15995.783821395349"/>
        <n v="3347.7655813953493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11186.675500000001"/>
        <n v="11186.675500000001"/>
        <n v="-1243.4565"/>
        <n v="1243.4565"/>
        <n v="1270.9124999999999"/>
        <n v="143.0929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-3000"/>
        <n v="38328.899999999994"/>
        <n v="-3438.3999999999996"/>
        <n v="3438.3999999999996"/>
        <n v="-1989.9880000000001"/>
        <n v="2532.6236589147288"/>
        <n v="-221.07800000000003"/>
        <n v="221.07800000000003"/>
        <n v="-13340.603999999999"/>
        <n v="13340.603999999999"/>
        <n v="127.26"/>
        <n v="219.96"/>
        <n v="-347.22"/>
        <n v="-5176.6000000000004"/>
        <n v="5523.8200000000006"/>
        <n v="-575.43200000000002"/>
        <n v="575.43200000000002"/>
        <n v="-62033.55425999999"/>
        <n v="43845.316150967992"/>
        <n v="3116"/>
        <n v="2199.6"/>
        <n v="5176.6000000000004"/>
        <n v="-2199.6"/>
        <n v="-31067.637999999999"/>
        <n v="-66364.877757901006"/>
        <n v="99632.115757901018"/>
        <n v="-3107.4615000000003"/>
        <n v="3107.4615000000003"/>
        <n v="52000"/>
        <n v="-94341.66"/>
        <n v="45567.021780000003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6.400000000001"/>
        <n v="5503.2000000000007"/>
        <n v="-48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1777.5"/>
        <n v="4868"/>
        <n v="-8297.76"/>
        <n v="322.5"/>
      </sharedItems>
    </cacheField>
    <cacheField name="Val var 13" numFmtId="4">
      <sharedItems containsNonDate="0" containsString="0" containsBlank="1"/>
    </cacheField>
    <cacheField name="Val var 14" numFmtId="4">
      <sharedItems containsNonDate="0" containsString="0" containsBlank="1"/>
    </cacheField>
    <cacheField name="Val var 15" numFmtId="4">
      <sharedItems containsNonDate="0" containsString="0" containsBlank="1"/>
    </cacheField>
    <cacheField name="Val var 16" numFmtId="4">
      <sharedItems containsNonDate="0" containsString="0" containsBlank="1"/>
    </cacheField>
    <cacheField name="Quan Fix 1" numFmtId="4">
      <sharedItems containsNonDate="0" containsString="0" containsBlank="1"/>
    </cacheField>
    <cacheField name="Quan Fix 2" numFmtId="4">
      <sharedItems containsNonDate="0" containsString="0" containsBlank="1"/>
    </cacheField>
    <cacheField name="Quan Fix 3" numFmtId="4">
      <sharedItems containsNonDate="0" containsString="0" containsBlank="1"/>
    </cacheField>
    <cacheField name="Quan Fix 4" numFmtId="4">
      <sharedItems containsNonDate="0" containsString="0" containsBlank="1"/>
    </cacheField>
    <cacheField name="Quan Fix 5" numFmtId="4">
      <sharedItems containsNonDate="0" containsString="0" containsBlank="1"/>
    </cacheField>
    <cacheField name="Quan Fix 6" numFmtId="4">
      <sharedItems containsNonDate="0" containsString="0" containsBlank="1"/>
    </cacheField>
    <cacheField name="Quan Fix 7" numFmtId="4">
      <sharedItems containsNonDate="0" containsString="0" containsBlank="1"/>
    </cacheField>
    <cacheField name="Quan Fix 8" numFmtId="4">
      <sharedItems containsNonDate="0" containsString="0" containsBlank="1"/>
    </cacheField>
    <cacheField name="Quan Fix 9" numFmtId="4">
      <sharedItems containsNonDate="0" containsString="0" containsBlank="1"/>
    </cacheField>
    <cacheField name="Quan Fix 10" numFmtId="4">
      <sharedItems containsNonDate="0" containsString="0" containsBlank="1"/>
    </cacheField>
    <cacheField name="Quan Fix 11" numFmtId="4">
      <sharedItems containsNonDate="0" containsString="0" containsBlank="1"/>
    </cacheField>
    <cacheField name="Quan Fix 12" numFmtId="4">
      <sharedItems containsNonDate="0" containsString="0" containsBlank="1"/>
    </cacheField>
    <cacheField name="Quan Fix 13" numFmtId="4">
      <sharedItems containsNonDate="0" containsString="0" containsBlank="1"/>
    </cacheField>
    <cacheField name="Quan Fix 14" numFmtId="4">
      <sharedItems containsNonDate="0" containsString="0" containsBlank="1"/>
    </cacheField>
    <cacheField name="Quan Fix 15" numFmtId="4">
      <sharedItems containsNonDate="0" containsString="0" containsBlank="1"/>
    </cacheField>
    <cacheField name="Quan Fix 16" numFmtId="4">
      <sharedItems containsNonDate="0" containsString="0" containsBlank="1"/>
    </cacheField>
    <cacheField name="Quan Var 1" numFmtId="4">
      <sharedItems containsNonDate="0" containsString="0" containsBlank="1"/>
    </cacheField>
    <cacheField name="Quan Var 2" numFmtId="4">
      <sharedItems containsNonDate="0" containsString="0" containsBlank="1"/>
    </cacheField>
    <cacheField name="Quan Var 3" numFmtId="4">
      <sharedItems containsNonDate="0" containsString="0" containsBlank="1"/>
    </cacheField>
    <cacheField name="Quan Var 4" numFmtId="4">
      <sharedItems containsNonDate="0" containsString="0" containsBlank="1"/>
    </cacheField>
    <cacheField name="Quan Var 5" numFmtId="4">
      <sharedItems containsNonDate="0" containsString="0" containsBlank="1"/>
    </cacheField>
    <cacheField name="Quan Var 6" numFmtId="4">
      <sharedItems containsNonDate="0" containsString="0" containsBlank="1"/>
    </cacheField>
    <cacheField name="Quan Var 7" numFmtId="4">
      <sharedItems containsNonDate="0" containsString="0" containsBlank="1"/>
    </cacheField>
    <cacheField name="Quan Var 8" numFmtId="4">
      <sharedItems containsNonDate="0" containsString="0" containsBlank="1"/>
    </cacheField>
    <cacheField name="Quan Var 9" numFmtId="4">
      <sharedItems containsNonDate="0" containsString="0" containsBlank="1"/>
    </cacheField>
    <cacheField name="Quan Var 10" numFmtId="4">
      <sharedItems containsNonDate="0" containsString="0" containsBlank="1"/>
    </cacheField>
    <cacheField name="Quan Var 11" numFmtId="4">
      <sharedItems containsNonDate="0" containsString="0" containsBlank="1"/>
    </cacheField>
    <cacheField name="Quan Var 12" numFmtId="4">
      <sharedItems containsNonDate="0" containsString="0" containsBlank="1"/>
    </cacheField>
    <cacheField name="Quan Var 13" numFmtId="4">
      <sharedItems containsNonDate="0" containsString="0" containsBlank="1"/>
    </cacheField>
    <cacheField name="Quan Var 14" numFmtId="4">
      <sharedItems containsNonDate="0" containsString="0" containsBlank="1"/>
    </cacheField>
    <cacheField name="Quan Var 15" numFmtId="4">
      <sharedItems containsNonDate="0" containsString="0" containsBlank="1"/>
    </cacheField>
    <cacheField name="Quan Var 16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er, Stefan" refreshedDate="41654.727848958333" createdVersion="4" refreshedVersion="4" minRefreshableVersion="3" recordCount="658" xr:uid="{00000000-000A-0000-FFFF-FFFF01000000}">
  <cacheSource type="worksheet">
    <worksheetSource ref="A2:AG2" sheet="PData"/>
  </cacheSource>
  <cacheFields count="33">
    <cacheField name="CostCenter" numFmtId="166">
      <sharedItems containsNonDate="0" containsString="0" containsBlank="1" count="1">
        <m/>
      </sharedItems>
    </cacheField>
    <cacheField name="WBS-Element" numFmtId="166">
      <sharedItems count="62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07"/>
        <s v="10108"/>
        <s v="10111"/>
        <s v="10115"/>
        <s v="10122"/>
        <s v="10139"/>
        <s v="10140"/>
        <s v="10143"/>
        <s v="10150"/>
        <s v="10163"/>
        <s v="10164"/>
        <s v="10165"/>
        <s v="Y.A2G1180"/>
        <s v="Y.A2G1190"/>
        <s v="Z.2156"/>
        <s v="Y.D2G1450"/>
        <s v="E.4010"/>
        <s v="I.A0025"/>
        <s v="I.B1153P1"/>
        <s v="I.B1219"/>
        <s v="I.C1129"/>
        <s v="I.C1234"/>
        <s v="I.C1234.00.03"/>
        <s v="I.D1173"/>
        <s v="I.D1173.00.03"/>
        <s v="I.D1175"/>
        <s v="I.D1175.00.03"/>
        <s v="I.D1210"/>
        <s v="I.D1211"/>
        <s v="I.D2007"/>
        <s v="I.D3078"/>
        <s v="I.E1061"/>
        <s v="I.E1061.00.03"/>
        <s v="I.E1063"/>
        <s v="I.E2017S1"/>
        <s v="I.F0010P1"/>
        <s v="I.K1030"/>
        <s v="I.Y1163"/>
        <s v="P.4017"/>
        <s v="Y.R2G1440"/>
        <s v="Z.2122"/>
        <s v="Z.2159"/>
        <s v="Y.D21450" u="1"/>
        <s v="Y.R21440" u="1"/>
      </sharedItems>
    </cacheField>
    <cacheField name="ActivityType" numFmtId="166">
      <sharedItems count="7">
        <s v="1799FPC"/>
        <s v="1799ADVENG"/>
        <s v="1799DCN"/>
        <s v="1799DNA"/>
        <s v="1799DCAM"/>
        <s v="1799GPE"/>
        <s v="1799DPED"/>
      </sharedItems>
    </cacheField>
    <cacheField name="CostElem" numFmtId="1">
      <sharedItems containsMixedTypes="1" containsNumber="1" containsInteger="1" minValue="500080" maxValue="822000" count="13">
        <s v="800100"/>
        <s v="500080"/>
        <s v="610100"/>
        <s v="822000"/>
        <s v="600000"/>
        <s v="685400"/>
        <s v="610400"/>
        <s v="822001"/>
        <s v="500041"/>
        <s v="520100"/>
        <s v="500040"/>
        <n v="500080" u="1"/>
        <n v="822000" u="1"/>
      </sharedItems>
    </cacheField>
    <cacheField name="Curr." numFmtId="166">
      <sharedItems containsNonDate="0" containsString="0" containsBlank="1"/>
    </cacheField>
    <cacheField name="Val fix 1" numFmtId="4">
      <sharedItems containsNonDate="0" containsString="0" containsBlank="1"/>
    </cacheField>
    <cacheField name="Val fix 2" numFmtId="4">
      <sharedItems containsNonDate="0" containsString="0" containsBlank="1"/>
    </cacheField>
    <cacheField name="Val fix 3" numFmtId="4">
      <sharedItems containsNonDate="0" containsString="0" containsBlank="1"/>
    </cacheField>
    <cacheField name="Val fix 4" numFmtId="4">
      <sharedItems containsNonDate="0" containsString="0" containsBlank="1"/>
    </cacheField>
    <cacheField name="Val fix 5" numFmtId="4">
      <sharedItems containsNonDate="0" containsString="0" containsBlank="1"/>
    </cacheField>
    <cacheField name="Val fix 6" numFmtId="4">
      <sharedItems containsNonDate="0" containsString="0" containsBlank="1"/>
    </cacheField>
    <cacheField name="Val fix 7" numFmtId="4">
      <sharedItems containsNonDate="0" containsString="0" containsBlank="1"/>
    </cacheField>
    <cacheField name="Val fix 8" numFmtId="4">
      <sharedItems containsNonDate="0" containsString="0" containsBlank="1"/>
    </cacheField>
    <cacheField name="Val fix 9" numFmtId="4">
      <sharedItems containsNonDate="0" containsString="0" containsBlank="1"/>
    </cacheField>
    <cacheField name="Val fix 10" numFmtId="4">
      <sharedItems containsNonDate="0" containsString="0" containsBlank="1"/>
    </cacheField>
    <cacheField name="Val fix 11" numFmtId="4">
      <sharedItems containsNonDate="0" containsString="0" containsBlank="1"/>
    </cacheField>
    <cacheField name="Val fix 12" numFmtId="4">
      <sharedItems containsNonDate="0" containsString="0" containsBlank="1"/>
    </cacheField>
    <cacheField name="Val fix 13" numFmtId="4">
      <sharedItems containsNonDate="0" containsString="0" containsBlank="1"/>
    </cacheField>
    <cacheField name="Val fix 14" numFmtId="4">
      <sharedItems containsNonDate="0" containsString="0" containsBlank="1"/>
    </cacheField>
    <cacheField name="Val fix 15" numFmtId="4">
      <sharedItems containsNonDate="0" containsString="0" containsBlank="1"/>
    </cacheField>
    <cacheField name="Val fix 16" numFmtId="4">
      <sharedItems containsNonDate="0" containsString="0" containsBlank="1"/>
    </cacheField>
    <cacheField name="Val var 1" numFmtId="4">
      <sharedItems containsSemiMixedTypes="0" containsString="0" containsNumber="1" minValue="-400000" maxValue="149485.26945089741"/>
    </cacheField>
    <cacheField name="Val var 2" numFmtId="4">
      <sharedItems containsSemiMixedTypes="0" containsString="0" containsNumber="1" minValue="-201291.22" maxValue="148069.05001142214"/>
    </cacheField>
    <cacheField name="Val var 3" numFmtId="4">
      <sharedItems containsSemiMixedTypes="0" containsString="0" containsNumber="1" minValue="-240705.91" maxValue="148069.05001142214"/>
    </cacheField>
    <cacheField name="Val var 4" numFmtId="4">
      <sharedItems containsSemiMixedTypes="0" containsString="0" containsNumber="1" minValue="-231970.50000000003" maxValue="134369.6694508974"/>
    </cacheField>
    <cacheField name="Val var 5" numFmtId="4">
      <sharedItems containsSemiMixedTypes="0" containsString="0" containsNumber="1" minValue="-235213.18000000002" maxValue="132953.45001142213"/>
    </cacheField>
    <cacheField name="Val var 6" numFmtId="4">
      <sharedItems containsSemiMixedTypes="0" containsString="0" containsNumber="1" minValue="-213089.09000000003" maxValue="132953.45001142213"/>
    </cacheField>
    <cacheField name="Val var 7" numFmtId="4">
      <sharedItems containsSemiMixedTypes="0" containsString="0" containsNumber="1" minValue="-227856.36000000002" maxValue="123176.32438047486"/>
    </cacheField>
    <cacheField name="Val var 8" numFmtId="4">
      <sharedItems containsSemiMixedTypes="0" containsString="0" containsNumber="1" minValue="-205386.61000000002" maxValue="99632.115757901018"/>
    </cacheField>
    <cacheField name="Val var 9" numFmtId="4">
      <sharedItems containsSemiMixedTypes="0" containsString="0" containsNumber="1" minValue="-115382.21" maxValue="99632.115757901018"/>
    </cacheField>
    <cacheField name="Val var 10" numFmtId="4">
      <sharedItems containsSemiMixedTypes="0" containsString="0" containsNumber="1" minValue="-126378.07" maxValue="101048.33519737626"/>
    </cacheField>
    <cacheField name="Val var 11" numFmtId="4">
      <sharedItems containsSemiMixedTypes="0" containsString="0" containsNumber="1" minValue="-110885.04901602068" maxValue="99632.115757901018"/>
    </cacheField>
    <cacheField name="Val var 12" numFmtId="4">
      <sharedItems containsSemiMixedTypes="0" containsString="0" containsNumber="1" minValue="-110885.04901602068" maxValue="99632.1157579010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er, Stefan" refreshedDate="41654.732996180559" createdVersion="4" refreshedVersion="4" minRefreshableVersion="3" recordCount="762" xr:uid="{00000000-000A-0000-FFFF-FFFF02000000}">
  <cacheSource type="worksheet">
    <worksheetSource ref="A2:BQ2" sheet="PData"/>
  </cacheSource>
  <cacheFields count="69">
    <cacheField name="CostCenter" numFmtId="0">
      <sharedItems count="43">
        <s v="70000"/>
        <s v="71000"/>
        <s v="71200"/>
        <s v="72000"/>
        <s v="73000"/>
        <s v="74300"/>
        <s v="74400"/>
        <s v="75000"/>
        <s v="75300"/>
        <s v="75315"/>
        <s v="75320"/>
        <s v="75330"/>
        <s v="75340"/>
        <s v="75500"/>
        <s v="75510"/>
        <s v="75540"/>
        <s v="75550"/>
        <s v="75560"/>
        <s v="75750"/>
        <s v="75800"/>
        <s v="75900"/>
        <s v="76300"/>
        <s v="80100"/>
        <s v="77400"/>
        <s v="77500"/>
        <s v="77900"/>
        <s v="78000"/>
        <s v="78400"/>
        <s v="78700"/>
        <s v="78710"/>
        <s v="78720"/>
        <s v="78730"/>
        <s v="78800"/>
        <s v="78900"/>
        <s v="79000"/>
        <s v="79010"/>
        <s v="79140"/>
        <s v="79150"/>
        <s v="79300"/>
        <s v="79400"/>
        <s v="79500"/>
        <s v="79510"/>
        <s v="74000" u="1"/>
      </sharedItems>
    </cacheField>
    <cacheField name="WBS-Element" numFmtId="166">
      <sharedItems containsNonDate="0" containsString="0" containsBlank="1"/>
    </cacheField>
    <cacheField name="ActivityType" numFmtId="166">
      <sharedItems containsNonDate="0" containsString="0" containsBlank="1"/>
    </cacheField>
    <cacheField name="CostElem" numFmtId="1">
      <sharedItems/>
    </cacheField>
    <cacheField name="Curr." numFmtId="166">
      <sharedItems containsNonDate="0" containsString="0" containsBlank="1"/>
    </cacheField>
    <cacheField name="Val fix 1" numFmtId="4">
      <sharedItems containsNonDate="0" containsString="0" containsBlank="1"/>
    </cacheField>
    <cacheField name="Val fix 2" numFmtId="4">
      <sharedItems containsNonDate="0" containsString="0" containsBlank="1"/>
    </cacheField>
    <cacheField name="Val fix 3" numFmtId="4">
      <sharedItems containsNonDate="0" containsString="0" containsBlank="1"/>
    </cacheField>
    <cacheField name="Val fix 4" numFmtId="4">
      <sharedItems containsNonDate="0" containsString="0" containsBlank="1"/>
    </cacheField>
    <cacheField name="Val fix 5" numFmtId="4">
      <sharedItems containsNonDate="0" containsString="0" containsBlank="1"/>
    </cacheField>
    <cacheField name="Val fix 6" numFmtId="4">
      <sharedItems containsNonDate="0" containsString="0" containsBlank="1"/>
    </cacheField>
    <cacheField name="Val fix 7" numFmtId="4">
      <sharedItems containsNonDate="0" containsString="0" containsBlank="1"/>
    </cacheField>
    <cacheField name="Val fix 8" numFmtId="4">
      <sharedItems containsNonDate="0" containsString="0" containsBlank="1"/>
    </cacheField>
    <cacheField name="Val fix 9" numFmtId="4">
      <sharedItems containsNonDate="0" containsString="0" containsBlank="1"/>
    </cacheField>
    <cacheField name="Val fix 10" numFmtId="4">
      <sharedItems containsNonDate="0" containsString="0" containsBlank="1"/>
    </cacheField>
    <cacheField name="Val fix 11" numFmtId="4">
      <sharedItems containsNonDate="0" containsString="0" containsBlank="1"/>
    </cacheField>
    <cacheField name="Val fix 12" numFmtId="4">
      <sharedItems containsNonDate="0" containsString="0" containsBlank="1"/>
    </cacheField>
    <cacheField name="Val fix 13" numFmtId="4">
      <sharedItems containsNonDate="0" containsString="0" containsBlank="1"/>
    </cacheField>
    <cacheField name="Val fix 14" numFmtId="4">
      <sharedItems containsNonDate="0" containsString="0" containsBlank="1"/>
    </cacheField>
    <cacheField name="Val fix 15" numFmtId="4">
      <sharedItems containsNonDate="0" containsString="0" containsBlank="1"/>
    </cacheField>
    <cacheField name="Val fix 16" numFmtId="4">
      <sharedItems containsNonDate="0" containsString="0" containsBlank="1"/>
    </cacheField>
    <cacheField name="Val var 1" numFmtId="4">
      <sharedItems containsSemiMixedTypes="0" containsString="0" containsNumber="1" minValue="-179356.03477199996" maxValue="98696.99033333332"/>
    </cacheField>
    <cacheField name="Val var 2" numFmtId="4">
      <sharedItems containsSemiMixedTypes="0" containsString="0" containsNumber="1" minValue="-180551.23477199997" maxValue="98696.99033333332"/>
    </cacheField>
    <cacheField name="Val var 3" numFmtId="4">
      <sharedItems containsSemiMixedTypes="0" containsString="0" containsNumber="1" minValue="-180551.23477199997" maxValue="98696.99033333332"/>
    </cacheField>
    <cacheField name="Val var 4" numFmtId="4">
      <sharedItems containsSemiMixedTypes="0" containsString="0" containsNumber="1" minValue="-180073.15477199995" maxValue="98696.99033333332"/>
    </cacheField>
    <cacheField name="Val var 5" numFmtId="4">
      <sharedItems containsSemiMixedTypes="0" containsString="0" containsNumber="1" minValue="-171109.15477199995" maxValue="98696.99033333332"/>
    </cacheField>
    <cacheField name="Val var 6" numFmtId="4">
      <sharedItems containsSemiMixedTypes="0" containsString="0" containsNumber="1" minValue="-170810.35477199996" maxValue="98696.99033333332"/>
    </cacheField>
    <cacheField name="Val var 7" numFmtId="4">
      <sharedItems containsSemiMixedTypes="0" containsString="0" containsNumber="1" minValue="-165309.39844666584" maxValue="101460.50606266668"/>
    </cacheField>
    <cacheField name="Val var 8" numFmtId="4">
      <sharedItems containsSemiMixedTypes="0" containsString="0" containsNumber="1" minValue="-165309.39844666584" maxValue="101460.50606266668"/>
    </cacheField>
    <cacheField name="Val var 9" numFmtId="4">
      <sharedItems containsSemiMixedTypes="0" containsString="0" containsNumber="1" minValue="-165309.39844666584" maxValue="101460.50606266668"/>
    </cacheField>
    <cacheField name="Val var 10" numFmtId="4">
      <sharedItems containsSemiMixedTypes="0" containsString="0" containsNumber="1" minValue="-165309.39844666584" maxValue="101460.50606266668"/>
    </cacheField>
    <cacheField name="Val var 11" numFmtId="4">
      <sharedItems containsSemiMixedTypes="0" containsString="0" containsNumber="1" minValue="-165309.39844666584" maxValue="101460.50606266668"/>
    </cacheField>
    <cacheField name="Val var 12" numFmtId="4">
      <sharedItems containsSemiMixedTypes="0" containsString="0" containsNumber="1" minValue="-165309.39844666584" maxValue="101460.50606266668"/>
    </cacheField>
    <cacheField name="Val var 13" numFmtId="4">
      <sharedItems containsNonDate="0" containsString="0" containsBlank="1"/>
    </cacheField>
    <cacheField name="Val var 14" numFmtId="4">
      <sharedItems containsNonDate="0" containsString="0" containsBlank="1"/>
    </cacheField>
    <cacheField name="Val var 15" numFmtId="4">
      <sharedItems containsNonDate="0" containsString="0" containsBlank="1"/>
    </cacheField>
    <cacheField name="Val var 16" numFmtId="4">
      <sharedItems containsNonDate="0" containsString="0" containsBlank="1"/>
    </cacheField>
    <cacheField name="Quan Fix 1" numFmtId="4">
      <sharedItems containsNonDate="0" containsString="0" containsBlank="1"/>
    </cacheField>
    <cacheField name="Quan Fix 2" numFmtId="4">
      <sharedItems containsNonDate="0" containsString="0" containsBlank="1"/>
    </cacheField>
    <cacheField name="Quan Fix 3" numFmtId="4">
      <sharedItems containsNonDate="0" containsString="0" containsBlank="1"/>
    </cacheField>
    <cacheField name="Quan Fix 4" numFmtId="4">
      <sharedItems containsNonDate="0" containsString="0" containsBlank="1"/>
    </cacheField>
    <cacheField name="Quan Fix 5" numFmtId="4">
      <sharedItems containsNonDate="0" containsString="0" containsBlank="1"/>
    </cacheField>
    <cacheField name="Quan Fix 6" numFmtId="4">
      <sharedItems containsNonDate="0" containsString="0" containsBlank="1"/>
    </cacheField>
    <cacheField name="Quan Fix 7" numFmtId="4">
      <sharedItems containsNonDate="0" containsString="0" containsBlank="1"/>
    </cacheField>
    <cacheField name="Quan Fix 8" numFmtId="4">
      <sharedItems containsNonDate="0" containsString="0" containsBlank="1"/>
    </cacheField>
    <cacheField name="Quan Fix 9" numFmtId="4">
      <sharedItems containsNonDate="0" containsString="0" containsBlank="1"/>
    </cacheField>
    <cacheField name="Quan Fix 10" numFmtId="4">
      <sharedItems containsNonDate="0" containsString="0" containsBlank="1"/>
    </cacheField>
    <cacheField name="Quan Fix 11" numFmtId="4">
      <sharedItems containsNonDate="0" containsString="0" containsBlank="1"/>
    </cacheField>
    <cacheField name="Quan Fix 12" numFmtId="4">
      <sharedItems containsNonDate="0" containsString="0" containsBlank="1"/>
    </cacheField>
    <cacheField name="Quan Fix 13" numFmtId="4">
      <sharedItems containsNonDate="0" containsString="0" containsBlank="1"/>
    </cacheField>
    <cacheField name="Quan Fix 14" numFmtId="4">
      <sharedItems containsNonDate="0" containsString="0" containsBlank="1"/>
    </cacheField>
    <cacheField name="Quan Fix 15" numFmtId="4">
      <sharedItems containsNonDate="0" containsString="0" containsBlank="1"/>
    </cacheField>
    <cacheField name="Quan Fix 16" numFmtId="4">
      <sharedItems containsNonDate="0" containsString="0" containsBlank="1"/>
    </cacheField>
    <cacheField name="Quan Var 1" numFmtId="4">
      <sharedItems containsNonDate="0" containsString="0" containsBlank="1"/>
    </cacheField>
    <cacheField name="Quan Var 2" numFmtId="4">
      <sharedItems containsNonDate="0" containsString="0" containsBlank="1"/>
    </cacheField>
    <cacheField name="Quan Var 3" numFmtId="4">
      <sharedItems containsNonDate="0" containsString="0" containsBlank="1"/>
    </cacheField>
    <cacheField name="Quan Var 4" numFmtId="4">
      <sharedItems containsNonDate="0" containsString="0" containsBlank="1"/>
    </cacheField>
    <cacheField name="Quan Var 5" numFmtId="4">
      <sharedItems containsNonDate="0" containsString="0" containsBlank="1"/>
    </cacheField>
    <cacheField name="Quan Var 6" numFmtId="4">
      <sharedItems containsNonDate="0" containsString="0" containsBlank="1"/>
    </cacheField>
    <cacheField name="Quan Var 7" numFmtId="4">
      <sharedItems containsNonDate="0" containsString="0" containsBlank="1"/>
    </cacheField>
    <cacheField name="Quan Var 8" numFmtId="4">
      <sharedItems containsNonDate="0" containsString="0" containsBlank="1"/>
    </cacheField>
    <cacheField name="Quan Var 9" numFmtId="4">
      <sharedItems containsNonDate="0" containsString="0" containsBlank="1"/>
    </cacheField>
    <cacheField name="Quan Var 10" numFmtId="4">
      <sharedItems containsNonDate="0" containsString="0" containsBlank="1"/>
    </cacheField>
    <cacheField name="Quan Var 11" numFmtId="4">
      <sharedItems containsNonDate="0" containsString="0" containsBlank="1"/>
    </cacheField>
    <cacheField name="Quan Var 12" numFmtId="4">
      <sharedItems containsNonDate="0" containsString="0" containsBlank="1"/>
    </cacheField>
    <cacheField name="Quan Var 13" numFmtId="4">
      <sharedItems containsNonDate="0" containsString="0" containsBlank="1"/>
    </cacheField>
    <cacheField name="Quan Var 14" numFmtId="4">
      <sharedItems containsNonDate="0" containsString="0" containsBlank="1"/>
    </cacheField>
    <cacheField name="Quan Var 15" numFmtId="4">
      <sharedItems containsNonDate="0" containsString="0" containsBlank="1"/>
    </cacheField>
    <cacheField name="Quan Var 16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er, Stefan" refreshedDate="41659.71180798611" createdVersion="4" refreshedVersion="4" minRefreshableVersion="3" recordCount="762" xr:uid="{00000000-000A-0000-FFFF-FFFF03000000}">
  <cacheSource type="worksheet">
    <worksheetSource ref="A30:BQ792" sheet="Tabelle1" r:id="rId2"/>
  </cacheSource>
  <cacheFields count="69">
    <cacheField name="CostCenter" numFmtId="0">
      <sharedItems count="42">
        <s v="70000"/>
        <s v="71000"/>
        <s v="71200"/>
        <s v="72000"/>
        <s v="73000"/>
        <s v="74300"/>
        <s v="74400"/>
        <s v="75000"/>
        <s v="75300"/>
        <s v="75315"/>
        <s v="75320"/>
        <s v="75330"/>
        <s v="75340"/>
        <s v="75500"/>
        <s v="75510"/>
        <s v="75540"/>
        <s v="75550"/>
        <s v="75560"/>
        <s v="75750"/>
        <s v="75800"/>
        <s v="75900"/>
        <s v="76300"/>
        <s v="80100"/>
        <s v="77400"/>
        <s v="77500"/>
        <s v="77900"/>
        <s v="78000"/>
        <s v="78400"/>
        <s v="78700"/>
        <s v="78710"/>
        <s v="78720"/>
        <s v="78730"/>
        <s v="78800"/>
        <s v="78900"/>
        <s v="79000"/>
        <s v="79010"/>
        <s v="79140"/>
        <s v="79150"/>
        <s v="79300"/>
        <s v="79400"/>
        <s v="79500"/>
        <s v="79510"/>
      </sharedItems>
    </cacheField>
    <cacheField name="WBS-Element" numFmtId="0">
      <sharedItems containsNonDate="0" containsString="0" containsBlank="1"/>
    </cacheField>
    <cacheField name="ActivityType" numFmtId="0">
      <sharedItems containsNonDate="0" containsString="0" containsBlank="1"/>
    </cacheField>
    <cacheField name="CostElem" numFmtId="0">
      <sharedItems/>
    </cacheField>
    <cacheField name="Curr." numFmtId="0">
      <sharedItems containsNonDate="0" containsString="0" containsBlank="1"/>
    </cacheField>
    <cacheField name="Val fix 1" numFmtId="0">
      <sharedItems containsNonDate="0" containsString="0" containsBlank="1"/>
    </cacheField>
    <cacheField name="Val fix 2" numFmtId="0">
      <sharedItems containsNonDate="0" containsString="0" containsBlank="1"/>
    </cacheField>
    <cacheField name="Val fix 3" numFmtId="0">
      <sharedItems containsNonDate="0" containsString="0" containsBlank="1"/>
    </cacheField>
    <cacheField name="Val fix 4" numFmtId="0">
      <sharedItems containsNonDate="0" containsString="0" containsBlank="1"/>
    </cacheField>
    <cacheField name="Val fix 5" numFmtId="0">
      <sharedItems containsNonDate="0" containsString="0" containsBlank="1"/>
    </cacheField>
    <cacheField name="Val fix 6" numFmtId="0">
      <sharedItems containsNonDate="0" containsString="0" containsBlank="1"/>
    </cacheField>
    <cacheField name="Val fix 7" numFmtId="0">
      <sharedItems containsNonDate="0" containsString="0" containsBlank="1"/>
    </cacheField>
    <cacheField name="Val fix 8" numFmtId="0">
      <sharedItems containsNonDate="0" containsString="0" containsBlank="1"/>
    </cacheField>
    <cacheField name="Val fix 9" numFmtId="0">
      <sharedItems containsNonDate="0" containsString="0" containsBlank="1"/>
    </cacheField>
    <cacheField name="Val fix 10" numFmtId="0">
      <sharedItems containsNonDate="0" containsString="0" containsBlank="1"/>
    </cacheField>
    <cacheField name="Val fix 11" numFmtId="0">
      <sharedItems containsNonDate="0" containsString="0" containsBlank="1"/>
    </cacheField>
    <cacheField name="Val fix 12" numFmtId="0">
      <sharedItems containsNonDate="0" containsString="0" containsBlank="1"/>
    </cacheField>
    <cacheField name="Val fix 13" numFmtId="0">
      <sharedItems containsNonDate="0" containsString="0" containsBlank="1"/>
    </cacheField>
    <cacheField name="Val fix 14" numFmtId="0">
      <sharedItems containsNonDate="0" containsString="0" containsBlank="1"/>
    </cacheField>
    <cacheField name="Val fix 15" numFmtId="0">
      <sharedItems containsNonDate="0" containsString="0" containsBlank="1"/>
    </cacheField>
    <cacheField name="Val fix 16" numFmtId="0">
      <sharedItems containsNonDate="0" containsString="0" containsBlank="1"/>
    </cacheField>
    <cacheField name="Val var 1" numFmtId="0">
      <sharedItems containsSemiMixedTypes="0" containsString="0" containsNumber="1" minValue="-179356.03477199996" maxValue="98696.99033333332"/>
    </cacheField>
    <cacheField name="Val var 2" numFmtId="0">
      <sharedItems containsSemiMixedTypes="0" containsString="0" containsNumber="1" minValue="-180551.23477199997" maxValue="98696.99033333332"/>
    </cacheField>
    <cacheField name="Val var 3" numFmtId="0">
      <sharedItems containsSemiMixedTypes="0" containsString="0" containsNumber="1" minValue="-180551.23477199997" maxValue="98696.99033333332"/>
    </cacheField>
    <cacheField name="Val var 4" numFmtId="0">
      <sharedItems containsSemiMixedTypes="0" containsString="0" containsNumber="1" minValue="-180073.15477199995" maxValue="98696.99033333332"/>
    </cacheField>
    <cacheField name="Val var 5" numFmtId="0">
      <sharedItems containsSemiMixedTypes="0" containsString="0" containsNumber="1" minValue="-171109.15477199995" maxValue="98696.99033333332"/>
    </cacheField>
    <cacheField name="Val var 6" numFmtId="0">
      <sharedItems containsSemiMixedTypes="0" containsString="0" containsNumber="1" minValue="-170810.35477199996" maxValue="98696.99033333332"/>
    </cacheField>
    <cacheField name="Val var 7" numFmtId="0">
      <sharedItems containsSemiMixedTypes="0" containsString="0" containsNumber="1" minValue="-165309.39844666584" maxValue="101460.50606266668"/>
    </cacheField>
    <cacheField name="Val var 8" numFmtId="0">
      <sharedItems containsSemiMixedTypes="0" containsString="0" containsNumber="1" minValue="-165309.39844666584" maxValue="101460.50606266668"/>
    </cacheField>
    <cacheField name="Val var 9" numFmtId="0">
      <sharedItems containsSemiMixedTypes="0" containsString="0" containsNumber="1" minValue="-165309.39844666584" maxValue="101460.50606266668"/>
    </cacheField>
    <cacheField name="Val var 10" numFmtId="0">
      <sharedItems containsSemiMixedTypes="0" containsString="0" containsNumber="1" minValue="-165309.39844666584" maxValue="101460.50606266668"/>
    </cacheField>
    <cacheField name="Val var 11" numFmtId="0">
      <sharedItems containsSemiMixedTypes="0" containsString="0" containsNumber="1" minValue="-165309.39844666584" maxValue="101460.50606266668"/>
    </cacheField>
    <cacheField name="Val var 12" numFmtId="0">
      <sharedItems containsSemiMixedTypes="0" containsString="0" containsNumber="1" minValue="-165309.39844666584" maxValue="101460.50606266668"/>
    </cacheField>
    <cacheField name="Val var 13" numFmtId="0">
      <sharedItems containsNonDate="0" containsString="0" containsBlank="1"/>
    </cacheField>
    <cacheField name="Val var 14" numFmtId="0">
      <sharedItems containsString="0" containsBlank="1" containsNumber="1" containsInteger="1" minValue="60" maxValue="98"/>
    </cacheField>
    <cacheField name="Val var 15" numFmtId="0">
      <sharedItems containsNonDate="0" containsString="0" containsBlank="1"/>
    </cacheField>
    <cacheField name="Val var 16" numFmtId="0">
      <sharedItems containsNonDate="0" containsString="0" containsBlank="1"/>
    </cacheField>
    <cacheField name="Quan Fix 1" numFmtId="0">
      <sharedItems containsNonDate="0" containsString="0" containsBlank="1"/>
    </cacheField>
    <cacheField name="Quan Fix 2" numFmtId="0">
      <sharedItems containsNonDate="0" containsString="0" containsBlank="1"/>
    </cacheField>
    <cacheField name="Quan Fix 3" numFmtId="0">
      <sharedItems containsNonDate="0" containsString="0" containsBlank="1"/>
    </cacheField>
    <cacheField name="Quan Fix 4" numFmtId="0">
      <sharedItems containsNonDate="0" containsString="0" containsBlank="1"/>
    </cacheField>
    <cacheField name="Quan Fix 5" numFmtId="0">
      <sharedItems containsNonDate="0" containsString="0" containsBlank="1"/>
    </cacheField>
    <cacheField name="Quan Fix 6" numFmtId="0">
      <sharedItems containsNonDate="0" containsString="0" containsBlank="1"/>
    </cacheField>
    <cacheField name="Quan Fix 7" numFmtId="0">
      <sharedItems containsNonDate="0" containsString="0" containsBlank="1"/>
    </cacheField>
    <cacheField name="Quan Fix 8" numFmtId="0">
      <sharedItems containsNonDate="0" containsString="0" containsBlank="1"/>
    </cacheField>
    <cacheField name="Quan Fix 9" numFmtId="0">
      <sharedItems containsNonDate="0" containsString="0" containsBlank="1"/>
    </cacheField>
    <cacheField name="Quan Fix 10" numFmtId="0">
      <sharedItems containsNonDate="0" containsString="0" containsBlank="1"/>
    </cacheField>
    <cacheField name="Quan Fix 11" numFmtId="0">
      <sharedItems containsNonDate="0" containsString="0" containsBlank="1"/>
    </cacheField>
    <cacheField name="Quan Fix 12" numFmtId="0">
      <sharedItems containsNonDate="0" containsString="0" containsBlank="1"/>
    </cacheField>
    <cacheField name="Quan Fix 13" numFmtId="0">
      <sharedItems containsNonDate="0" containsString="0" containsBlank="1"/>
    </cacheField>
    <cacheField name="Quan Fix 14" numFmtId="0">
      <sharedItems containsNonDate="0" containsString="0" containsBlank="1"/>
    </cacheField>
    <cacheField name="Quan Fix 15" numFmtId="0">
      <sharedItems containsNonDate="0" containsString="0" containsBlank="1"/>
    </cacheField>
    <cacheField name="Quan Fix 16" numFmtId="0">
      <sharedItems containsNonDate="0" containsString="0" containsBlank="1"/>
    </cacheField>
    <cacheField name="Quan Var 1" numFmtId="0">
      <sharedItems containsString="0" containsBlank="1" containsNumber="1" minValue="-103.12576992753625" maxValue="1949.5221170869561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7.48415760869568"/>
        <n v="313.72929424372325"/>
        <n v="41.442798913043482"/>
        <n v="869.85851902173908"/>
        <n v="353.36698913043472"/>
        <n v="1398.129652173913"/>
        <n v="12.130434782608695"/>
        <n v="261.81225000000001"/>
        <n v="473.02829981628906"/>
        <n v="112.69565217391305"/>
        <n v="1772.1460052552006"/>
        <n v="173.64256170673022"/>
        <n v="1324.1676181673104"/>
        <n v="171.78220108695655"/>
        <n v="-44.947735507246385"/>
        <n v="-103.12576992753625"/>
        <n v="-23.708695652173915"/>
        <n v="344.91417520156898"/>
        <n v="1949.5221170869561"/>
      </sharedItems>
    </cacheField>
    <cacheField name="Quan Var 2" numFmtId="0">
      <sharedItems containsString="0" containsBlank="1" containsNumber="1" minValue="-103.12576992753625" maxValue="1962.5134214347822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7.48415760869568"/>
        <n v="313.72929424372325"/>
        <n v="41.442798913043482"/>
        <n v="869.85851902173908"/>
        <n v="353.36698913043472"/>
        <n v="1398.129652173913"/>
        <n v="12.130434782608695"/>
        <n v="261.81225000000001"/>
        <n v="473.02829981628906"/>
        <n v="112.69565217391305"/>
        <n v="1772.1460052552002"/>
        <n v="169.63560518499111"/>
        <n v="1324.1676181673104"/>
        <n v="171.78220108695655"/>
        <n v="-44.947735507246385"/>
        <n v="-103.12576992753625"/>
        <n v="-23.708695652173915"/>
        <n v="344.91417520156898"/>
        <n v="1962.5134214347822"/>
      </sharedItems>
    </cacheField>
    <cacheField name="Quan Var 3" numFmtId="0">
      <sharedItems containsString="0" containsBlank="1" containsNumber="1" minValue="-103.12576992753625" maxValue="1962.5134214347822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7.48415760869568"/>
        <n v="313.72929424372325"/>
        <n v="41.442798913043482"/>
        <n v="818.01324728260852"/>
        <n v="353.36698913043472"/>
        <n v="1398.129652173913"/>
        <n v="12.130434782608695"/>
        <n v="261.81225000000001"/>
        <n v="473.02829981628906"/>
        <n v="112.69565217391305"/>
        <n v="1772.1460052552"/>
        <n v="169.63560518499111"/>
        <n v="1324.1676181673104"/>
        <n v="171.78220108695655"/>
        <n v="-44.947735507246385"/>
        <n v="-103.12576992753625"/>
        <n v="-23.708695652173915"/>
        <n v="344.91417520156898"/>
        <n v="1962.5134214347822"/>
      </sharedItems>
    </cacheField>
    <cacheField name="Quan Var 4" numFmtId="0">
      <sharedItems containsString="0" containsBlank="1" containsNumber="1" minValue="-103.12576992753625" maxValue="1957.3168996956517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4.2640489130435"/>
        <n v="313.72929424372325"/>
        <n v="41.442798913043482"/>
        <n v="818.01324728260852"/>
        <n v="353.36698913043472"/>
        <n v="1398.129652173913"/>
        <n v="12.130434782608695"/>
        <n v="261.81225000000001"/>
        <n v="401.91316938150641"/>
        <n v="112.69565217391305"/>
        <n v="1772.146005255199"/>
        <n v="146.36520518499111"/>
        <n v="1324.1676181673104"/>
        <n v="171.78220108695655"/>
        <n v="-44.947735507246385"/>
        <n v="-103.12576992753625"/>
        <n v="-23.708695652173915"/>
        <n v="311.04460998417767"/>
        <n v="1957.3168996956517"/>
      </sharedItems>
    </cacheField>
    <cacheField name="Quan Var 5" numFmtId="0">
      <sharedItems containsString="0" containsBlank="1" containsNumber="1" minValue="-103.12576992753625" maxValue="1859.882117086956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4.2640489130435"/>
        <n v="313.72929424372325"/>
        <n v="41.442798913043482"/>
        <n v="818.01324728260852"/>
        <n v="353.36698913043472"/>
        <n v="1398.129652173913"/>
        <n v="12.130434782608695"/>
        <n v="261.81225000000001"/>
        <n v="401.91316938150641"/>
        <n v="112.69565217391305"/>
        <n v="1772.1460052551993"/>
        <n v="127.86308344586067"/>
        <n v="1324.1676181673104"/>
        <n v="171.78220108695655"/>
        <n v="-44.947735507246385"/>
        <n v="-103.12576992753625"/>
        <n v="-23.708695652173915"/>
        <n v="311.04460998417767"/>
        <n v="1859.882117086956"/>
      </sharedItems>
    </cacheField>
    <cacheField name="Quan Var 6" numFmtId="0">
      <sharedItems containsString="0" containsBlank="1" containsNumber="1" minValue="-103.12576992753625" maxValue="1856.6342909999996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4.2640489130435"/>
        <n v="313.72929424372325"/>
        <n v="41.442798913043482"/>
        <n v="818.01324728260852"/>
        <n v="353.36698913043472"/>
        <n v="1398.129652173913"/>
        <n v="12.130434782608695"/>
        <n v="261.81225000000001"/>
        <n v="401.91316938150641"/>
        <n v="112.69565217391305"/>
        <n v="1772.1460052551993"/>
        <n v="127.86308344586067"/>
        <n v="1324.1676181673104"/>
        <n v="171.78220108695655"/>
        <n v="-44.947735507246385"/>
        <n v="-103.12576992753625"/>
        <n v="-23.708695652173915"/>
        <n v="311.04460998417767"/>
        <n v="1856.6342909999996"/>
      </sharedItems>
    </cacheField>
    <cacheField name="Quan Var 7" numFmtId="0">
      <sharedItems containsString="0" containsBlank="1" containsNumber="1" minValue="-103.12576992753625" maxValue="1772.1460052551993" count="27">
        <m/>
        <n v="414.54849447063617"/>
        <n v="1287.2797826086955"/>
        <n v="1005.4050000000001"/>
        <n v="62.419500000000014"/>
        <n v="583.99956521739125"/>
        <n v="592.98525000000006"/>
        <n v="936.29250000000002"/>
        <n v="494.06771739130437"/>
        <n v="329.73913043478262"/>
        <n v="41.442798913043482"/>
        <n v="818.01324728260852"/>
        <n v="353.36698913043472"/>
        <n v="1421.2583478260869"/>
        <n v="72.782608695652172"/>
        <n v="252.20475000000005"/>
        <n v="535.01063894672382"/>
        <n v="112.69565217391305"/>
        <n v="1772.1460052551993"/>
        <n v="163.0259819965853"/>
        <n v="1324.1676181673104"/>
        <n v="171.78220108695655"/>
        <n v="-44.947735507246385"/>
        <n v="-103.12576992753625"/>
        <n v="-23.708695652173915"/>
        <n v="311.04460998417767"/>
        <n v="1740.0864649130431"/>
      </sharedItems>
    </cacheField>
    <cacheField name="Quan Var 8" numFmtId="0">
      <sharedItems containsString="0" containsBlank="1" containsNumber="1" minValue="-103.12576992753625" maxValue="1772.1460052551993" count="27">
        <m/>
        <n v="414.54849447063617"/>
        <n v="1287.2797826086955"/>
        <n v="953.38874999999996"/>
        <n v="36.411375000000007"/>
        <n v="583.99956521739125"/>
        <n v="592.98525000000006"/>
        <n v="936.29250000000002"/>
        <n v="489.46296195652178"/>
        <n v="329.73913043478262"/>
        <n v="32.233288043478268"/>
        <n v="714.32270380434773"/>
        <n v="353.36698913043472"/>
        <n v="1409.6939999999997"/>
        <n v="72.782608695652172"/>
        <n v="240.94350000000003"/>
        <n v="512.84379999999999"/>
        <n v="112.69565217391305"/>
        <n v="1772.1460052551993"/>
        <n v="149.91321677919402"/>
        <n v="1324.1676181673104"/>
        <n v="171.78220108695655"/>
        <n v="-44.947735507246385"/>
        <n v="-103.12576992753625"/>
        <n v="-23.708695652173915"/>
        <n v="311.04460998417767"/>
        <n v="1675.1299431739124"/>
      </sharedItems>
    </cacheField>
    <cacheField name="Quan Var 9" numFmtId="0">
      <sharedItems containsString="0" containsBlank="1" containsNumber="1" minValue="-103.12576992753625" maxValue="1772.1460052551993" count="27">
        <m/>
        <n v="414.54849447063617"/>
        <n v="1287.2797826086955"/>
        <n v="953.38874999999996"/>
        <n v="36.411375000000007"/>
        <n v="583.99956521739125"/>
        <n v="592.98525000000006"/>
        <n v="936.29250000000002"/>
        <n v="489.46296195652178"/>
        <n v="329.73913043478262"/>
        <n v="32.233288043478268"/>
        <n v="714.32270380434773"/>
        <n v="353.36698913043472"/>
        <n v="1409.6939999999997"/>
        <n v="72.782608695652172"/>
        <n v="240.94350000000003"/>
        <n v="512.84379999999999"/>
        <n v="112.69565217391305"/>
        <n v="1772.1460052551993"/>
        <n v="149.91321677919402"/>
        <n v="1324.1676181673104"/>
        <n v="171.78220108695655"/>
        <n v="-44.947735507246385"/>
        <n v="-103.12576992753625"/>
        <n v="-23.708695652173915"/>
        <n v="311.04460998417767"/>
        <n v="1649.1473344782603"/>
      </sharedItems>
    </cacheField>
    <cacheField name="Quan Var 10" numFmtId="0">
      <sharedItems containsString="0" containsBlank="1" containsNumber="1" minValue="-103.12576992753625" maxValue="1772.1460052551993" count="27">
        <m/>
        <n v="414.54849447063617"/>
        <n v="1287.2797826086955"/>
        <n v="1023.6106875000002"/>
        <n v="36.411375000000007"/>
        <n v="583.99956521739125"/>
        <n v="592.98525000000006"/>
        <n v="936.29250000000002"/>
        <n v="504.66187500000012"/>
        <n v="329.73913043478262"/>
        <n v="32.233288043478268"/>
        <n v="690.47387880434769"/>
        <n v="353.36698913043472"/>
        <n v="1502.2087826086952"/>
        <n v="72.782608695652172"/>
        <n v="240.94350000000003"/>
        <n v="617.27298260869566"/>
        <n v="112.69565217391305"/>
        <n v="1772.1460052551993"/>
        <n v="146.86292112702012"/>
        <n v="1324.1676181673104"/>
        <n v="171.78220108695655"/>
        <n v="-44.947735507246385"/>
        <n v="-103.12576992753625"/>
        <n v="-23.708695652173915"/>
        <n v="311.04460998417767"/>
        <n v="1649.1473344782603"/>
      </sharedItems>
    </cacheField>
    <cacheField name="Quan Var 11" numFmtId="0">
      <sharedItems containsString="0" containsBlank="1" containsNumber="1" minValue="-103.12576992753625" maxValue="1772.1460052551993" count="27">
        <m/>
        <n v="414.54849447063617"/>
        <n v="1287.2797826086955"/>
        <n v="1023.6106875000002"/>
        <n v="36.411375000000007"/>
        <n v="583.99956521739125"/>
        <n v="592.98525000000006"/>
        <n v="936.29250000000002"/>
        <n v="504.66187500000012"/>
        <n v="329.73913043478262"/>
        <n v="32.233288043478268"/>
        <n v="690.47387880434769"/>
        <n v="353.36698913043472"/>
        <n v="1464.0464347826087"/>
        <n v="72.782608695652172"/>
        <n v="240.94350000000003"/>
        <n v="617.27298260869566"/>
        <n v="112.69565217391305"/>
        <n v="1772.1460052551993"/>
        <n v="141.85422547484617"/>
        <n v="1324.1676181673104"/>
        <n v="171.78220108695655"/>
        <n v="-44.947735507246385"/>
        <n v="-103.12576992753625"/>
        <n v="-23.708695652173915"/>
        <n v="311.04460998417767"/>
        <n v="1668.6342909999996"/>
      </sharedItems>
    </cacheField>
    <cacheField name="Quan Var 12" numFmtId="0">
      <sharedItems containsString="0" containsBlank="1" containsNumber="1" minValue="-103.12576992753625" maxValue="1772.1460052551993" count="27">
        <m/>
        <n v="414.54849447063617"/>
        <n v="1287.2797826086955"/>
        <n v="1023.6106875000002"/>
        <n v="36.411375000000007"/>
        <n v="583.99956521739125"/>
        <n v="592.98525000000006"/>
        <n v="936.29250000000002"/>
        <n v="504.66187500000012"/>
        <n v="329.73913043478262"/>
        <n v="32.233288043478268"/>
        <n v="690.47387880434769"/>
        <n v="353.36698913043472"/>
        <n v="1464.0464347826087"/>
        <n v="72.782608695652172"/>
        <n v="240.94350000000003"/>
        <n v="617.27298260869566"/>
        <n v="112.69565217391305"/>
        <n v="1772.1460052551993"/>
        <n v="141.85422547484617"/>
        <n v="1324.1676181673104"/>
        <n v="171.78220108695655"/>
        <n v="-44.947735507246385"/>
        <n v="-103.12576992753625"/>
        <n v="-23.708695652173915"/>
        <n v="311.04460998417767"/>
        <n v="1684.3144540434776"/>
      </sharedItems>
    </cacheField>
    <cacheField name="Quan Var 13" numFmtId="0">
      <sharedItems containsNonDate="0" containsString="0" containsBlank="1"/>
    </cacheField>
    <cacheField name="Quan Var 14" numFmtId="0">
      <sharedItems containsNonDate="0" containsString="0" containsBlank="1"/>
    </cacheField>
    <cacheField name="Quan Var 15" numFmtId="0">
      <sharedItems containsNonDate="0" containsString="0" containsBlank="1"/>
    </cacheField>
    <cacheField name="Quan Var 16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er, Stefan" refreshedDate="41659.724500694443" createdVersion="4" refreshedVersion="4" minRefreshableVersion="3" recordCount="772" xr:uid="{00000000-000A-0000-FFFF-FFFF04000000}">
  <cacheSource type="worksheet">
    <worksheetSource ref="A1:BQ1" sheet="PData"/>
  </cacheSource>
  <cacheFields count="69">
    <cacheField name="CostCenter" numFmtId="0">
      <sharedItems count="52">
        <s v="Kostenstellentarif in V0 und V99, auch möglich über AOData in Price Unit eintragen"/>
        <s v="Kostenart 00008420XX kann nicht bei der Primärkostenplanung verwendet werden, lassen wir draußen"/>
        <s v="Bei Splittung der Verrechnung erhält das PC mit den meisten Kosten das gesamte Projekt"/>
        <s v="Kostenarten der Verrechnung  1799DNA, DCAM, DCN anpassen (822000,500080)"/>
        <s v="822000 und 822001 auf PSP-Elemente Splitten I.D1175.00.01 &amp; 02"/>
        <s v="74000 in 74300 überführen"/>
        <s v="77100 KoSt in 80100 übertragen"/>
        <s v="Stundensatz 75700 Kostenstelle in 75000 übertragen"/>
        <s v="Plattform Verrechnungskonto???"/>
        <s v="CostCenter"/>
        <s v="70000"/>
        <s v="71000"/>
        <s v="71200"/>
        <s v="72000"/>
        <s v="73000"/>
        <s v="74300"/>
        <s v="74400"/>
        <s v="75000"/>
        <s v="75300"/>
        <s v="75315"/>
        <s v="75320"/>
        <s v="75330"/>
        <s v="75340"/>
        <s v="75500"/>
        <s v="75510"/>
        <s v="75540"/>
        <s v="75550"/>
        <s v="75560"/>
        <s v="75750"/>
        <s v="75800"/>
        <s v="75900"/>
        <s v="76300"/>
        <s v="80100"/>
        <s v="77400"/>
        <s v="77500"/>
        <s v="77900"/>
        <s v="78000"/>
        <s v="78400"/>
        <s v="78700"/>
        <s v="78710"/>
        <s v="78720"/>
        <s v="78730"/>
        <s v="78800"/>
        <s v="78900"/>
        <s v="79000"/>
        <s v="79010"/>
        <s v="79140"/>
        <s v="79150"/>
        <s v="79300"/>
        <s v="79400"/>
        <s v="79500"/>
        <s v="79510"/>
      </sharedItems>
    </cacheField>
    <cacheField name="WBS-Element" numFmtId="166">
      <sharedItems containsBlank="1" count="2">
        <m/>
        <s v="WBS-Element"/>
      </sharedItems>
    </cacheField>
    <cacheField name="ActivityType" numFmtId="166">
      <sharedItems containsBlank="1"/>
    </cacheField>
    <cacheField name="CostElem" numFmtId="0">
      <sharedItems containsBlank="1" count="80">
        <m/>
        <s v="CostElem"/>
        <s v="540100"/>
        <s v="541200"/>
        <s v="630000"/>
        <s v="631000"/>
        <s v="632200"/>
        <s v="632400"/>
        <s v="641000"/>
        <s v="610100"/>
        <s v="610200"/>
        <s v="660500"/>
        <s v="604200"/>
        <s v="606000"/>
        <s v="670100"/>
        <s v="671000"/>
        <s v="671100"/>
        <s v="685100"/>
        <s v="685150"/>
        <s v="685200"/>
        <s v="685400"/>
        <s v="686100"/>
        <s v="686500"/>
        <s v="688200"/>
        <s v="688400"/>
        <s v="651100"/>
        <s v="682100"/>
        <s v="673000"/>
        <s v="680000"/>
        <s v="681000"/>
        <s v="689100"/>
        <s v="690000"/>
        <s v="842010"/>
        <s v="842020"/>
        <s v="842030"/>
        <s v="842040"/>
        <s v="842050"/>
        <s v="842060"/>
        <s v="842070"/>
        <s v="670300"/>
        <s v="670400"/>
        <s v="654900"/>
        <s v="672000"/>
        <s v="687100"/>
        <s v="542500"/>
        <s v="688300"/>
        <s v="630300"/>
        <s v="687000"/>
        <s v="689200"/>
        <s v="689600"/>
        <s v="660000"/>
        <s v="685300"/>
        <s v="654100"/>
        <s v="689400"/>
        <s v="800100"/>
        <s v="605010"/>
        <s v="605020"/>
        <s v="672100"/>
        <s v="602000"/>
        <s v="660100"/>
        <s v="617100"/>
        <s v="684000"/>
        <s v="541100"/>
        <s v="690100"/>
        <s v="689000"/>
        <s v="689500"/>
        <s v="643000"/>
        <s v="694160"/>
        <s v="605040"/>
        <s v="616100"/>
        <s v="682000"/>
        <s v="682200"/>
        <s v="660300"/>
        <s v="675000"/>
        <s v="631600"/>
        <s v="644100"/>
        <s v="642000"/>
        <s v="660200"/>
        <s v="683000"/>
        <s v="673500"/>
      </sharedItems>
    </cacheField>
    <cacheField name="Curr." numFmtId="166">
      <sharedItems containsBlank="1"/>
    </cacheField>
    <cacheField name="Val fix 1" numFmtId="4">
      <sharedItems containsBlank="1"/>
    </cacheField>
    <cacheField name="Val fix 2" numFmtId="4">
      <sharedItems containsBlank="1"/>
    </cacheField>
    <cacheField name="Val fix 3" numFmtId="4">
      <sharedItems containsBlank="1"/>
    </cacheField>
    <cacheField name="Val fix 4" numFmtId="4">
      <sharedItems containsBlank="1"/>
    </cacheField>
    <cacheField name="Val fix 5" numFmtId="4">
      <sharedItems containsBlank="1"/>
    </cacheField>
    <cacheField name="Val fix 6" numFmtId="4">
      <sharedItems containsBlank="1"/>
    </cacheField>
    <cacheField name="Val fix 7" numFmtId="4">
      <sharedItems containsBlank="1"/>
    </cacheField>
    <cacheField name="Val fix 8" numFmtId="4">
      <sharedItems containsBlank="1"/>
    </cacheField>
    <cacheField name="Val fix 9" numFmtId="4">
      <sharedItems containsBlank="1"/>
    </cacheField>
    <cacheField name="Val fix 10" numFmtId="4">
      <sharedItems containsBlank="1"/>
    </cacheField>
    <cacheField name="Val fix 11" numFmtId="4">
      <sharedItems containsBlank="1"/>
    </cacheField>
    <cacheField name="Val fix 12" numFmtId="4">
      <sharedItems containsBlank="1"/>
    </cacheField>
    <cacheField name="Val fix 13" numFmtId="4">
      <sharedItems containsBlank="1"/>
    </cacheField>
    <cacheField name="Val fix 14" numFmtId="4">
      <sharedItems containsBlank="1"/>
    </cacheField>
    <cacheField name="Val fix 15" numFmtId="4">
      <sharedItems containsBlank="1"/>
    </cacheField>
    <cacheField name="Val fix 16" numFmtId="4">
      <sharedItems containsBlank="1"/>
    </cacheField>
    <cacheField name="Val var 1" numFmtId="4">
      <sharedItems containsBlank="1" containsMixedTypes="1" containsNumber="1" minValue="-179356.03477199996" maxValue="98696.99033333332" count="602">
        <m/>
        <s v="Val var 1"/>
        <n v="-1300"/>
        <n v="-165309.39844666584"/>
        <n v="33667"/>
        <n v="35583.333333333299"/>
        <n v="-1149.77"/>
        <n v="130"/>
        <n v="3296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315.47115384615375"/>
        <n v="500"/>
        <n v="255"/>
        <n v="160"/>
        <n v="300"/>
        <n v="214.82657745535712"/>
        <n v="1.1607142857142856"/>
        <n v="379.75454545454545"/>
        <n v="222.16751544726739"/>
        <n v="121.2825001096756"/>
        <n v="2116.2618761457229"/>
        <n v="-1017.6958561906383"/>
        <n v="1826"/>
        <n v="-165056.31499122732"/>
        <n v="38788"/>
        <n v="10371"/>
        <n v="-268.98"/>
        <n v="1921.3600000000001"/>
        <n v="5737"/>
        <n v="43522.333333333336"/>
        <n v="3000"/>
        <n v="60"/>
        <n v="850"/>
        <n v="600"/>
        <n v="4166.666666666667"/>
        <n v="2500"/>
        <n v="400"/>
        <n v="405.42307692307691"/>
        <n v="1933"/>
        <n v="800"/>
        <n v="3400"/>
        <n v="1666.6666666666667"/>
        <n v="429.65315491071425"/>
        <n v="2.3214285714285712"/>
        <n v="759.5090909090909"/>
        <n v="444.33503089453478"/>
        <n v="242.56500021935119"/>
        <n v="4232.5237522914458"/>
        <n v="-2035.3917123812766"/>
        <n v="-400"/>
        <n v="-44442.475000000006"/>
        <n v="17581"/>
        <n v="772.83500000000004"/>
        <n v="2000"/>
        <n v="100"/>
        <n v="1000"/>
        <n v="30"/>
        <n v="50"/>
        <n v="143.21771830357142"/>
        <n v="0.77380952380952372"/>
        <n v="253.16969696969696"/>
        <n v="148.11167696484495"/>
        <n v="80.855000073117054"/>
        <n v="1410.8412507638152"/>
        <n v="-678.46390412709218"/>
        <n v="-614.42999999999995"/>
        <n v="-73086.568904078085"/>
        <n v="43458.597040000008"/>
        <n v="360"/>
        <n v="10288.532616666667"/>
        <n v="-196.50999999999976"/>
        <n v="2016.9167219833337"/>
        <n v="3879.0624000000003"/>
        <n v="442"/>
        <n v="555"/>
        <n v="250"/>
        <n v="4124.1066666666666"/>
        <n v="952.20833333333337"/>
        <n v="70"/>
        <n v="348.62833333333333"/>
        <n v="240"/>
        <n v="25"/>
        <n v="10833.333333333334"/>
        <n v="187.5"/>
        <n v="286.70835686270777"/>
        <n v="7270.7055704732629"/>
        <n v="-2569.2395100694634"/>
        <n v="492.66"/>
        <n v="-43502.951006486706"/>
        <n v="25453"/>
        <n v="4369.6400000000003"/>
        <n v="584.75"/>
        <n v="1185.2700662068967"/>
        <n v="4042.2190344827591"/>
        <n v="1500"/>
        <n v="450"/>
        <n v="20"/>
        <n v="620"/>
        <n v="280"/>
        <n v="480"/>
        <n v="45"/>
        <n v="550"/>
        <n v="150"/>
        <n v="60.288141025641018"/>
        <n v="6"/>
        <n v="85"/>
        <n v="358.04429575892857"/>
        <n v="1.9345238095238093"/>
        <n v="632.92424242424249"/>
        <n v="370.27919241211237"/>
        <n v="238.92363071892319"/>
        <n v="6058.9213087277203"/>
        <n v="-2141.0329250578861"/>
        <n v="9307.6833333333325"/>
        <n v="3064.3229166666665"/>
        <n v="465.43021874999999"/>
        <n v="128.2051282051282"/>
        <n v="71.608859151785708"/>
        <n v="0.38690476190476186"/>
        <n v="325.57862016482636"/>
        <n v="131.05631828040228"/>
        <n v="130.12034434502783"/>
        <n v="713.62769608897827"/>
        <n v="-702.28697198932946"/>
        <n v="19943.379899999996"/>
        <n v="2525.2122083333329"/>
        <n v="906.31772379166671"/>
        <n v="3426.2000000000003"/>
        <n v="-38138.461491298527"/>
        <n v="286.43543660714283"/>
        <n v="1.5476190476190474"/>
        <n v="1472.3835497283746"/>
        <n v="739.15932287713008"/>
        <n v="627.67164571035835"/>
        <n v="4238.0972654692341"/>
        <n v="-3428.4956098214043"/>
        <n v="55742.047125000005"/>
        <n v="12812.765859374998"/>
        <n v="2691.1084544531254"/>
        <n v="8334"/>
        <n v="-118429.73999999999"/>
        <n v="644.4797323660714"/>
        <n v="3.4821428571428568"/>
        <n v="3312.8629868888429"/>
        <n v="1663.1084764735424"/>
        <n v="1412.2612028483061"/>
        <n v="9535.718847305774"/>
        <n v="-7714.1151220981592"/>
        <n v="6666.666666666667"/>
        <n v="2514.3214475775799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9498.257582035531"/>
        <n v="-89391.707999999999"/>
        <n v="4472.7984449999994"/>
        <n v="1016.4534218749998"/>
        <n v="224.53381534062498"/>
        <n v="-5742.594000000001"/>
        <n v="368.09588743209366"/>
        <n v="184.78983071928252"/>
        <n v="156.91791142758959"/>
        <n v="1059.5243163673085"/>
        <n v="-857.12390245535107"/>
        <n v="27098.153428571426"/>
        <n v="3170.1858928571423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8778.6363007300752"/>
        <n v="-56919.72"/>
        <n v="2208.5753245925621"/>
        <n v="1108.738984315695"/>
        <n v="941.50746856553747"/>
        <n v="6357.1458982038503"/>
        <n v="-5142.7434147321064"/>
        <n v="31110.703239999995"/>
        <n v="3711.3538249999997"/>
        <n v="1413.2319972749999"/>
        <n v="5556"/>
        <n v="-54554.643000000004"/>
        <n v="44932.665674999997"/>
        <n v="4547.6941004464279"/>
        <n v="2023.5025921406252"/>
        <n v="-86138.91"/>
        <n v="1436.9365874636908"/>
        <n v="11984.746847305774"/>
        <n v="-7690.1151220981592"/>
        <n v="20337.205245283018"/>
        <n v="2487.4438915094338"/>
        <n v="943.7354197877358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3104.5951923076918"/>
        <n v="-43928.542500000003"/>
        <n v="764.83526721112605"/>
        <n v="644.04609751230214"/>
        <n v="4756.9421958867288"/>
        <n v="-3503.4934970130212"/>
        <n v="15902.739690375585"/>
        <n v="1857.0354711249263"/>
        <n v="718.84829823123857"/>
        <n v="2778.7476451063062"/>
        <n v="-28863.095070422536"/>
        <n v="1104.287662296281"/>
        <n v="554.3694921578475"/>
        <n v="470.75373428276873"/>
        <n v="3178.5729491019251"/>
        <n v="-2571.3717073660532"/>
        <n v="6026.8566708333328"/>
        <n v="330.5097712239583"/>
        <n v="240.00782547200521"/>
        <n v="-3812.7375000000002"/>
        <n v="51241.034499956899"/>
        <n v="7593.772155994071"/>
        <n v="2348.3154329582844"/>
        <n v="8259.92"/>
        <n v="50.02845714285715"/>
        <n v="31.857142857142865"/>
        <n v="118.87811428571432"/>
        <n v="15.291428571428574"/>
        <n v="8.4081619047619078"/>
        <n v="10.030752380952382"/>
        <n v="32.52189523809524"/>
        <n v="232.4212190476191"/>
        <n v="4729.375"/>
        <n v="-80026.983749999999"/>
        <n v="1424.5988951559984"/>
        <n v="10760.232847305773"/>
        <n v="-7702.1151220981592"/>
        <n v="12508.99955"/>
        <n v="2227.465083333333"/>
        <n v="580.59626216666675"/>
        <n v="1852"/>
        <n v="-32509.762999999995"/>
        <n v="736.19177486418732"/>
        <n v="369.57966143856504"/>
        <n v="313.83582285517917"/>
        <n v="2119.0486327346171"/>
        <n v="-1714.2478049107021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3529.3135633501383"/>
        <n v="-128627.92799999999"/>
        <n v="1002.5240281249999"/>
        <n v="5.4166666666666661"/>
        <n v="5153.3424240493114"/>
        <n v="2587.0576300699549"/>
        <n v="2196.8507599862542"/>
        <n v="14833.340429142318"/>
        <n v="-11999.734634374914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12.33769230769231"/>
        <n v="1224.5139999999999"/>
        <n v="12"/>
        <n v="5927.57"/>
        <n v="195"/>
        <n v="61.688461538461546"/>
        <n v="-61.688461538461546"/>
        <n v="-6122.57"/>
        <n v="-60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4989.255671877283"/>
        <n v="-24086.727000000003"/>
        <n v="28160.861062608452"/>
        <n v="4022.9647718075125"/>
        <n v="1289.3420844862492"/>
        <n v="4654.5194366197193"/>
        <n v="-43518.603583098593"/>
        <n v="1840.4794371604685"/>
        <n v="923.94915359641254"/>
        <n v="784.58955713794785"/>
        <n v="5297.6215818365417"/>
        <n v="-4285.6195122767549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45"/>
        <n v="1288.9594647321428"/>
        <n v="6.9642857142857135"/>
        <n v="5860.415162966874"/>
        <n v="2667.1250610551933"/>
        <n v="2538.6596198338266"/>
        <n v="19071.437694611548"/>
        <n v="-13541.140142107335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5975.115677019181"/>
        <n v="651.15724032965272"/>
        <n v="262.11263656080456"/>
        <n v="274.95514090450786"/>
        <n v="2439.9826649052293"/>
        <n v="-1582.523209874721"/>
        <n v="76.430769230769229"/>
        <n v="-496"/>
        <n v="63836.018518518496"/>
        <n v="9272.8935185185237"/>
        <n v="11260.147629905799"/>
        <n v="39083.333333333336"/>
        <n v="1083.3333333333333"/>
        <n v="432"/>
        <n v="1150"/>
        <n v="325"/>
        <n v="3250"/>
        <n v="170"/>
        <n v="735"/>
        <n v="440"/>
        <n v="14496.312519333565"/>
        <n v="496.47"/>
        <n v="-121823.42087139255"/>
        <n v="2209.1884522939463"/>
        <n v="16057.854429142317"/>
        <n v="-11987.734634374914"/>
        <n v="-19657.17553191489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308.55769230769232"/>
        <n v="105"/>
        <n v="-15803.962500000003"/>
        <n v="123.55651945470038"/>
        <n v="149.3693990515585"/>
        <n v="3153.9517369807131"/>
        <n v="-534.36569567260335"/>
        <n v="-16313.913962882063"/>
        <n v="4064.4"/>
        <n v="541.66666666666663"/>
        <n v="1762.8205128205129"/>
        <n v="4719.416666666667"/>
        <n v="4135.1916666666675"/>
        <n v="-4719.416666666667"/>
        <n v="-4064.4"/>
        <n v="-1762.8205128205129"/>
        <n v="11637.055629548729"/>
        <n v="-50278.247252903137"/>
        <n v="5667.9586563307485"/>
        <n v="2580"/>
        <n v="725"/>
        <n v="256.41025641025641"/>
        <n v="20886.5"/>
        <n v="5232.75"/>
        <n v="9487.570833333335"/>
        <n v="-20886.5"/>
        <n v="-8247.9586563307494"/>
        <n v="-256.41025641025641"/>
        <n v="34832.926419569805"/>
        <n v="-50810.29596353673"/>
        <n v="7524.0633333333344"/>
        <n v="11839.455448717948"/>
        <n v="26267.177861757082"/>
        <n v="705.83333333333337"/>
        <n v="2181.2000000000003"/>
        <n v="-26267.177861757082"/>
        <n v="-7524.0633333333344"/>
        <n v="-11839.455448717948"/>
        <n v="-1083.3333333333333"/>
        <n v="47923.262630203397"/>
        <n v="-7931.8014583333334"/>
        <n v="4000"/>
        <n v="1233.3333333333335"/>
        <n v="-256.40999999999985"/>
        <n v="202.76666666666671"/>
        <n v="66.666666666666671"/>
        <n v="2220"/>
        <n v="-31732.104118544346"/>
        <n v="126.58484848484848"/>
        <n v="91.173134705086483"/>
        <n v="51.343801237854393"/>
        <n v="1051.3172456602379"/>
        <n v="-389.23054352462418"/>
        <n v="-28483.907677138304"/>
        <n v="750"/>
        <n v="51.282051282051277"/>
        <n v="3333.3333333333335"/>
        <n v="20683.333333333332"/>
        <n v="-10550.154542050135"/>
        <n v="-5000"/>
        <n v="6630.1191666666664"/>
        <n v="616.66666666666663"/>
        <n v="314.50250416666671"/>
        <n v="1739"/>
        <n v="1886.68"/>
        <n v="10"/>
        <n v="120"/>
        <n v="35"/>
        <n v="55543.6"/>
        <n v="4890.4336538461539"/>
        <n v="1155"/>
        <n v="2486"/>
        <n v="1112.5"/>
        <n v="-9530.2883375000001"/>
        <n v="-65"/>
        <n v="-1886.68"/>
        <n v="-4890.4336538461539"/>
        <n v="-56698.6"/>
        <n v="11683.654542050135"/>
        <n v="-471.15173992957796"/>
        <n v="133"/>
        <n v="-2500"/>
        <n v="338.15173992957796"/>
        <n v="-23719.230396302824"/>
        <n v="-2000"/>
        <n v="5922.5"/>
        <n v="1069.8266666666668"/>
        <n v="730.13"/>
        <n v="302.53380300247915"/>
        <n v="1651.4962762613081"/>
        <n v="41.666666666666664"/>
        <n v="143.35417843135389"/>
        <n v="3635.3527852366315"/>
        <n v="-1284.6197550347317"/>
        <n v="481"/>
        <n v="-57910.91271115969"/>
        <n v="18678.494827586201"/>
        <n v="3549.99999999999"/>
        <n v="75000"/>
        <n v="-1629.7399999999998"/>
        <n v="866.37231896551668"/>
        <n v="2525"/>
        <n v="5600"/>
        <n v="2400"/>
        <n v="7.9807692307692317"/>
        <n v="180"/>
        <n v="2741"/>
        <n v="225"/>
        <n v="-475"/>
        <n v="9866.66"/>
        <n v="4933.33"/>
        <n v="944.16"/>
        <n v="552.12465000000009"/>
        <n v="975"/>
        <n v="1320.64"/>
        <n v="1800"/>
        <n v="350"/>
        <n v="129"/>
        <n v="1200"/>
        <n v="3.3451923076923071"/>
        <n v="617"/>
        <n v="74.055838482422473"/>
        <n v="40.427500036558527"/>
        <n v="705.4206253819076"/>
        <n v="-339.23195206354609"/>
        <n v="-699.51"/>
        <n v="-49408.509962263372"/>
        <n v="17255.666666666668"/>
        <n v="2866.6666666666665"/>
        <n v="2415.7933333333335"/>
        <n v="3500"/>
        <n v="700"/>
        <n v="5062.5"/>
        <n v="534.19871794871801"/>
        <n v="196.66666666666666"/>
        <n v="416.66666666666669"/>
        <n v="273.51940411525948"/>
        <n v="154.03140371356315"/>
        <n v="-1167.6916305738725"/>
        <n v="-16744.645752461136"/>
        <n v="4305"/>
        <n v="3200"/>
        <n v="766"/>
        <n v="2745.4497521259086"/>
        <n v="82252"/>
        <n v="1100"/>
        <n v="1541"/>
        <n v="1054"/>
        <n v="-4305"/>
        <n v="-2745.4497521259086"/>
        <n v="-86993"/>
        <n v="12574.645752461136"/>
        <n v="-4893.6048121417134"/>
        <n v="404.64743589743586"/>
        <n v="20350"/>
        <n v="7500"/>
        <n v="-404.64743589743586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79356.03477199996"/>
        <n v="859.3063098214285"/>
        <n v="4.6428571428571423"/>
        <n v="4417.1506491851242"/>
        <n v="2012.0704139594218"/>
        <n v="1752.0193227155246"/>
        <n v="8563.5323530677397"/>
        <n v="-9685.503731931276"/>
      </sharedItems>
    </cacheField>
    <cacheField name="Val var 2" numFmtId="4">
      <sharedItems containsBlank="1" containsMixedTypes="1" containsNumber="1" minValue="-180551.23477199997" maxValue="98696.99033333332" count="597">
        <m/>
        <s v="Val var 2"/>
        <n v="-1300"/>
        <n v="-165309.39844666584"/>
        <n v="33667"/>
        <n v="35583.333333333299"/>
        <n v="1376.31"/>
        <n v="130"/>
        <n v="3296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160"/>
        <n v="255"/>
        <n v="300"/>
        <n v="214.82657745535712"/>
        <n v="1.25"/>
        <n v="383.86168831168828"/>
        <n v="222.22680116155311"/>
        <n v="97.215969692603664"/>
        <n v="2116.2618761457229"/>
        <n v="-901.62442761920977"/>
        <n v="1826"/>
        <n v="-165056.31499122732"/>
        <n v="38788"/>
        <n v="10371"/>
        <n v="-363.96000000000004"/>
        <n v="1921.3600000000001"/>
        <n v="5737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29.65315491071425"/>
        <n v="2.5"/>
        <n v="767.72337662337657"/>
        <n v="444.45360232310622"/>
        <n v="194.43193938520733"/>
        <n v="4232.5237522914458"/>
        <n v="-1803.2488552384195"/>
        <n v="-400"/>
        <n v="-44442.475000000006"/>
        <n v="17581"/>
        <n v="772.83500000000004"/>
        <n v="2000"/>
        <n v="100"/>
        <n v="1000"/>
        <n v="30"/>
        <n v="50"/>
        <n v="143.21771830357142"/>
        <n v="0.83333333333333326"/>
        <n v="255.9077922077922"/>
        <n v="148.15120077436873"/>
        <n v="64.810646461735786"/>
        <n v="1410.8412507638152"/>
        <n v="-601.08295174613988"/>
        <n v="-614.42999999999995"/>
        <n v="-73086.568904078085"/>
        <n v="43458.597040000008"/>
        <n v="360"/>
        <n v="10288.532616666667"/>
        <n v="3084.1099999999997"/>
        <n v="2050.858517983334"/>
        <n v="4848.8280000000004"/>
        <n v="442"/>
        <n v="555"/>
        <n v="250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231.51967434528271"/>
        <n v="7270.7055704732629"/>
        <n v="-2337.0966529266061"/>
        <n v="493"/>
        <n v="-43502.951006486706"/>
        <n v="25453"/>
        <n v="4369.6400000000003"/>
        <n v="-1865.2799999999997"/>
        <n v="1185.2700662068967"/>
        <n v="4042.2190344827591"/>
        <n v="1500"/>
        <n v="450"/>
        <n v="20"/>
        <n v="620"/>
        <n v="280"/>
        <n v="480"/>
        <n v="45"/>
        <n v="550"/>
        <n v="150"/>
        <n v="92.438550645571922"/>
        <n v="5"/>
        <n v="85"/>
        <n v="75"/>
        <n v="358.04429575892857"/>
        <n v="2.083333333333333"/>
        <n v="639.76948051948057"/>
        <n v="370.37800193592187"/>
        <n v="192.93306195440226"/>
        <n v="6058.9213087277203"/>
        <n v="-1947.5805441055054"/>
        <n v="9307.6833333333325"/>
        <n v="3064.3229166666665"/>
        <n v="465.43021874999999"/>
        <n v="1246.7721403891617"/>
        <n v="71.608859151785708"/>
        <n v="0.41666666666666663"/>
        <n v="326.94766778387401"/>
        <n v="131.07608018516419"/>
        <n v="104.15959867764334"/>
        <n v="713.62769608897827"/>
        <n v="-663.59649579885331"/>
        <n v="19943.379899999996"/>
        <n v="2525.2122083333329"/>
        <n v="906.31772379166671"/>
        <n v="3426.2000000000003"/>
        <n v="-38138.461491298527"/>
        <n v="286.43543660714283"/>
        <n v="1.6666666666666665"/>
        <n v="1748.1300104748354"/>
        <n v="739.23837049617771"/>
        <n v="502.39060937477097"/>
        <n v="4238.0972654692341"/>
        <n v="-3273.7337050594992"/>
        <n v="55742.047124999997"/>
        <n v="12812.765859374998"/>
        <n v="2691.108454453125"/>
        <n v="8334"/>
        <n v="-118429.73999999999"/>
        <n v="644.4797323660714"/>
        <n v="3.75"/>
        <n v="3933.2925235683792"/>
        <n v="1663.2863336163996"/>
        <n v="1130.3788710932347"/>
        <n v="9535.718847305774"/>
        <n v="-7365.900836383873"/>
        <n v="6666.666666666667"/>
        <n v="1787.4571580620632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5598.60606562843"/>
        <n v="-89391.707999999999"/>
        <n v="4472.7984449999994"/>
        <n v="1016.4534218749998"/>
        <n v="224.53381534062498"/>
        <n v="-5742.594000000001"/>
        <n v="437.03250261870886"/>
        <n v="184.80959262404443"/>
        <n v="125.59765234369274"/>
        <n v="1059.5243163673085"/>
        <n v="-818.43342626487481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7022.9090405840634"/>
        <n v="-56919.72"/>
        <n v="2622.1950157122528"/>
        <n v="1108.8575557442666"/>
        <n v="753.58591406215646"/>
        <n v="6357.1458982038503"/>
        <n v="-4910.6005575892486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150.1191787855423"/>
        <n v="11984.746847305774"/>
        <n v="20337.205245283018"/>
        <n v="2487.4438915094338"/>
        <n v="943.7354197877358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2483.6761538461537"/>
        <n v="-43928.542500000003"/>
        <n v="764.91431483017368"/>
        <n v="515.49017081632599"/>
        <n v="4756.9421958867288"/>
        <n v="-3348.7315922511161"/>
        <n v="15902.739690375587"/>
        <n v="1857.0354711249263"/>
        <n v="718.8482982312388"/>
        <n v="2778.7476451063062"/>
        <n v="-28863.095070422536"/>
        <n v="1311.0975078561264"/>
        <n v="554.42877787213331"/>
        <n v="376.79295703107823"/>
        <n v="3178.5729491019251"/>
        <n v="-2455.3002787946243"/>
        <n v="6026.8566708333328"/>
        <n v="330.5097712239583"/>
        <n v="240.00782547200521"/>
        <n v="-3812.7375000000002"/>
        <n v="51241.034499956899"/>
        <n v="7593.772155994071"/>
        <n v="2348.3154329582844"/>
        <n v="8259.92"/>
        <n v="50.02845714285715"/>
        <n v="31.857142857142865"/>
        <n v="118.87811428571432"/>
        <n v="15.291428571428574"/>
        <n v="8.4081619047619078"/>
        <n v="10.030752380952382"/>
        <n v="32.52189523809524"/>
        <n v="232.4212190476191"/>
        <n v="3783.5000000000005"/>
        <n v="-80026.983749999999"/>
        <n v="1140.2490249393886"/>
        <n v="10760.232847305773"/>
        <n v="12508.99955"/>
        <n v="2227.465083333333"/>
        <n v="580.59626216666675"/>
        <n v="1852"/>
        <n v="-32509.762999999995"/>
        <n v="874.06500523741772"/>
        <n v="369.61918524808885"/>
        <n v="251.19530468738549"/>
        <n v="2119.0486327346171"/>
        <n v="-1636.8668525297496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2823.4508506801108"/>
        <n v="-128627.92799999999"/>
        <n v="1002.5240281249999"/>
        <n v="5.833333333333333"/>
        <n v="6118.4550366619242"/>
        <n v="2587.3342967366216"/>
        <n v="1758.3671328116984"/>
        <n v="14833.340429142318"/>
        <n v="-11458.06796770824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9.8701538461538476"/>
        <n v="1224.5139999999999"/>
        <n v="5927.57"/>
        <n v="195"/>
        <n v="49.350769230769231"/>
        <n v="-49.350769230769231"/>
        <n v="-6122.57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3991.4045375018277"/>
        <n v="-24086.727000000003"/>
        <n v="28160.861062608452"/>
        <n v="4022.9647718075125"/>
        <n v="1289.3420844862492"/>
        <n v="4654.5194366197193"/>
        <n v="-43518.603583098593"/>
        <n v="2185.1625130935445"/>
        <n v="924.04796312022199"/>
        <n v="627.98826171846372"/>
        <n v="5297.6215818365417"/>
        <n v="-4092.1671313243742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42"/>
        <n v="1288.9594647321428"/>
        <n v="7.5"/>
        <n v="5885.0580201097318"/>
        <n v="2667.4807753409073"/>
        <n v="2032.0675134962407"/>
        <n v="19071.437694611548"/>
        <n v="-12844.711570678763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5606.475677019182"/>
        <n v="653.89533556774802"/>
        <n v="262.15216037032837"/>
        <n v="220.68177567531183"/>
        <n v="2439.9826649052293"/>
        <n v="-1505.1422574937687"/>
        <n v="61.144615384615378"/>
        <n v="-496"/>
        <n v="63836.018518518496"/>
        <n v="9272.8935185185237"/>
        <n v="11260.147629905799"/>
        <n v="39083.333333333336"/>
        <n v="1083.3333333333333"/>
        <n v="432"/>
        <n v="1150"/>
        <n v="325"/>
        <n v="3250"/>
        <n v="170"/>
        <n v="735"/>
        <n v="440"/>
        <n v="11597.038348800188"/>
        <n v="496.47"/>
        <n v="-121823.42087139255"/>
        <n v="1768.2372866578523"/>
        <n v="16057.854429142317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246.84615384615384"/>
        <n v="105"/>
        <n v="-15803.962500000003"/>
        <n v="4.1071428571428568"/>
        <n v="123.61580516898609"/>
        <n v="119.68548884611003"/>
        <n v="3153.9517369807131"/>
        <n v="-418.2942671011748"/>
        <n v="-16313.913962882063"/>
        <n v="4064.4"/>
        <n v="541.66666666666663"/>
        <n v="1410.2564102564102"/>
        <n v="12219.416666666668"/>
        <n v="4135.1916666666675"/>
        <n v="-12219.416666666668"/>
        <n v="-4064.4"/>
        <n v="-1410.2564102564102"/>
        <n v="11637.055629548729"/>
        <n v="-50278.247252903137"/>
        <n v="5667.9586563307485"/>
        <n v="2580"/>
        <n v="725"/>
        <n v="205.12820512820514"/>
        <n v="20886.5"/>
        <n v="5232.75"/>
        <n v="9487.570833333335"/>
        <n v="-20886.5"/>
        <n v="-8247.9586563307494"/>
        <n v="-205.12820512820514"/>
        <n v="34832.926419569805"/>
        <n v="-50810.29596353673"/>
        <n v="7524.0633333333344"/>
        <n v="9471.5643589743595"/>
        <n v="26267.177861757082"/>
        <n v="705.83333333333337"/>
        <n v="2181.2000000000003"/>
        <n v="-26267.177861757082"/>
        <n v="-7524.0633333333344"/>
        <n v="-9471.5643589743595"/>
        <n v="-1083.3333333333333"/>
        <n v="47923.262630203397"/>
        <n v="-7931.8014583333334"/>
        <n v="4000"/>
        <n v="1233.3333333333335"/>
        <n v="1282.04"/>
        <n v="202.76666666666671"/>
        <n v="66.666666666666671"/>
        <n v="1776"/>
        <n v="-31732.104118544346"/>
        <n v="127.9538961038961"/>
        <n v="91.19289660984839"/>
        <n v="41.138364191904579"/>
        <n v="1051.3172456602379"/>
        <n v="-350.54006733414798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230"/>
        <n v="55543.6"/>
        <n v="3912.346923076921"/>
        <n v="1155"/>
        <n v="2486"/>
        <n v="1112.5"/>
        <n v="-9530.2883375000001"/>
        <n v="-70"/>
        <n v="-230"/>
        <n v="-1890"/>
        <n v="-3912.346923076921"/>
        <n v="-56698.6"/>
        <n v="5183.6545420501352"/>
        <n v="-471.15173992957796"/>
        <n v="133"/>
        <n v="-2500"/>
        <n v="338.15173992957796"/>
        <n v="-23719.230396302824"/>
        <n v="-2000"/>
        <n v="5922.5"/>
        <n v="1069.8266666666668"/>
        <n v="730.14"/>
        <n v="302.53380300247915"/>
        <n v="1651.4962762613081"/>
        <n v="41.666666666666664"/>
        <n v="115.75983717264135"/>
        <n v="3635.3527852366315"/>
        <n v="-1168.5483264633031"/>
        <n v="481"/>
        <n v="-57910.91271115969"/>
        <n v="18678.494827586201"/>
        <n v="3549.99999999999"/>
        <n v="779.11"/>
        <n v="866.37231896551668"/>
        <n v="2525"/>
        <n v="5600"/>
        <n v="2400"/>
        <n v="6.384615384615385"/>
        <n v="180"/>
        <n v="225"/>
        <n v="-475"/>
        <n v="9866.66"/>
        <n v="4933.33"/>
        <n v="944.16"/>
        <n v="552.12465000000009"/>
        <n v="975"/>
        <n v="1320.64"/>
        <n v="1800"/>
        <n v="350"/>
        <n v="128.83999999999997"/>
        <n v="1200"/>
        <n v="2.6761538461538459"/>
        <n v="617"/>
        <n v="74.075600387184366"/>
        <n v="32.405323230867893"/>
        <n v="705.4206253819076"/>
        <n v="-300.54147587306994"/>
        <n v="-699.51"/>
        <n v="-49408.509962263372"/>
        <n v="17255.666666666668"/>
        <n v="2866.6666666666665"/>
        <n v="2415.7933333333335"/>
        <n v="3500"/>
        <n v="700"/>
        <n v="5062.5"/>
        <n v="1136.1178396072012"/>
        <n v="196.66666666666666"/>
        <n v="416.66666666666669"/>
        <n v="273.57868982954517"/>
        <n v="123.41509257571376"/>
        <n v="-1051.6202020024439"/>
        <n v="-16744.645752461136"/>
        <n v="4305"/>
        <n v="3200"/>
        <n v="766"/>
        <n v="2196.3598017007289"/>
        <n v="82252"/>
        <n v="1100"/>
        <n v="1541"/>
        <n v="1054"/>
        <n v="-4305"/>
        <n v="-2196.3598017007289"/>
        <n v="-86993"/>
        <n v="12574.645752461136"/>
        <n v="-4893.6048121417134"/>
        <n v="339.97090380069102"/>
        <n v="20350"/>
        <n v="7500"/>
        <n v="-339.97090380069102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80551.23477199997"/>
        <n v="859.3063098214285"/>
        <n v="5244.3900314245057"/>
        <n v="2012.307556816565"/>
        <n v="1402.3753365918726"/>
        <n v="8563.5323530677397"/>
        <n v="-9221.2180176455622"/>
      </sharedItems>
    </cacheField>
    <cacheField name="Val var 3" numFmtId="4">
      <sharedItems containsBlank="1" containsMixedTypes="1" containsNumber="1" minValue="-180551.23477199997" maxValue="98696.99033333332"/>
    </cacheField>
    <cacheField name="Val var 4" numFmtId="4">
      <sharedItems containsBlank="1" containsMixedTypes="1" containsNumber="1" minValue="-180073.15477199995" maxValue="98696.99033333332"/>
    </cacheField>
    <cacheField name="Val var 5" numFmtId="4">
      <sharedItems containsBlank="1" containsMixedTypes="1" containsNumber="1" minValue="-171109.15477199995" maxValue="98696.99033333332"/>
    </cacheField>
    <cacheField name="Val var 6" numFmtId="4">
      <sharedItems containsBlank="1" containsMixedTypes="1" containsNumber="1" minValue="-170810.35477199996" maxValue="98696.99033333332"/>
    </cacheField>
    <cacheField name="Val var 7" numFmtId="4">
      <sharedItems containsBlank="1" containsMixedTypes="1" containsNumber="1" minValue="-165309.39844666584" maxValue="101460.50606266668"/>
    </cacheField>
    <cacheField name="Val var 8" numFmtId="4">
      <sharedItems containsBlank="1" containsMixedTypes="1" containsNumber="1" minValue="-165309.39844666584" maxValue="101460.50606266668"/>
    </cacheField>
    <cacheField name="Val var 9" numFmtId="4">
      <sharedItems containsBlank="1" containsMixedTypes="1" containsNumber="1" minValue="-165309.39844666584" maxValue="101460.50606266668"/>
    </cacheField>
    <cacheField name="Val var 10" numFmtId="4">
      <sharedItems containsBlank="1" containsMixedTypes="1" containsNumber="1" minValue="-165309.39844666584" maxValue="101460.50606266668"/>
    </cacheField>
    <cacheField name="Val var 11" numFmtId="4">
      <sharedItems containsBlank="1" containsMixedTypes="1" containsNumber="1" minValue="-165309.39844666584" maxValue="101460.50606266668"/>
    </cacheField>
    <cacheField name="Val var 12" numFmtId="4">
      <sharedItems containsBlank="1" containsMixedTypes="1" containsNumber="1" minValue="-165309.39844666584" maxValue="101460.50606266668"/>
    </cacheField>
    <cacheField name="Val var 13" numFmtId="4">
      <sharedItems containsBlank="1"/>
    </cacheField>
    <cacheField name="Val var 14" numFmtId="4">
      <sharedItems containsBlank="1"/>
    </cacheField>
    <cacheField name="Val var 15" numFmtId="4">
      <sharedItems containsBlank="1"/>
    </cacheField>
    <cacheField name="Val var 16" numFmtId="4">
      <sharedItems containsBlank="1"/>
    </cacheField>
    <cacheField name="Quan Fix 1" numFmtId="4">
      <sharedItems containsBlank="1"/>
    </cacheField>
    <cacheField name="Quan Fix 2" numFmtId="4">
      <sharedItems containsBlank="1"/>
    </cacheField>
    <cacheField name="Quan Fix 3" numFmtId="4">
      <sharedItems containsBlank="1"/>
    </cacheField>
    <cacheField name="Quan Fix 4" numFmtId="4">
      <sharedItems containsBlank="1"/>
    </cacheField>
    <cacheField name="Quan Fix 5" numFmtId="4">
      <sharedItems containsBlank="1"/>
    </cacheField>
    <cacheField name="Quan Fix 6" numFmtId="4">
      <sharedItems containsBlank="1"/>
    </cacheField>
    <cacheField name="Quan Fix 7" numFmtId="4">
      <sharedItems containsBlank="1"/>
    </cacheField>
    <cacheField name="Quan Fix 8" numFmtId="4">
      <sharedItems containsBlank="1"/>
    </cacheField>
    <cacheField name="Quan Fix 9" numFmtId="4">
      <sharedItems containsBlank="1"/>
    </cacheField>
    <cacheField name="Quan Fix 10" numFmtId="4">
      <sharedItems containsBlank="1"/>
    </cacheField>
    <cacheField name="Quan Fix 11" numFmtId="4">
      <sharedItems containsBlank="1"/>
    </cacheField>
    <cacheField name="Quan Fix 12" numFmtId="4">
      <sharedItems containsBlank="1"/>
    </cacheField>
    <cacheField name="Quan Fix 13" numFmtId="4">
      <sharedItems containsBlank="1"/>
    </cacheField>
    <cacheField name="Quan Fix 14" numFmtId="4">
      <sharedItems containsBlank="1"/>
    </cacheField>
    <cacheField name="Quan Fix 15" numFmtId="4">
      <sharedItems containsBlank="1"/>
    </cacheField>
    <cacheField name="Quan Fix 16" numFmtId="4">
      <sharedItems containsBlank="1"/>
    </cacheField>
    <cacheField name="Quan Var 1" numFmtId="4">
      <sharedItems containsBlank="1"/>
    </cacheField>
    <cacheField name="Quan Var 2" numFmtId="4">
      <sharedItems containsBlank="1"/>
    </cacheField>
    <cacheField name="Quan Var 3" numFmtId="4">
      <sharedItems containsBlank="1"/>
    </cacheField>
    <cacheField name="Quan Var 4" numFmtId="4">
      <sharedItems containsBlank="1"/>
    </cacheField>
    <cacheField name="Quan Var 5" numFmtId="4">
      <sharedItems containsBlank="1"/>
    </cacheField>
    <cacheField name="Quan Var 6" numFmtId="4">
      <sharedItems containsBlank="1"/>
    </cacheField>
    <cacheField name="Quan Var 7" numFmtId="4">
      <sharedItems containsBlank="1"/>
    </cacheField>
    <cacheField name="Quan Var 8" numFmtId="4">
      <sharedItems containsBlank="1"/>
    </cacheField>
    <cacheField name="Quan Var 9" numFmtId="4">
      <sharedItems containsBlank="1"/>
    </cacheField>
    <cacheField name="Quan Var 10" numFmtId="4">
      <sharedItems containsBlank="1"/>
    </cacheField>
    <cacheField name="Quan Var 11" numFmtId="4">
      <sharedItems containsBlank="1"/>
    </cacheField>
    <cacheField name="Quan Var 12" numFmtId="4">
      <sharedItems containsBlank="1"/>
    </cacheField>
    <cacheField name="Quan Var 13" numFmtId="4">
      <sharedItems containsBlank="1"/>
    </cacheField>
    <cacheField name="Quan Var 14" numFmtId="4">
      <sharedItems containsBlank="1"/>
    </cacheField>
    <cacheField name="Quan Var 15" numFmtId="4">
      <sharedItems containsBlank="1"/>
    </cacheField>
    <cacheField name="Quan Var 16" numFmtId="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er, Stefan" refreshedDate="41659.735851620368" createdVersion="4" refreshedVersion="4" minRefreshableVersion="3" recordCount="658" xr:uid="{00000000-000A-0000-FFFF-FFFF05000000}">
  <cacheSource type="worksheet">
    <worksheetSource ref="A2:BQ2" sheet="PData"/>
  </cacheSource>
  <cacheFields count="69">
    <cacheField name="CostCenter" numFmtId="166">
      <sharedItems containsNonDate="0" containsString="0" containsBlank="1"/>
    </cacheField>
    <cacheField name="WBS-Element" numFmtId="166">
      <sharedItems count="103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I.C1234.00.03"/>
        <s v="I.D1175.00.03"/>
        <s v="Z.2156.00.01"/>
        <s v="I.D1175.00.01"/>
        <s v="I.D1173.00.03"/>
        <s v="Y.D2G1450.00.06"/>
        <s v="10111"/>
        <s v="10115"/>
        <s v="I.E1061.00.03"/>
        <s v="10122"/>
        <s v="Y.R2G1440.00.01"/>
        <s v="I.E1061.00.01"/>
        <s v="Y.D2G1450.00.01"/>
        <s v="Y.D2G1450.00.05"/>
        <s v="I.B1153P1.00.01"/>
        <s v="10150"/>
        <s v="10163"/>
        <s v="I.D1173.00.01"/>
        <s v="I.D1175"/>
        <s v="10164"/>
        <s v="10165"/>
        <s v="Y.A2G1180"/>
        <s v="Y.A2G1190"/>
        <s v="I.C1129.00.01"/>
        <s v="I.C1234.00.01"/>
        <s v="I.D3078.00.01"/>
        <s v="I.Y1163.00.01"/>
        <s v="I.D1211.00.01"/>
        <s v="I.D2007.00.01"/>
        <s v="I.D1210.00.01"/>
        <s v="I.K1030.00.01"/>
        <s v="I.A0025.00.01"/>
        <s v="I.E2017S1.00.01"/>
        <s v="I.F0010P1.00.01"/>
        <s v="I.B1219.00.01"/>
        <s v="I.E1063.00.01"/>
        <s v="Z.2122.00.01"/>
        <s v="I.C1129"/>
        <s v="I.C1234"/>
        <s v="I.D1211"/>
        <s v="I.B1219.00.02"/>
        <s v="I.E1063.00.02"/>
        <s v="Z.2122.00.02"/>
        <s v="I.A0025.00.02"/>
        <s v="I.E2017S1.00.02"/>
        <s v="I.F0010P1.00.02"/>
        <s v="I.D1210.00.02"/>
        <s v="I.K1030.00.02"/>
        <s v="Y.D2G1450.00.02"/>
        <s v="E.4010"/>
        <s v="I.D2007.00.02"/>
        <s v="I.A0025"/>
        <s v="I.E2017S1"/>
        <s v="I.F0010P1"/>
        <s v="I.B1219"/>
        <s v="I.D2007"/>
        <s v="I.E1063"/>
        <s v="I.D1211.00.02"/>
        <s v="I.Y1163.00.02"/>
        <s v="I.D1173"/>
        <s v="Z.2122"/>
        <s v="10108"/>
        <s v="Z.2156"/>
        <s v="Y.D2G1450"/>
        <s v="10139"/>
        <s v="I.E1061"/>
        <s v="I.Y1163"/>
        <s v="I.D3078.00.02"/>
        <s v="10140"/>
        <s v="I.K1030"/>
        <s v="I.C1234.00.02"/>
        <s v="I.C1129.00.02"/>
        <s v="I.D1210"/>
        <s v="I.B1153P1"/>
        <s v="Z.2156.00.02"/>
        <s v="I.E1061.00.02"/>
        <s v="I.D1173.00.02"/>
        <s v="I.D3078"/>
        <s v="I.B1153P1.00.02"/>
        <s v="10143"/>
        <s v="I.D1175.00.02"/>
        <s v="10107"/>
        <s v="Y.R2G1440"/>
        <s v="P.4017"/>
        <s v="Z.2159"/>
      </sharedItems>
    </cacheField>
    <cacheField name="ActivityType" numFmtId="166">
      <sharedItems/>
    </cacheField>
    <cacheField name="CostElem" numFmtId="1">
      <sharedItems count="11">
        <s v="800100"/>
        <s v="500080"/>
        <s v="610100"/>
        <s v="500040"/>
        <s v="500041"/>
        <s v="822000"/>
        <s v="600000"/>
        <s v="685400"/>
        <s v="822001"/>
        <s v="610400"/>
        <s v="520100"/>
      </sharedItems>
    </cacheField>
    <cacheField name="Curr." numFmtId="166">
      <sharedItems containsNonDate="0" containsString="0" containsBlank="1"/>
    </cacheField>
    <cacheField name="Val fix 1" numFmtId="4">
      <sharedItems containsNonDate="0" containsString="0" containsBlank="1"/>
    </cacheField>
    <cacheField name="Val fix 2" numFmtId="4">
      <sharedItems containsNonDate="0" containsString="0" containsBlank="1"/>
    </cacheField>
    <cacheField name="Val fix 3" numFmtId="4">
      <sharedItems containsNonDate="0" containsString="0" containsBlank="1"/>
    </cacheField>
    <cacheField name="Val fix 4" numFmtId="4">
      <sharedItems containsNonDate="0" containsString="0" containsBlank="1"/>
    </cacheField>
    <cacheField name="Val fix 5" numFmtId="4">
      <sharedItems containsNonDate="0" containsString="0" containsBlank="1"/>
    </cacheField>
    <cacheField name="Val fix 6" numFmtId="4">
      <sharedItems containsNonDate="0" containsString="0" containsBlank="1"/>
    </cacheField>
    <cacheField name="Val fix 7" numFmtId="4">
      <sharedItems containsNonDate="0" containsString="0" containsBlank="1"/>
    </cacheField>
    <cacheField name="Val fix 8" numFmtId="4">
      <sharedItems containsNonDate="0" containsString="0" containsBlank="1"/>
    </cacheField>
    <cacheField name="Val fix 9" numFmtId="4">
      <sharedItems containsNonDate="0" containsString="0" containsBlank="1"/>
    </cacheField>
    <cacheField name="Val fix 10" numFmtId="4">
      <sharedItems containsNonDate="0" containsString="0" containsBlank="1"/>
    </cacheField>
    <cacheField name="Val fix 11" numFmtId="4">
      <sharedItems containsNonDate="0" containsString="0" containsBlank="1"/>
    </cacheField>
    <cacheField name="Val fix 12" numFmtId="4">
      <sharedItems containsNonDate="0" containsString="0" containsBlank="1"/>
    </cacheField>
    <cacheField name="Val fix 13" numFmtId="4">
      <sharedItems containsNonDate="0" containsString="0" containsBlank="1"/>
    </cacheField>
    <cacheField name="Val fix 14" numFmtId="4">
      <sharedItems containsNonDate="0" containsString="0" containsBlank="1"/>
    </cacheField>
    <cacheField name="Val fix 15" numFmtId="4">
      <sharedItems containsNonDate="0" containsString="0" containsBlank="1"/>
    </cacheField>
    <cacheField name="Val fix 16" numFmtId="4">
      <sharedItems containsNonDate="0" containsString="0" containsBlank="1"/>
    </cacheField>
    <cacheField name="Val var 1" numFmtId="4">
      <sharedItems containsSemiMixedTypes="0" containsString="0" containsNumber="1" minValue="-400000" maxValue="149485.26945089741"/>
    </cacheField>
    <cacheField name="Val var 2" numFmtId="4">
      <sharedItems containsSemiMixedTypes="0" containsString="0" containsNumber="1" minValue="-201291.22" maxValue="148069.05001142214"/>
    </cacheField>
    <cacheField name="Val var 3" numFmtId="4">
      <sharedItems containsSemiMixedTypes="0" containsString="0" containsNumber="1" minValue="-240705.91" maxValue="148069.05001142214"/>
    </cacheField>
    <cacheField name="Val var 4" numFmtId="4">
      <sharedItems containsSemiMixedTypes="0" containsString="0" containsNumber="1" minValue="-231970.50000000003" maxValue="134369.6694508974"/>
    </cacheField>
    <cacheField name="Val var 5" numFmtId="4">
      <sharedItems containsSemiMixedTypes="0" containsString="0" containsNumber="1" minValue="-235213.18000000002" maxValue="132953.45001142213"/>
    </cacheField>
    <cacheField name="Val var 6" numFmtId="4">
      <sharedItems containsSemiMixedTypes="0" containsString="0" containsNumber="1" minValue="-213089.09000000003" maxValue="132953.45001142213"/>
    </cacheField>
    <cacheField name="Val var 7" numFmtId="4">
      <sharedItems containsSemiMixedTypes="0" containsString="0" containsNumber="1" minValue="-227856.36000000002" maxValue="123176.32438047486"/>
    </cacheField>
    <cacheField name="Val var 8" numFmtId="4">
      <sharedItems containsSemiMixedTypes="0" containsString="0" containsNumber="1" minValue="-205386.61000000002" maxValue="99632.115757901018"/>
    </cacheField>
    <cacheField name="Val var 9" numFmtId="4">
      <sharedItems containsSemiMixedTypes="0" containsString="0" containsNumber="1" minValue="-115382.21" maxValue="99632.115757901018"/>
    </cacheField>
    <cacheField name="Val var 10" numFmtId="4">
      <sharedItems containsSemiMixedTypes="0" containsString="0" containsNumber="1" minValue="-126378.07" maxValue="101048.33519737626"/>
    </cacheField>
    <cacheField name="Val var 11" numFmtId="4">
      <sharedItems containsSemiMixedTypes="0" containsString="0" containsNumber="1" minValue="-110885.04901602068" maxValue="99632.115757901018"/>
    </cacheField>
    <cacheField name="Val var 12" numFmtId="4">
      <sharedItems containsSemiMixedTypes="0" containsString="0" containsNumber="1" minValue="-110885.04901602068" maxValue="99632.115757901018"/>
    </cacheField>
    <cacheField name="Val var 13" numFmtId="4">
      <sharedItems containsNonDate="0" containsString="0" containsBlank="1"/>
    </cacheField>
    <cacheField name="Val var 14" numFmtId="4">
      <sharedItems containsNonDate="0" containsString="0" containsBlank="1"/>
    </cacheField>
    <cacheField name="Val var 15" numFmtId="4">
      <sharedItems containsNonDate="0" containsString="0" containsBlank="1"/>
    </cacheField>
    <cacheField name="Val var 16" numFmtId="4">
      <sharedItems containsNonDate="0" containsString="0" containsBlank="1"/>
    </cacheField>
    <cacheField name="Quan Fix 1" numFmtId="4">
      <sharedItems containsNonDate="0" containsString="0" containsBlank="1"/>
    </cacheField>
    <cacheField name="Quan Fix 2" numFmtId="4">
      <sharedItems containsNonDate="0" containsString="0" containsBlank="1"/>
    </cacheField>
    <cacheField name="Quan Fix 3" numFmtId="4">
      <sharedItems containsNonDate="0" containsString="0" containsBlank="1"/>
    </cacheField>
    <cacheField name="Quan Fix 4" numFmtId="4">
      <sharedItems containsNonDate="0" containsString="0" containsBlank="1"/>
    </cacheField>
    <cacheField name="Quan Fix 5" numFmtId="4">
      <sharedItems containsNonDate="0" containsString="0" containsBlank="1"/>
    </cacheField>
    <cacheField name="Quan Fix 6" numFmtId="4">
      <sharedItems containsNonDate="0" containsString="0" containsBlank="1"/>
    </cacheField>
    <cacheField name="Quan Fix 7" numFmtId="4">
      <sharedItems containsNonDate="0" containsString="0" containsBlank="1"/>
    </cacheField>
    <cacheField name="Quan Fix 8" numFmtId="4">
      <sharedItems containsNonDate="0" containsString="0" containsBlank="1"/>
    </cacheField>
    <cacheField name="Quan Fix 9" numFmtId="4">
      <sharedItems containsNonDate="0" containsString="0" containsBlank="1"/>
    </cacheField>
    <cacheField name="Quan Fix 10" numFmtId="4">
      <sharedItems containsNonDate="0" containsString="0" containsBlank="1"/>
    </cacheField>
    <cacheField name="Quan Fix 11" numFmtId="4">
      <sharedItems containsNonDate="0" containsString="0" containsBlank="1"/>
    </cacheField>
    <cacheField name="Quan Fix 12" numFmtId="4">
      <sharedItems containsNonDate="0" containsString="0" containsBlank="1"/>
    </cacheField>
    <cacheField name="Quan Fix 13" numFmtId="4">
      <sharedItems containsNonDate="0" containsString="0" containsBlank="1"/>
    </cacheField>
    <cacheField name="Quan Fix 14" numFmtId="4">
      <sharedItems containsNonDate="0" containsString="0" containsBlank="1"/>
    </cacheField>
    <cacheField name="Quan Fix 15" numFmtId="4">
      <sharedItems containsNonDate="0" containsString="0" containsBlank="1"/>
    </cacheField>
    <cacheField name="Quan Fix 16" numFmtId="4">
      <sharedItems containsNonDate="0" containsString="0" containsBlank="1"/>
    </cacheField>
    <cacheField name="Quan Var 1" numFmtId="4">
      <sharedItems containsNonDate="0" containsString="0" containsBlank="1"/>
    </cacheField>
    <cacheField name="Quan Var 2" numFmtId="4">
      <sharedItems containsNonDate="0" containsString="0" containsBlank="1"/>
    </cacheField>
    <cacheField name="Quan Var 3" numFmtId="4">
      <sharedItems containsNonDate="0" containsString="0" containsBlank="1"/>
    </cacheField>
    <cacheField name="Quan Var 4" numFmtId="4">
      <sharedItems containsNonDate="0" containsString="0" containsBlank="1"/>
    </cacheField>
    <cacheField name="Quan Var 5" numFmtId="4">
      <sharedItems containsNonDate="0" containsString="0" containsBlank="1"/>
    </cacheField>
    <cacheField name="Quan Var 6" numFmtId="4">
      <sharedItems containsNonDate="0" containsString="0" containsBlank="1"/>
    </cacheField>
    <cacheField name="Quan Var 7" numFmtId="4">
      <sharedItems containsNonDate="0" containsString="0" containsBlank="1"/>
    </cacheField>
    <cacheField name="Quan Var 8" numFmtId="4">
      <sharedItems containsNonDate="0" containsString="0" containsBlank="1"/>
    </cacheField>
    <cacheField name="Quan Var 9" numFmtId="4">
      <sharedItems containsNonDate="0" containsString="0" containsBlank="1"/>
    </cacheField>
    <cacheField name="Quan Var 10" numFmtId="4">
      <sharedItems containsNonDate="0" containsString="0" containsBlank="1"/>
    </cacheField>
    <cacheField name="Quan Var 11" numFmtId="4">
      <sharedItems containsNonDate="0" containsString="0" containsBlank="1"/>
    </cacheField>
    <cacheField name="Quan Var 12" numFmtId="4">
      <sharedItems containsNonDate="0" containsString="0" containsBlank="1"/>
    </cacheField>
    <cacheField name="Quan Var 13" numFmtId="4">
      <sharedItems containsNonDate="0" containsString="0" containsBlank="1"/>
    </cacheField>
    <cacheField name="Quan Var 14" numFmtId="4">
      <sharedItems containsNonDate="0" containsString="0" containsBlank="1"/>
    </cacheField>
    <cacheField name="Quan Var 15" numFmtId="4">
      <sharedItems containsNonDate="0" containsString="0" containsBlank="1"/>
    </cacheField>
    <cacheField name="Quan Var 16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er, Stefan" refreshedDate="41661.480728935188" createdVersion="4" refreshedVersion="4" minRefreshableVersion="3" recordCount="266" xr:uid="{00000000-000A-0000-FFFF-FFFF06000000}">
  <cacheSource type="worksheet">
    <worksheetSource ref="A1:AL1048576" sheet="AIData"/>
  </cacheSource>
  <cacheFields count="38">
    <cacheField name="CostCenter" numFmtId="166">
      <sharedItems containsNonDate="0" containsString="0" containsBlank="1"/>
    </cacheField>
    <cacheField name="WBS-Element" numFmtId="166">
      <sharedItems containsBlank="1" count="57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11"/>
        <s v="10115"/>
        <s v="10122"/>
        <s v="10150"/>
        <s v="10163"/>
        <s v="10165"/>
        <s v="Y.A2G1180"/>
        <s v="Y.A2G1190"/>
        <s v="Y.D2G1450"/>
        <s v="Z.2156"/>
        <s v="E.4010.03"/>
        <s v="I.A0025.05"/>
        <s v="I.B1153P1.05"/>
        <s v="I.B1153P1"/>
        <s v="I.B1219.05"/>
        <s v="I.C1129.05"/>
        <s v="I.C1234.04"/>
        <s v="I.C1234"/>
        <s v="I.D1173.05"/>
        <s v="I.D1173"/>
        <s v="I.D1175.04"/>
        <s v="I.D1175"/>
        <s v="I.D1210.05"/>
        <s v="I.D1211"/>
        <s v="I.D2007.05"/>
        <s v="I.D3078.05"/>
        <s v="I.E1061.04"/>
        <s v="I.E1061"/>
        <s v="I.E1063.05"/>
        <s v="I.E2017S1.05"/>
        <s v="I.F0010P1.05"/>
        <s v="I.K1030.05"/>
        <s v="I.Y1163.05"/>
        <s v="I.Y1163"/>
        <s v="P.4017"/>
        <s v="Y.R2G1440"/>
        <s v="Z.2122.04"/>
        <s v="Z.2159.03.01"/>
        <m/>
      </sharedItems>
    </cacheField>
    <cacheField name="ActivityType" numFmtId="166">
      <sharedItems containsNonDate="0" containsString="0" containsBlank="1"/>
    </cacheField>
    <cacheField name="Send .CostCenter" numFmtId="166">
      <sharedItems containsBlank="1" count="28">
        <s v="80100"/>
        <s v="77500"/>
        <s v="77900"/>
        <s v="77100"/>
        <s v="78400"/>
        <s v="75000"/>
        <s v="75500"/>
        <s v="76300"/>
        <s v="75300"/>
        <s v="75550"/>
        <s v="75900"/>
        <s v="74300"/>
        <s v="75320"/>
        <s v="75510"/>
        <s v="75340"/>
        <s v="74400"/>
        <s v="78800"/>
        <s v="75560"/>
        <s v="75540"/>
        <s v="75315"/>
        <s v="75330"/>
        <s v="75750"/>
        <s v="902600"/>
        <s v="903101"/>
        <s v="902800"/>
        <s v="907120"/>
        <s v="906010"/>
        <m/>
      </sharedItems>
    </cacheField>
    <cacheField name="Send ActivityType" numFmtId="166">
      <sharedItems containsNonDate="0" containsString="0" containsBlank="1"/>
    </cacheField>
    <cacheField name="Unit of Measure" numFmtId="4">
      <sharedItems containsNonDate="0" containsString="0" containsBlank="1"/>
    </cacheField>
    <cacheField name="Quan Fix 1" numFmtId="4">
      <sharedItems containsNonDate="0" containsString="0" containsBlank="1"/>
    </cacheField>
    <cacheField name="Quan Fix 2" numFmtId="4">
      <sharedItems containsNonDate="0" containsString="0" containsBlank="1"/>
    </cacheField>
    <cacheField name="Quan Fix 3" numFmtId="4">
      <sharedItems containsNonDate="0" containsString="0" containsBlank="1"/>
    </cacheField>
    <cacheField name="Quan Fix 4" numFmtId="4">
      <sharedItems containsNonDate="0" containsString="0" containsBlank="1"/>
    </cacheField>
    <cacheField name="Quan Fix 5" numFmtId="4">
      <sharedItems containsNonDate="0" containsString="0" containsBlank="1"/>
    </cacheField>
    <cacheField name="Quan Fix 6" numFmtId="4">
      <sharedItems containsNonDate="0" containsString="0" containsBlank="1"/>
    </cacheField>
    <cacheField name="Quan Fix 7" numFmtId="4">
      <sharedItems containsNonDate="0" containsString="0" containsBlank="1"/>
    </cacheField>
    <cacheField name="Quan Fix 8" numFmtId="4">
      <sharedItems containsNonDate="0" containsString="0" containsBlank="1"/>
    </cacheField>
    <cacheField name="Quan Fix 9" numFmtId="4">
      <sharedItems containsNonDate="0" containsString="0" containsBlank="1"/>
    </cacheField>
    <cacheField name="Quan Fix 10" numFmtId="4">
      <sharedItems containsNonDate="0" containsString="0" containsBlank="1"/>
    </cacheField>
    <cacheField name="Quan Fix 11" numFmtId="4">
      <sharedItems containsNonDate="0" containsString="0" containsBlank="1"/>
    </cacheField>
    <cacheField name="Quan Fix 12" numFmtId="4">
      <sharedItems containsNonDate="0" containsString="0" containsBlank="1"/>
    </cacheField>
    <cacheField name="Quan Fix 13" numFmtId="4">
      <sharedItems containsNonDate="0" containsString="0" containsBlank="1"/>
    </cacheField>
    <cacheField name="Quan Fix 14" numFmtId="4">
      <sharedItems containsNonDate="0" containsString="0" containsBlank="1"/>
    </cacheField>
    <cacheField name="Quan Fix 15" numFmtId="4">
      <sharedItems containsNonDate="0" containsString="0" containsBlank="1"/>
    </cacheField>
    <cacheField name="Quan Fix 16" numFmtId="4">
      <sharedItems containsNonDate="0" containsString="0" containsBlank="1"/>
    </cacheField>
    <cacheField name="Quan Var 1" numFmtId="4">
      <sharedItems containsString="0" containsBlank="1" containsNumber="1" minValue="-643.40172289156635" maxValue="1023.4668888888888" count="156">
        <n v="6.6400000000000006"/>
        <n v="73.216000000000008"/>
        <n v="19.2"/>
        <n v="106.24000000000001"/>
        <n v="351.23199999999997"/>
        <n v="68.36224"/>
        <n v="66.400000000000006"/>
        <n v="276.48"/>
        <n v="0"/>
        <n v="132.80000000000001"/>
        <n v="332.8"/>
        <n v="11.263999999999999"/>
        <n v="294.39999999999998"/>
        <n v="10.295652173913044"/>
        <n v="5.3119999999999994"/>
        <n v="69.380330799999996"/>
        <n v="22.245476351999994"/>
        <n v="8.6425600000000014"/>
        <n v="69.11999999999999"/>
        <n v="33.200000000000003"/>
        <n v="46.08"/>
        <n v="10.24"/>
        <n v="13.280000000000001"/>
        <n v="21.925925925925924"/>
        <n v="166.80626916775583"/>
        <n v="37.720833126300093"/>
        <n v="30.720000000000002"/>
        <n v="179.2"/>
        <n v="17.919999999999998"/>
        <n v="39.839999999999996"/>
        <n v="15.360000000000001"/>
        <n v="4.0960000000000001"/>
        <n v="-19.418643851476737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140.77174222222223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12.219999999999999"/>
        <n v="1.222"/>
        <n v="2.0111111111111111"/>
        <n v="3.7183333333333337"/>
        <n v="4.1333333333333337"/>
        <n v="12.074999999999999"/>
        <n v="3.2916666666666665"/>
        <n v="6.1099999999999994"/>
        <n v="1.4140000000000001"/>
        <n v="2.444"/>
        <n v="69.24444444444444"/>
        <n v="48.879999999999995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4.7928888888888892"/>
        <n v="2.6702222222222223"/>
        <n v="3.5350000000000006"/>
        <n v="4.2770000000000001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9.625"/>
        <n v="86.542222222222222"/>
        <m/>
      </sharedItems>
    </cacheField>
    <cacheField name="Quan Var 2" numFmtId="4">
      <sharedItems containsString="0" containsBlank="1" containsNumber="1" minValue="-643.40172289156635" maxValue="1023.4668888888888" count="156">
        <n v="19.920000000000002"/>
        <n v="70.656000000000006"/>
        <n v="19.2"/>
        <n v="106.24000000000001"/>
        <n v="248.83199999999997"/>
        <n v="68.36224"/>
        <n v="66.400000000000006"/>
        <n v="276.48"/>
        <n v="0"/>
        <n v="132.80000000000001"/>
        <n v="414.71999999999997"/>
        <n v="11.263999999999999"/>
        <n v="307.2"/>
        <n v="10.295652173913044"/>
        <n v="5.3119999999999994"/>
        <n v="69.380330799999996"/>
        <n v="22.245476351999994"/>
        <n v="8.6425600000000014"/>
        <n v="69.11999999999999"/>
        <n v="33.200000000000003"/>
        <n v="46.08"/>
        <n v="10.24"/>
        <n v="13.280000000000001"/>
        <n v="21.925925925925924"/>
        <n v="166.80626916775583"/>
        <n v="37.720833126300093"/>
        <n v="30.720000000000002"/>
        <n v="179.2"/>
        <n v="17.919999999999998"/>
        <n v="39.839999999999996"/>
        <n v="15.360000000000001"/>
        <n v="-9.1786438514765898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140.77174222222223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12.219999999999999"/>
        <n v="1.222"/>
        <n v="2.0111111111111111"/>
        <n v="3.7183333333333337"/>
        <n v="4.1333333333333337"/>
        <n v="12.074999999999999"/>
        <n v="3.2916666666666665"/>
        <n v="6.1099999999999994"/>
        <n v="5.9911111111111115"/>
        <n v="1.4140000000000001"/>
        <n v="2.444"/>
        <n v="69.24444444444444"/>
        <n v="48.879999999999995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4.7928888888888892"/>
        <n v="2.6702222222222223"/>
        <n v="3.5350000000000006"/>
        <n v="4.2770000000000001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9.625"/>
        <n v="86.542222222222222"/>
        <m/>
      </sharedItems>
    </cacheField>
    <cacheField name="Quan Var 3" numFmtId="4">
      <sharedItems containsString="0" containsBlank="1" containsNumber="1" minValue="-643.40172289156635" maxValue="1023.4668888888888" count="156">
        <n v="19.920000000000002"/>
        <n v="73.215999999999994"/>
        <n v="19.2"/>
        <n v="106.24000000000001"/>
        <n v="228.352"/>
        <n v="68.36224"/>
        <n v="66.400000000000006"/>
        <n v="378.88000000000005"/>
        <n v="0"/>
        <n v="132.80000000000001"/>
        <n v="414.71999999999997"/>
        <n v="11.263999999999999"/>
        <n v="307.2"/>
        <n v="10.295652173913044"/>
        <n v="5.3119999999999994"/>
        <n v="69.380330799999996"/>
        <n v="22.245476351999994"/>
        <n v="8.6425600000000014"/>
        <n v="69.11999999999999"/>
        <n v="33.200000000000003"/>
        <n v="81.92"/>
        <n v="10.24"/>
        <n v="13.280000000000001"/>
        <n v="21.925925925925924"/>
        <n v="166.80626916775583"/>
        <n v="37.720833126300093"/>
        <n v="30.720000000000002"/>
        <n v="179.2"/>
        <n v="17.919999999999998"/>
        <n v="39.839999999999996"/>
        <n v="15.360000000000001"/>
        <n v="46.08"/>
        <n v="-129.4986438514774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140.77174222222223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12.219999999999999"/>
        <n v="1.222"/>
        <n v="2.0111111111111111"/>
        <n v="3.7183333333333337"/>
        <n v="4.1333333333333337"/>
        <n v="12.074999999999999"/>
        <n v="3.2916666666666665"/>
        <n v="6.1099999999999994"/>
        <n v="1.4140000000000001"/>
        <n v="2.444"/>
        <n v="69.24444444444444"/>
        <n v="48.879999999999995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4.7928888888888892"/>
        <n v="2.6702222222222223"/>
        <n v="3.5350000000000006"/>
        <n v="4.2770000000000001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9.625"/>
        <n v="86.542222222222222"/>
        <m/>
      </sharedItems>
    </cacheField>
    <cacheField name="Quan Var 4" numFmtId="4">
      <sharedItems containsString="0" containsBlank="1" containsNumber="1" minValue="-643.40172289156635" maxValue="1023.4668888888888" count="156">
        <n v="19.920000000000002"/>
        <n v="83.455999999999989"/>
        <n v="11.581440000000001"/>
        <n v="106.24000000000001"/>
        <n v="154.62400000000002"/>
        <n v="39.393280000000004"/>
        <n v="66.400000000000006"/>
        <n v="353.28000000000003"/>
        <n v="0"/>
        <n v="132.80000000000001"/>
        <n v="184.32"/>
        <n v="11.263999999999999"/>
        <n v="307.2"/>
        <n v="10.295652173913044"/>
        <n v="69.380330799999996"/>
        <n v="22.245476351999994"/>
        <n v="8.6425600000000014"/>
        <n v="69.11999999999999"/>
        <n v="33.200000000000003"/>
        <n v="87.04"/>
        <n v="5.12"/>
        <n v="10.24"/>
        <n v="13.280000000000001"/>
        <n v="21.925925925925924"/>
        <n v="166.80626916775583"/>
        <n v="37.720833126300093"/>
        <n v="30.720000000000002"/>
        <n v="179.2"/>
        <n v="25.6"/>
        <n v="39.839999999999996"/>
        <n v="15.360000000000001"/>
        <n v="46.08"/>
        <n v="184.86935614852155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12.219999999999999"/>
        <n v="1.222"/>
        <n v="2.0111111111111111"/>
        <n v="3.7183333333333337"/>
        <n v="4.1333333333333337"/>
        <n v="12.074999999999999"/>
        <n v="3.2916666666666665"/>
        <n v="6.1099999999999994"/>
        <n v="1.4140000000000001"/>
        <n v="2.444"/>
        <n v="34.62222222222222"/>
        <n v="24.439999999999998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4.7928888888888892"/>
        <n v="2.6702222222222223"/>
        <n v="3.5350000000000006"/>
        <n v="4.2770000000000001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6.333333333333332"/>
        <n v="75.724444444444444"/>
        <m/>
      </sharedItems>
    </cacheField>
    <cacheField name="Quan Var 5" numFmtId="4">
      <sharedItems containsString="0" containsBlank="1" containsNumber="1" minValue="-643.40172289156635" maxValue="1023.4668888888888" count="152">
        <n v="6.6400000000000006"/>
        <n v="73.215999999999994"/>
        <n v="11.581440000000001"/>
        <n v="39.839999999999989"/>
        <n v="154.62400000000002"/>
        <n v="20.48"/>
        <n v="66.400000000000006"/>
        <n v="148.48000000000002"/>
        <n v="0"/>
        <n v="132.80000000000001"/>
        <n v="102.4"/>
        <n v="11.263999999999999"/>
        <n v="268.8"/>
        <n v="10.295652173913044"/>
        <n v="69.380330799999996"/>
        <n v="22.245476351999994"/>
        <n v="8.6425600000000014"/>
        <n v="69.11999999999999"/>
        <n v="13.280000000000001"/>
        <n v="76.8"/>
        <n v="5.12"/>
        <n v="10.24"/>
        <n v="21.925925925925924"/>
        <n v="166.80626916775583"/>
        <n v="37.720833126300093"/>
        <n v="81.92"/>
        <n v="179.2"/>
        <n v="25.6"/>
        <n v="39.839999999999996"/>
        <n v="15.360000000000001"/>
        <n v="46.08"/>
        <n v="479.26935614852209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3.7183333333333337"/>
        <n v="4.1333333333333337"/>
        <n v="12.074999999999999"/>
        <n v="3.2916666666666665"/>
        <n v="1.4140000000000001"/>
        <n v="2.444"/>
        <n v="34.62222222222222"/>
        <n v="24.439999999999998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6.333333333333332"/>
        <n v="75.724444444444444"/>
        <m/>
      </sharedItems>
    </cacheField>
    <cacheField name="Quan Var 6" numFmtId="4">
      <sharedItems containsString="0" containsBlank="1" containsNumber="1" minValue="-643.40172289156635" maxValue="1023.4668888888888" count="152">
        <n v="6.6400000000000006"/>
        <n v="62.975999999999999"/>
        <n v="11.581440000000001"/>
        <n v="39.839999999999989"/>
        <n v="154.62400000000002"/>
        <n v="20.48"/>
        <n v="66.400000000000006"/>
        <n v="148.48000000000002"/>
        <n v="0"/>
        <n v="132.80000000000001"/>
        <n v="102.4"/>
        <n v="11.263999999999999"/>
        <n v="268.8"/>
        <n v="10.295652173913044"/>
        <n v="69.380330799999996"/>
        <n v="22.245476351999994"/>
        <n v="8.6425600000000014"/>
        <n v="69.11999999999999"/>
        <n v="9.9599999999999991"/>
        <n v="81.92"/>
        <n v="5.12"/>
        <n v="10.24"/>
        <n v="13.280000000000001"/>
        <n v="21.925925925925924"/>
        <n v="166.80626916775583"/>
        <n v="37.720833126300093"/>
        <n v="179.2"/>
        <n v="25.6"/>
        <n v="39.839999999999996"/>
        <n v="15.360000000000001"/>
        <n v="46.08"/>
        <n v="484.38935614852176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3.7183333333333337"/>
        <n v="4.1333333333333337"/>
        <n v="12.074999999999999"/>
        <n v="3.2916666666666665"/>
        <n v="1.4140000000000001"/>
        <n v="2.444"/>
        <n v="34.62222222222222"/>
        <n v="24.439999999999998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6.333333333333332"/>
        <n v="75.724444444444444"/>
        <m/>
      </sharedItems>
    </cacheField>
    <cacheField name="Quan Var 7" numFmtId="4">
      <sharedItems containsString="0" containsBlank="1" containsNumber="1" minValue="-643.40172289156635" maxValue="1023.4668888888888" count="153">
        <n v="19.920000000000002"/>
        <n v="65.536000000000001"/>
        <n v="8.3148799999999987"/>
        <n v="19.919999999999998"/>
        <n v="88.064000000000007"/>
        <n v="3.0720000000000001"/>
        <n v="66.400000000000006"/>
        <n v="174.08"/>
        <n v="25.81504"/>
        <n v="25.6"/>
        <n v="11.263999999999999"/>
        <n v="268.8"/>
        <n v="10.295652173913044"/>
        <n v="0"/>
        <n v="2.9803307999999995"/>
        <n v="22.245476351999994"/>
        <n v="8.6425600000000014"/>
        <n v="69.11999999999999"/>
        <n v="29.88"/>
        <n v="81.92"/>
        <n v="18.027519999999999"/>
        <n v="10.24"/>
        <n v="13.280000000000001"/>
        <n v="21.925925925925924"/>
        <n v="166.80626916775583"/>
        <n v="37.720833126300093"/>
        <n v="17.896296296296295"/>
        <n v="256"/>
        <n v="46.08"/>
        <n v="527.90935614852174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134.76320000000001"/>
        <n v="338.17498000000001"/>
        <n v="15.062666666666665"/>
        <n v="65.716762222222229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5.9911111111111115"/>
        <n v="1.4140000000000001"/>
        <n v="2.444"/>
        <n v="34.62222222222222"/>
        <n v="24.439999999999998"/>
        <n v="211.98955555555554"/>
        <n v="38.128857589984356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3.041666666666668"/>
        <n v="64.906666666666666"/>
        <m/>
      </sharedItems>
    </cacheField>
    <cacheField name="Quan Var 8" numFmtId="4">
      <sharedItems containsString="0" containsBlank="1" containsNumber="1" minValue="-643.40172289156635" maxValue="1023.4668888888888" count="152">
        <n v="6.6400000000000006"/>
        <n v="68.096000000000004"/>
        <n v="8.3148799999999987"/>
        <n v="19.919999999999998"/>
        <n v="88.064000000000007"/>
        <n v="3.0720000000000001"/>
        <n v="66.400000000000006"/>
        <n v="276.48"/>
        <n v="25.81504"/>
        <n v="33.200000000000003"/>
        <n v="25.6"/>
        <n v="11.263999999999999"/>
        <n v="268.8"/>
        <n v="10.295652173913044"/>
        <n v="0"/>
        <n v="2.9803307999999995"/>
        <n v="22.245476351999994"/>
        <n v="8.6425600000000014"/>
        <n v="69.11999999999999"/>
        <n v="9.9599999999999991"/>
        <n v="76.8"/>
        <n v="18.027519999999999"/>
        <n v="10.24"/>
        <n v="13.280000000000001"/>
        <n v="21.925925925925924"/>
        <n v="166.80626916775583"/>
        <n v="24.316673126300095"/>
        <n v="81.92"/>
        <n v="17.896296296296295"/>
        <n v="256"/>
        <n v="46.08"/>
        <n v="428.06935614852176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134.76320000000001"/>
        <n v="338.17498000000001"/>
        <n v="15.062666666666665"/>
        <n v="65.716762222222229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1.4140000000000001"/>
        <n v="2.444"/>
        <n v="34.62222222222222"/>
        <n v="24.439999999999998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3.041666666666668"/>
        <n v="64.906666666666666"/>
        <m/>
      </sharedItems>
    </cacheField>
    <cacheField name="Quan Var 9" numFmtId="4">
      <sharedItems containsString="0" containsBlank="1" containsNumber="1" minValue="-643.40172289156635" maxValue="1023.4668888888888" count="151">
        <n v="6.6400000000000006"/>
        <n v="70.655999999999992"/>
        <n v="8.3148799999999987"/>
        <n v="0"/>
        <n v="20.48"/>
        <n v="3.0720000000000001"/>
        <n v="66.400000000000006"/>
        <n v="378.88000000000005"/>
        <n v="25.81504"/>
        <n v="26.560000000000002"/>
        <n v="25.6"/>
        <n v="11.263999999999999"/>
        <n v="268.8"/>
        <n v="10.295652173913044"/>
        <n v="2.9803307999999995"/>
        <n v="22.245476351999994"/>
        <n v="8.6425600000000014"/>
        <n v="69.11999999999999"/>
        <n v="9.9599999999999991"/>
        <n v="87.04"/>
        <n v="18.027519999999999"/>
        <n v="10.24"/>
        <n v="13.280000000000001"/>
        <n v="21.925925925925924"/>
        <n v="166.80626916775583"/>
        <n v="24.316673126300095"/>
        <n v="30.720000000000002"/>
        <n v="17.896296296296295"/>
        <n v="256"/>
        <n v="46.08"/>
        <n v="431.65335614852154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134.76320000000001"/>
        <n v="338.17498000000001"/>
        <n v="15.062666666666665"/>
        <n v="65.716762222222229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1.4140000000000001"/>
        <n v="2.444"/>
        <n v="34.62222222222222"/>
        <n v="24.439999999999998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3.041666666666668"/>
        <n v="64.906666666666666"/>
        <m/>
      </sharedItems>
    </cacheField>
    <cacheField name="Quan Var 10" numFmtId="4">
      <sharedItems containsString="0" containsBlank="1" containsNumber="1" minValue="-643.40172289156635" maxValue="1023.4668888888888" count="156">
        <n v="6.6400000000000006"/>
        <n v="65.536000000000001"/>
        <n v="5.2019200000000003"/>
        <n v="0"/>
        <n v="20.48"/>
        <n v="3.0720000000000001"/>
        <n v="66.400000000000006"/>
        <n v="481.28000000000003"/>
        <n v="33.28"/>
        <n v="26.560000000000002"/>
        <n v="25.6"/>
        <n v="11.263999999999999"/>
        <n v="268.8"/>
        <n v="10.295652173913044"/>
        <n v="2.9803307999999995"/>
        <n v="22.245476351999994"/>
        <n v="69.11999999999999"/>
        <n v="9.9599999999999991"/>
        <n v="71.679999999999993"/>
        <n v="21.76"/>
        <n v="10.24"/>
        <n v="13.280000000000001"/>
        <n v="21.925925925925924"/>
        <n v="166.80626916775583"/>
        <n v="24.316673126300095"/>
        <n v="30.720000000000002"/>
        <n v="17.896296296296295"/>
        <n v="256"/>
        <n v="23.04"/>
        <n v="46.08"/>
        <n v="349.73335614852203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134.76320000000001"/>
        <n v="338.17498000000001"/>
        <n v="15.062666666666665"/>
        <n v="30.73848555555556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7.9758250000000004"/>
        <n v="47.955208888888883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23.204133333333331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47.285333333333334"/>
        <n v="31.903300000000002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1.4140000000000001"/>
        <n v="2.444"/>
        <n v="34.62222222222222"/>
        <n v="24.439999999999998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19.75"/>
        <n v="54.088888888888889"/>
        <m/>
      </sharedItems>
    </cacheField>
    <cacheField name="Quan Var 11" numFmtId="4">
      <sharedItems containsString="0" containsBlank="1" containsNumber="1" minValue="-643.40172289156635" maxValue="1023.4668888888888" count="156">
        <n v="6.6400000000000006"/>
        <n v="86.015999999999991"/>
        <n v="5.2019200000000003"/>
        <n v="0"/>
        <n v="20.48"/>
        <n v="3.0720000000000001"/>
        <n v="66.400000000000006"/>
        <n v="404.48000000000008"/>
        <n v="33.28"/>
        <n v="26.560000000000002"/>
        <n v="25.6"/>
        <n v="11.263999999999999"/>
        <n v="307.2"/>
        <n v="10.295652173913044"/>
        <n v="2.9803307999999995"/>
        <n v="22.245476351999994"/>
        <n v="69.11999999999999"/>
        <n v="29.88"/>
        <n v="87.04"/>
        <n v="21.76"/>
        <n v="10.24"/>
        <n v="13.280000000000001"/>
        <n v="21.925925925925924"/>
        <n v="166.80626916775583"/>
        <n v="24.316673126300095"/>
        <n v="30.720000000000002"/>
        <n v="17.896296296296295"/>
        <n v="256"/>
        <n v="17.919999999999998"/>
        <n v="46.08"/>
        <n v="352.2933561485217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95.752800000000022"/>
        <n v="338.17498000000001"/>
        <n v="15.062666666666665"/>
        <n v="30.73848555555556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7.9758250000000004"/>
        <n v="47.955208888888883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23.204133333333331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47.285333333333334"/>
        <n v="31.903300000000002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1.4140000000000001"/>
        <n v="2.444"/>
        <n v="34.62222222222222"/>
        <n v="24.439999999999998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19.75"/>
        <n v="54.088888888888889"/>
        <m/>
      </sharedItems>
    </cacheField>
    <cacheField name="Quan Var 12" numFmtId="4">
      <sharedItems containsString="0" containsBlank="1" containsNumber="1" minValue="-643.40172289156635" maxValue="1023.4668888888888" count="156">
        <n v="6.6400000000000006"/>
        <n v="65.536000000000001"/>
        <n v="5.2019200000000003"/>
        <n v="0"/>
        <n v="20.48"/>
        <n v="3.0720000000000001"/>
        <n v="66.400000000000006"/>
        <n v="302.08"/>
        <n v="33.28"/>
        <n v="26.560000000000002"/>
        <n v="25.6"/>
        <n v="11.263999999999999"/>
        <n v="307.2"/>
        <n v="10.295652173913044"/>
        <n v="2.9803307999999995"/>
        <n v="22.245476351999994"/>
        <n v="69.11999999999999"/>
        <n v="9.9599999999999991"/>
        <n v="76.8"/>
        <n v="21.76"/>
        <n v="10.24"/>
        <n v="13.280000000000001"/>
        <n v="21.925925925925924"/>
        <n v="166.80626916775583"/>
        <n v="24.316673126300095"/>
        <n v="30.720000000000002"/>
        <n v="17.896296296296295"/>
        <n v="256"/>
        <n v="17.919999999999998"/>
        <n v="46.08"/>
        <n v="485.41335614852198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95.752800000000022"/>
        <n v="338.17498000000001"/>
        <n v="15.062666666666665"/>
        <n v="30.73848555555556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7.9758250000000004"/>
        <n v="47.955208888888883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23.204133333333331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71.897222222222226"/>
        <n v="47.285333333333334"/>
        <n v="31.903300000000002"/>
        <n v="19.56955"/>
        <n v="14.12125"/>
        <n v="1.5899216666666667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1.4140000000000001"/>
        <n v="2.444"/>
        <n v="34.62222222222222"/>
        <n v="24.439999999999998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19.75"/>
        <n v="54.088888888888889"/>
        <m/>
      </sharedItems>
    </cacheField>
    <cacheField name="Quan Var 13" numFmtId="4">
      <sharedItems containsNonDate="0" containsString="0" containsBlank="1" count="1">
        <m/>
      </sharedItems>
    </cacheField>
    <cacheField name="Quan Var 14" numFmtId="4">
      <sharedItems containsNonDate="0" containsString="0" containsBlank="1"/>
    </cacheField>
    <cacheField name="Quan Var 15" numFmtId="4">
      <sharedItems containsNonDate="0" containsString="0" containsBlank="1"/>
    </cacheField>
    <cacheField name="Quan Var 16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er, Stefan" refreshedDate="41661.555062615742" createdVersion="4" refreshedVersion="4" minRefreshableVersion="3" recordCount="395" xr:uid="{00000000-000A-0000-FFFF-FFFF07000000}">
  <cacheSource type="worksheet">
    <worksheetSource ref="A1:BQ1" sheet="PData"/>
  </cacheSource>
  <cacheFields count="69">
    <cacheField name="CostCenter" numFmtId="166">
      <sharedItems containsNonDate="0" containsString="0" containsBlank="1"/>
    </cacheField>
    <cacheField name="WBS-Element" numFmtId="166">
      <sharedItems containsBlank="1" count="106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07"/>
        <s v="10108"/>
        <s v="10111"/>
        <s v="10115"/>
        <s v="10122"/>
        <s v="10139"/>
        <s v="10140"/>
        <s v="10143"/>
        <s v="10150"/>
        <s v="10163"/>
        <s v="10164"/>
        <s v="10165"/>
        <s v="Y.A2G1180.00.05"/>
        <s v="Y.A2G1180"/>
        <s v="Y.A2G1190.00.06"/>
        <s v="Y.A2G1190"/>
        <s v="Y.D2G1450.00.06"/>
        <s v="Y.D2G1450"/>
        <s v="Y.A2G1190.00.07"/>
        <s v="Z.2156"/>
        <s v="Z.2156.00.01"/>
        <s v="Z.2156.00.02"/>
        <s v="Y.D2G1450.00.05"/>
        <s v="Y.D2G1450.00.07"/>
        <s v="Y.D2G1450.00.02"/>
        <s v="Y.D2G1450.00.01"/>
        <s v="E.4010.00.06"/>
        <s v="E.4010.03"/>
        <s v="I.A0025.00.01"/>
        <s v="I.A0025.00.02"/>
        <s v="I.A0025.05"/>
        <s v="I.B1153P1.00.01"/>
        <s v="I.B1153P1.00.02"/>
        <s v="I.B1153P1"/>
        <s v="I.B1219.00.01"/>
        <s v="I.B1219.00.02"/>
        <s v="I.C1129.00.01"/>
        <s v="I.C1129.00.02"/>
        <s v="I.C1129.05"/>
        <s v="I.C1234.00.01"/>
        <s v="I.C1234.00.02"/>
        <s v="I.C1234.04"/>
        <s v="I.C1234.04.T"/>
        <s v="I.C1234.00.03"/>
        <s v="I.C1234"/>
        <s v="I.D1173.00.01"/>
        <s v="I.D1173.00.02"/>
        <s v="I.D1173.00.03"/>
        <s v="I.D1175.00.01"/>
        <s v="I.D1175.00.02"/>
        <s v="I.D1175.04"/>
        <s v="I.D1175.00.03"/>
        <s v="I.D1175.04.T"/>
        <s v="I.D1175"/>
        <s v="I.D1210.00.01"/>
        <s v="I.D1210.00.02"/>
        <s v="I.D1211.00.01"/>
        <s v="I.D1211.00.02"/>
        <s v="I.D1211"/>
        <s v="I.D2007.00.01"/>
        <s v="I.D2007.00.02"/>
        <s v="I.D3078.00.01"/>
        <s v="I.D3078.00.02"/>
        <s v="I.E1061.00.01"/>
        <s v="I.E1061.00.02"/>
        <s v="I.E1061.00.03"/>
        <s v="I.E1061"/>
        <s v="I.E1063.00.01"/>
        <s v="I.E1063.00.02"/>
        <s v="I.E2017S1.00.01"/>
        <s v="I.E2017S1.00.02"/>
        <s v="I.E2017S1.05"/>
        <s v="I.F0010P1.00.01"/>
        <s v="I.F0010P1.00.02"/>
        <s v="I.F0010P1.05"/>
        <s v="I.K1030.00.01"/>
        <s v="I.K1030.00.02"/>
        <s v="I.Y1163.00.01"/>
        <s v="I.Y1163.00.02"/>
        <s v="I.Y1163"/>
        <s v="P.4017.00.07"/>
        <s v="P.4017.00.05"/>
        <s v="Y.R2G1440"/>
        <s v="Z.2122.00.01"/>
        <s v="Z.2122.00.02"/>
        <s v="Z.2159.00.06"/>
        <s v="Z.2159"/>
        <m/>
      </sharedItems>
    </cacheField>
    <cacheField name="ActivityType" numFmtId="166">
      <sharedItems containsBlank="1"/>
    </cacheField>
    <cacheField name="CostElem" numFmtId="169">
      <sharedItems containsBlank="1" count="11">
        <s v="500080"/>
        <s v="610100"/>
        <s v="822000"/>
        <s v="600000"/>
        <s v="685400"/>
        <s v="610400"/>
        <s v="822001"/>
        <s v="500041"/>
        <s v="520100"/>
        <s v="500040"/>
        <m/>
      </sharedItems>
    </cacheField>
    <cacheField name="Curr." numFmtId="166">
      <sharedItems containsNonDate="0" containsString="0" containsBlank="1"/>
    </cacheField>
    <cacheField name="Val fix 1" numFmtId="4">
      <sharedItems containsNonDate="0" containsString="0" containsBlank="1"/>
    </cacheField>
    <cacheField name="Val fix 2" numFmtId="4">
      <sharedItems containsNonDate="0" containsString="0" containsBlank="1"/>
    </cacheField>
    <cacheField name="Val fix 3" numFmtId="4">
      <sharedItems containsNonDate="0" containsString="0" containsBlank="1"/>
    </cacheField>
    <cacheField name="Val fix 4" numFmtId="4">
      <sharedItems containsNonDate="0" containsString="0" containsBlank="1"/>
    </cacheField>
    <cacheField name="Val fix 5" numFmtId="4">
      <sharedItems containsNonDate="0" containsString="0" containsBlank="1"/>
    </cacheField>
    <cacheField name="Val fix 6" numFmtId="4">
      <sharedItems containsNonDate="0" containsString="0" containsBlank="1"/>
    </cacheField>
    <cacheField name="Val fix 7" numFmtId="4">
      <sharedItems containsNonDate="0" containsString="0" containsBlank="1"/>
    </cacheField>
    <cacheField name="Val fix 8" numFmtId="4">
      <sharedItems containsNonDate="0" containsString="0" containsBlank="1"/>
    </cacheField>
    <cacheField name="Val fix 9" numFmtId="4">
      <sharedItems containsNonDate="0" containsString="0" containsBlank="1"/>
    </cacheField>
    <cacheField name="Val fix 10" numFmtId="4">
      <sharedItems containsNonDate="0" containsString="0" containsBlank="1"/>
    </cacheField>
    <cacheField name="Val fix 11" numFmtId="4">
      <sharedItems containsNonDate="0" containsString="0" containsBlank="1"/>
    </cacheField>
    <cacheField name="Val fix 12" numFmtId="4">
      <sharedItems containsNonDate="0" containsString="0" containsBlank="1"/>
    </cacheField>
    <cacheField name="Val fix 13" numFmtId="4">
      <sharedItems containsNonDate="0" containsString="0" containsBlank="1"/>
    </cacheField>
    <cacheField name="Val fix 14" numFmtId="4">
      <sharedItems containsNonDate="0" containsString="0" containsBlank="1"/>
    </cacheField>
    <cacheField name="Val fix 15" numFmtId="4">
      <sharedItems containsNonDate="0" containsString="0" containsBlank="1"/>
    </cacheField>
    <cacheField name="Val fix 16" numFmtId="4">
      <sharedItems containsNonDate="0" containsString="0" containsBlank="1"/>
    </cacheField>
    <cacheField name="Val var 1" numFmtId="4">
      <sharedItems containsString="0" containsBlank="1" containsNumber="1" minValue="-400000" maxValue="149485.26945089741" count="276">
        <n v="-8915.0400000000009"/>
        <n v="-193.79844961240309"/>
        <n v="193.79844961240309"/>
        <n v="-47325.081599999998"/>
        <n v="-1550.3875968992247"/>
        <n v="1550.3875968992247"/>
        <n v="-30859.200000000001"/>
        <n v="-775.19379844961236"/>
        <n v="775.19379844961236"/>
        <n v="-42917.759999999995"/>
        <n v="-33398.608695652176"/>
        <n v="-478.08"/>
        <n v="-9024.1530436799985"/>
        <n v="-6220.7999999999993"/>
        <n v="-1500"/>
        <n v="1500"/>
        <n v="-7135.2"/>
        <n v="-921.6"/>
        <n v="-3168.5333333333328"/>
        <n v="-24383.439206465031"/>
        <n v="-3960"/>
        <n v="-484.49612403100775"/>
        <n v="484.49612403100775"/>
        <n v="-23716.799999999999"/>
        <n v="-1937.984496124031"/>
        <n v="1937.984496124031"/>
        <n v="-5336.6399999999994"/>
        <n v="-129.19896640826872"/>
        <n v="129.19896640826872"/>
        <n v="-4147.2"/>
        <n v="1747.6779466329062"/>
        <n v="27557.600000000002"/>
        <n v="3304"/>
        <n v="3200"/>
        <n v="36746.400000000001"/>
        <n v="4405.6000000000004"/>
        <n v="0"/>
        <n v="2000"/>
        <n v="645.99483204134367"/>
        <n v="3306.4"/>
        <n v="22739.018087855296"/>
        <n v="5167.9586563307494"/>
        <n v="18370.400000000001"/>
        <n v="2200"/>
        <n v="2666.666666666667"/>
        <n v="322.99741602067184"/>
        <n v="9186.4"/>
        <n v="1100.8"/>
        <n v="160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81872.94063204134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575.5568781395348"/>
        <n v="799.03255813953479"/>
        <n v="-1553.04864"/>
        <n v="-5305.1570000000011"/>
        <n v="-542.63565891472865"/>
        <n v="5847.7926589147301"/>
        <n v="-589.58900000000006"/>
        <n v="589.58900000000006"/>
        <n v="155.03875968992247"/>
        <n v="-2352.081198139534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-37145.647109865633"/>
        <n v="6505.493850129199"/>
        <n v="3617.5710594315246"/>
        <n v="2093.0232558139533"/>
        <n v="-69948.174038087847"/>
        <n v="11146.577467700257"/>
        <n v="4186.0465116279065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647.07500000000005"/>
        <n v="-71.929000000000002"/>
        <n v="71.929000000000002"/>
        <n v="-105731.80325988712"/>
        <n v="1454.7219294772412"/>
        <n v="62515.832041343674"/>
        <n v="807.49354005167959"/>
        <n v="11267.143709004175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6566.53274270118"/>
        <n v="-2526.8717622230492"/>
        <n v="-78.188171886893073"/>
        <n v="2605.0599341099423"/>
        <n v="-280.57579635659692"/>
        <n v="280.57579635659692"/>
        <n v="-1908.6302610606401"/>
        <n v="-5720.42"/>
        <n v="200"/>
        <n v="-209"/>
        <n v="-111"/>
        <n v="320"/>
        <n v="-23.259999999999998"/>
        <n v="23.259999999999998"/>
        <n v="111"/>
        <n v="-1099.8"/>
        <n v="-7704.6970000000001"/>
        <n v="-387.59689922480618"/>
        <n v="9192.0938992248066"/>
        <n v="-856.57"/>
        <n v="856.57"/>
        <n v="-109.98"/>
        <n v="-181"/>
        <n v="290.98"/>
        <n v="-20.12"/>
        <n v="20.12"/>
        <n v="-549.9"/>
        <n v="-2994.65"/>
        <n v="3544.55"/>
        <n v="-332.90000000000003"/>
        <n v="332.90000000000003"/>
        <n v="-1989.9880000000001"/>
        <n v="-542.63565891468897"/>
        <n v="2532.6236589146893"/>
        <n v="-221.07800000000003"/>
        <n v="221.07800000000003"/>
        <n v="-18672.597000000002"/>
        <n v="18672.597000000002"/>
        <n v="-400000"/>
        <n v="-347.22"/>
        <n v="-5176.6000000000004"/>
        <n v="5523.8200000000006"/>
        <n v="-575.43200000000002"/>
        <n v="575.43200000000002"/>
        <n v="-86827.220054999998"/>
        <n v="61369.479134873996"/>
        <n v="-4399.2"/>
        <n v="-57504.972253521126"/>
        <n v="-87581.097197376279"/>
        <n v="149485.26945089741"/>
        <n v="-5700.4774788732402"/>
        <n v="5700.4774788732402"/>
        <n v="1000"/>
        <n v="2500"/>
        <n v="15000"/>
        <n v="52000"/>
        <n v="-213346.41000000003"/>
        <n v="103046.31603000002"/>
        <n v="10000"/>
        <n v="-3875.968992248062"/>
        <n v="3875.968992248062"/>
        <n v="7081.0971973762671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1374.7600000000002"/>
        <n v="-5149.5730000000003"/>
        <n v="-14317.233154442458"/>
        <n v="20841.566154442458"/>
        <n v="-572.71500000000003"/>
        <n v="572.71500000000003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4446.666666666667"/>
        <n v="-4666.666666666667"/>
        <n v="7105.9431524547799"/>
        <n v="-9043.9276485788123"/>
        <n v="452.16666666666669"/>
        <n v="-40503.875968992252"/>
        <n v="-136.34"/>
        <n v="317.34000000000003"/>
        <n v="-12869.562"/>
        <n v="322.5"/>
        <m/>
      </sharedItems>
    </cacheField>
    <cacheField name="Val var 2" numFmtId="4">
      <sharedItems containsString="0" containsBlank="1" containsNumber="1" minValue="-201291.22" maxValue="148069.05001142214" count="277">
        <n v="-9879.84"/>
        <n v="-193.79844961240309"/>
        <n v="193.79844961240309"/>
        <n v="-38109.081599999998"/>
        <n v="-1550.3875968992247"/>
        <n v="1550.3875968992247"/>
        <n v="-30859.200000000001"/>
        <n v="-775.19379844961236"/>
        <n v="775.19379844961236"/>
        <n v="-50290.559999999998"/>
        <n v="-34550.608695652176"/>
        <n v="-478.08"/>
        <n v="-9024.1530436799985"/>
        <n v="-6220.7999999999993"/>
        <n v="-1500"/>
        <n v="1500"/>
        <n v="-7135.2"/>
        <n v="0"/>
        <n v="-921.6"/>
        <n v="-3168.5333333333328"/>
        <n v="-24383.439206465031"/>
        <n v="-3960"/>
        <n v="-484.49612403100775"/>
        <n v="484.49612403100775"/>
        <n v="-23716.799999999999"/>
        <n v="-1937.984496124031"/>
        <n v="1937.984496124031"/>
        <n v="-4968"/>
        <n v="-129.19896640826872"/>
        <n v="129.19896640826872"/>
        <n v="-4147.2"/>
        <n v="826.07794663289314"/>
        <n v="27557.600000000002"/>
        <n v="3301.6000000000004"/>
        <n v="3200"/>
        <n v="36743.200000000004"/>
        <n v="4402.4000000000005"/>
        <n v="4000"/>
        <n v="2000"/>
        <n v="645.99483204134367"/>
        <n v="800"/>
        <n v="22739.018087855296"/>
        <n v="5167.9586563307494"/>
        <n v="18370.400000000001"/>
        <n v="2200"/>
        <n v="2666.666666666667"/>
        <n v="322.99741602067184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81872.94063204134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6566.53274270118"/>
        <n v="-2526.8717622230492"/>
        <n v="-78.188171886893073"/>
        <n v="2605.0599341099423"/>
        <n v="-280.57579635659692"/>
        <n v="280.57579635659692"/>
        <n v="-1908.6302610606401"/>
        <n v="-5720.42"/>
        <n v="200"/>
        <n v="-209"/>
        <n v="-111"/>
        <n v="320"/>
        <n v="-23.259999999999998"/>
        <n v="23.259999999999998"/>
        <n v="111"/>
        <n v="-1099.8"/>
        <n v="-7704.6970000000001"/>
        <n v="-387.59689922480618"/>
        <n v="9192.0938992248066"/>
        <n v="-856.57"/>
        <n v="856.57"/>
        <n v="-109.98"/>
        <n v="-181"/>
        <n v="290.98"/>
        <n v="-20.12"/>
        <n v="20.12"/>
        <n v="-549.9"/>
        <n v="-2994.65"/>
        <n v="3544.55"/>
        <n v="-332.90000000000003"/>
        <n v="332.90000000000003"/>
        <n v="-539.20000000000005"/>
        <n v="-1989.9880000000001"/>
        <n v="-50542.635658914733"/>
        <n v="53071.823658914727"/>
        <n v="-221.07800000000003"/>
        <n v="221.07800000000003"/>
        <n v="50000"/>
        <n v="-17780.391"/>
        <n v="17780.391"/>
        <n v="-347.22"/>
        <n v="-5176.6000000000004"/>
        <n v="5523.8200000000006"/>
        <n v="-575.43200000000002"/>
        <n v="575.43200000000002"/>
        <n v="-82678.479164999997"/>
        <n v="58437.149073821987"/>
        <n v="-4399.2"/>
        <n v="-57504.972253521126"/>
        <n v="-86164.877757901006"/>
        <n v="148069.05001142214"/>
        <n v="-5700.4774788732402"/>
        <n v="5700.4774788732402"/>
        <n v="1000"/>
        <n v="2500"/>
        <n v="15000"/>
        <n v="52000"/>
        <n v="-201291.22"/>
        <n v="97223.65926"/>
        <n v="10000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1374.7600000000002"/>
        <n v="-5149.5730000000003"/>
        <n v="-11484.794275491951"/>
        <n v="18009.127275491956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12547.062"/>
        <m/>
      </sharedItems>
    </cacheField>
    <cacheField name="Val var 3" numFmtId="4">
      <sharedItems containsString="0" containsBlank="1" containsNumber="1" minValue="-240705.91" maxValue="148069.05001142214" count="274">
        <n v="-10110.239999999998"/>
        <n v="-193.79844961240309"/>
        <n v="193.79844961240309"/>
        <n v="-36265.881600000001"/>
        <n v="-1550.3875968992247"/>
        <n v="1550.3875968992247"/>
        <n v="-40075.200000000004"/>
        <n v="-775.19379844961236"/>
        <n v="775.19379844961236"/>
        <n v="-50290.559999999998"/>
        <n v="-34550.608695652176"/>
        <n v="-478.08"/>
        <n v="-9024.1530436799985"/>
        <n v="-6220.7999999999993"/>
        <n v="-1500"/>
        <n v="1500"/>
        <n v="-10360.799999999999"/>
        <n v="-921.6"/>
        <n v="-3168.5333333333328"/>
        <n v="-24383.439206465031"/>
        <n v="-3960"/>
        <n v="-484.49612403100775"/>
        <n v="484.49612403100775"/>
        <n v="-23716.799999999999"/>
        <n v="-1937.984496124031"/>
        <n v="1937.984496124031"/>
        <n v="-4968"/>
        <n v="-129.19896640826872"/>
        <n v="129.19896640826872"/>
        <n v="-4147.2"/>
        <n v="11654.877946632965"/>
        <n v="27557.600000000002"/>
        <n v="3301.6000000000004"/>
        <n v="3200"/>
        <n v="36743.200000000004"/>
        <n v="4402.4000000000005"/>
        <n v="0"/>
        <n v="2000"/>
        <n v="645.99483204134367"/>
        <n v="800"/>
        <n v="22739.018087855296"/>
        <n v="5167.9586563307494"/>
        <n v="18370.400000000001"/>
        <n v="2200"/>
        <n v="2666.666666666667"/>
        <n v="322.99741602067184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81872.94063204134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-5720.42"/>
        <n v="200"/>
        <n v="-209"/>
        <n v="-111"/>
        <n v="320"/>
        <n v="-23.259999999999998"/>
        <n v="23.259999999999998"/>
        <n v="111"/>
        <n v="-1099.8"/>
        <n v="-7704.6970000000001"/>
        <n v="-387.59689922480618"/>
        <n v="9192.0938992248066"/>
        <n v="-856.57"/>
        <n v="856.57"/>
        <n v="-109.98"/>
        <n v="-181"/>
        <n v="290.98"/>
        <n v="-20.12"/>
        <n v="20.12"/>
        <n v="-549.9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7780.391"/>
        <n v="17780.391"/>
        <n v="-347.22"/>
        <n v="-5176.6000000000004"/>
        <n v="5523.8200000000006"/>
        <n v="-575.43200000000002"/>
        <n v="575.43200000000002"/>
        <n v="-82678.479164999997"/>
        <n v="58437.149073821987"/>
        <n v="-4399.2"/>
        <n v="-57504.972253521126"/>
        <n v="-86164.877757901006"/>
        <n v="148069.05001142214"/>
        <n v="-5700.4774788732402"/>
        <n v="5700.4774788732402"/>
        <n v="1000"/>
        <n v="2500"/>
        <n v="15000"/>
        <n v="52000"/>
        <n v="-240705.91"/>
        <n v="116260.95453"/>
        <n v="10000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1374.7600000000002"/>
        <n v="-5149.5730000000003"/>
        <n v="-11484.79427549195"/>
        <n v="18009.127275491948"/>
        <n v="-572.71500000000003"/>
        <n v="572.71500000000003"/>
        <n v="-298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12869.562"/>
        <n v="322.5"/>
        <m/>
      </sharedItems>
    </cacheField>
    <cacheField name="Val var 4" numFmtId="4">
      <sharedItems containsString="0" containsBlank="1" containsNumber="1" minValue="-231970.50000000003" maxValue="134369.6694508974" count="270">
        <n v="-10346.169599999997"/>
        <n v="0"/>
        <n v="-27023.155200000001"/>
        <n v="-1550.3875968992247"/>
        <n v="1550.3875968992247"/>
        <n v="-37771.199999999997"/>
        <n v="-775.19379844961236"/>
        <n v="775.19379844961236"/>
        <n v="-29554.559999999998"/>
        <n v="-34550.608695652176"/>
        <n v="-9024.1530436799985"/>
        <n v="-6220.7999999999993"/>
        <n v="-1500"/>
        <n v="1500"/>
        <n v="-11282.4"/>
        <n v="-921.6"/>
        <n v="-3168.5333333333328"/>
        <n v="-24383.439206465031"/>
        <n v="-3960"/>
        <n v="-484.49612403100775"/>
        <n v="484.49612403100775"/>
        <n v="-24408"/>
        <n v="-1937.984496124031"/>
        <n v="1937.984496124031"/>
        <n v="-4968"/>
        <n v="-129.19896640826872"/>
        <n v="129.19896640826872"/>
        <n v="-4147.2"/>
        <n v="-16638.242053366939"/>
        <n v="27557.600000000002"/>
        <n v="3301.6000000000004"/>
        <n v="3200"/>
        <n v="36743.200000000004"/>
        <n v="4402.4000000000005"/>
        <n v="2000"/>
        <n v="645.99483204134367"/>
        <n v="800"/>
        <n v="22739.018087855296"/>
        <n v="5167.9586563307494"/>
        <n v="18370.400000000001"/>
        <n v="2200"/>
        <n v="2666.666666666667"/>
        <n v="322.99741602067184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75190.012952041332"/>
        <n v="-20339.748"/>
        <n v="-30656.157872041342"/>
        <n v="-22289.695627286823"/>
        <n v="387.59689922480618"/>
        <n v="193.79844961240309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575.5568781395348"/>
        <n v="799.03255813953479"/>
        <n v="-1553.04864"/>
        <n v="-5305.1570000000011"/>
        <n v="-542.63565891472865"/>
        <n v="5847.7926589147301"/>
        <n v="-589.58900000000006"/>
        <n v="589.58900000000006"/>
        <n v="155.03875968992247"/>
        <n v="-2352.081198139534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-37145.647109865633"/>
        <n v="6505.493850129199"/>
        <n v="3617.5710594315246"/>
        <n v="2093.0232558139533"/>
        <n v="-69948.174038087847"/>
        <n v="11146.577467700257"/>
        <n v="4186.0465116279065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647.07500000000005"/>
        <n v="-71.929000000000002"/>
        <n v="71.929000000000002"/>
        <n v="-105731.80325988712"/>
        <n v="1454.7219294772412"/>
        <n v="62515.832041343674"/>
        <n v="807.49354005167959"/>
        <n v="11267.143709004175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-5720.42"/>
        <n v="200"/>
        <n v="-209"/>
        <n v="-111"/>
        <n v="320"/>
        <n v="-23.259999999999998"/>
        <n v="23.259999999999998"/>
        <n v="111"/>
        <n v="-1099.8"/>
        <n v="-7704.6970000000001"/>
        <n v="-387.59689922480618"/>
        <n v="9192.0938992248066"/>
        <n v="-856.57"/>
        <n v="856.57"/>
        <n v="-109.98"/>
        <n v="-181"/>
        <n v="290.98"/>
        <n v="-20.12"/>
        <n v="20.12"/>
        <n v="-549.9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9564.803"/>
        <n v="19564.803"/>
        <n v="-347.22"/>
        <n v="-5176.6000000000004"/>
        <n v="5523.8200000000006"/>
        <n v="-575.43200000000002"/>
        <n v="575.43200000000002"/>
        <n v="-90975.960944999999"/>
        <n v="64301.809195925991"/>
        <n v="-2199.6"/>
        <n v="-54388.972253521126"/>
        <n v="-77781.097197376264"/>
        <n v="134369.6694508974"/>
        <n v="-5700.4774788732402"/>
        <n v="5700.4774788732402"/>
        <n v="1000"/>
        <n v="7500"/>
        <n v="52000"/>
        <n v="-231970.50000000003"/>
        <n v="112041.75150000001"/>
        <n v="10000"/>
        <n v="-3875.968992248062"/>
        <n v="3875.968992248062"/>
        <n v="7081.0971973762671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1374.7600000000002"/>
        <n v="-5149.5730000000003"/>
        <n v="-14317.233154442458"/>
        <n v="20841.566154442458"/>
        <n v="-572.71500000000003"/>
        <n v="572.71500000000003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11023.128000000001"/>
        <m/>
      </sharedItems>
    </cacheField>
    <cacheField name="Val var 5" numFmtId="4">
      <sharedItems containsString="0" containsBlank="1" containsNumber="1" minValue="-235213.18000000002" maxValue="132953.45001142213" count="271">
        <n v="-8229.3696"/>
        <n v="-193.79844961240309"/>
        <n v="193.79844961240309"/>
        <n v="-19344.960000000003"/>
        <n v="-775.19379844961236"/>
        <n v="775.19379844961236"/>
        <n v="-19339.2"/>
        <n v="-22181.760000000002"/>
        <n v="-31094.608695652176"/>
        <n v="0"/>
        <n v="-9024.1530436799985"/>
        <n v="-6220.7999999999993"/>
        <n v="-1500"/>
        <n v="1500"/>
        <n v="-8568"/>
        <n v="-921.6"/>
        <n v="-3168.5333333333328"/>
        <n v="-24383.439206465031"/>
        <n v="-484.49612403100775"/>
        <n v="484.49612403100775"/>
        <n v="-24408"/>
        <n v="-1937.984496124031"/>
        <n v="1937.984496124031"/>
        <n v="-4968"/>
        <n v="-129.19896640826872"/>
        <n v="129.19896640826872"/>
        <n v="-4147.2"/>
        <n v="-43134.242053366987"/>
        <n v="27557.600000000002"/>
        <n v="3301.6000000000004"/>
        <n v="3200"/>
        <n v="36743.200000000004"/>
        <n v="4402.4000000000005"/>
        <n v="4000"/>
        <n v="2000"/>
        <n v="645.99483204134367"/>
        <n v="800"/>
        <n v="22739.018087855296"/>
        <n v="5167.9586563307494"/>
        <n v="18370.400000000001"/>
        <n v="2200"/>
        <n v="2666.666666666667"/>
        <n v="322.99741602067184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1550.3875968992247"/>
        <n v="1550.3875968992247"/>
        <n v="-75190.012952041332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6888.185000000001"/>
        <n v="16888.185000000001"/>
        <n v="-347.22"/>
        <n v="-5176.6000000000004"/>
        <n v="5523.8200000000006"/>
        <n v="-575.43200000000002"/>
        <n v="575.43200000000002"/>
        <n v="-78529.738274999996"/>
        <n v="55504.819012769993"/>
        <n v="-2199.6"/>
        <n v="-54388.972253521126"/>
        <n v="-76364.877757901006"/>
        <n v="132953.45001142213"/>
        <n v="-5700.4774788732402"/>
        <n v="5700.4774788732402"/>
        <n v="1000"/>
        <n v="7500"/>
        <n v="52000"/>
        <n v="-235213.18000000002"/>
        <n v="113607.96594000001"/>
        <n v="10000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5149.5730000000003"/>
        <n v="-11484.794275491951"/>
        <n v="17192.837275491955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11345.628000000001"/>
        <n v="322.5"/>
        <m/>
      </sharedItems>
    </cacheField>
    <cacheField name="Val var 6" numFmtId="4">
      <sharedItems containsString="0" containsBlank="1" containsNumber="1" minValue="-213089.09000000003" maxValue="132953.45001142213" count="271">
        <n v="-7307.7696000000005"/>
        <n v="0"/>
        <n v="-19344.960000000003"/>
        <n v="-775.19379844961236"/>
        <n v="775.19379844961236"/>
        <n v="-19339.2"/>
        <n v="-22181.760000000002"/>
        <n v="-31094.608695652176"/>
        <n v="-9024.1530436799985"/>
        <n v="-6220.7999999999993"/>
        <n v="-1500"/>
        <n v="1500"/>
        <n v="-8730"/>
        <n v="-921.6"/>
        <n v="-3168.5333333333328"/>
        <n v="-24383.439206465031"/>
        <n v="-8568"/>
        <n v="-484.49612403100775"/>
        <n v="484.49612403100775"/>
        <n v="-24408"/>
        <n v="-1937.984496124031"/>
        <n v="1937.984496124031"/>
        <n v="-4968"/>
        <n v="-129.19896640826872"/>
        <n v="129.19896640826872"/>
        <n v="-4147.2"/>
        <n v="-43595.04205336696"/>
        <n v="27557.600000000002"/>
        <n v="3301.6000000000004"/>
        <n v="36743.200000000004"/>
        <n v="4402.4000000000005"/>
        <n v="2000"/>
        <n v="645.99483204134367"/>
        <n v="800"/>
        <n v="22739.018087855296"/>
        <n v="5167.9586563307494"/>
        <n v="18370.400000000001"/>
        <n v="2200"/>
        <n v="2666.666666666667"/>
        <n v="322.99741602067184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86046.511627906977"/>
        <n v="86046.511627906977"/>
        <n v="-1550.3875968992247"/>
        <n v="1550.3875968992247"/>
        <n v="-75190.012952041332"/>
        <n v="-20339.748"/>
        <n v="-30656.157872041342"/>
        <n v="-22289.695627286823"/>
        <n v="387.59689922480618"/>
        <n v="193.79844961240309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5995.979000000001"/>
        <n v="15995.979000000001"/>
        <n v="-347.22"/>
        <n v="-5176.6000000000004"/>
        <n v="5523.8200000000006"/>
        <n v="-575.43200000000002"/>
        <n v="575.43200000000002"/>
        <n v="-74380.997384999995"/>
        <n v="52572.488951717998"/>
        <n v="-2199.6"/>
        <n v="-54388.972253521126"/>
        <n v="-76364.877757901006"/>
        <n v="132953.45001142213"/>
        <n v="-5700.4774788732402"/>
        <n v="5700.4774788732402"/>
        <n v="1000"/>
        <n v="7500"/>
        <n v="52000"/>
        <n v="-213089.09000000003"/>
        <n v="102922.03047000001"/>
        <n v="10000"/>
        <n v="-3875.968992248062"/>
        <n v="3875.968992248062"/>
        <n v="5664.8777579010139"/>
        <n v="-362"/>
        <n v="362"/>
        <n v="-40.24"/>
        <n v="40.24"/>
        <n v="-1069.75"/>
        <n v="-2595"/>
        <n v="3664.75"/>
        <n v="-119.12"/>
        <n v="119.12"/>
        <n v="2500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5149.5730000000003"/>
        <n v="-11484.794275491951"/>
        <n v="17192.837275491955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7646.6666666666679"/>
        <n v="-4666.666666666667"/>
        <n v="7105.9431524547808"/>
        <n v="-9043.9276485788123"/>
        <n v="452.16666666666669"/>
        <n v="-40503.875968992252"/>
        <n v="-136.34"/>
        <n v="317.34000000000003"/>
        <n v="-11023.128000000001"/>
        <m/>
      </sharedItems>
    </cacheField>
    <cacheField name="Val var 7" numFmtId="4">
      <sharedItems containsString="0" containsBlank="1" containsNumber="1" minValue="-227856.36000000002" maxValue="123176.32438047486" count="276">
        <n v="-8439.3791999999994"/>
        <n v="-1937.984496124031"/>
        <n v="1937.984496124031"/>
        <n v="-9995.0400000000009"/>
        <n v="-775.19379844961236"/>
        <n v="775.19379844961236"/>
        <n v="-23966.553599999999"/>
        <n v="-9293.76"/>
        <n v="-31094.608695652176"/>
        <n v="0"/>
        <n v="-3048.1530436799999"/>
        <n v="-6220.7999999999993"/>
        <n v="-1500"/>
        <n v="1500"/>
        <n v="-11684.4768"/>
        <n v="-193.79844961240309"/>
        <n v="193.79844961240309"/>
        <n v="-921.6"/>
        <n v="-3168.5333333333328"/>
        <n v="-24383.439206465031"/>
        <n v="-10178.666666666668"/>
        <n v="-484.49612403100775"/>
        <n v="484.49612403100775"/>
        <n v="-31320"/>
        <n v="-4147.2"/>
        <n v="-47511.842053366956"/>
        <n v="36743.200000000004"/>
        <n v="4402.4000000000005"/>
        <n v="2000"/>
        <n v="645.99483204134367"/>
        <n v="27557.600000000002"/>
        <n v="3301.6000000000004"/>
        <n v="22739.018087855296"/>
        <n v="5167.9586563307494"/>
        <n v="18370.400000000001"/>
        <n v="2200"/>
        <n v="192"/>
        <n v="1600"/>
        <n v="800"/>
        <n v="2666.666666666667"/>
        <n v="322.99741602067184"/>
        <n v="18372"/>
        <n v="2201.6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7047.195308000002"/>
        <n v="-1550.3875968992247"/>
        <n v="1550.3875968992247"/>
        <n v="-70217.044952041339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575.5568781395348"/>
        <n v="799.03255813953479"/>
        <n v="-1553.04864"/>
        <n v="-5305.1570000000011"/>
        <n v="-542.63565891472865"/>
        <n v="5847.7926589147301"/>
        <n v="-589.58900000000006"/>
        <n v="589.58900000000006"/>
        <n v="155.03875968992247"/>
        <n v="-2352.081198139534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-37145.647109865633"/>
        <n v="6505.493850129199"/>
        <n v="3617.5710594315246"/>
        <n v="129.19896640826872"/>
        <n v="2093.0232558139533"/>
        <n v="-69948.174038087847"/>
        <n v="11146.577467700257"/>
        <n v="4186.0465116279065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647.07500000000005"/>
        <n v="-71.929000000000002"/>
        <n v="71.929000000000002"/>
        <n v="-105731.80325988712"/>
        <n v="1454.7219294772412"/>
        <n v="62515.832041343674"/>
        <n v="807.49354005167959"/>
        <n v="11267.143709004175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539.20000000000005"/>
        <n v="-1989.9880000000001"/>
        <n v="3071.8236589147291"/>
        <n v="-221.07800000000003"/>
        <n v="221.07800000000003"/>
        <n v="-22220.178"/>
        <n v="22220.178"/>
        <n v="-347.22"/>
        <n v="-5176.6000000000004"/>
        <n v="5523.8200000000006"/>
        <n v="-575.43200000000002"/>
        <n v="575.43200000000002"/>
        <n v="-103323.40406999999"/>
        <n v="73028.981996675982"/>
        <n v="-2199.6"/>
        <n v="-53195.627183098593"/>
        <n v="-67781.097197376264"/>
        <n v="123176.32438047486"/>
        <n v="-5567.5479014084513"/>
        <n v="5567.5479014084513"/>
        <n v="1000"/>
        <n v="7500"/>
        <n v="52000"/>
        <n v="-227856.36000000002"/>
        <n v="110054.62188000001"/>
        <n v="-3875.968992248062"/>
        <n v="3875.968992248062"/>
        <n v="7081.0971973762671"/>
        <n v="-362"/>
        <n v="362"/>
        <n v="-40.24"/>
        <n v="40.24"/>
        <n v="-1069.75"/>
        <n v="-15095"/>
        <n v="16164.75"/>
        <n v="-119.12"/>
        <n v="119.12"/>
        <n v="15000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4162.194394752534"/>
        <n v="17956.039394752537"/>
        <n v="-359.64500000000004"/>
        <n v="359.64500000000004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8"/>
        <n v="5504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9821.6939999999995"/>
        <n v="322.5"/>
        <m/>
      </sharedItems>
    </cacheField>
    <cacheField name="Val var 8" numFmtId="4">
      <sharedItems containsString="0" containsBlank="1" containsNumber="1" minValue="-205386.61000000002" maxValue="99632.115757901018" count="274">
        <n v="-7474.5792000000001"/>
        <n v="0"/>
        <n v="-9995.0400000000009"/>
        <n v="-775.19379844961236"/>
        <n v="775.19379844961236"/>
        <n v="-33182.553599999999"/>
        <n v="-6305.76"/>
        <n v="-31094.608695652176"/>
        <n v="-3048.1530436799999"/>
        <n v="-6220.7999999999993"/>
        <n v="-1500"/>
        <n v="1500"/>
        <n v="-9430.8768"/>
        <n v="-921.6"/>
        <n v="-3168.5333333333328"/>
        <n v="-23177.06480646503"/>
        <n v="-10178.666666666668"/>
        <n v="-484.49612403100775"/>
        <n v="484.49612403100775"/>
        <n v="-31320"/>
        <n v="-1937.984496124031"/>
        <n v="1937.984496124031"/>
        <n v="-4147.2"/>
        <n v="-38526.242053366957"/>
        <n v="36743.200000000004"/>
        <n v="4402.4000000000005"/>
        <n v="4000"/>
        <n v="2000"/>
        <n v="645.99483204134367"/>
        <n v="27557.600000000002"/>
        <n v="3301.6000000000004"/>
        <n v="22739.018087855296"/>
        <n v="5167.9586563307494"/>
        <n v="18372"/>
        <n v="2201.6"/>
        <n v="192"/>
        <n v="1600"/>
        <n v="800"/>
        <n v="2666.666666666667"/>
        <n v="322.99741602067184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7047.195308000002"/>
        <n v="-1550.3875968992247"/>
        <n v="1550.3875968992247"/>
        <n v="-70217.044952041339"/>
        <n v="-20339.748"/>
        <n v="-30656.157872041342"/>
        <n v="-22289.695627286823"/>
        <n v="387.59689922480618"/>
        <n v="193.79844961240309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29.19896640826872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1989.9880000000001"/>
        <n v="-20542.635658914729"/>
        <n v="22532.62365891473"/>
        <n v="-221.07800000000003"/>
        <n v="221.07800000000003"/>
        <n v="20000"/>
        <n v="-13340.603999999999"/>
        <n v="13340.603999999999"/>
        <n v="-347.22"/>
        <n v="-5176.6000000000004"/>
        <n v="5523.8200000000006"/>
        <n v="-575.43200000000002"/>
        <n v="575.43200000000002"/>
        <n v="-62033.55425999999"/>
        <n v="43845.316150967992"/>
        <n v="-2199.6"/>
        <n v="-31067.637999999999"/>
        <n v="-66364.877757901006"/>
        <n v="99632.115757901018"/>
        <n v="-3107.4615000000003"/>
        <n v="3107.4615000000003"/>
        <n v="1000"/>
        <n v="7500"/>
        <n v="52000"/>
        <n v="-205386.61000000002"/>
        <n v="99201.732629999999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9821.6939999999995"/>
        <n v="322.5"/>
        <m/>
      </sharedItems>
    </cacheField>
    <cacheField name="Val var 9" numFmtId="4">
      <sharedItems containsString="0" containsBlank="1" containsNumber="1" minValue="-115382.21" maxValue="99632.115757901018" count="271">
        <n v="-7704.9791999999998"/>
        <n v="-193.79844961240309"/>
        <n v="193.79844961240309"/>
        <n v="-2119.6800000000003"/>
        <n v="0"/>
        <n v="-42398.553600000007"/>
        <n v="-775.19379844961236"/>
        <n v="775.19379844961236"/>
        <n v="-5708.16"/>
        <n v="-31094.608695652176"/>
        <n v="-3048.1530436799999"/>
        <n v="-6220.7999999999993"/>
        <n v="-1500"/>
        <n v="1500"/>
        <n v="-10352.4768"/>
        <n v="-921.6"/>
        <n v="-3168.5333333333328"/>
        <n v="-23177.06480646503"/>
        <n v="-5570.666666666667"/>
        <n v="-484.49612403100775"/>
        <n v="484.49612403100775"/>
        <n v="-31320"/>
        <n v="-1937.984496124031"/>
        <n v="1937.984496124031"/>
        <n v="-4147.2"/>
        <n v="-38848.802053366941"/>
        <n v="36743.200000000004"/>
        <n v="4402.4000000000005"/>
        <n v="2000"/>
        <n v="645.99483204134367"/>
        <n v="27557.600000000002"/>
        <n v="3301.6000000000004"/>
        <n v="22739.018087855296"/>
        <n v="5167.9586563307494"/>
        <n v="18372"/>
        <n v="2201.6"/>
        <n v="192"/>
        <n v="1600"/>
        <n v="800"/>
        <n v="2666.666666666667"/>
        <n v="322.99741602067184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7047.195308000002"/>
        <n v="-1550.3875968992247"/>
        <n v="1550.3875968992247"/>
        <n v="-70217.044952041339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29.19896640826872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1989.9880000000001"/>
        <n v="2532.6236589147288"/>
        <n v="-221.07800000000003"/>
        <n v="221.07800000000003"/>
        <n v="-17780.391"/>
        <n v="17780.391"/>
        <n v="-347.22"/>
        <n v="-5176.6000000000004"/>
        <n v="5523.8200000000006"/>
        <n v="-575.43200000000002"/>
        <n v="575.43200000000002"/>
        <n v="-82678.479164999997"/>
        <n v="58437.149073821987"/>
        <n v="-2199.6"/>
        <n v="-31067.637999999999"/>
        <n v="-66364.87775790102"/>
        <n v="99632.115757901018"/>
        <n v="-3107.4615000000003"/>
        <n v="3107.4615000000003"/>
        <n v="1000"/>
        <n v="7500"/>
        <n v="52000"/>
        <n v="-115382.21"/>
        <n v="55729.607430000004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9499.1939999999995"/>
        <m/>
      </sharedItems>
    </cacheField>
    <cacheField name="Val var 10" numFmtId="4">
      <sharedItems containsString="0" containsBlank="1" containsNumber="1" minValue="-126378.07" maxValue="101048.33519737626" count="275">
        <n v="-6964.0128000000004"/>
        <n v="0"/>
        <n v="-2119.6800000000003"/>
        <n v="-52286.400000000001"/>
        <n v="-775.19379844961236"/>
        <n v="775.19379844961236"/>
        <n v="-5708.16"/>
        <n v="-31094.608695652176"/>
        <n v="-2270.3226436799996"/>
        <n v="-6220.7999999999993"/>
        <n v="-1500"/>
        <n v="1500"/>
        <n v="-9306"/>
        <n v="-193.79844961240309"/>
        <n v="193.79844961240309"/>
        <n v="-921.6"/>
        <n v="-3168.5333333333328"/>
        <n v="-23177.06480646503"/>
        <n v="-5570.666666666667"/>
        <n v="-484.49612403100775"/>
        <n v="484.49612403100775"/>
        <n v="-31089.599999999999"/>
        <n v="-1937.984496124031"/>
        <n v="1937.984496124031"/>
        <n v="-4147.2"/>
        <n v="-31476.002053366981"/>
        <n v="36743.200000000004"/>
        <n v="4402.4000000000005"/>
        <n v="2000"/>
        <n v="645.99483204134367"/>
        <n v="27557.600000000002"/>
        <n v="3301.6000000000004"/>
        <n v="22739.018087855296"/>
        <n v="5167.9586563307494"/>
        <n v="18372"/>
        <n v="2201.6"/>
        <n v="192"/>
        <n v="1600"/>
        <n v="800"/>
        <n v="2666.666666666667"/>
        <n v="322.99741602067184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8209.986005674422"/>
        <n v="387.59689922480618"/>
        <n v="-1550.3875968992247"/>
        <n v="1550.3875968992247"/>
        <n v="-66439.504328041337"/>
        <n v="-20339.748"/>
        <n v="-30656.157872041342"/>
        <n v="-22289.695627286823"/>
        <n v="-3050.9621999999995"/>
        <n v="-7447.5396196382426"/>
        <n v="1614.9870801033592"/>
        <n v="232.55813953488371"/>
        <n v="-18951.025957519378"/>
        <n v="-2033.9748"/>
        <n v="-35364.803412062021"/>
        <n v="-6686.807324041345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575.5568781395348"/>
        <n v="799.03255813953479"/>
        <n v="-1553.04864"/>
        <n v="-5305.1570000000011"/>
        <n v="-542.63565891472865"/>
        <n v="5847.7926589147301"/>
        <n v="-589.58900000000006"/>
        <n v="589.58900000000006"/>
        <n v="155.03875968992247"/>
        <n v="-30859.158923100775"/>
        <n v="26477.014987080103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-37145.647109865633"/>
        <n v="6505.493850129199"/>
        <n v="3617.5710594315246"/>
        <n v="129.19896640826872"/>
        <n v="2093.0232558139533"/>
        <n v="-69948.174038087847"/>
        <n v="11146.577467700257"/>
        <n v="4186.0465116279065"/>
        <n v="-16832.725216744184"/>
        <n v="4184.7069767441862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11186.675500000001"/>
        <n v="11186.675500000001"/>
        <n v="-1243.4565"/>
        <n v="1243.4565"/>
        <n v="-105731.80325988712"/>
        <n v="1454.7219294772412"/>
        <n v="62515.832041343674"/>
        <n v="807.49354005167959"/>
        <n v="11267.143709004175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1989.9880000000001"/>
        <n v="2532.6236589147288"/>
        <n v="-221.07800000000003"/>
        <n v="221.07800000000003"/>
        <n v="-21327.972000000002"/>
        <n v="21327.972000000002"/>
        <n v="-347.22"/>
        <n v="-5176.6000000000004"/>
        <n v="5523.8200000000006"/>
        <n v="-575.43200000000002"/>
        <n v="575.43200000000002"/>
        <n v="-99174.663180000003"/>
        <n v="70096.651935623988"/>
        <n v="-2199.6"/>
        <n v="-31067.637999999999"/>
        <n v="-67781.097197376264"/>
        <n v="101048.33519737626"/>
        <n v="-3107.4615000000003"/>
        <n v="3107.4615000000003"/>
        <n v="1000"/>
        <n v="7500"/>
        <n v="52000"/>
        <n v="-126378.07"/>
        <n v="61040.607810000001"/>
        <n v="-3875.968992248062"/>
        <n v="3875.968992248062"/>
        <n v="7081.0971973762671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4162.194394752534"/>
        <n v="17956.039394752537"/>
        <n v="-359.64500000000004"/>
        <n v="359.64500000000004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7975.26"/>
        <m/>
      </sharedItems>
    </cacheField>
    <cacheField name="Val var 11" numFmtId="4">
      <sharedItems containsString="0" containsBlank="1" containsNumber="1" minValue="-110885.04901602068" maxValue="99632.115757901018" count="276">
        <n v="-8807.2127999999993"/>
        <n v="-193.79844961240309"/>
        <n v="193.79844961240309"/>
        <n v="-2119.6800000000003"/>
        <n v="0"/>
        <n v="-45374.400000000001"/>
        <n v="-775.19379844961236"/>
        <n v="775.19379844961236"/>
        <n v="-5708.16"/>
        <n v="-34550.608695652176"/>
        <n v="-2270.3226436799996"/>
        <n v="-6220.7999999999993"/>
        <n v="-1500"/>
        <n v="1500"/>
        <n v="-12481.2"/>
        <n v="-921.6"/>
        <n v="-3168.5333333333328"/>
        <n v="-23177.06480646503"/>
        <n v="-5570.666666666667"/>
        <n v="-484.49612403100775"/>
        <n v="484.49612403100775"/>
        <n v="-30628.799999999999"/>
        <n v="-1937.984496124031"/>
        <n v="1937.984496124031"/>
        <n v="-4147.2"/>
        <n v="-31706.402053366954"/>
        <n v="36743.200000000004"/>
        <n v="4402.4000000000005"/>
        <n v="4000"/>
        <n v="645.99483204134367"/>
        <n v="27557.600000000002"/>
        <n v="3301.6000000000004"/>
        <n v="22739.018087855296"/>
        <n v="5167.9586563307494"/>
        <n v="18372"/>
        <n v="2201.6"/>
        <n v="192"/>
        <n v="1600"/>
        <n v="800"/>
        <n v="2666.666666666667"/>
        <n v="2000"/>
        <n v="322.99741602067184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8209.986005674422"/>
        <n v="387.59689922480618"/>
        <n v="-1550.3875968992247"/>
        <n v="1550.3875968992247"/>
        <n v="-62226.720896041348"/>
        <n v="-20339.748"/>
        <n v="-30656.157872041342"/>
        <n v="-22289.695627286823"/>
        <n v="-3050.9621999999995"/>
        <n v="-7447.5396196382426"/>
        <n v="1614.9870801033592"/>
        <n v="232.55813953488371"/>
        <n v="-18951.025957519378"/>
        <n v="-2033.9748"/>
        <n v="-35364.803412062021"/>
        <n v="-6686.807324041345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7992.696494160209"/>
        <n v="23610.55255813953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29.19896640826872"/>
        <n v="1674.4186046511627"/>
        <n v="-68910.073014832044"/>
        <n v="10945.685746770025"/>
        <n v="3348.8372093023254"/>
        <n v="-15995.783821395349"/>
        <n v="3347.7655813953493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11186.675500000001"/>
        <n v="11186.675500000001"/>
        <n v="-1243.4565"/>
        <n v="1243.4565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1989.9880000000001"/>
        <n v="2532.6236589147288"/>
        <n v="-221.07800000000003"/>
        <n v="221.07800000000003"/>
        <n v="-17780.391"/>
        <n v="17780.391"/>
        <n v="-347.22"/>
        <n v="-5176.6000000000004"/>
        <n v="5523.8200000000006"/>
        <n v="-575.43200000000002"/>
        <n v="575.43200000000002"/>
        <n v="-82678.479164999997"/>
        <n v="58437.149073821987"/>
        <n v="-2199.6"/>
        <n v="-31067.637999999999"/>
        <n v="-66364.877757901006"/>
        <n v="99632.115757901018"/>
        <n v="-3107.4615000000003"/>
        <n v="3107.4615000000003"/>
        <n v="1000"/>
        <n v="7500"/>
        <n v="52000"/>
        <n v="-102732.81999999999"/>
        <n v="49619.952059999996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7975.26"/>
        <m/>
      </sharedItems>
    </cacheField>
    <cacheField name="Val var 12" numFmtId="4">
      <sharedItems containsString="0" containsBlank="1" containsNumber="1" minValue="-110885.04901602068" maxValue="99632.115757901018" count="276">
        <n v="-6964.0128000000004"/>
        <n v="0"/>
        <n v="-2119.6800000000003"/>
        <n v="-36158.400000000001"/>
        <n v="-775.19379844961236"/>
        <n v="775.19379844961236"/>
        <n v="-5708.16"/>
        <n v="-34550.608695652176"/>
        <n v="-2270.3226436799996"/>
        <n v="-6220.7999999999993"/>
        <n v="-1500"/>
        <n v="1500"/>
        <n v="-9766.7999999999993"/>
        <n v="-193.79844961240309"/>
        <n v="193.79844961240309"/>
        <n v="-921.6"/>
        <n v="-3168.5333333333328"/>
        <n v="-23177.06480646503"/>
        <n v="-5570.666666666667"/>
        <n v="-484.49612403100775"/>
        <n v="484.49612403100775"/>
        <n v="-30628.799999999999"/>
        <n v="-1937.984496124031"/>
        <n v="1937.984496124031"/>
        <n v="-4147.2"/>
        <n v="-43687.202053366978"/>
        <n v="36743.200000000004"/>
        <n v="4402.4000000000005"/>
        <n v="645.99483204134367"/>
        <n v="27557.600000000002"/>
        <n v="3301.6000000000004"/>
        <n v="22739.018087855296"/>
        <n v="5167.9586563307494"/>
        <n v="18372"/>
        <n v="2201.6"/>
        <n v="2666.666666666667"/>
        <n v="2000"/>
        <n v="322.99741602067184"/>
        <n v="18367.2"/>
        <n v="2199.2000000000003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8209.986005674422"/>
        <n v="387.59689922480618"/>
        <n v="-86046.511627906977"/>
        <n v="86046.511627906977"/>
        <n v="-1550.3875968992247"/>
        <n v="1550.3875968992247"/>
        <n v="-62226.720896041348"/>
        <n v="-20339.748"/>
        <n v="-30656.157872041342"/>
        <n v="-22289.695627286823"/>
        <n v="-3050.9621999999995"/>
        <n v="-7447.5396196382426"/>
        <n v="1614.9870801033592"/>
        <n v="232.55813953488371"/>
        <n v="-18951.025957519378"/>
        <n v="-2033.9748"/>
        <n v="-35364.803412062021"/>
        <n v="-6686.807324041345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7992.696494160209"/>
        <n v="23610.55255813953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29.19896640826872"/>
        <n v="1674.4186046511627"/>
        <n v="-72792.694614832028"/>
        <n v="10945.685746770025"/>
        <n v="3348.8372093023254"/>
        <n v="-15995.783821395349"/>
        <n v="3347.7655813953493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11186.675500000001"/>
        <n v="11186.675500000001"/>
        <n v="-1243.4565"/>
        <n v="1243.4565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1989.9880000000001"/>
        <n v="2532.6236589147288"/>
        <n v="-221.07800000000003"/>
        <n v="221.07800000000003"/>
        <n v="-13340.603999999999"/>
        <n v="13340.603999999999"/>
        <n v="-347.22"/>
        <n v="-5176.6000000000004"/>
        <n v="5523.8200000000006"/>
        <n v="-575.43200000000002"/>
        <n v="575.43200000000002"/>
        <n v="-62033.55425999999"/>
        <n v="43845.316150967992"/>
        <n v="-2199.6"/>
        <n v="-31067.637999999999"/>
        <n v="-66364.877757901006"/>
        <n v="99632.115757901018"/>
        <n v="-3107.4615000000003"/>
        <n v="3107.4615000000003"/>
        <n v="1000"/>
        <n v="7500"/>
        <n v="52000"/>
        <n v="-94341.66"/>
        <n v="45567.021780000003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6.400000000001"/>
        <n v="5503.2000000000007"/>
        <n v="-4846.666666666667"/>
        <n v="-4666.666666666667"/>
        <n v="7105.9431524547808"/>
        <n v="-9043.9276485788123"/>
        <n v="452.16666666666669"/>
        <n v="-40503.875968992252"/>
        <n v="-136.34"/>
        <n v="317.34000000000003"/>
        <n v="-8297.76"/>
        <n v="322.5"/>
        <m/>
      </sharedItems>
    </cacheField>
    <cacheField name="Val var 13" numFmtId="4">
      <sharedItems containsNonDate="0" containsString="0" containsBlank="1"/>
    </cacheField>
    <cacheField name="Val var 14" numFmtId="4">
      <sharedItems containsNonDate="0" containsString="0" containsBlank="1"/>
    </cacheField>
    <cacheField name="Val var 15" numFmtId="4">
      <sharedItems containsNonDate="0" containsString="0" containsBlank="1"/>
    </cacheField>
    <cacheField name="Val var 16" numFmtId="4">
      <sharedItems containsNonDate="0" containsString="0" containsBlank="1"/>
    </cacheField>
    <cacheField name="Quan Fix 1" numFmtId="4">
      <sharedItems containsNonDate="0" containsString="0" containsBlank="1"/>
    </cacheField>
    <cacheField name="Quan Fix 2" numFmtId="4">
      <sharedItems containsNonDate="0" containsString="0" containsBlank="1"/>
    </cacheField>
    <cacheField name="Quan Fix 3" numFmtId="4">
      <sharedItems containsNonDate="0" containsString="0" containsBlank="1"/>
    </cacheField>
    <cacheField name="Quan Fix 4" numFmtId="4">
      <sharedItems containsNonDate="0" containsString="0" containsBlank="1"/>
    </cacheField>
    <cacheField name="Quan Fix 5" numFmtId="4">
      <sharedItems containsNonDate="0" containsString="0" containsBlank="1"/>
    </cacheField>
    <cacheField name="Quan Fix 6" numFmtId="4">
      <sharedItems containsNonDate="0" containsString="0" containsBlank="1"/>
    </cacheField>
    <cacheField name="Quan Fix 7" numFmtId="4">
      <sharedItems containsNonDate="0" containsString="0" containsBlank="1"/>
    </cacheField>
    <cacheField name="Quan Fix 8" numFmtId="4">
      <sharedItems containsNonDate="0" containsString="0" containsBlank="1"/>
    </cacheField>
    <cacheField name="Quan Fix 9" numFmtId="4">
      <sharedItems containsNonDate="0" containsString="0" containsBlank="1"/>
    </cacheField>
    <cacheField name="Quan Fix 10" numFmtId="4">
      <sharedItems containsNonDate="0" containsString="0" containsBlank="1"/>
    </cacheField>
    <cacheField name="Quan Fix 11" numFmtId="4">
      <sharedItems containsNonDate="0" containsString="0" containsBlank="1"/>
    </cacheField>
    <cacheField name="Quan Fix 12" numFmtId="4">
      <sharedItems containsNonDate="0" containsString="0" containsBlank="1"/>
    </cacheField>
    <cacheField name="Quan Fix 13" numFmtId="4">
      <sharedItems containsNonDate="0" containsString="0" containsBlank="1"/>
    </cacheField>
    <cacheField name="Quan Fix 14" numFmtId="4">
      <sharedItems containsNonDate="0" containsString="0" containsBlank="1"/>
    </cacheField>
    <cacheField name="Quan Fix 15" numFmtId="4">
      <sharedItems containsNonDate="0" containsString="0" containsBlank="1"/>
    </cacheField>
    <cacheField name="Quan Fix 16" numFmtId="4">
      <sharedItems containsNonDate="0" containsString="0" containsBlank="1"/>
    </cacheField>
    <cacheField name="Quan Var 1" numFmtId="4">
      <sharedItems containsNonDate="0" containsString="0" containsBlank="1"/>
    </cacheField>
    <cacheField name="Quan Var 2" numFmtId="4">
      <sharedItems containsNonDate="0" containsString="0" containsBlank="1"/>
    </cacheField>
    <cacheField name="Quan Var 3" numFmtId="4">
      <sharedItems containsNonDate="0" containsString="0" containsBlank="1"/>
    </cacheField>
    <cacheField name="Quan Var 4" numFmtId="4">
      <sharedItems containsNonDate="0" containsString="0" containsBlank="1"/>
    </cacheField>
    <cacheField name="Quan Var 5" numFmtId="4">
      <sharedItems containsNonDate="0" containsString="0" containsBlank="1"/>
    </cacheField>
    <cacheField name="Quan Var 6" numFmtId="4">
      <sharedItems containsNonDate="0" containsString="0" containsBlank="1"/>
    </cacheField>
    <cacheField name="Quan Var 7" numFmtId="4">
      <sharedItems containsNonDate="0" containsString="0" containsBlank="1"/>
    </cacheField>
    <cacheField name="Quan Var 8" numFmtId="4">
      <sharedItems containsNonDate="0" containsString="0" containsBlank="1"/>
    </cacheField>
    <cacheField name="Quan Var 9" numFmtId="4">
      <sharedItems containsNonDate="0" containsString="0" containsBlank="1"/>
    </cacheField>
    <cacheField name="Quan Var 10" numFmtId="4">
      <sharedItems containsNonDate="0" containsString="0" containsBlank="1"/>
    </cacheField>
    <cacheField name="Quan Var 11" numFmtId="4">
      <sharedItems containsNonDate="0" containsString="0" containsBlank="1"/>
    </cacheField>
    <cacheField name="Quan Var 12" numFmtId="4">
      <sharedItems containsNonDate="0" containsString="0" containsBlank="1"/>
    </cacheField>
    <cacheField name="Quan Var 13" numFmtId="4">
      <sharedItems containsNonDate="0" containsString="0" containsBlank="1"/>
    </cacheField>
    <cacheField name="Quan Var 14" numFmtId="4">
      <sharedItems containsNonDate="0" containsString="0" containsBlank="1"/>
    </cacheField>
    <cacheField name="Quan Var 15" numFmtId="4">
      <sharedItems containsNonDate="0" containsString="0" containsBlank="1"/>
    </cacheField>
    <cacheField name="Quan Var 16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er, Stefan" refreshedDate="41663.637785069448" createdVersion="4" refreshedVersion="4" minRefreshableVersion="3" recordCount="658" xr:uid="{00000000-000A-0000-FFFF-FFFF08000000}">
  <cacheSource type="worksheet">
    <worksheetSource ref="A1:T659" sheet="Projekte"/>
  </cacheSource>
  <cacheFields count="20">
    <cacheField name="WBS-Element" numFmtId="166">
      <sharedItems/>
    </cacheField>
    <cacheField name="CC/Project" numFmtId="2">
      <sharedItems count="99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07"/>
        <s v="10108"/>
        <s v="10111"/>
        <s v="10115"/>
        <s v="10122"/>
        <s v="10139"/>
        <s v="10140"/>
        <s v="10143"/>
        <s v="10150"/>
        <s v="10163"/>
        <s v="10164"/>
        <s v="10165"/>
        <s v="1727-16"/>
        <s v="1727-17"/>
        <s v="1727-58"/>
        <s v="1727-85"/>
        <s v="1798-06"/>
        <s v="1798-11"/>
        <s v="1798-24"/>
        <s v="1798-31"/>
        <s v="1798-35"/>
        <s v="1798-38"/>
        <s v="1798-40"/>
        <s v="1798-41"/>
        <s v="1798-44"/>
        <s v="1798-61"/>
        <s v="1798-64"/>
        <s v="1798-68"/>
        <s v="1798-69"/>
        <s v="1798-74"/>
        <s v="1798-75"/>
        <s v="1798-76"/>
        <s v="1798-77"/>
        <s v="1798-78"/>
        <s v="1798-79"/>
        <s v="1798-86"/>
        <s v="1798-88"/>
        <s v="1798-96"/>
        <s v="1798-98"/>
        <s v="1799-02"/>
        <s v="1799-104"/>
        <s v="1799-19"/>
        <s v="1799-20"/>
        <s v="1799-21"/>
        <s v="1799-22"/>
        <s v="1799-29"/>
        <s v="1799-33"/>
        <s v="1799-43"/>
        <s v="1799-49"/>
        <s v="1799-50"/>
        <s v="1799-52"/>
        <s v="1799-57"/>
        <s v="1799-59"/>
        <s v="1799-81"/>
        <s v="1799-89"/>
        <s v="1799-90"/>
        <s v="1799-92"/>
        <s v="1799-93"/>
        <s v="E.4010"/>
        <s v="I.A0025"/>
        <s v="I.B1153P1"/>
        <s v="I.B1219"/>
        <s v="I.C1129"/>
        <s v="I.C1234"/>
        <s v="I.D1173"/>
        <s v="I.D1175"/>
        <s v="I.D1210"/>
        <s v="I.D1211"/>
        <s v="I.D2007"/>
        <s v="I.D3078"/>
        <s v="I.E1061"/>
        <s v="I.E1063"/>
        <s v="I.E2017S1"/>
        <s v="I.F0010P1"/>
        <s v="I.K1030"/>
        <s v="I.Y1163"/>
        <s v="P.4017"/>
        <s v="S.0001"/>
        <s v="S.0026"/>
        <s v="Z.2122"/>
        <s v="Z.2159"/>
      </sharedItems>
    </cacheField>
    <cacheField name="CC/PSP" numFmtId="2">
      <sharedItems count="123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07"/>
        <s v="10108"/>
        <s v="10111"/>
        <s v="10115"/>
        <s v="10122"/>
        <s v="10139"/>
        <s v="10140"/>
        <s v="10143"/>
        <s v="10150"/>
        <s v="10163"/>
        <s v="10164"/>
        <s v="10165"/>
        <s v="Y.A2G1180"/>
        <s v="Y.A2G1180.00.05"/>
        <s v="Y.A2G1190.00.06"/>
        <s v="Y.A2G1190"/>
        <s v="Y.D2G1450"/>
        <s v="Y.D2G1450.00.06"/>
        <s v="Y.A2G1190.00.07"/>
        <s v="Z.2156"/>
        <s v="Z.2156.00.07"/>
        <s v="Z.2156.00.01"/>
        <s v="Z.2156.00.02"/>
        <s v="Z.2156.00.05"/>
        <s v="Y.A2G1180.00.02"/>
        <s v="Y.D2G1450.00.05"/>
        <s v="Y.D2G1450.00.07"/>
        <s v="Y.D2G1450.00.02"/>
        <s v="Y.A2G1190.00.02"/>
        <s v="Y.D2G1450.00.01"/>
        <s v="E.4010.03"/>
        <s v="E.4010.00.06"/>
        <s v="I.A0025.05"/>
        <s v="I.A0025.00.01"/>
        <s v="I.A0025.00.02"/>
        <s v="I.B1153P1.05"/>
        <s v="I.B1153P1"/>
        <s v="I.B1153P1.00.01"/>
        <s v="I.B1153P1.00.02"/>
        <s v="I.B1219.05"/>
        <s v="I.B1219.00.01"/>
        <s v="I.B1219.00.02"/>
        <s v="I.C1129.05"/>
        <s v="I.C1129.00.01"/>
        <s v="I.C1129.00.02"/>
        <s v="I.C1234.04"/>
        <s v="I.C1234"/>
        <s v="I.C1234.00.01"/>
        <s v="I.C1234.00.02"/>
        <s v="I.C1234.04.T"/>
        <s v="I.C1234.00.03"/>
        <s v="I.D1173.05"/>
        <s v="I.D1173"/>
        <s v="I.D1173.00.01"/>
        <s v="I.D1173.00.02"/>
        <s v="I.D1173.00.03"/>
        <s v="I.D1175.04"/>
        <s v="I.D1175"/>
        <s v="I.D1175.00.01"/>
        <s v="I.D1175.00.02"/>
        <s v="I.D1175.00.03"/>
        <s v="I.D1175.04.T"/>
        <s v="I.D1210.05"/>
        <s v="I.D1210.00.01"/>
        <s v="I.D1210.00.02"/>
        <s v="I.D1211"/>
        <s v="I.D1211.00.01"/>
        <s v="I.D1211.00.02"/>
        <s v="I.D2007.05"/>
        <s v="I.D2007.00.01"/>
        <s v="I.D2007.00.02"/>
        <s v="I.D3078.05"/>
        <s v="I.D3078.00.01"/>
        <s v="I.D3078.00.02"/>
        <s v="I.E1061.04"/>
        <s v="I.E1061"/>
        <s v="I.E1061.00.01"/>
        <s v="I.E1061.00.02"/>
        <s v="I.E1061.00.03"/>
        <s v="I.E1063.05"/>
        <s v="I.E1063.00.01"/>
        <s v="I.E1063.00.02"/>
        <s v="I.E2017S1.05"/>
        <s v="I.E2017S1.00.01"/>
        <s v="I.E2017S1.00.02"/>
        <s v="I.F0010P1.05"/>
        <s v="I.F0010P1.00.01"/>
        <s v="I.F0010P1.00.02"/>
        <s v="I.K1030.05"/>
        <s v="I.K1030.00.01"/>
        <s v="I.K1030.00.02"/>
        <s v="I.Y1163.05"/>
        <s v="I.Y1163"/>
        <s v="I.Y1163.00.01"/>
        <s v="I.Y1163.00.02"/>
        <s v="P.4017"/>
        <s v="P.4017.00.07"/>
        <s v="P.4017.00.05"/>
        <s v="Z.2156.00.06"/>
        <s v="Y.R2G1440"/>
        <s v="Z.2122.04"/>
        <s v="Z.2122.00.01"/>
        <s v="Z.2122.00.02"/>
        <s v="Z.2159"/>
        <s v="Z.2159.00.06"/>
      </sharedItems>
    </cacheField>
    <cacheField name="x" numFmtId="0">
      <sharedItems/>
    </cacheField>
    <cacheField name="CC/PSP-PC" numFmtId="0">
      <sharedItems count="10">
        <s v="1799FPC"/>
        <s v="1799ADVENG"/>
        <s v="1799DCN"/>
        <s v="1799DNA"/>
        <s v="1799GPE"/>
        <s v="1799ENGSUP"/>
        <s v="1719DCAM"/>
        <s v="1799DCAM"/>
        <s v="1799DPED"/>
        <s v="1719DPED"/>
      </sharedItems>
    </cacheField>
    <cacheField name="C_Type" numFmtId="1">
      <sharedItems count="11">
        <s v="800100"/>
        <s v="500080"/>
        <s v="610100"/>
        <s v="822000"/>
        <s v="600000"/>
        <s v="685400"/>
        <s v="610400"/>
        <s v="822001"/>
        <s v="500041"/>
        <s v="520100"/>
        <s v="500040"/>
      </sharedItems>
    </cacheField>
    <cacheField name="Supplier_ICP_Code,_x000a_Customer_ICP_Code" numFmtId="0">
      <sharedItems containsMixedTypes="1" containsNumber="1" containsInteger="1" minValue="0" maxValue="0" count="8">
        <s v="1799"/>
        <s v="1720"/>
        <n v="0"/>
        <s v="1724"/>
        <s v="1727"/>
        <s v="1798"/>
        <s v="1805"/>
        <s v="1719"/>
      </sharedItems>
    </cacheField>
    <cacheField name="HC_Dpmt" numFmtId="0">
      <sharedItems containsMixedTypes="1" containsNumber="1" containsInteger="1" minValue="0" maxValue="75000" count="28">
        <s v="80100"/>
        <s v="77500"/>
        <s v="77900"/>
        <n v="0"/>
        <s v="77100"/>
        <s v="78400"/>
        <n v="75000"/>
        <s v="75500"/>
        <s v="76300"/>
        <s v="75300"/>
        <s v="75550"/>
        <s v="75900"/>
        <s v="74300"/>
        <s v="75320"/>
        <s v="75510"/>
        <s v="75340"/>
        <s v="74400"/>
        <s v="78800"/>
        <s v="75560"/>
        <s v="75540"/>
        <s v="75315"/>
        <s v="75330"/>
        <s v="75750"/>
        <s v="902600"/>
        <s v="903101"/>
        <s v="902800"/>
        <s v="907120"/>
        <s v="906010"/>
      </sharedItems>
    </cacheField>
    <cacheField name="Jan 14" numFmtId="170">
      <sharedItems containsSemiMixedTypes="0" containsString="0" containsNumber="1" minValue="-400000" maxValue="149485.26945089741"/>
    </cacheField>
    <cacheField name="Feb 14" numFmtId="170">
      <sharedItems containsSemiMixedTypes="0" containsString="0" containsNumber="1" minValue="-201291.22" maxValue="148069.05001142214"/>
    </cacheField>
    <cacheField name="Mrz 14" numFmtId="170">
      <sharedItems containsSemiMixedTypes="0" containsString="0" containsNumber="1" minValue="-240705.91" maxValue="148069.05001142214"/>
    </cacheField>
    <cacheField name="Apr 14" numFmtId="170">
      <sharedItems containsSemiMixedTypes="0" containsString="0" containsNumber="1" minValue="-231970.50000000003" maxValue="134369.6694508974"/>
    </cacheField>
    <cacheField name="Mai 14" numFmtId="170">
      <sharedItems containsSemiMixedTypes="0" containsString="0" containsNumber="1" minValue="-235213.18000000002" maxValue="132953.45001142213"/>
    </cacheField>
    <cacheField name="Jun 14" numFmtId="170">
      <sharedItems containsSemiMixedTypes="0" containsString="0" containsNumber="1" minValue="-213089.09000000003" maxValue="132953.45001142213"/>
    </cacheField>
    <cacheField name="Jul 14" numFmtId="170">
      <sharedItems containsSemiMixedTypes="0" containsString="0" containsNumber="1" minValue="-227856.36000000002" maxValue="123176.32438047486"/>
    </cacheField>
    <cacheField name="Aug 14" numFmtId="170">
      <sharedItems containsSemiMixedTypes="0" containsString="0" containsNumber="1" minValue="-205386.61000000002" maxValue="99632.115757901018"/>
    </cacheField>
    <cacheField name="Sep 14" numFmtId="170">
      <sharedItems containsSemiMixedTypes="0" containsString="0" containsNumber="1" minValue="-115382.21" maxValue="99632.115757901018"/>
    </cacheField>
    <cacheField name="Okt 14" numFmtId="170">
      <sharedItems containsSemiMixedTypes="0" containsString="0" containsNumber="1" minValue="-126378.07" maxValue="101048.33519737626"/>
    </cacheField>
    <cacheField name="Nov 14" numFmtId="170">
      <sharedItems containsSemiMixedTypes="0" containsString="0" containsNumber="1" minValue="-110885.04901602068" maxValue="99632.115757901018"/>
    </cacheField>
    <cacheField name="Dez 14" numFmtId="170">
      <sharedItems containsSemiMixedTypes="0" containsString="0" containsNumber="1" minValue="-110885.04901602068" maxValue="99632.1157579010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er, Stefan" refreshedDate="41666.746043055558" createdVersion="4" refreshedVersion="4" minRefreshableVersion="3" recordCount="153" xr:uid="{00000000-000A-0000-FFFF-FFFF09000000}">
  <cacheSource type="worksheet">
    <worksheetSource ref="B158:O311" sheet="Tabelle9"/>
  </cacheSource>
  <cacheFields count="14">
    <cacheField name="Kostenstelle" numFmtId="0">
      <sharedItems count="26">
        <s v="78400"/>
        <s v="80100"/>
        <s v="'77500"/>
        <s v="77900"/>
        <s v="75300"/>
        <s v="75750"/>
        <s v="76300"/>
        <s v="75510"/>
        <s v="75000"/>
        <s v="75500"/>
        <s v="75550"/>
        <s v="902600"/>
        <s v="75900"/>
        <s v="903101"/>
        <s v="902800"/>
        <s v="75315"/>
        <s v="75540"/>
        <s v="78800"/>
        <s v="907120"/>
        <s v="'74300"/>
        <s v="74400"/>
        <s v="75320"/>
        <s v="75330"/>
        <s v="75340"/>
        <s v="906010"/>
        <s v="75560"/>
      </sharedItems>
    </cacheField>
    <cacheField name="b" numFmtId="166">
      <sharedItems containsSemiMixedTypes="0" containsString="0" containsNumber="1" minValue="-27.30746791613916" maxValue="1287"/>
    </cacheField>
    <cacheField name="v" numFmtId="166">
      <sharedItems containsSemiMixedTypes="0" containsString="0" containsNumber="1" minValue="-12.907467916138955" maxValue="1287"/>
    </cacheField>
    <cacheField name="vv" numFmtId="166">
      <sharedItems containsSemiMixedTypes="0" containsString="0" containsNumber="1" minValue="-182.10746791614008" maxValue="1287"/>
    </cacheField>
    <cacheField name="x" numFmtId="166">
      <sharedItems containsSemiMixedTypes="0" containsString="0" containsNumber="1" minValue="0" maxValue="1287"/>
    </cacheField>
    <cacheField name="e" numFmtId="166">
      <sharedItems containsSemiMixedTypes="0" containsString="0" containsNumber="1" minValue="0" maxValue="1287"/>
    </cacheField>
    <cacheField name="h" numFmtId="166">
      <sharedItems containsSemiMixedTypes="0" containsString="0" containsNumber="1" minValue="0" maxValue="1287"/>
    </cacheField>
    <cacheField name="erz" numFmtId="166">
      <sharedItems containsSemiMixedTypes="0" containsString="0" containsNumber="1" minValue="0" maxValue="1287"/>
    </cacheField>
    <cacheField name="trrew" numFmtId="166">
      <sharedItems containsSemiMixedTypes="0" containsString="0" containsNumber="1" minValue="0" maxValue="1287"/>
    </cacheField>
    <cacheField name="ewt" numFmtId="166">
      <sharedItems containsSemiMixedTypes="0" containsString="0" containsNumber="1" minValue="0" maxValue="1287"/>
    </cacheField>
    <cacheField name="wet" numFmtId="166">
      <sharedItems containsSemiMixedTypes="0" containsString="0" containsNumber="1" minValue="0" maxValue="1287"/>
    </cacheField>
    <cacheField name="rewt" numFmtId="166">
      <sharedItems containsSemiMixedTypes="0" containsString="0" containsNumber="1" minValue="0" maxValue="1287"/>
    </cacheField>
    <cacheField name="ret" numFmtId="166">
      <sharedItems containsSemiMixedTypes="0" containsString="0" containsNumber="1" minValue="0" maxValue="1287"/>
    </cacheField>
    <cacheField name="Tarif" numFmtId="166">
      <sharedItems containsSemiMixedTypes="0" containsString="0" containsNumber="1" minValue="64" maxValue="97.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3"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Bei Splittung der Verrechnung erhält das PC mit den meisten Kosten das gesamte Projekt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Kostenarten der Verrechnung  1799DNA, DCAM, DCN anpassen (822000,500080)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S.0001"/>
    <x v="1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 in 74300 überführen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000 80.000€ Reisekosten verteilen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 Kostenstelle noch vorhanden?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lattform Verrechnungskonto???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"/>
    <m/>
    <m/>
    <m/>
    <m/>
    <m/>
    <m/>
    <m/>
    <m/>
    <m/>
    <m/>
    <m/>
    <m/>
    <m/>
    <m/>
    <m/>
    <m/>
    <m/>
    <x v="1"/>
    <x v="1"/>
    <x v="1"/>
    <x v="1"/>
    <x v="1"/>
    <x v="1"/>
    <x v="1"/>
    <x v="1"/>
    <x v="1"/>
    <x v="1"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"/>
    <m/>
    <m/>
    <m/>
    <m/>
    <m/>
    <m/>
    <m/>
    <m/>
    <m/>
    <m/>
    <m/>
    <m/>
    <m/>
    <m/>
    <m/>
    <m/>
    <m/>
    <x v="2"/>
    <x v="2"/>
    <x v="2"/>
    <x v="2"/>
    <x v="2"/>
    <x v="2"/>
    <x v="2"/>
    <x v="2"/>
    <x v="2"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"/>
    <m/>
    <m/>
    <m/>
    <m/>
    <m/>
    <m/>
    <m/>
    <m/>
    <m/>
    <m/>
    <m/>
    <m/>
    <m/>
    <m/>
    <m/>
    <m/>
    <m/>
    <x v="3"/>
    <x v="3"/>
    <x v="3"/>
    <x v="3"/>
    <x v="3"/>
    <x v="3"/>
    <x v="3"/>
    <x v="3"/>
    <x v="3"/>
    <x v="3"/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4"/>
    <m/>
    <m/>
    <m/>
    <m/>
    <m/>
    <m/>
    <m/>
    <m/>
    <m/>
    <m/>
    <m/>
    <m/>
    <m/>
    <m/>
    <m/>
    <m/>
    <m/>
    <x v="4"/>
    <x v="4"/>
    <x v="4"/>
    <x v="4"/>
    <x v="4"/>
    <x v="4"/>
    <x v="4"/>
    <x v="4"/>
    <x v="4"/>
    <x v="4"/>
    <x v="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5"/>
    <m/>
    <m/>
    <m/>
    <m/>
    <m/>
    <m/>
    <m/>
    <m/>
    <m/>
    <m/>
    <m/>
    <m/>
    <m/>
    <m/>
    <m/>
    <m/>
    <m/>
    <x v="5"/>
    <x v="5"/>
    <x v="5"/>
    <x v="5"/>
    <x v="5"/>
    <x v="5"/>
    <x v="5"/>
    <x v="5"/>
    <x v="5"/>
    <x v="5"/>
    <x v="5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6"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7"/>
    <m/>
    <m/>
    <m/>
    <m/>
    <m/>
    <m/>
    <m/>
    <m/>
    <m/>
    <m/>
    <m/>
    <m/>
    <m/>
    <m/>
    <m/>
    <m/>
    <m/>
    <x v="7"/>
    <x v="7"/>
    <x v="7"/>
    <x v="7"/>
    <x v="7"/>
    <x v="7"/>
    <x v="7"/>
    <x v="7"/>
    <x v="7"/>
    <x v="7"/>
    <x v="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8"/>
    <m/>
    <m/>
    <m/>
    <m/>
    <m/>
    <m/>
    <m/>
    <m/>
    <m/>
    <m/>
    <m/>
    <m/>
    <m/>
    <m/>
    <m/>
    <m/>
    <m/>
    <x v="8"/>
    <x v="8"/>
    <x v="8"/>
    <x v="8"/>
    <x v="8"/>
    <x v="8"/>
    <x v="8"/>
    <x v="8"/>
    <x v="8"/>
    <x v="8"/>
    <x v="8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9"/>
    <m/>
    <m/>
    <m/>
    <m/>
    <m/>
    <m/>
    <m/>
    <m/>
    <m/>
    <m/>
    <m/>
    <m/>
    <m/>
    <m/>
    <m/>
    <m/>
    <m/>
    <x v="9"/>
    <x v="9"/>
    <x v="9"/>
    <x v="9"/>
    <x v="9"/>
    <x v="9"/>
    <x v="9"/>
    <x v="9"/>
    <x v="9"/>
    <x v="9"/>
    <x v="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0"/>
    <m/>
    <m/>
    <m/>
    <m/>
    <m/>
    <m/>
    <m/>
    <m/>
    <m/>
    <m/>
    <m/>
    <m/>
    <m/>
    <m/>
    <m/>
    <m/>
    <m/>
    <x v="10"/>
    <x v="10"/>
    <x v="10"/>
    <x v="10"/>
    <x v="10"/>
    <x v="10"/>
    <x v="10"/>
    <x v="10"/>
    <x v="10"/>
    <x v="10"/>
    <x v="1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1"/>
    <m/>
    <m/>
    <m/>
    <m/>
    <m/>
    <m/>
    <m/>
    <m/>
    <m/>
    <m/>
    <m/>
    <m/>
    <m/>
    <m/>
    <m/>
    <m/>
    <m/>
    <x v="11"/>
    <x v="11"/>
    <x v="11"/>
    <x v="11"/>
    <x v="11"/>
    <x v="11"/>
    <x v="11"/>
    <x v="11"/>
    <x v="11"/>
    <x v="11"/>
    <x v="11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2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3"/>
    <m/>
    <m/>
    <m/>
    <m/>
    <m/>
    <m/>
    <m/>
    <m/>
    <m/>
    <m/>
    <m/>
    <m/>
    <m/>
    <m/>
    <m/>
    <m/>
    <m/>
    <x v="13"/>
    <x v="13"/>
    <x v="13"/>
    <x v="13"/>
    <x v="13"/>
    <x v="13"/>
    <x v="13"/>
    <x v="13"/>
    <x v="13"/>
    <x v="13"/>
    <x v="13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4"/>
    <m/>
    <m/>
    <m/>
    <m/>
    <m/>
    <m/>
    <m/>
    <m/>
    <m/>
    <m/>
    <m/>
    <m/>
    <m/>
    <m/>
    <m/>
    <m/>
    <m/>
    <x v="14"/>
    <x v="14"/>
    <x v="14"/>
    <x v="14"/>
    <x v="14"/>
    <x v="14"/>
    <x v="14"/>
    <x v="14"/>
    <x v="14"/>
    <x v="14"/>
    <x v="14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5"/>
    <m/>
    <m/>
    <m/>
    <m/>
    <m/>
    <m/>
    <m/>
    <m/>
    <m/>
    <m/>
    <m/>
    <m/>
    <m/>
    <m/>
    <m/>
    <m/>
    <m/>
    <x v="15"/>
    <x v="15"/>
    <x v="15"/>
    <x v="15"/>
    <x v="15"/>
    <x v="15"/>
    <x v="15"/>
    <x v="15"/>
    <x v="15"/>
    <x v="15"/>
    <x v="1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6"/>
    <m/>
    <m/>
    <m/>
    <m/>
    <m/>
    <m/>
    <m/>
    <m/>
    <m/>
    <m/>
    <m/>
    <m/>
    <m/>
    <m/>
    <m/>
    <m/>
    <m/>
    <x v="16"/>
    <x v="16"/>
    <x v="16"/>
    <x v="16"/>
    <x v="16"/>
    <x v="16"/>
    <x v="16"/>
    <x v="16"/>
    <x v="16"/>
    <x v="16"/>
    <x v="16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7"/>
    <m/>
    <m/>
    <m/>
    <m/>
    <m/>
    <m/>
    <m/>
    <m/>
    <m/>
    <m/>
    <m/>
    <m/>
    <m/>
    <m/>
    <m/>
    <m/>
    <m/>
    <x v="17"/>
    <x v="17"/>
    <x v="17"/>
    <x v="17"/>
    <x v="17"/>
    <x v="17"/>
    <x v="17"/>
    <x v="17"/>
    <x v="17"/>
    <x v="17"/>
    <x v="17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8"/>
    <m/>
    <m/>
    <m/>
    <m/>
    <m/>
    <m/>
    <m/>
    <m/>
    <m/>
    <m/>
    <m/>
    <m/>
    <m/>
    <m/>
    <m/>
    <m/>
    <m/>
    <x v="18"/>
    <x v="18"/>
    <x v="18"/>
    <x v="18"/>
    <x v="18"/>
    <x v="18"/>
    <x v="18"/>
    <x v="18"/>
    <x v="18"/>
    <x v="18"/>
    <x v="18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9"/>
    <m/>
    <m/>
    <m/>
    <m/>
    <m/>
    <m/>
    <m/>
    <m/>
    <m/>
    <m/>
    <m/>
    <m/>
    <m/>
    <m/>
    <m/>
    <m/>
    <m/>
    <x v="19"/>
    <x v="19"/>
    <x v="19"/>
    <x v="19"/>
    <x v="19"/>
    <x v="19"/>
    <x v="19"/>
    <x v="19"/>
    <x v="19"/>
    <x v="19"/>
    <x v="19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0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20"/>
    <x v="20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1"/>
    <m/>
    <m/>
    <m/>
    <m/>
    <m/>
    <m/>
    <m/>
    <m/>
    <m/>
    <m/>
    <m/>
    <m/>
    <m/>
    <m/>
    <m/>
    <m/>
    <m/>
    <x v="21"/>
    <x v="21"/>
    <x v="21"/>
    <x v="21"/>
    <x v="21"/>
    <x v="21"/>
    <x v="21"/>
    <x v="21"/>
    <x v="21"/>
    <x v="21"/>
    <x v="21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2"/>
    <m/>
    <m/>
    <m/>
    <m/>
    <m/>
    <m/>
    <m/>
    <m/>
    <m/>
    <m/>
    <m/>
    <m/>
    <m/>
    <m/>
    <m/>
    <m/>
    <m/>
    <x v="22"/>
    <x v="22"/>
    <x v="22"/>
    <x v="22"/>
    <x v="22"/>
    <x v="22"/>
    <x v="22"/>
    <x v="22"/>
    <x v="22"/>
    <x v="22"/>
    <x v="22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3"/>
    <m/>
    <m/>
    <m/>
    <m/>
    <m/>
    <m/>
    <m/>
    <m/>
    <m/>
    <m/>
    <m/>
    <m/>
    <m/>
    <m/>
    <m/>
    <m/>
    <m/>
    <x v="23"/>
    <x v="23"/>
    <x v="23"/>
    <x v="23"/>
    <x v="23"/>
    <x v="23"/>
    <x v="23"/>
    <x v="23"/>
    <x v="23"/>
    <x v="23"/>
    <x v="23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4"/>
    <m/>
    <m/>
    <m/>
    <m/>
    <m/>
    <m/>
    <m/>
    <m/>
    <m/>
    <m/>
    <m/>
    <m/>
    <m/>
    <m/>
    <m/>
    <m/>
    <m/>
    <x v="24"/>
    <x v="24"/>
    <x v="24"/>
    <x v="24"/>
    <x v="24"/>
    <x v="24"/>
    <x v="24"/>
    <x v="24"/>
    <x v="24"/>
    <x v="24"/>
    <x v="2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5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6"/>
    <m/>
    <m/>
    <m/>
    <m/>
    <m/>
    <m/>
    <m/>
    <m/>
    <m/>
    <m/>
    <m/>
    <m/>
    <m/>
    <m/>
    <m/>
    <m/>
    <m/>
    <x v="20"/>
    <x v="26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7"/>
    <m/>
    <m/>
    <m/>
    <m/>
    <m/>
    <m/>
    <m/>
    <m/>
    <m/>
    <m/>
    <m/>
    <m/>
    <m/>
    <m/>
    <m/>
    <m/>
    <m/>
    <x v="26"/>
    <x v="27"/>
    <x v="26"/>
    <x v="26"/>
    <x v="26"/>
    <x v="26"/>
    <x v="26"/>
    <x v="26"/>
    <x v="26"/>
    <x v="26"/>
    <x v="26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8"/>
    <m/>
    <m/>
    <m/>
    <m/>
    <m/>
    <m/>
    <m/>
    <m/>
    <m/>
    <m/>
    <m/>
    <m/>
    <m/>
    <m/>
    <m/>
    <m/>
    <m/>
    <x v="27"/>
    <x v="26"/>
    <x v="27"/>
    <x v="27"/>
    <x v="27"/>
    <x v="27"/>
    <x v="27"/>
    <x v="27"/>
    <x v="27"/>
    <x v="27"/>
    <x v="27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9"/>
    <m/>
    <m/>
    <m/>
    <m/>
    <m/>
    <m/>
    <m/>
    <m/>
    <m/>
    <m/>
    <m/>
    <m/>
    <m/>
    <m/>
    <m/>
    <m/>
    <m/>
    <x v="20"/>
    <x v="20"/>
    <x v="28"/>
    <x v="20"/>
    <x v="20"/>
    <x v="28"/>
    <x v="20"/>
    <x v="20"/>
    <x v="28"/>
    <x v="20"/>
    <x v="20"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0"/>
    <m/>
    <m/>
    <m/>
    <m/>
    <m/>
    <m/>
    <m/>
    <m/>
    <m/>
    <m/>
    <m/>
    <m/>
    <m/>
    <m/>
    <m/>
    <m/>
    <m/>
    <x v="28"/>
    <x v="28"/>
    <x v="29"/>
    <x v="28"/>
    <x v="28"/>
    <x v="29"/>
    <x v="28"/>
    <x v="28"/>
    <x v="29"/>
    <x v="28"/>
    <x v="28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1"/>
    <m/>
    <m/>
    <m/>
    <m/>
    <m/>
    <m/>
    <m/>
    <m/>
    <m/>
    <m/>
    <m/>
    <m/>
    <m/>
    <m/>
    <m/>
    <m/>
    <m/>
    <x v="29"/>
    <x v="29"/>
    <x v="30"/>
    <x v="29"/>
    <x v="29"/>
    <x v="30"/>
    <x v="29"/>
    <x v="29"/>
    <x v="30"/>
    <x v="29"/>
    <x v="29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2"/>
    <m/>
    <m/>
    <m/>
    <m/>
    <m/>
    <m/>
    <m/>
    <m/>
    <m/>
    <m/>
    <m/>
    <m/>
    <m/>
    <m/>
    <m/>
    <m/>
    <m/>
    <x v="30"/>
    <x v="30"/>
    <x v="31"/>
    <x v="30"/>
    <x v="30"/>
    <x v="31"/>
    <x v="30"/>
    <x v="30"/>
    <x v="31"/>
    <x v="30"/>
    <x v="3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3"/>
    <m/>
    <m/>
    <m/>
    <m/>
    <m/>
    <m/>
    <m/>
    <m/>
    <m/>
    <m/>
    <m/>
    <m/>
    <m/>
    <m/>
    <m/>
    <m/>
    <m/>
    <x v="31"/>
    <x v="31"/>
    <x v="32"/>
    <x v="31"/>
    <x v="31"/>
    <x v="32"/>
    <x v="31"/>
    <x v="31"/>
    <x v="32"/>
    <x v="31"/>
    <x v="31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4"/>
    <m/>
    <m/>
    <m/>
    <m/>
    <m/>
    <m/>
    <m/>
    <m/>
    <m/>
    <m/>
    <m/>
    <m/>
    <m/>
    <m/>
    <m/>
    <m/>
    <m/>
    <x v="32"/>
    <x v="32"/>
    <x v="33"/>
    <x v="32"/>
    <x v="32"/>
    <x v="33"/>
    <x v="32"/>
    <x v="32"/>
    <x v="33"/>
    <x v="32"/>
    <x v="32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5"/>
    <m/>
    <m/>
    <m/>
    <m/>
    <m/>
    <m/>
    <m/>
    <m/>
    <m/>
    <m/>
    <m/>
    <m/>
    <m/>
    <m/>
    <m/>
    <m/>
    <m/>
    <x v="33"/>
    <x v="33"/>
    <x v="34"/>
    <x v="33"/>
    <x v="33"/>
    <x v="34"/>
    <x v="33"/>
    <x v="33"/>
    <x v="34"/>
    <x v="33"/>
    <x v="33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6"/>
    <m/>
    <m/>
    <m/>
    <m/>
    <m/>
    <m/>
    <m/>
    <m/>
    <m/>
    <m/>
    <m/>
    <m/>
    <m/>
    <m/>
    <m/>
    <m/>
    <m/>
    <x v="34"/>
    <x v="34"/>
    <x v="35"/>
    <x v="34"/>
    <x v="34"/>
    <x v="35"/>
    <x v="34"/>
    <x v="34"/>
    <x v="35"/>
    <x v="34"/>
    <x v="34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7"/>
    <m/>
    <m/>
    <m/>
    <m/>
    <m/>
    <m/>
    <m/>
    <m/>
    <m/>
    <m/>
    <m/>
    <m/>
    <m/>
    <m/>
    <m/>
    <m/>
    <m/>
    <x v="35"/>
    <x v="35"/>
    <x v="36"/>
    <x v="35"/>
    <x v="35"/>
    <x v="36"/>
    <x v="35"/>
    <x v="35"/>
    <x v="36"/>
    <x v="35"/>
    <x v="35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"/>
    <m/>
    <m/>
    <m/>
    <m/>
    <m/>
    <m/>
    <m/>
    <m/>
    <m/>
    <m/>
    <m/>
    <m/>
    <m/>
    <m/>
    <m/>
    <m/>
    <m/>
    <x v="36"/>
    <x v="36"/>
    <x v="37"/>
    <x v="36"/>
    <x v="36"/>
    <x v="37"/>
    <x v="36"/>
    <x v="36"/>
    <x v="37"/>
    <x v="36"/>
    <x v="36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"/>
    <m/>
    <m/>
    <m/>
    <m/>
    <m/>
    <m/>
    <m/>
    <m/>
    <m/>
    <m/>
    <m/>
    <m/>
    <m/>
    <m/>
    <m/>
    <m/>
    <m/>
    <x v="37"/>
    <x v="37"/>
    <x v="38"/>
    <x v="37"/>
    <x v="37"/>
    <x v="38"/>
    <x v="37"/>
    <x v="37"/>
    <x v="38"/>
    <x v="37"/>
    <x v="37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"/>
    <m/>
    <m/>
    <m/>
    <m/>
    <m/>
    <m/>
    <m/>
    <m/>
    <m/>
    <m/>
    <m/>
    <m/>
    <m/>
    <m/>
    <m/>
    <m/>
    <m/>
    <x v="38"/>
    <x v="38"/>
    <x v="39"/>
    <x v="38"/>
    <x v="38"/>
    <x v="39"/>
    <x v="38"/>
    <x v="38"/>
    <x v="39"/>
    <x v="38"/>
    <x v="38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4"/>
    <m/>
    <m/>
    <m/>
    <m/>
    <m/>
    <m/>
    <m/>
    <m/>
    <m/>
    <m/>
    <m/>
    <m/>
    <m/>
    <m/>
    <m/>
    <m/>
    <m/>
    <x v="39"/>
    <x v="39"/>
    <x v="40"/>
    <x v="39"/>
    <x v="39"/>
    <x v="40"/>
    <x v="39"/>
    <x v="39"/>
    <x v="40"/>
    <x v="39"/>
    <x v="39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5"/>
    <m/>
    <m/>
    <m/>
    <m/>
    <m/>
    <m/>
    <m/>
    <m/>
    <m/>
    <m/>
    <m/>
    <m/>
    <m/>
    <m/>
    <m/>
    <m/>
    <m/>
    <x v="40"/>
    <x v="40"/>
    <x v="41"/>
    <x v="40"/>
    <x v="40"/>
    <x v="41"/>
    <x v="40"/>
    <x v="40"/>
    <x v="41"/>
    <x v="40"/>
    <x v="40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6"/>
    <m/>
    <m/>
    <m/>
    <m/>
    <m/>
    <m/>
    <m/>
    <m/>
    <m/>
    <m/>
    <m/>
    <m/>
    <m/>
    <m/>
    <m/>
    <m/>
    <m/>
    <x v="41"/>
    <x v="41"/>
    <x v="42"/>
    <x v="41"/>
    <x v="41"/>
    <x v="42"/>
    <x v="41"/>
    <x v="41"/>
    <x v="42"/>
    <x v="41"/>
    <x v="41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7"/>
    <m/>
    <m/>
    <m/>
    <m/>
    <m/>
    <m/>
    <m/>
    <m/>
    <m/>
    <m/>
    <m/>
    <m/>
    <m/>
    <m/>
    <m/>
    <m/>
    <m/>
    <x v="42"/>
    <x v="42"/>
    <x v="43"/>
    <x v="42"/>
    <x v="42"/>
    <x v="43"/>
    <x v="42"/>
    <x v="42"/>
    <x v="43"/>
    <x v="42"/>
    <x v="42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9"/>
    <m/>
    <m/>
    <m/>
    <m/>
    <m/>
    <m/>
    <m/>
    <m/>
    <m/>
    <m/>
    <m/>
    <m/>
    <m/>
    <m/>
    <m/>
    <m/>
    <m/>
    <x v="43"/>
    <x v="43"/>
    <x v="44"/>
    <x v="43"/>
    <x v="43"/>
    <x v="44"/>
    <x v="43"/>
    <x v="43"/>
    <x v="44"/>
    <x v="43"/>
    <x v="43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0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3"/>
    <m/>
    <m/>
    <m/>
    <m/>
    <m/>
    <m/>
    <m/>
    <m/>
    <m/>
    <m/>
    <m/>
    <m/>
    <m/>
    <m/>
    <m/>
    <m/>
    <m/>
    <x v="44"/>
    <x v="44"/>
    <x v="45"/>
    <x v="44"/>
    <x v="44"/>
    <x v="45"/>
    <x v="44"/>
    <x v="44"/>
    <x v="45"/>
    <x v="44"/>
    <x v="44"/>
    <x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8"/>
    <m/>
    <m/>
    <m/>
    <m/>
    <m/>
    <m/>
    <m/>
    <m/>
    <m/>
    <m/>
    <m/>
    <m/>
    <m/>
    <m/>
    <m/>
    <m/>
    <m/>
    <x v="28"/>
    <x v="28"/>
    <x v="29"/>
    <x v="28"/>
    <x v="28"/>
    <x v="29"/>
    <x v="28"/>
    <x v="28"/>
    <x v="29"/>
    <x v="28"/>
    <x v="28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9"/>
    <m/>
    <m/>
    <m/>
    <m/>
    <m/>
    <m/>
    <m/>
    <m/>
    <m/>
    <m/>
    <m/>
    <m/>
    <m/>
    <m/>
    <m/>
    <m/>
    <m/>
    <x v="45"/>
    <x v="45"/>
    <x v="46"/>
    <x v="45"/>
    <x v="45"/>
    <x v="46"/>
    <x v="45"/>
    <x v="45"/>
    <x v="46"/>
    <x v="45"/>
    <x v="45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6"/>
    <m/>
    <m/>
    <m/>
    <m/>
    <m/>
    <m/>
    <m/>
    <m/>
    <m/>
    <m/>
    <m/>
    <m/>
    <m/>
    <m/>
    <m/>
    <m/>
    <m/>
    <x v="46"/>
    <x v="46"/>
    <x v="47"/>
    <x v="46"/>
    <x v="46"/>
    <x v="47"/>
    <x v="46"/>
    <x v="46"/>
    <x v="47"/>
    <x v="46"/>
    <x v="46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7"/>
    <m/>
    <m/>
    <m/>
    <m/>
    <m/>
    <m/>
    <m/>
    <m/>
    <m/>
    <m/>
    <m/>
    <m/>
    <m/>
    <m/>
    <m/>
    <m/>
    <m/>
    <x v="47"/>
    <x v="47"/>
    <x v="48"/>
    <x v="47"/>
    <x v="47"/>
    <x v="48"/>
    <x v="47"/>
    <x v="47"/>
    <x v="48"/>
    <x v="47"/>
    <x v="47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8"/>
    <m/>
    <m/>
    <m/>
    <m/>
    <m/>
    <m/>
    <m/>
    <m/>
    <m/>
    <m/>
    <m/>
    <m/>
    <m/>
    <m/>
    <m/>
    <m/>
    <m/>
    <x v="48"/>
    <x v="48"/>
    <x v="49"/>
    <x v="48"/>
    <x v="48"/>
    <x v="49"/>
    <x v="48"/>
    <x v="48"/>
    <x v="49"/>
    <x v="48"/>
    <x v="48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9"/>
    <m/>
    <m/>
    <m/>
    <m/>
    <m/>
    <m/>
    <m/>
    <m/>
    <m/>
    <m/>
    <m/>
    <m/>
    <m/>
    <m/>
    <m/>
    <m/>
    <m/>
    <x v="45"/>
    <x v="45"/>
    <x v="46"/>
    <x v="45"/>
    <x v="45"/>
    <x v="46"/>
    <x v="45"/>
    <x v="45"/>
    <x v="46"/>
    <x v="45"/>
    <x v="45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2"/>
    <m/>
    <m/>
    <m/>
    <m/>
    <m/>
    <m/>
    <m/>
    <m/>
    <m/>
    <m/>
    <m/>
    <m/>
    <m/>
    <m/>
    <m/>
    <m/>
    <m/>
    <x v="49"/>
    <x v="49"/>
    <x v="50"/>
    <x v="49"/>
    <x v="49"/>
    <x v="50"/>
    <x v="49"/>
    <x v="49"/>
    <x v="50"/>
    <x v="49"/>
    <x v="49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3"/>
    <m/>
    <m/>
    <m/>
    <m/>
    <m/>
    <m/>
    <m/>
    <m/>
    <m/>
    <m/>
    <m/>
    <m/>
    <m/>
    <m/>
    <m/>
    <m/>
    <m/>
    <x v="50"/>
    <x v="50"/>
    <x v="51"/>
    <x v="50"/>
    <x v="50"/>
    <x v="51"/>
    <x v="50"/>
    <x v="50"/>
    <x v="51"/>
    <x v="50"/>
    <x v="50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4"/>
    <m/>
    <m/>
    <m/>
    <m/>
    <m/>
    <m/>
    <m/>
    <m/>
    <m/>
    <m/>
    <m/>
    <m/>
    <m/>
    <m/>
    <m/>
    <m/>
    <m/>
    <x v="51"/>
    <x v="51"/>
    <x v="52"/>
    <x v="51"/>
    <x v="51"/>
    <x v="52"/>
    <x v="51"/>
    <x v="51"/>
    <x v="52"/>
    <x v="51"/>
    <x v="51"/>
    <x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40"/>
    <m/>
    <m/>
    <m/>
    <m/>
    <m/>
    <m/>
    <m/>
    <m/>
    <m/>
    <m/>
    <m/>
    <m/>
    <m/>
    <m/>
    <m/>
    <m/>
    <m/>
    <x v="47"/>
    <x v="47"/>
    <x v="48"/>
    <x v="47"/>
    <x v="47"/>
    <x v="48"/>
    <x v="47"/>
    <x v="47"/>
    <x v="48"/>
    <x v="47"/>
    <x v="47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41"/>
    <m/>
    <m/>
    <m/>
    <m/>
    <m/>
    <m/>
    <m/>
    <m/>
    <m/>
    <m/>
    <m/>
    <m/>
    <m/>
    <m/>
    <m/>
    <m/>
    <m/>
    <x v="52"/>
    <x v="52"/>
    <x v="53"/>
    <x v="52"/>
    <x v="52"/>
    <x v="53"/>
    <x v="52"/>
    <x v="52"/>
    <x v="53"/>
    <x v="52"/>
    <x v="52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5"/>
    <m/>
    <m/>
    <m/>
    <m/>
    <m/>
    <m/>
    <m/>
    <m/>
    <m/>
    <m/>
    <m/>
    <m/>
    <m/>
    <m/>
    <m/>
    <m/>
    <m/>
    <x v="53"/>
    <x v="53"/>
    <x v="54"/>
    <x v="53"/>
    <x v="53"/>
    <x v="54"/>
    <x v="53"/>
    <x v="53"/>
    <x v="54"/>
    <x v="53"/>
    <x v="53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8"/>
    <m/>
    <m/>
    <m/>
    <m/>
    <m/>
    <m/>
    <m/>
    <m/>
    <m/>
    <m/>
    <m/>
    <m/>
    <m/>
    <m/>
    <m/>
    <m/>
    <m/>
    <x v="54"/>
    <x v="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42"/>
    <m/>
    <m/>
    <m/>
    <m/>
    <m/>
    <m/>
    <m/>
    <m/>
    <m/>
    <m/>
    <m/>
    <m/>
    <m/>
    <m/>
    <m/>
    <m/>
    <m/>
    <x v="55"/>
    <x v="54"/>
    <x v="55"/>
    <x v="54"/>
    <x v="54"/>
    <x v="55"/>
    <x v="54"/>
    <x v="54"/>
    <x v="55"/>
    <x v="54"/>
    <x v="54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1"/>
    <m/>
    <m/>
    <m/>
    <m/>
    <m/>
    <m/>
    <m/>
    <m/>
    <m/>
    <m/>
    <m/>
    <m/>
    <m/>
    <m/>
    <m/>
    <m/>
    <m/>
    <x v="56"/>
    <x v="55"/>
    <x v="56"/>
    <x v="55"/>
    <x v="55"/>
    <x v="56"/>
    <x v="55"/>
    <x v="55"/>
    <x v="56"/>
    <x v="55"/>
    <x v="55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2"/>
    <m/>
    <m/>
    <m/>
    <m/>
    <m/>
    <m/>
    <m/>
    <m/>
    <m/>
    <m/>
    <m/>
    <m/>
    <m/>
    <m/>
    <m/>
    <m/>
    <m/>
    <x v="57"/>
    <x v="56"/>
    <x v="57"/>
    <x v="56"/>
    <x v="56"/>
    <x v="57"/>
    <x v="56"/>
    <x v="56"/>
    <x v="57"/>
    <x v="56"/>
    <x v="56"/>
    <x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3"/>
    <m/>
    <m/>
    <m/>
    <m/>
    <m/>
    <m/>
    <m/>
    <m/>
    <m/>
    <m/>
    <m/>
    <m/>
    <m/>
    <m/>
    <m/>
    <m/>
    <m/>
    <x v="58"/>
    <x v="57"/>
    <x v="58"/>
    <x v="57"/>
    <x v="57"/>
    <x v="58"/>
    <x v="57"/>
    <x v="57"/>
    <x v="58"/>
    <x v="57"/>
    <x v="57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4"/>
    <m/>
    <m/>
    <m/>
    <m/>
    <m/>
    <m/>
    <m/>
    <m/>
    <m/>
    <m/>
    <m/>
    <m/>
    <m/>
    <m/>
    <m/>
    <m/>
    <m/>
    <x v="59"/>
    <x v="58"/>
    <x v="59"/>
    <x v="58"/>
    <x v="58"/>
    <x v="59"/>
    <x v="58"/>
    <x v="58"/>
    <x v="59"/>
    <x v="58"/>
    <x v="58"/>
    <x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5"/>
    <m/>
    <m/>
    <m/>
    <m/>
    <m/>
    <m/>
    <m/>
    <m/>
    <m/>
    <m/>
    <m/>
    <m/>
    <m/>
    <m/>
    <m/>
    <m/>
    <m/>
    <x v="60"/>
    <x v="59"/>
    <x v="60"/>
    <x v="59"/>
    <x v="59"/>
    <x v="60"/>
    <x v="59"/>
    <x v="59"/>
    <x v="60"/>
    <x v="59"/>
    <x v="59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6"/>
    <m/>
    <m/>
    <m/>
    <m/>
    <m/>
    <m/>
    <m/>
    <m/>
    <m/>
    <m/>
    <m/>
    <m/>
    <m/>
    <m/>
    <m/>
    <m/>
    <m/>
    <x v="61"/>
    <x v="60"/>
    <x v="61"/>
    <x v="60"/>
    <x v="60"/>
    <x v="61"/>
    <x v="60"/>
    <x v="60"/>
    <x v="61"/>
    <x v="60"/>
    <x v="60"/>
    <x v="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7"/>
    <m/>
    <m/>
    <m/>
    <m/>
    <m/>
    <m/>
    <m/>
    <m/>
    <m/>
    <m/>
    <m/>
    <m/>
    <m/>
    <m/>
    <m/>
    <m/>
    <m/>
    <x v="62"/>
    <x v="61"/>
    <x v="62"/>
    <x v="61"/>
    <x v="61"/>
    <x v="62"/>
    <x v="61"/>
    <x v="61"/>
    <x v="62"/>
    <x v="61"/>
    <x v="61"/>
    <x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1"/>
    <m/>
    <m/>
    <m/>
    <m/>
    <m/>
    <m/>
    <m/>
    <m/>
    <m/>
    <m/>
    <m/>
    <m/>
    <m/>
    <m/>
    <m/>
    <m/>
    <m/>
    <x v="63"/>
    <x v="62"/>
    <x v="63"/>
    <x v="62"/>
    <x v="62"/>
    <x v="63"/>
    <x v="62"/>
    <x v="62"/>
    <x v="63"/>
    <x v="62"/>
    <x v="62"/>
    <x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43"/>
    <m/>
    <m/>
    <m/>
    <m/>
    <m/>
    <m/>
    <m/>
    <m/>
    <m/>
    <m/>
    <m/>
    <m/>
    <m/>
    <m/>
    <m/>
    <m/>
    <m/>
    <x v="64"/>
    <x v="63"/>
    <x v="64"/>
    <x v="63"/>
    <x v="63"/>
    <x v="64"/>
    <x v="63"/>
    <x v="63"/>
    <x v="64"/>
    <x v="63"/>
    <x v="63"/>
    <x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"/>
    <m/>
    <m/>
    <m/>
    <m/>
    <m/>
    <m/>
    <m/>
    <m/>
    <m/>
    <m/>
    <m/>
    <m/>
    <m/>
    <m/>
    <m/>
    <m/>
    <m/>
    <x v="65"/>
    <x v="64"/>
    <x v="65"/>
    <x v="64"/>
    <x v="64"/>
    <x v="65"/>
    <x v="64"/>
    <x v="64"/>
    <x v="65"/>
    <x v="64"/>
    <x v="64"/>
    <x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4"/>
    <m/>
    <m/>
    <m/>
    <m/>
    <m/>
    <m/>
    <m/>
    <m/>
    <m/>
    <m/>
    <m/>
    <m/>
    <m/>
    <m/>
    <m/>
    <m/>
    <m/>
    <x v="49"/>
    <x v="49"/>
    <x v="50"/>
    <x v="65"/>
    <x v="65"/>
    <x v="66"/>
    <x v="65"/>
    <x v="65"/>
    <x v="66"/>
    <x v="65"/>
    <x v="65"/>
    <x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6"/>
    <m/>
    <m/>
    <m/>
    <m/>
    <m/>
    <m/>
    <m/>
    <m/>
    <m/>
    <m/>
    <m/>
    <m/>
    <m/>
    <m/>
    <m/>
    <m/>
    <m/>
    <x v="66"/>
    <x v="65"/>
    <x v="66"/>
    <x v="66"/>
    <x v="66"/>
    <x v="67"/>
    <x v="66"/>
    <x v="66"/>
    <x v="67"/>
    <x v="66"/>
    <x v="66"/>
    <x v="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7"/>
    <m/>
    <m/>
    <m/>
    <m/>
    <m/>
    <m/>
    <m/>
    <m/>
    <m/>
    <m/>
    <m/>
    <m/>
    <m/>
    <m/>
    <m/>
    <m/>
    <m/>
    <x v="67"/>
    <x v="66"/>
    <x v="67"/>
    <x v="44"/>
    <x v="44"/>
    <x v="45"/>
    <x v="44"/>
    <x v="44"/>
    <x v="45"/>
    <x v="44"/>
    <x v="44"/>
    <x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14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16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17"/>
    <m/>
    <m/>
    <m/>
    <m/>
    <m/>
    <m/>
    <m/>
    <m/>
    <m/>
    <m/>
    <m/>
    <m/>
    <m/>
    <m/>
    <m/>
    <m/>
    <m/>
    <x v="68"/>
    <x v="67"/>
    <x v="68"/>
    <x v="67"/>
    <x v="67"/>
    <x v="68"/>
    <x v="67"/>
    <x v="67"/>
    <x v="68"/>
    <x v="67"/>
    <x v="67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18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22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44"/>
    <m/>
    <m/>
    <m/>
    <m/>
    <m/>
    <m/>
    <m/>
    <m/>
    <m/>
    <m/>
    <m/>
    <m/>
    <m/>
    <m/>
    <m/>
    <m/>
    <m/>
    <x v="70"/>
    <x v="69"/>
    <x v="70"/>
    <x v="69"/>
    <x v="69"/>
    <x v="70"/>
    <x v="69"/>
    <x v="69"/>
    <x v="70"/>
    <x v="69"/>
    <x v="69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23"/>
    <m/>
    <m/>
    <m/>
    <m/>
    <m/>
    <m/>
    <m/>
    <m/>
    <m/>
    <m/>
    <m/>
    <m/>
    <m/>
    <m/>
    <m/>
    <m/>
    <m/>
    <x v="71"/>
    <x v="70"/>
    <x v="71"/>
    <x v="70"/>
    <x v="70"/>
    <x v="71"/>
    <x v="70"/>
    <x v="70"/>
    <x v="71"/>
    <x v="70"/>
    <x v="70"/>
    <x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1"/>
    <m/>
    <m/>
    <m/>
    <m/>
    <m/>
    <m/>
    <m/>
    <m/>
    <m/>
    <m/>
    <m/>
    <m/>
    <m/>
    <m/>
    <m/>
    <m/>
    <m/>
    <x v="72"/>
    <x v="71"/>
    <x v="72"/>
    <x v="71"/>
    <x v="71"/>
    <x v="72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2"/>
    <m/>
    <m/>
    <m/>
    <m/>
    <m/>
    <m/>
    <m/>
    <m/>
    <m/>
    <m/>
    <m/>
    <m/>
    <m/>
    <m/>
    <m/>
    <m/>
    <m/>
    <x v="73"/>
    <x v="72"/>
    <x v="73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3"/>
    <m/>
    <m/>
    <m/>
    <m/>
    <m/>
    <m/>
    <m/>
    <m/>
    <m/>
    <m/>
    <m/>
    <m/>
    <m/>
    <m/>
    <m/>
    <m/>
    <m/>
    <x v="74"/>
    <x v="73"/>
    <x v="74"/>
    <x v="73"/>
    <x v="73"/>
    <x v="74"/>
    <x v="73"/>
    <x v="73"/>
    <x v="74"/>
    <x v="73"/>
    <x v="73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4"/>
    <m/>
    <m/>
    <m/>
    <m/>
    <m/>
    <m/>
    <m/>
    <m/>
    <m/>
    <m/>
    <m/>
    <m/>
    <m/>
    <m/>
    <m/>
    <m/>
    <m/>
    <x v="75"/>
    <x v="74"/>
    <x v="75"/>
    <x v="74"/>
    <x v="74"/>
    <x v="75"/>
    <x v="74"/>
    <x v="74"/>
    <x v="75"/>
    <x v="74"/>
    <x v="74"/>
    <x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5"/>
    <m/>
    <m/>
    <m/>
    <m/>
    <m/>
    <m/>
    <m/>
    <m/>
    <m/>
    <m/>
    <m/>
    <m/>
    <m/>
    <m/>
    <m/>
    <m/>
    <m/>
    <x v="76"/>
    <x v="75"/>
    <x v="76"/>
    <x v="75"/>
    <x v="75"/>
    <x v="76"/>
    <x v="75"/>
    <x v="75"/>
    <x v="76"/>
    <x v="75"/>
    <x v="75"/>
    <x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6"/>
    <m/>
    <m/>
    <m/>
    <m/>
    <m/>
    <m/>
    <m/>
    <m/>
    <m/>
    <m/>
    <m/>
    <m/>
    <m/>
    <m/>
    <m/>
    <m/>
    <m/>
    <x v="77"/>
    <x v="76"/>
    <x v="77"/>
    <x v="76"/>
    <x v="76"/>
    <x v="77"/>
    <x v="76"/>
    <x v="76"/>
    <x v="77"/>
    <x v="76"/>
    <x v="76"/>
    <x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7"/>
    <m/>
    <m/>
    <m/>
    <m/>
    <m/>
    <m/>
    <m/>
    <m/>
    <m/>
    <m/>
    <m/>
    <m/>
    <m/>
    <m/>
    <m/>
    <m/>
    <m/>
    <x v="78"/>
    <x v="77"/>
    <x v="78"/>
    <x v="77"/>
    <x v="77"/>
    <x v="78"/>
    <x v="77"/>
    <x v="77"/>
    <x v="78"/>
    <x v="77"/>
    <x v="77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"/>
    <m/>
    <m/>
    <m/>
    <m/>
    <m/>
    <m/>
    <m/>
    <m/>
    <m/>
    <m/>
    <m/>
    <m/>
    <m/>
    <m/>
    <m/>
    <m/>
    <m/>
    <x v="79"/>
    <x v="78"/>
    <x v="79"/>
    <x v="78"/>
    <x v="78"/>
    <x v="79"/>
    <x v="78"/>
    <x v="78"/>
    <x v="79"/>
    <x v="78"/>
    <x v="78"/>
    <x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"/>
    <m/>
    <m/>
    <m/>
    <m/>
    <m/>
    <m/>
    <m/>
    <m/>
    <m/>
    <m/>
    <m/>
    <m/>
    <m/>
    <m/>
    <m/>
    <m/>
    <m/>
    <x v="80"/>
    <x v="79"/>
    <x v="80"/>
    <x v="79"/>
    <x v="79"/>
    <x v="80"/>
    <x v="79"/>
    <x v="79"/>
    <x v="80"/>
    <x v="79"/>
    <x v="79"/>
    <x v="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"/>
    <m/>
    <m/>
    <m/>
    <m/>
    <m/>
    <m/>
    <m/>
    <m/>
    <m/>
    <m/>
    <m/>
    <m/>
    <m/>
    <m/>
    <m/>
    <m/>
    <m/>
    <x v="81"/>
    <x v="80"/>
    <x v="81"/>
    <x v="80"/>
    <x v="80"/>
    <x v="81"/>
    <x v="80"/>
    <x v="80"/>
    <x v="81"/>
    <x v="80"/>
    <x v="80"/>
    <x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5"/>
    <m/>
    <m/>
    <m/>
    <m/>
    <m/>
    <m/>
    <m/>
    <m/>
    <m/>
    <m/>
    <m/>
    <m/>
    <m/>
    <m/>
    <m/>
    <m/>
    <m/>
    <x v="82"/>
    <x v="81"/>
    <x v="82"/>
    <x v="81"/>
    <x v="81"/>
    <x v="82"/>
    <x v="81"/>
    <x v="81"/>
    <x v="82"/>
    <x v="81"/>
    <x v="81"/>
    <x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"/>
    <m/>
    <m/>
    <m/>
    <m/>
    <m/>
    <m/>
    <m/>
    <m/>
    <m/>
    <m/>
    <m/>
    <m/>
    <m/>
    <m/>
    <m/>
    <m/>
    <m/>
    <x v="83"/>
    <x v="82"/>
    <x v="83"/>
    <x v="82"/>
    <x v="82"/>
    <x v="83"/>
    <x v="82"/>
    <x v="82"/>
    <x v="83"/>
    <x v="82"/>
    <x v="82"/>
    <x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5"/>
    <m/>
    <m/>
    <m/>
    <m/>
    <m/>
    <m/>
    <m/>
    <m/>
    <m/>
    <m/>
    <m/>
    <m/>
    <m/>
    <m/>
    <m/>
    <m/>
    <m/>
    <x v="84"/>
    <x v="83"/>
    <x v="84"/>
    <x v="83"/>
    <x v="83"/>
    <x v="84"/>
    <x v="83"/>
    <x v="83"/>
    <x v="84"/>
    <x v="83"/>
    <x v="83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6"/>
    <m/>
    <m/>
    <m/>
    <m/>
    <m/>
    <m/>
    <m/>
    <m/>
    <m/>
    <m/>
    <m/>
    <m/>
    <m/>
    <m/>
    <m/>
    <m/>
    <m/>
    <x v="85"/>
    <x v="84"/>
    <x v="85"/>
    <x v="84"/>
    <x v="84"/>
    <x v="85"/>
    <x v="84"/>
    <x v="84"/>
    <x v="85"/>
    <x v="84"/>
    <x v="84"/>
    <x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7"/>
    <m/>
    <m/>
    <m/>
    <m/>
    <m/>
    <m/>
    <m/>
    <m/>
    <m/>
    <m/>
    <m/>
    <m/>
    <m/>
    <m/>
    <m/>
    <m/>
    <m/>
    <x v="86"/>
    <x v="85"/>
    <x v="86"/>
    <x v="85"/>
    <x v="85"/>
    <x v="86"/>
    <x v="85"/>
    <x v="85"/>
    <x v="86"/>
    <x v="85"/>
    <x v="85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0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4"/>
    <m/>
    <m/>
    <m/>
    <m/>
    <m/>
    <m/>
    <m/>
    <m/>
    <m/>
    <m/>
    <m/>
    <m/>
    <m/>
    <m/>
    <m/>
    <m/>
    <m/>
    <x v="87"/>
    <x v="86"/>
    <x v="87"/>
    <x v="86"/>
    <x v="86"/>
    <x v="87"/>
    <x v="86"/>
    <x v="86"/>
    <x v="87"/>
    <x v="86"/>
    <x v="86"/>
    <x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6"/>
    <m/>
    <m/>
    <m/>
    <m/>
    <m/>
    <m/>
    <m/>
    <m/>
    <m/>
    <m/>
    <m/>
    <m/>
    <m/>
    <m/>
    <m/>
    <m/>
    <m/>
    <x v="88"/>
    <x v="87"/>
    <x v="88"/>
    <x v="87"/>
    <x v="87"/>
    <x v="88"/>
    <x v="87"/>
    <x v="87"/>
    <x v="88"/>
    <x v="87"/>
    <x v="87"/>
    <x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7"/>
    <m/>
    <m/>
    <m/>
    <m/>
    <m/>
    <m/>
    <m/>
    <m/>
    <m/>
    <m/>
    <m/>
    <m/>
    <m/>
    <m/>
    <m/>
    <m/>
    <m/>
    <x v="89"/>
    <x v="88"/>
    <x v="89"/>
    <x v="88"/>
    <x v="88"/>
    <x v="89"/>
    <x v="88"/>
    <x v="88"/>
    <x v="89"/>
    <x v="88"/>
    <x v="88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8"/>
    <m/>
    <m/>
    <m/>
    <m/>
    <m/>
    <m/>
    <m/>
    <m/>
    <m/>
    <m/>
    <m/>
    <m/>
    <m/>
    <m/>
    <m/>
    <m/>
    <m/>
    <x v="90"/>
    <x v="89"/>
    <x v="90"/>
    <x v="89"/>
    <x v="89"/>
    <x v="90"/>
    <x v="89"/>
    <x v="89"/>
    <x v="90"/>
    <x v="89"/>
    <x v="89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1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2"/>
    <m/>
    <m/>
    <m/>
    <m/>
    <m/>
    <m/>
    <m/>
    <m/>
    <m/>
    <m/>
    <m/>
    <m/>
    <m/>
    <m/>
    <m/>
    <m/>
    <m/>
    <x v="91"/>
    <x v="90"/>
    <x v="91"/>
    <x v="90"/>
    <x v="90"/>
    <x v="91"/>
    <x v="90"/>
    <x v="90"/>
    <x v="91"/>
    <x v="90"/>
    <x v="90"/>
    <x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4"/>
    <m/>
    <m/>
    <m/>
    <m/>
    <m/>
    <m/>
    <m/>
    <m/>
    <m/>
    <m/>
    <m/>
    <m/>
    <m/>
    <m/>
    <m/>
    <m/>
    <m/>
    <x v="92"/>
    <x v="91"/>
    <x v="92"/>
    <x v="91"/>
    <x v="91"/>
    <x v="92"/>
    <x v="91"/>
    <x v="91"/>
    <x v="92"/>
    <x v="91"/>
    <x v="91"/>
    <x v="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3"/>
    <m/>
    <m/>
    <m/>
    <m/>
    <m/>
    <m/>
    <m/>
    <m/>
    <m/>
    <m/>
    <m/>
    <m/>
    <m/>
    <m/>
    <m/>
    <m/>
    <m/>
    <x v="93"/>
    <x v="92"/>
    <x v="93"/>
    <x v="92"/>
    <x v="92"/>
    <x v="93"/>
    <x v="92"/>
    <x v="92"/>
    <x v="93"/>
    <x v="92"/>
    <x v="92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4"/>
    <m/>
    <m/>
    <m/>
    <m/>
    <m/>
    <m/>
    <m/>
    <m/>
    <m/>
    <m/>
    <m/>
    <m/>
    <m/>
    <m/>
    <m/>
    <m/>
    <m/>
    <x v="20"/>
    <x v="93"/>
    <x v="94"/>
    <x v="93"/>
    <x v="93"/>
    <x v="94"/>
    <x v="93"/>
    <x v="93"/>
    <x v="94"/>
    <x v="93"/>
    <x v="93"/>
    <x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5"/>
    <m/>
    <m/>
    <m/>
    <m/>
    <m/>
    <m/>
    <m/>
    <m/>
    <m/>
    <m/>
    <m/>
    <m/>
    <m/>
    <m/>
    <m/>
    <m/>
    <m/>
    <x v="94"/>
    <x v="94"/>
    <x v="95"/>
    <x v="94"/>
    <x v="94"/>
    <x v="95"/>
    <x v="94"/>
    <x v="94"/>
    <x v="95"/>
    <x v="94"/>
    <x v="94"/>
    <x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6"/>
    <m/>
    <m/>
    <m/>
    <m/>
    <m/>
    <m/>
    <m/>
    <m/>
    <m/>
    <m/>
    <m/>
    <m/>
    <m/>
    <m/>
    <m/>
    <m/>
    <m/>
    <x v="68"/>
    <x v="67"/>
    <x v="68"/>
    <x v="67"/>
    <x v="67"/>
    <x v="68"/>
    <x v="67"/>
    <x v="67"/>
    <x v="68"/>
    <x v="67"/>
    <x v="67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8"/>
    <m/>
    <m/>
    <m/>
    <m/>
    <m/>
    <m/>
    <m/>
    <m/>
    <m/>
    <m/>
    <m/>
    <m/>
    <m/>
    <m/>
    <m/>
    <m/>
    <m/>
    <x v="95"/>
    <x v="95"/>
    <x v="96"/>
    <x v="95"/>
    <x v="95"/>
    <x v="96"/>
    <x v="95"/>
    <x v="95"/>
    <x v="96"/>
    <x v="95"/>
    <x v="95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6"/>
    <m/>
    <m/>
    <m/>
    <m/>
    <m/>
    <m/>
    <m/>
    <m/>
    <m/>
    <m/>
    <m/>
    <m/>
    <m/>
    <m/>
    <m/>
    <m/>
    <m/>
    <x v="20"/>
    <x v="20"/>
    <x v="20"/>
    <x v="20"/>
    <x v="20"/>
    <x v="20"/>
    <x v="96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7"/>
    <m/>
    <m/>
    <m/>
    <m/>
    <m/>
    <m/>
    <m/>
    <m/>
    <m/>
    <m/>
    <m/>
    <m/>
    <m/>
    <m/>
    <m/>
    <m/>
    <m/>
    <x v="96"/>
    <x v="96"/>
    <x v="97"/>
    <x v="96"/>
    <x v="96"/>
    <x v="97"/>
    <x v="97"/>
    <x v="96"/>
    <x v="97"/>
    <x v="96"/>
    <x v="96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8"/>
    <m/>
    <m/>
    <m/>
    <m/>
    <m/>
    <m/>
    <m/>
    <m/>
    <m/>
    <m/>
    <m/>
    <m/>
    <m/>
    <m/>
    <m/>
    <m/>
    <m/>
    <x v="97"/>
    <x v="97"/>
    <x v="98"/>
    <x v="97"/>
    <x v="97"/>
    <x v="98"/>
    <x v="98"/>
    <x v="97"/>
    <x v="98"/>
    <x v="97"/>
    <x v="97"/>
    <x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1"/>
    <m/>
    <m/>
    <m/>
    <m/>
    <m/>
    <m/>
    <m/>
    <m/>
    <m/>
    <m/>
    <m/>
    <m/>
    <m/>
    <m/>
    <m/>
    <m/>
    <m/>
    <x v="56"/>
    <x v="55"/>
    <x v="56"/>
    <x v="98"/>
    <x v="98"/>
    <x v="99"/>
    <x v="99"/>
    <x v="98"/>
    <x v="99"/>
    <x v="98"/>
    <x v="98"/>
    <x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2"/>
    <m/>
    <m/>
    <m/>
    <m/>
    <m/>
    <m/>
    <m/>
    <m/>
    <m/>
    <m/>
    <m/>
    <m/>
    <m/>
    <m/>
    <m/>
    <m/>
    <m/>
    <x v="57"/>
    <x v="56"/>
    <x v="57"/>
    <x v="99"/>
    <x v="99"/>
    <x v="100"/>
    <x v="100"/>
    <x v="99"/>
    <x v="100"/>
    <x v="99"/>
    <x v="99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3"/>
    <m/>
    <m/>
    <m/>
    <m/>
    <m/>
    <m/>
    <m/>
    <m/>
    <m/>
    <m/>
    <m/>
    <m/>
    <m/>
    <m/>
    <m/>
    <m/>
    <m/>
    <x v="58"/>
    <x v="57"/>
    <x v="58"/>
    <x v="100"/>
    <x v="100"/>
    <x v="101"/>
    <x v="101"/>
    <x v="100"/>
    <x v="101"/>
    <x v="100"/>
    <x v="100"/>
    <x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4"/>
    <m/>
    <m/>
    <m/>
    <m/>
    <m/>
    <m/>
    <m/>
    <m/>
    <m/>
    <m/>
    <m/>
    <m/>
    <m/>
    <m/>
    <m/>
    <m/>
    <m/>
    <x v="59"/>
    <x v="58"/>
    <x v="59"/>
    <x v="101"/>
    <x v="101"/>
    <x v="102"/>
    <x v="102"/>
    <x v="101"/>
    <x v="102"/>
    <x v="101"/>
    <x v="101"/>
    <x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5"/>
    <m/>
    <m/>
    <m/>
    <m/>
    <m/>
    <m/>
    <m/>
    <m/>
    <m/>
    <m/>
    <m/>
    <m/>
    <m/>
    <m/>
    <m/>
    <m/>
    <m/>
    <x v="98"/>
    <x v="98"/>
    <x v="99"/>
    <x v="102"/>
    <x v="102"/>
    <x v="103"/>
    <x v="103"/>
    <x v="102"/>
    <x v="103"/>
    <x v="102"/>
    <x v="102"/>
    <x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6"/>
    <m/>
    <m/>
    <m/>
    <m/>
    <m/>
    <m/>
    <m/>
    <m/>
    <m/>
    <m/>
    <m/>
    <m/>
    <m/>
    <m/>
    <m/>
    <m/>
    <m/>
    <x v="99"/>
    <x v="99"/>
    <x v="100"/>
    <x v="103"/>
    <x v="103"/>
    <x v="104"/>
    <x v="104"/>
    <x v="103"/>
    <x v="104"/>
    <x v="103"/>
    <x v="103"/>
    <x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7"/>
    <m/>
    <m/>
    <m/>
    <m/>
    <m/>
    <m/>
    <m/>
    <m/>
    <m/>
    <m/>
    <m/>
    <m/>
    <m/>
    <m/>
    <m/>
    <m/>
    <m/>
    <x v="100"/>
    <x v="100"/>
    <x v="101"/>
    <x v="104"/>
    <x v="104"/>
    <x v="105"/>
    <x v="105"/>
    <x v="104"/>
    <x v="105"/>
    <x v="104"/>
    <x v="104"/>
    <x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"/>
    <m/>
    <m/>
    <m/>
    <m/>
    <m/>
    <m/>
    <m/>
    <m/>
    <m/>
    <m/>
    <m/>
    <m/>
    <m/>
    <m/>
    <m/>
    <m/>
    <m/>
    <x v="101"/>
    <x v="101"/>
    <x v="102"/>
    <x v="105"/>
    <x v="105"/>
    <x v="106"/>
    <x v="106"/>
    <x v="105"/>
    <x v="106"/>
    <x v="105"/>
    <x v="105"/>
    <x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"/>
    <m/>
    <m/>
    <m/>
    <m/>
    <m/>
    <m/>
    <m/>
    <m/>
    <m/>
    <m/>
    <m/>
    <m/>
    <m/>
    <m/>
    <m/>
    <m/>
    <m/>
    <x v="102"/>
    <x v="102"/>
    <x v="103"/>
    <x v="106"/>
    <x v="106"/>
    <x v="107"/>
    <x v="107"/>
    <x v="106"/>
    <x v="107"/>
    <x v="106"/>
    <x v="106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"/>
    <m/>
    <m/>
    <m/>
    <m/>
    <m/>
    <m/>
    <m/>
    <m/>
    <m/>
    <m/>
    <m/>
    <m/>
    <m/>
    <m/>
    <m/>
    <m/>
    <m/>
    <x v="103"/>
    <x v="103"/>
    <x v="104"/>
    <x v="107"/>
    <x v="107"/>
    <x v="108"/>
    <x v="108"/>
    <x v="107"/>
    <x v="108"/>
    <x v="107"/>
    <x v="107"/>
    <x v="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45"/>
    <m/>
    <m/>
    <m/>
    <m/>
    <m/>
    <m/>
    <m/>
    <m/>
    <m/>
    <m/>
    <m/>
    <m/>
    <m/>
    <m/>
    <m/>
    <m/>
    <m/>
    <x v="50"/>
    <x v="50"/>
    <x v="51"/>
    <x v="50"/>
    <x v="50"/>
    <x v="51"/>
    <x v="50"/>
    <x v="50"/>
    <x v="51"/>
    <x v="50"/>
    <x v="50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4"/>
    <m/>
    <m/>
    <m/>
    <m/>
    <m/>
    <m/>
    <m/>
    <m/>
    <m/>
    <m/>
    <m/>
    <m/>
    <m/>
    <m/>
    <m/>
    <m/>
    <m/>
    <x v="104"/>
    <x v="104"/>
    <x v="105"/>
    <x v="108"/>
    <x v="108"/>
    <x v="109"/>
    <x v="109"/>
    <x v="108"/>
    <x v="109"/>
    <x v="108"/>
    <x v="108"/>
    <x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5"/>
    <m/>
    <m/>
    <m/>
    <m/>
    <m/>
    <m/>
    <m/>
    <m/>
    <m/>
    <m/>
    <m/>
    <m/>
    <m/>
    <m/>
    <m/>
    <m/>
    <m/>
    <x v="105"/>
    <x v="105"/>
    <x v="106"/>
    <x v="109"/>
    <x v="109"/>
    <x v="69"/>
    <x v="68"/>
    <x v="109"/>
    <x v="25"/>
    <x v="109"/>
    <x v="109"/>
    <x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6"/>
    <m/>
    <m/>
    <m/>
    <m/>
    <m/>
    <m/>
    <m/>
    <m/>
    <m/>
    <m/>
    <m/>
    <m/>
    <m/>
    <m/>
    <m/>
    <m/>
    <m/>
    <x v="106"/>
    <x v="106"/>
    <x v="107"/>
    <x v="110"/>
    <x v="110"/>
    <x v="110"/>
    <x v="110"/>
    <x v="110"/>
    <x v="110"/>
    <x v="110"/>
    <x v="110"/>
    <x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7"/>
    <m/>
    <m/>
    <m/>
    <m/>
    <m/>
    <m/>
    <m/>
    <m/>
    <m/>
    <m/>
    <m/>
    <m/>
    <m/>
    <m/>
    <m/>
    <m/>
    <m/>
    <x v="107"/>
    <x v="107"/>
    <x v="108"/>
    <x v="111"/>
    <x v="111"/>
    <x v="111"/>
    <x v="111"/>
    <x v="111"/>
    <x v="111"/>
    <x v="111"/>
    <x v="111"/>
    <x v="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49"/>
    <m/>
    <m/>
    <m/>
    <m/>
    <m/>
    <m/>
    <m/>
    <m/>
    <m/>
    <m/>
    <m/>
    <m/>
    <m/>
    <m/>
    <m/>
    <m/>
    <m/>
    <x v="108"/>
    <x v="108"/>
    <x v="109"/>
    <x v="112"/>
    <x v="112"/>
    <x v="112"/>
    <x v="112"/>
    <x v="112"/>
    <x v="112"/>
    <x v="112"/>
    <x v="112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0"/>
    <m/>
    <m/>
    <m/>
    <m/>
    <m/>
    <m/>
    <m/>
    <m/>
    <m/>
    <m/>
    <m/>
    <m/>
    <m/>
    <m/>
    <m/>
    <m/>
    <m/>
    <x v="109"/>
    <x v="109"/>
    <x v="110"/>
    <x v="113"/>
    <x v="113"/>
    <x v="113"/>
    <x v="113"/>
    <x v="113"/>
    <x v="113"/>
    <x v="113"/>
    <x v="113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1"/>
    <m/>
    <m/>
    <m/>
    <m/>
    <m/>
    <m/>
    <m/>
    <m/>
    <m/>
    <m/>
    <m/>
    <m/>
    <m/>
    <m/>
    <m/>
    <m/>
    <m/>
    <x v="110"/>
    <x v="110"/>
    <x v="111"/>
    <x v="114"/>
    <x v="114"/>
    <x v="114"/>
    <x v="114"/>
    <x v="114"/>
    <x v="114"/>
    <x v="114"/>
    <x v="114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4"/>
    <m/>
    <m/>
    <m/>
    <m/>
    <m/>
    <m/>
    <m/>
    <m/>
    <m/>
    <m/>
    <m/>
    <m/>
    <m/>
    <m/>
    <m/>
    <m/>
    <m/>
    <x v="109"/>
    <x v="109"/>
    <x v="110"/>
    <x v="113"/>
    <x v="113"/>
    <x v="113"/>
    <x v="113"/>
    <x v="113"/>
    <x v="113"/>
    <x v="113"/>
    <x v="113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6"/>
    <m/>
    <m/>
    <m/>
    <m/>
    <m/>
    <m/>
    <m/>
    <m/>
    <m/>
    <m/>
    <m/>
    <m/>
    <m/>
    <m/>
    <m/>
    <m/>
    <m/>
    <x v="111"/>
    <x v="111"/>
    <x v="112"/>
    <x v="115"/>
    <x v="115"/>
    <x v="115"/>
    <x v="115"/>
    <x v="115"/>
    <x v="115"/>
    <x v="115"/>
    <x v="115"/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7"/>
    <m/>
    <m/>
    <m/>
    <m/>
    <m/>
    <m/>
    <m/>
    <m/>
    <m/>
    <m/>
    <m/>
    <m/>
    <m/>
    <m/>
    <m/>
    <m/>
    <m/>
    <x v="112"/>
    <x v="112"/>
    <x v="113"/>
    <x v="116"/>
    <x v="116"/>
    <x v="116"/>
    <x v="25"/>
    <x v="116"/>
    <x v="116"/>
    <x v="116"/>
    <x v="116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8"/>
    <m/>
    <m/>
    <m/>
    <m/>
    <m/>
    <m/>
    <m/>
    <m/>
    <m/>
    <m/>
    <m/>
    <m/>
    <m/>
    <m/>
    <m/>
    <m/>
    <m/>
    <x v="113"/>
    <x v="113"/>
    <x v="114"/>
    <x v="117"/>
    <x v="117"/>
    <x v="117"/>
    <x v="116"/>
    <x v="117"/>
    <x v="117"/>
    <x v="117"/>
    <x v="117"/>
    <x v="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50"/>
    <m/>
    <m/>
    <m/>
    <m/>
    <m/>
    <m/>
    <m/>
    <m/>
    <m/>
    <m/>
    <m/>
    <m/>
    <m/>
    <m/>
    <m/>
    <m/>
    <m/>
    <x v="95"/>
    <x v="95"/>
    <x v="96"/>
    <x v="95"/>
    <x v="95"/>
    <x v="96"/>
    <x v="95"/>
    <x v="95"/>
    <x v="96"/>
    <x v="95"/>
    <x v="95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9"/>
    <m/>
    <m/>
    <m/>
    <m/>
    <m/>
    <m/>
    <m/>
    <m/>
    <m/>
    <m/>
    <m/>
    <m/>
    <m/>
    <m/>
    <m/>
    <m/>
    <m/>
    <x v="114"/>
    <x v="114"/>
    <x v="115"/>
    <x v="118"/>
    <x v="118"/>
    <x v="118"/>
    <x v="117"/>
    <x v="118"/>
    <x v="118"/>
    <x v="118"/>
    <x v="118"/>
    <x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2"/>
    <m/>
    <m/>
    <m/>
    <m/>
    <m/>
    <m/>
    <m/>
    <m/>
    <m/>
    <m/>
    <m/>
    <m/>
    <m/>
    <m/>
    <m/>
    <m/>
    <m/>
    <x v="115"/>
    <x v="115"/>
    <x v="116"/>
    <x v="119"/>
    <x v="119"/>
    <x v="119"/>
    <x v="118"/>
    <x v="119"/>
    <x v="119"/>
    <x v="119"/>
    <x v="119"/>
    <x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3"/>
    <m/>
    <m/>
    <m/>
    <m/>
    <m/>
    <m/>
    <m/>
    <m/>
    <m/>
    <m/>
    <m/>
    <m/>
    <m/>
    <m/>
    <m/>
    <m/>
    <m/>
    <x v="116"/>
    <x v="116"/>
    <x v="117"/>
    <x v="120"/>
    <x v="120"/>
    <x v="120"/>
    <x v="119"/>
    <x v="120"/>
    <x v="120"/>
    <x v="120"/>
    <x v="120"/>
    <x v="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4"/>
    <m/>
    <m/>
    <m/>
    <m/>
    <m/>
    <m/>
    <m/>
    <m/>
    <m/>
    <m/>
    <m/>
    <m/>
    <m/>
    <m/>
    <m/>
    <m/>
    <m/>
    <x v="117"/>
    <x v="117"/>
    <x v="118"/>
    <x v="121"/>
    <x v="121"/>
    <x v="121"/>
    <x v="120"/>
    <x v="121"/>
    <x v="121"/>
    <x v="121"/>
    <x v="121"/>
    <x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51"/>
    <m/>
    <m/>
    <m/>
    <m/>
    <m/>
    <m/>
    <m/>
    <m/>
    <m/>
    <m/>
    <m/>
    <m/>
    <m/>
    <m/>
    <m/>
    <m/>
    <m/>
    <x v="118"/>
    <x v="118"/>
    <x v="119"/>
    <x v="122"/>
    <x v="122"/>
    <x v="122"/>
    <x v="121"/>
    <x v="122"/>
    <x v="122"/>
    <x v="122"/>
    <x v="122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5"/>
    <m/>
    <m/>
    <m/>
    <m/>
    <m/>
    <m/>
    <m/>
    <m/>
    <m/>
    <m/>
    <m/>
    <m/>
    <m/>
    <m/>
    <m/>
    <m/>
    <m/>
    <x v="119"/>
    <x v="119"/>
    <x v="120"/>
    <x v="123"/>
    <x v="123"/>
    <x v="123"/>
    <x v="122"/>
    <x v="123"/>
    <x v="123"/>
    <x v="123"/>
    <x v="123"/>
    <x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8"/>
    <m/>
    <m/>
    <m/>
    <m/>
    <m/>
    <m/>
    <m/>
    <m/>
    <m/>
    <m/>
    <m/>
    <m/>
    <m/>
    <m/>
    <m/>
    <m/>
    <m/>
    <x v="20"/>
    <x v="1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52"/>
    <m/>
    <m/>
    <m/>
    <m/>
    <m/>
    <m/>
    <m/>
    <m/>
    <m/>
    <m/>
    <m/>
    <m/>
    <m/>
    <m/>
    <m/>
    <m/>
    <m/>
    <x v="20"/>
    <x v="20"/>
    <x v="20"/>
    <x v="20"/>
    <x v="20"/>
    <x v="124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1"/>
    <m/>
    <m/>
    <m/>
    <m/>
    <m/>
    <m/>
    <m/>
    <m/>
    <m/>
    <m/>
    <m/>
    <m/>
    <m/>
    <m/>
    <m/>
    <m/>
    <m/>
    <x v="120"/>
    <x v="121"/>
    <x v="121"/>
    <x v="124"/>
    <x v="124"/>
    <x v="125"/>
    <x v="123"/>
    <x v="124"/>
    <x v="124"/>
    <x v="124"/>
    <x v="124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2"/>
    <m/>
    <m/>
    <m/>
    <m/>
    <m/>
    <m/>
    <m/>
    <m/>
    <m/>
    <m/>
    <m/>
    <m/>
    <m/>
    <m/>
    <m/>
    <m/>
    <m/>
    <x v="121"/>
    <x v="122"/>
    <x v="122"/>
    <x v="125"/>
    <x v="125"/>
    <x v="126"/>
    <x v="124"/>
    <x v="125"/>
    <x v="125"/>
    <x v="125"/>
    <x v="125"/>
    <x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3"/>
    <m/>
    <m/>
    <m/>
    <m/>
    <m/>
    <m/>
    <m/>
    <m/>
    <m/>
    <m/>
    <m/>
    <m/>
    <m/>
    <m/>
    <m/>
    <m/>
    <m/>
    <x v="122"/>
    <x v="123"/>
    <x v="123"/>
    <x v="126"/>
    <x v="126"/>
    <x v="127"/>
    <x v="125"/>
    <x v="126"/>
    <x v="126"/>
    <x v="126"/>
    <x v="126"/>
    <x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4"/>
    <m/>
    <m/>
    <m/>
    <m/>
    <m/>
    <m/>
    <m/>
    <m/>
    <m/>
    <m/>
    <m/>
    <m/>
    <m/>
    <m/>
    <m/>
    <m/>
    <m/>
    <x v="123"/>
    <x v="124"/>
    <x v="124"/>
    <x v="127"/>
    <x v="127"/>
    <x v="128"/>
    <x v="126"/>
    <x v="127"/>
    <x v="127"/>
    <x v="127"/>
    <x v="127"/>
    <x v="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5"/>
    <m/>
    <m/>
    <m/>
    <m/>
    <m/>
    <m/>
    <m/>
    <m/>
    <m/>
    <m/>
    <m/>
    <m/>
    <m/>
    <m/>
    <m/>
    <m/>
    <m/>
    <x v="124"/>
    <x v="125"/>
    <x v="125"/>
    <x v="128"/>
    <x v="128"/>
    <x v="129"/>
    <x v="127"/>
    <x v="128"/>
    <x v="128"/>
    <x v="128"/>
    <x v="128"/>
    <x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6"/>
    <m/>
    <m/>
    <m/>
    <m/>
    <m/>
    <m/>
    <m/>
    <m/>
    <m/>
    <m/>
    <m/>
    <m/>
    <m/>
    <m/>
    <m/>
    <m/>
    <m/>
    <x v="125"/>
    <x v="126"/>
    <x v="126"/>
    <x v="129"/>
    <x v="129"/>
    <x v="130"/>
    <x v="128"/>
    <x v="129"/>
    <x v="129"/>
    <x v="129"/>
    <x v="129"/>
    <x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7"/>
    <m/>
    <m/>
    <m/>
    <m/>
    <m/>
    <m/>
    <m/>
    <m/>
    <m/>
    <m/>
    <m/>
    <m/>
    <m/>
    <m/>
    <m/>
    <m/>
    <m/>
    <x v="126"/>
    <x v="127"/>
    <x v="127"/>
    <x v="130"/>
    <x v="130"/>
    <x v="131"/>
    <x v="129"/>
    <x v="130"/>
    <x v="130"/>
    <x v="130"/>
    <x v="130"/>
    <x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"/>
    <m/>
    <m/>
    <m/>
    <m/>
    <m/>
    <m/>
    <m/>
    <m/>
    <m/>
    <m/>
    <m/>
    <m/>
    <m/>
    <m/>
    <m/>
    <m/>
    <m/>
    <x v="127"/>
    <x v="128"/>
    <x v="128"/>
    <x v="131"/>
    <x v="131"/>
    <x v="132"/>
    <x v="130"/>
    <x v="131"/>
    <x v="131"/>
    <x v="131"/>
    <x v="131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4"/>
    <m/>
    <m/>
    <m/>
    <m/>
    <m/>
    <m/>
    <m/>
    <m/>
    <m/>
    <m/>
    <m/>
    <m/>
    <m/>
    <m/>
    <m/>
    <m/>
    <m/>
    <x v="128"/>
    <x v="129"/>
    <x v="129"/>
    <x v="132"/>
    <x v="132"/>
    <x v="133"/>
    <x v="131"/>
    <x v="132"/>
    <x v="132"/>
    <x v="132"/>
    <x v="132"/>
    <x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6"/>
    <m/>
    <m/>
    <m/>
    <m/>
    <m/>
    <m/>
    <m/>
    <m/>
    <m/>
    <m/>
    <m/>
    <m/>
    <m/>
    <m/>
    <m/>
    <m/>
    <m/>
    <x v="129"/>
    <x v="130"/>
    <x v="130"/>
    <x v="133"/>
    <x v="133"/>
    <x v="134"/>
    <x v="132"/>
    <x v="133"/>
    <x v="133"/>
    <x v="133"/>
    <x v="133"/>
    <x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7"/>
    <m/>
    <m/>
    <m/>
    <m/>
    <m/>
    <m/>
    <m/>
    <m/>
    <m/>
    <m/>
    <m/>
    <m/>
    <m/>
    <m/>
    <m/>
    <m/>
    <m/>
    <x v="14"/>
    <x v="14"/>
    <x v="14"/>
    <x v="14"/>
    <x v="14"/>
    <x v="14"/>
    <x v="14"/>
    <x v="14"/>
    <x v="14"/>
    <x v="14"/>
    <x v="14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24"/>
    <m/>
    <m/>
    <m/>
    <m/>
    <m/>
    <m/>
    <m/>
    <m/>
    <m/>
    <m/>
    <m/>
    <m/>
    <m/>
    <m/>
    <m/>
    <m/>
    <m/>
    <x v="130"/>
    <x v="131"/>
    <x v="131"/>
    <x v="134"/>
    <x v="134"/>
    <x v="135"/>
    <x v="133"/>
    <x v="134"/>
    <x v="134"/>
    <x v="134"/>
    <x v="134"/>
    <x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1"/>
    <m/>
    <m/>
    <m/>
    <m/>
    <m/>
    <m/>
    <m/>
    <m/>
    <m/>
    <m/>
    <m/>
    <m/>
    <m/>
    <m/>
    <m/>
    <m/>
    <m/>
    <x v="131"/>
    <x v="132"/>
    <x v="132"/>
    <x v="135"/>
    <x v="135"/>
    <x v="136"/>
    <x v="134"/>
    <x v="135"/>
    <x v="135"/>
    <x v="135"/>
    <x v="135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2"/>
    <m/>
    <m/>
    <m/>
    <m/>
    <m/>
    <m/>
    <m/>
    <m/>
    <m/>
    <m/>
    <m/>
    <m/>
    <m/>
    <m/>
    <m/>
    <m/>
    <m/>
    <x v="132"/>
    <x v="133"/>
    <x v="133"/>
    <x v="136"/>
    <x v="136"/>
    <x v="137"/>
    <x v="135"/>
    <x v="136"/>
    <x v="136"/>
    <x v="136"/>
    <x v="136"/>
    <x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3"/>
    <m/>
    <m/>
    <m/>
    <m/>
    <m/>
    <m/>
    <m/>
    <m/>
    <m/>
    <m/>
    <m/>
    <m/>
    <m/>
    <m/>
    <m/>
    <m/>
    <m/>
    <x v="133"/>
    <x v="134"/>
    <x v="134"/>
    <x v="137"/>
    <x v="137"/>
    <x v="138"/>
    <x v="136"/>
    <x v="137"/>
    <x v="137"/>
    <x v="137"/>
    <x v="137"/>
    <x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4"/>
    <m/>
    <m/>
    <m/>
    <m/>
    <m/>
    <m/>
    <m/>
    <m/>
    <m/>
    <m/>
    <m/>
    <m/>
    <m/>
    <m/>
    <m/>
    <m/>
    <m/>
    <x v="134"/>
    <x v="135"/>
    <x v="135"/>
    <x v="138"/>
    <x v="138"/>
    <x v="139"/>
    <x v="137"/>
    <x v="138"/>
    <x v="138"/>
    <x v="138"/>
    <x v="138"/>
    <x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5"/>
    <m/>
    <m/>
    <m/>
    <m/>
    <m/>
    <m/>
    <m/>
    <m/>
    <m/>
    <m/>
    <m/>
    <m/>
    <m/>
    <m/>
    <m/>
    <m/>
    <m/>
    <x v="135"/>
    <x v="136"/>
    <x v="136"/>
    <x v="139"/>
    <x v="139"/>
    <x v="140"/>
    <x v="138"/>
    <x v="139"/>
    <x v="139"/>
    <x v="139"/>
    <x v="139"/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6"/>
    <m/>
    <m/>
    <m/>
    <m/>
    <m/>
    <m/>
    <m/>
    <m/>
    <m/>
    <m/>
    <m/>
    <m/>
    <m/>
    <m/>
    <m/>
    <m/>
    <m/>
    <x v="136"/>
    <x v="137"/>
    <x v="137"/>
    <x v="140"/>
    <x v="140"/>
    <x v="141"/>
    <x v="139"/>
    <x v="140"/>
    <x v="140"/>
    <x v="140"/>
    <x v="140"/>
    <x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7"/>
    <m/>
    <m/>
    <m/>
    <m/>
    <m/>
    <m/>
    <m/>
    <m/>
    <m/>
    <m/>
    <m/>
    <m/>
    <m/>
    <m/>
    <m/>
    <m/>
    <m/>
    <x v="137"/>
    <x v="138"/>
    <x v="138"/>
    <x v="141"/>
    <x v="141"/>
    <x v="142"/>
    <x v="140"/>
    <x v="141"/>
    <x v="141"/>
    <x v="141"/>
    <x v="141"/>
    <x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"/>
    <m/>
    <m/>
    <m/>
    <m/>
    <m/>
    <m/>
    <m/>
    <m/>
    <m/>
    <m/>
    <m/>
    <m/>
    <m/>
    <m/>
    <m/>
    <m/>
    <m/>
    <x v="138"/>
    <x v="139"/>
    <x v="139"/>
    <x v="142"/>
    <x v="142"/>
    <x v="143"/>
    <x v="141"/>
    <x v="142"/>
    <x v="142"/>
    <x v="142"/>
    <x v="142"/>
    <x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4"/>
    <m/>
    <m/>
    <m/>
    <m/>
    <m/>
    <m/>
    <m/>
    <m/>
    <m/>
    <m/>
    <m/>
    <m/>
    <m/>
    <m/>
    <m/>
    <m/>
    <m/>
    <x v="139"/>
    <x v="140"/>
    <x v="140"/>
    <x v="143"/>
    <x v="143"/>
    <x v="144"/>
    <x v="142"/>
    <x v="143"/>
    <x v="143"/>
    <x v="143"/>
    <x v="143"/>
    <x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6"/>
    <m/>
    <m/>
    <m/>
    <m/>
    <m/>
    <m/>
    <m/>
    <m/>
    <m/>
    <m/>
    <m/>
    <m/>
    <m/>
    <m/>
    <m/>
    <m/>
    <m/>
    <x v="140"/>
    <x v="141"/>
    <x v="141"/>
    <x v="144"/>
    <x v="144"/>
    <x v="145"/>
    <x v="143"/>
    <x v="144"/>
    <x v="144"/>
    <x v="144"/>
    <x v="144"/>
    <x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7"/>
    <m/>
    <m/>
    <m/>
    <m/>
    <m/>
    <m/>
    <m/>
    <m/>
    <m/>
    <m/>
    <m/>
    <m/>
    <m/>
    <m/>
    <m/>
    <m/>
    <m/>
    <x v="141"/>
    <x v="142"/>
    <x v="142"/>
    <x v="145"/>
    <x v="145"/>
    <x v="146"/>
    <x v="144"/>
    <x v="145"/>
    <x v="145"/>
    <x v="145"/>
    <x v="145"/>
    <x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53"/>
    <m/>
    <m/>
    <m/>
    <m/>
    <m/>
    <m/>
    <m/>
    <m/>
    <m/>
    <m/>
    <m/>
    <m/>
    <m/>
    <m/>
    <m/>
    <m/>
    <m/>
    <x v="142"/>
    <x v="143"/>
    <x v="143"/>
    <x v="146"/>
    <x v="146"/>
    <x v="147"/>
    <x v="145"/>
    <x v="146"/>
    <x v="146"/>
    <x v="146"/>
    <x v="146"/>
    <x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1"/>
    <m/>
    <m/>
    <m/>
    <m/>
    <m/>
    <m/>
    <m/>
    <m/>
    <m/>
    <m/>
    <m/>
    <m/>
    <m/>
    <m/>
    <m/>
    <m/>
    <m/>
    <x v="143"/>
    <x v="144"/>
    <x v="144"/>
    <x v="29"/>
    <x v="29"/>
    <x v="30"/>
    <x v="29"/>
    <x v="29"/>
    <x v="30"/>
    <x v="29"/>
    <x v="29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2"/>
    <m/>
    <m/>
    <m/>
    <m/>
    <m/>
    <m/>
    <m/>
    <m/>
    <m/>
    <m/>
    <m/>
    <m/>
    <m/>
    <m/>
    <m/>
    <m/>
    <m/>
    <x v="144"/>
    <x v="145"/>
    <x v="145"/>
    <x v="30"/>
    <x v="30"/>
    <x v="31"/>
    <x v="30"/>
    <x v="30"/>
    <x v="31"/>
    <x v="30"/>
    <x v="3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3"/>
    <m/>
    <m/>
    <m/>
    <m/>
    <m/>
    <m/>
    <m/>
    <m/>
    <m/>
    <m/>
    <m/>
    <m/>
    <m/>
    <m/>
    <m/>
    <m/>
    <m/>
    <x v="145"/>
    <x v="146"/>
    <x v="146"/>
    <x v="147"/>
    <x v="147"/>
    <x v="148"/>
    <x v="146"/>
    <x v="147"/>
    <x v="147"/>
    <x v="147"/>
    <x v="147"/>
    <x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4"/>
    <m/>
    <m/>
    <m/>
    <m/>
    <m/>
    <m/>
    <m/>
    <m/>
    <m/>
    <m/>
    <m/>
    <m/>
    <m/>
    <m/>
    <m/>
    <m/>
    <m/>
    <x v="146"/>
    <x v="147"/>
    <x v="147"/>
    <x v="148"/>
    <x v="148"/>
    <x v="149"/>
    <x v="147"/>
    <x v="148"/>
    <x v="148"/>
    <x v="148"/>
    <x v="148"/>
    <x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5"/>
    <m/>
    <m/>
    <m/>
    <m/>
    <m/>
    <m/>
    <m/>
    <m/>
    <m/>
    <m/>
    <m/>
    <m/>
    <m/>
    <m/>
    <m/>
    <m/>
    <m/>
    <x v="147"/>
    <x v="148"/>
    <x v="148"/>
    <x v="149"/>
    <x v="149"/>
    <x v="150"/>
    <x v="148"/>
    <x v="149"/>
    <x v="149"/>
    <x v="149"/>
    <x v="149"/>
    <x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6"/>
    <m/>
    <m/>
    <m/>
    <m/>
    <m/>
    <m/>
    <m/>
    <m/>
    <m/>
    <m/>
    <m/>
    <m/>
    <m/>
    <m/>
    <m/>
    <m/>
    <m/>
    <x v="148"/>
    <x v="149"/>
    <x v="149"/>
    <x v="150"/>
    <x v="150"/>
    <x v="151"/>
    <x v="149"/>
    <x v="150"/>
    <x v="150"/>
    <x v="150"/>
    <x v="150"/>
    <x v="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7"/>
    <m/>
    <m/>
    <m/>
    <m/>
    <m/>
    <m/>
    <m/>
    <m/>
    <m/>
    <m/>
    <m/>
    <m/>
    <m/>
    <m/>
    <m/>
    <m/>
    <m/>
    <x v="149"/>
    <x v="150"/>
    <x v="150"/>
    <x v="151"/>
    <x v="151"/>
    <x v="152"/>
    <x v="150"/>
    <x v="151"/>
    <x v="151"/>
    <x v="151"/>
    <x v="151"/>
    <x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"/>
    <m/>
    <m/>
    <m/>
    <m/>
    <m/>
    <m/>
    <m/>
    <m/>
    <m/>
    <m/>
    <m/>
    <m/>
    <m/>
    <m/>
    <m/>
    <m/>
    <m/>
    <x v="150"/>
    <x v="151"/>
    <x v="151"/>
    <x v="152"/>
    <x v="152"/>
    <x v="153"/>
    <x v="151"/>
    <x v="152"/>
    <x v="152"/>
    <x v="152"/>
    <x v="152"/>
    <x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4"/>
    <m/>
    <m/>
    <m/>
    <m/>
    <m/>
    <m/>
    <m/>
    <m/>
    <m/>
    <m/>
    <m/>
    <m/>
    <m/>
    <m/>
    <m/>
    <m/>
    <m/>
    <x v="151"/>
    <x v="152"/>
    <x v="152"/>
    <x v="153"/>
    <x v="153"/>
    <x v="154"/>
    <x v="152"/>
    <x v="153"/>
    <x v="153"/>
    <x v="153"/>
    <x v="153"/>
    <x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6"/>
    <m/>
    <m/>
    <m/>
    <m/>
    <m/>
    <m/>
    <m/>
    <m/>
    <m/>
    <m/>
    <m/>
    <m/>
    <m/>
    <m/>
    <m/>
    <m/>
    <m/>
    <x v="152"/>
    <x v="153"/>
    <x v="153"/>
    <x v="154"/>
    <x v="154"/>
    <x v="155"/>
    <x v="153"/>
    <x v="154"/>
    <x v="154"/>
    <x v="154"/>
    <x v="154"/>
    <x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7"/>
    <m/>
    <m/>
    <m/>
    <m/>
    <m/>
    <m/>
    <m/>
    <m/>
    <m/>
    <m/>
    <m/>
    <m/>
    <m/>
    <m/>
    <m/>
    <m/>
    <m/>
    <x v="153"/>
    <x v="154"/>
    <x v="154"/>
    <x v="155"/>
    <x v="155"/>
    <x v="156"/>
    <x v="154"/>
    <x v="155"/>
    <x v="155"/>
    <x v="155"/>
    <x v="155"/>
    <x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53"/>
    <m/>
    <m/>
    <m/>
    <m/>
    <m/>
    <m/>
    <m/>
    <m/>
    <m/>
    <m/>
    <m/>
    <m/>
    <m/>
    <m/>
    <m/>
    <m/>
    <m/>
    <x v="154"/>
    <x v="155"/>
    <x v="155"/>
    <x v="156"/>
    <x v="156"/>
    <x v="157"/>
    <x v="155"/>
    <x v="156"/>
    <x v="156"/>
    <x v="156"/>
    <x v="156"/>
    <x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1"/>
    <m/>
    <m/>
    <m/>
    <m/>
    <m/>
    <m/>
    <m/>
    <m/>
    <m/>
    <m/>
    <m/>
    <m/>
    <m/>
    <m/>
    <m/>
    <m/>
    <m/>
    <x v="155"/>
    <x v="156"/>
    <x v="156"/>
    <x v="157"/>
    <x v="157"/>
    <x v="158"/>
    <x v="156"/>
    <x v="157"/>
    <x v="157"/>
    <x v="157"/>
    <x v="157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2"/>
    <m/>
    <m/>
    <m/>
    <m/>
    <m/>
    <m/>
    <m/>
    <m/>
    <m/>
    <m/>
    <m/>
    <m/>
    <m/>
    <m/>
    <m/>
    <m/>
    <m/>
    <x v="156"/>
    <x v="157"/>
    <x v="157"/>
    <x v="158"/>
    <x v="158"/>
    <x v="159"/>
    <x v="157"/>
    <x v="158"/>
    <x v="158"/>
    <x v="158"/>
    <x v="158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3"/>
    <m/>
    <m/>
    <m/>
    <m/>
    <m/>
    <m/>
    <m/>
    <m/>
    <m/>
    <m/>
    <m/>
    <m/>
    <m/>
    <m/>
    <m/>
    <m/>
    <m/>
    <x v="157"/>
    <x v="158"/>
    <x v="158"/>
    <x v="159"/>
    <x v="159"/>
    <x v="160"/>
    <x v="158"/>
    <x v="159"/>
    <x v="159"/>
    <x v="159"/>
    <x v="159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4"/>
    <m/>
    <m/>
    <m/>
    <m/>
    <m/>
    <m/>
    <m/>
    <m/>
    <m/>
    <m/>
    <m/>
    <m/>
    <m/>
    <m/>
    <m/>
    <m/>
    <m/>
    <x v="158"/>
    <x v="159"/>
    <x v="159"/>
    <x v="160"/>
    <x v="160"/>
    <x v="161"/>
    <x v="159"/>
    <x v="160"/>
    <x v="160"/>
    <x v="160"/>
    <x v="160"/>
    <x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5"/>
    <m/>
    <m/>
    <m/>
    <m/>
    <m/>
    <m/>
    <m/>
    <m/>
    <m/>
    <m/>
    <m/>
    <m/>
    <m/>
    <m/>
    <m/>
    <m/>
    <m/>
    <x v="159"/>
    <x v="160"/>
    <x v="160"/>
    <x v="161"/>
    <x v="161"/>
    <x v="162"/>
    <x v="160"/>
    <x v="161"/>
    <x v="161"/>
    <x v="161"/>
    <x v="161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6"/>
    <m/>
    <m/>
    <m/>
    <m/>
    <m/>
    <m/>
    <m/>
    <m/>
    <m/>
    <m/>
    <m/>
    <m/>
    <m/>
    <m/>
    <m/>
    <m/>
    <m/>
    <x v="160"/>
    <x v="161"/>
    <x v="161"/>
    <x v="162"/>
    <x v="162"/>
    <x v="163"/>
    <x v="161"/>
    <x v="162"/>
    <x v="162"/>
    <x v="162"/>
    <x v="162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7"/>
    <m/>
    <m/>
    <m/>
    <m/>
    <m/>
    <m/>
    <m/>
    <m/>
    <m/>
    <m/>
    <m/>
    <m/>
    <m/>
    <m/>
    <m/>
    <m/>
    <m/>
    <x v="161"/>
    <x v="162"/>
    <x v="162"/>
    <x v="163"/>
    <x v="163"/>
    <x v="164"/>
    <x v="162"/>
    <x v="163"/>
    <x v="163"/>
    <x v="163"/>
    <x v="163"/>
    <x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000"/>
    <x v="0"/>
    <m/>
    <x v="19"/>
    <m/>
    <m/>
    <m/>
    <m/>
    <m/>
    <m/>
    <m/>
    <m/>
    <m/>
    <m/>
    <m/>
    <m/>
    <m/>
    <m/>
    <m/>
    <m/>
    <m/>
    <x v="162"/>
    <x v="163"/>
    <x v="163"/>
    <x v="164"/>
    <x v="164"/>
    <x v="165"/>
    <x v="163"/>
    <x v="164"/>
    <x v="164"/>
    <x v="164"/>
    <x v="164"/>
    <x v="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000"/>
    <x v="0"/>
    <m/>
    <x v="24"/>
    <m/>
    <m/>
    <m/>
    <m/>
    <m/>
    <m/>
    <m/>
    <m/>
    <m/>
    <m/>
    <m/>
    <m/>
    <m/>
    <m/>
    <m/>
    <m/>
    <m/>
    <x v="163"/>
    <x v="164"/>
    <x v="164"/>
    <x v="165"/>
    <x v="165"/>
    <x v="166"/>
    <x v="164"/>
    <x v="165"/>
    <x v="165"/>
    <x v="165"/>
    <x v="165"/>
    <x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"/>
    <m/>
    <m/>
    <m/>
    <m/>
    <m/>
    <m/>
    <m/>
    <m/>
    <m/>
    <m/>
    <m/>
    <m/>
    <m/>
    <m/>
    <m/>
    <m/>
    <m/>
    <x v="164"/>
    <x v="165"/>
    <x v="165"/>
    <x v="166"/>
    <x v="166"/>
    <x v="167"/>
    <x v="165"/>
    <x v="166"/>
    <x v="166"/>
    <x v="166"/>
    <x v="166"/>
    <x v="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4"/>
    <m/>
    <m/>
    <m/>
    <m/>
    <m/>
    <m/>
    <m/>
    <m/>
    <m/>
    <m/>
    <m/>
    <m/>
    <m/>
    <m/>
    <m/>
    <m/>
    <m/>
    <x v="165"/>
    <x v="166"/>
    <x v="166"/>
    <x v="167"/>
    <x v="167"/>
    <x v="168"/>
    <x v="166"/>
    <x v="167"/>
    <x v="167"/>
    <x v="167"/>
    <x v="167"/>
    <x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6"/>
    <m/>
    <m/>
    <m/>
    <m/>
    <m/>
    <m/>
    <m/>
    <m/>
    <m/>
    <m/>
    <m/>
    <m/>
    <m/>
    <m/>
    <m/>
    <m/>
    <m/>
    <x v="166"/>
    <x v="167"/>
    <x v="167"/>
    <x v="168"/>
    <x v="168"/>
    <x v="169"/>
    <x v="167"/>
    <x v="168"/>
    <x v="168"/>
    <x v="168"/>
    <x v="168"/>
    <x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7"/>
    <m/>
    <m/>
    <m/>
    <m/>
    <m/>
    <m/>
    <m/>
    <m/>
    <m/>
    <m/>
    <m/>
    <m/>
    <m/>
    <m/>
    <m/>
    <m/>
    <m/>
    <x v="167"/>
    <x v="168"/>
    <x v="168"/>
    <x v="169"/>
    <x v="169"/>
    <x v="170"/>
    <x v="168"/>
    <x v="169"/>
    <x v="169"/>
    <x v="169"/>
    <x v="169"/>
    <x v="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16"/>
    <m/>
    <m/>
    <m/>
    <m/>
    <m/>
    <m/>
    <m/>
    <m/>
    <m/>
    <m/>
    <m/>
    <m/>
    <m/>
    <m/>
    <m/>
    <m/>
    <m/>
    <x v="168"/>
    <x v="169"/>
    <x v="169"/>
    <x v="170"/>
    <x v="170"/>
    <x v="171"/>
    <x v="169"/>
    <x v="170"/>
    <x v="170"/>
    <x v="170"/>
    <x v="170"/>
    <x v="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17"/>
    <m/>
    <m/>
    <m/>
    <m/>
    <m/>
    <m/>
    <m/>
    <m/>
    <m/>
    <m/>
    <m/>
    <m/>
    <m/>
    <m/>
    <m/>
    <m/>
    <m/>
    <x v="169"/>
    <x v="170"/>
    <x v="170"/>
    <x v="171"/>
    <x v="171"/>
    <x v="172"/>
    <x v="170"/>
    <x v="171"/>
    <x v="171"/>
    <x v="171"/>
    <x v="171"/>
    <x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18"/>
    <m/>
    <m/>
    <m/>
    <m/>
    <m/>
    <m/>
    <m/>
    <m/>
    <m/>
    <m/>
    <m/>
    <m/>
    <m/>
    <m/>
    <m/>
    <m/>
    <m/>
    <x v="170"/>
    <x v="171"/>
    <x v="171"/>
    <x v="172"/>
    <x v="172"/>
    <x v="173"/>
    <x v="171"/>
    <x v="172"/>
    <x v="172"/>
    <x v="172"/>
    <x v="172"/>
    <x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19"/>
    <m/>
    <m/>
    <m/>
    <m/>
    <m/>
    <m/>
    <m/>
    <m/>
    <m/>
    <m/>
    <m/>
    <m/>
    <m/>
    <m/>
    <m/>
    <m/>
    <m/>
    <x v="171"/>
    <x v="172"/>
    <x v="172"/>
    <x v="173"/>
    <x v="173"/>
    <x v="174"/>
    <x v="172"/>
    <x v="173"/>
    <x v="173"/>
    <x v="173"/>
    <x v="173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22"/>
    <m/>
    <m/>
    <m/>
    <m/>
    <m/>
    <m/>
    <m/>
    <m/>
    <m/>
    <m/>
    <m/>
    <m/>
    <m/>
    <m/>
    <m/>
    <m/>
    <m/>
    <x v="172"/>
    <x v="173"/>
    <x v="173"/>
    <x v="174"/>
    <x v="174"/>
    <x v="175"/>
    <x v="173"/>
    <x v="174"/>
    <x v="174"/>
    <x v="174"/>
    <x v="174"/>
    <x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44"/>
    <m/>
    <m/>
    <m/>
    <m/>
    <m/>
    <m/>
    <m/>
    <m/>
    <m/>
    <m/>
    <m/>
    <m/>
    <m/>
    <m/>
    <m/>
    <m/>
    <m/>
    <x v="173"/>
    <x v="174"/>
    <x v="174"/>
    <x v="175"/>
    <x v="175"/>
    <x v="176"/>
    <x v="174"/>
    <x v="175"/>
    <x v="175"/>
    <x v="175"/>
    <x v="175"/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23"/>
    <m/>
    <m/>
    <m/>
    <m/>
    <m/>
    <m/>
    <m/>
    <m/>
    <m/>
    <m/>
    <m/>
    <m/>
    <m/>
    <m/>
    <m/>
    <m/>
    <m/>
    <x v="174"/>
    <x v="175"/>
    <x v="175"/>
    <x v="176"/>
    <x v="176"/>
    <x v="177"/>
    <x v="175"/>
    <x v="176"/>
    <x v="176"/>
    <x v="176"/>
    <x v="176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24"/>
    <m/>
    <m/>
    <m/>
    <m/>
    <m/>
    <m/>
    <m/>
    <m/>
    <m/>
    <m/>
    <m/>
    <m/>
    <m/>
    <m/>
    <m/>
    <m/>
    <m/>
    <x v="175"/>
    <x v="176"/>
    <x v="176"/>
    <x v="177"/>
    <x v="177"/>
    <x v="178"/>
    <x v="176"/>
    <x v="177"/>
    <x v="177"/>
    <x v="177"/>
    <x v="177"/>
    <x v="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53"/>
    <m/>
    <m/>
    <m/>
    <m/>
    <m/>
    <m/>
    <m/>
    <m/>
    <m/>
    <m/>
    <m/>
    <m/>
    <m/>
    <m/>
    <m/>
    <m/>
    <m/>
    <x v="176"/>
    <x v="177"/>
    <x v="177"/>
    <x v="178"/>
    <x v="178"/>
    <x v="179"/>
    <x v="177"/>
    <x v="178"/>
    <x v="178"/>
    <x v="178"/>
    <x v="178"/>
    <x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1"/>
    <m/>
    <m/>
    <m/>
    <m/>
    <m/>
    <m/>
    <m/>
    <m/>
    <m/>
    <m/>
    <m/>
    <m/>
    <m/>
    <m/>
    <m/>
    <m/>
    <m/>
    <x v="155"/>
    <x v="156"/>
    <x v="156"/>
    <x v="157"/>
    <x v="157"/>
    <x v="158"/>
    <x v="156"/>
    <x v="179"/>
    <x v="179"/>
    <x v="157"/>
    <x v="157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2"/>
    <m/>
    <m/>
    <m/>
    <m/>
    <m/>
    <m/>
    <m/>
    <m/>
    <m/>
    <m/>
    <m/>
    <m/>
    <m/>
    <m/>
    <m/>
    <m/>
    <m/>
    <x v="156"/>
    <x v="157"/>
    <x v="157"/>
    <x v="158"/>
    <x v="158"/>
    <x v="159"/>
    <x v="157"/>
    <x v="180"/>
    <x v="180"/>
    <x v="158"/>
    <x v="158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3"/>
    <m/>
    <m/>
    <m/>
    <m/>
    <m/>
    <m/>
    <m/>
    <m/>
    <m/>
    <m/>
    <m/>
    <m/>
    <m/>
    <m/>
    <m/>
    <m/>
    <m/>
    <x v="157"/>
    <x v="158"/>
    <x v="158"/>
    <x v="159"/>
    <x v="159"/>
    <x v="160"/>
    <x v="158"/>
    <x v="181"/>
    <x v="181"/>
    <x v="159"/>
    <x v="159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4"/>
    <m/>
    <m/>
    <m/>
    <m/>
    <m/>
    <m/>
    <m/>
    <m/>
    <m/>
    <m/>
    <m/>
    <m/>
    <m/>
    <m/>
    <m/>
    <m/>
    <m/>
    <x v="158"/>
    <x v="159"/>
    <x v="159"/>
    <x v="160"/>
    <x v="160"/>
    <x v="161"/>
    <x v="159"/>
    <x v="182"/>
    <x v="182"/>
    <x v="160"/>
    <x v="160"/>
    <x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5"/>
    <m/>
    <m/>
    <m/>
    <m/>
    <m/>
    <m/>
    <m/>
    <m/>
    <m/>
    <m/>
    <m/>
    <m/>
    <m/>
    <m/>
    <m/>
    <m/>
    <m/>
    <x v="159"/>
    <x v="160"/>
    <x v="160"/>
    <x v="161"/>
    <x v="161"/>
    <x v="162"/>
    <x v="160"/>
    <x v="183"/>
    <x v="183"/>
    <x v="161"/>
    <x v="161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6"/>
    <m/>
    <m/>
    <m/>
    <m/>
    <m/>
    <m/>
    <m/>
    <m/>
    <m/>
    <m/>
    <m/>
    <m/>
    <m/>
    <m/>
    <m/>
    <m/>
    <m/>
    <x v="160"/>
    <x v="161"/>
    <x v="161"/>
    <x v="162"/>
    <x v="162"/>
    <x v="163"/>
    <x v="161"/>
    <x v="184"/>
    <x v="184"/>
    <x v="162"/>
    <x v="162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7"/>
    <m/>
    <m/>
    <m/>
    <m/>
    <m/>
    <m/>
    <m/>
    <m/>
    <m/>
    <m/>
    <m/>
    <m/>
    <m/>
    <m/>
    <m/>
    <m/>
    <m/>
    <x v="161"/>
    <x v="162"/>
    <x v="162"/>
    <x v="163"/>
    <x v="163"/>
    <x v="164"/>
    <x v="162"/>
    <x v="185"/>
    <x v="185"/>
    <x v="163"/>
    <x v="163"/>
    <x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"/>
    <m/>
    <m/>
    <m/>
    <m/>
    <m/>
    <m/>
    <m/>
    <m/>
    <m/>
    <m/>
    <m/>
    <m/>
    <m/>
    <m/>
    <m/>
    <m/>
    <m/>
    <x v="177"/>
    <x v="178"/>
    <x v="178"/>
    <x v="179"/>
    <x v="179"/>
    <x v="180"/>
    <x v="178"/>
    <x v="186"/>
    <x v="186"/>
    <x v="179"/>
    <x v="179"/>
    <x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4"/>
    <m/>
    <m/>
    <m/>
    <m/>
    <m/>
    <m/>
    <m/>
    <m/>
    <m/>
    <m/>
    <m/>
    <m/>
    <m/>
    <m/>
    <m/>
    <m/>
    <m/>
    <x v="178"/>
    <x v="179"/>
    <x v="179"/>
    <x v="180"/>
    <x v="180"/>
    <x v="181"/>
    <x v="179"/>
    <x v="187"/>
    <x v="187"/>
    <x v="180"/>
    <x v="180"/>
    <x v="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6"/>
    <m/>
    <m/>
    <m/>
    <m/>
    <m/>
    <m/>
    <m/>
    <m/>
    <m/>
    <m/>
    <m/>
    <m/>
    <m/>
    <m/>
    <m/>
    <m/>
    <m/>
    <x v="179"/>
    <x v="180"/>
    <x v="180"/>
    <x v="181"/>
    <x v="181"/>
    <x v="182"/>
    <x v="180"/>
    <x v="188"/>
    <x v="188"/>
    <x v="181"/>
    <x v="181"/>
    <x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7"/>
    <m/>
    <m/>
    <m/>
    <m/>
    <m/>
    <m/>
    <m/>
    <m/>
    <m/>
    <m/>
    <m/>
    <m/>
    <m/>
    <m/>
    <m/>
    <m/>
    <m/>
    <x v="14"/>
    <x v="14"/>
    <x v="14"/>
    <x v="14"/>
    <x v="14"/>
    <x v="14"/>
    <x v="14"/>
    <x v="189"/>
    <x v="189"/>
    <x v="182"/>
    <x v="182"/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53"/>
    <m/>
    <m/>
    <m/>
    <m/>
    <m/>
    <m/>
    <m/>
    <m/>
    <m/>
    <m/>
    <m/>
    <m/>
    <m/>
    <m/>
    <m/>
    <m/>
    <m/>
    <x v="180"/>
    <x v="181"/>
    <x v="181"/>
    <x v="182"/>
    <x v="182"/>
    <x v="183"/>
    <x v="181"/>
    <x v="190"/>
    <x v="190"/>
    <x v="183"/>
    <x v="183"/>
    <x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1"/>
    <m/>
    <m/>
    <m/>
    <m/>
    <m/>
    <m/>
    <m/>
    <m/>
    <m/>
    <m/>
    <m/>
    <m/>
    <m/>
    <m/>
    <m/>
    <m/>
    <m/>
    <x v="131"/>
    <x v="132"/>
    <x v="132"/>
    <x v="135"/>
    <x v="135"/>
    <x v="136"/>
    <x v="134"/>
    <x v="135"/>
    <x v="135"/>
    <x v="135"/>
    <x v="135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2"/>
    <m/>
    <m/>
    <m/>
    <m/>
    <m/>
    <m/>
    <m/>
    <m/>
    <m/>
    <m/>
    <m/>
    <m/>
    <m/>
    <m/>
    <m/>
    <m/>
    <m/>
    <x v="132"/>
    <x v="133"/>
    <x v="133"/>
    <x v="136"/>
    <x v="136"/>
    <x v="137"/>
    <x v="135"/>
    <x v="136"/>
    <x v="136"/>
    <x v="136"/>
    <x v="136"/>
    <x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3"/>
    <m/>
    <m/>
    <m/>
    <m/>
    <m/>
    <m/>
    <m/>
    <m/>
    <m/>
    <m/>
    <m/>
    <m/>
    <m/>
    <m/>
    <m/>
    <m/>
    <m/>
    <x v="181"/>
    <x v="182"/>
    <x v="182"/>
    <x v="183"/>
    <x v="183"/>
    <x v="184"/>
    <x v="182"/>
    <x v="191"/>
    <x v="191"/>
    <x v="184"/>
    <x v="184"/>
    <x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4"/>
    <m/>
    <m/>
    <m/>
    <m/>
    <m/>
    <m/>
    <m/>
    <m/>
    <m/>
    <m/>
    <m/>
    <m/>
    <m/>
    <m/>
    <m/>
    <m/>
    <m/>
    <x v="182"/>
    <x v="183"/>
    <x v="183"/>
    <x v="184"/>
    <x v="184"/>
    <x v="185"/>
    <x v="183"/>
    <x v="192"/>
    <x v="192"/>
    <x v="185"/>
    <x v="185"/>
    <x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5"/>
    <m/>
    <m/>
    <m/>
    <m/>
    <m/>
    <m/>
    <m/>
    <m/>
    <m/>
    <m/>
    <m/>
    <m/>
    <m/>
    <m/>
    <m/>
    <m/>
    <m/>
    <x v="183"/>
    <x v="184"/>
    <x v="184"/>
    <x v="185"/>
    <x v="185"/>
    <x v="186"/>
    <x v="184"/>
    <x v="193"/>
    <x v="193"/>
    <x v="186"/>
    <x v="186"/>
    <x v="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6"/>
    <m/>
    <m/>
    <m/>
    <m/>
    <m/>
    <m/>
    <m/>
    <m/>
    <m/>
    <m/>
    <m/>
    <m/>
    <m/>
    <m/>
    <m/>
    <m/>
    <m/>
    <x v="184"/>
    <x v="185"/>
    <x v="185"/>
    <x v="186"/>
    <x v="186"/>
    <x v="187"/>
    <x v="185"/>
    <x v="194"/>
    <x v="194"/>
    <x v="187"/>
    <x v="187"/>
    <x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7"/>
    <m/>
    <m/>
    <m/>
    <m/>
    <m/>
    <m/>
    <m/>
    <m/>
    <m/>
    <m/>
    <m/>
    <m/>
    <m/>
    <m/>
    <m/>
    <m/>
    <m/>
    <x v="185"/>
    <x v="186"/>
    <x v="186"/>
    <x v="187"/>
    <x v="187"/>
    <x v="188"/>
    <x v="186"/>
    <x v="195"/>
    <x v="195"/>
    <x v="188"/>
    <x v="188"/>
    <x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"/>
    <m/>
    <m/>
    <m/>
    <m/>
    <m/>
    <m/>
    <m/>
    <m/>
    <m/>
    <m/>
    <m/>
    <m/>
    <m/>
    <m/>
    <m/>
    <m/>
    <m/>
    <x v="186"/>
    <x v="187"/>
    <x v="187"/>
    <x v="188"/>
    <x v="188"/>
    <x v="189"/>
    <x v="187"/>
    <x v="196"/>
    <x v="196"/>
    <x v="189"/>
    <x v="189"/>
    <x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4"/>
    <m/>
    <m/>
    <m/>
    <m/>
    <m/>
    <m/>
    <m/>
    <m/>
    <m/>
    <m/>
    <m/>
    <m/>
    <m/>
    <m/>
    <m/>
    <m/>
    <m/>
    <x v="187"/>
    <x v="188"/>
    <x v="188"/>
    <x v="189"/>
    <x v="189"/>
    <x v="190"/>
    <x v="188"/>
    <x v="197"/>
    <x v="197"/>
    <x v="190"/>
    <x v="190"/>
    <x v="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6"/>
    <m/>
    <m/>
    <m/>
    <m/>
    <m/>
    <m/>
    <m/>
    <m/>
    <m/>
    <m/>
    <m/>
    <m/>
    <m/>
    <m/>
    <m/>
    <m/>
    <m/>
    <x v="188"/>
    <x v="189"/>
    <x v="189"/>
    <x v="190"/>
    <x v="190"/>
    <x v="191"/>
    <x v="189"/>
    <x v="198"/>
    <x v="198"/>
    <x v="191"/>
    <x v="191"/>
    <x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7"/>
    <m/>
    <m/>
    <m/>
    <m/>
    <m/>
    <m/>
    <m/>
    <m/>
    <m/>
    <m/>
    <m/>
    <m/>
    <m/>
    <m/>
    <m/>
    <m/>
    <m/>
    <x v="189"/>
    <x v="190"/>
    <x v="190"/>
    <x v="191"/>
    <x v="191"/>
    <x v="192"/>
    <x v="190"/>
    <x v="199"/>
    <x v="199"/>
    <x v="192"/>
    <x v="192"/>
    <x v="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12"/>
    <m/>
    <m/>
    <m/>
    <m/>
    <m/>
    <m/>
    <m/>
    <m/>
    <m/>
    <m/>
    <m/>
    <m/>
    <m/>
    <m/>
    <m/>
    <m/>
    <m/>
    <x v="190"/>
    <x v="191"/>
    <x v="191"/>
    <x v="192"/>
    <x v="192"/>
    <x v="193"/>
    <x v="191"/>
    <x v="200"/>
    <x v="200"/>
    <x v="193"/>
    <x v="193"/>
    <x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16"/>
    <m/>
    <m/>
    <m/>
    <m/>
    <m/>
    <m/>
    <m/>
    <m/>
    <m/>
    <m/>
    <m/>
    <m/>
    <m/>
    <m/>
    <m/>
    <m/>
    <m/>
    <x v="191"/>
    <x v="192"/>
    <x v="192"/>
    <x v="193"/>
    <x v="193"/>
    <x v="194"/>
    <x v="192"/>
    <x v="201"/>
    <x v="201"/>
    <x v="194"/>
    <x v="194"/>
    <x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17"/>
    <m/>
    <m/>
    <m/>
    <m/>
    <m/>
    <m/>
    <m/>
    <m/>
    <m/>
    <m/>
    <m/>
    <m/>
    <m/>
    <m/>
    <m/>
    <m/>
    <m/>
    <x v="192"/>
    <x v="193"/>
    <x v="193"/>
    <x v="194"/>
    <x v="194"/>
    <x v="195"/>
    <x v="193"/>
    <x v="202"/>
    <x v="202"/>
    <x v="195"/>
    <x v="195"/>
    <x v="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18"/>
    <m/>
    <m/>
    <m/>
    <m/>
    <m/>
    <m/>
    <m/>
    <m/>
    <m/>
    <m/>
    <m/>
    <m/>
    <m/>
    <m/>
    <m/>
    <m/>
    <m/>
    <x v="193"/>
    <x v="194"/>
    <x v="194"/>
    <x v="195"/>
    <x v="195"/>
    <x v="196"/>
    <x v="194"/>
    <x v="203"/>
    <x v="203"/>
    <x v="196"/>
    <x v="196"/>
    <x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21"/>
    <m/>
    <m/>
    <m/>
    <m/>
    <m/>
    <m/>
    <m/>
    <m/>
    <m/>
    <m/>
    <m/>
    <m/>
    <m/>
    <m/>
    <m/>
    <m/>
    <m/>
    <x v="194"/>
    <x v="195"/>
    <x v="195"/>
    <x v="196"/>
    <x v="196"/>
    <x v="197"/>
    <x v="195"/>
    <x v="204"/>
    <x v="204"/>
    <x v="197"/>
    <x v="197"/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22"/>
    <m/>
    <m/>
    <m/>
    <m/>
    <m/>
    <m/>
    <m/>
    <m/>
    <m/>
    <m/>
    <m/>
    <m/>
    <m/>
    <m/>
    <m/>
    <m/>
    <m/>
    <x v="195"/>
    <x v="196"/>
    <x v="196"/>
    <x v="197"/>
    <x v="197"/>
    <x v="198"/>
    <x v="196"/>
    <x v="205"/>
    <x v="205"/>
    <x v="198"/>
    <x v="198"/>
    <x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23"/>
    <m/>
    <m/>
    <m/>
    <m/>
    <m/>
    <m/>
    <m/>
    <m/>
    <m/>
    <m/>
    <m/>
    <m/>
    <m/>
    <m/>
    <m/>
    <m/>
    <m/>
    <x v="196"/>
    <x v="197"/>
    <x v="197"/>
    <x v="198"/>
    <x v="198"/>
    <x v="199"/>
    <x v="197"/>
    <x v="206"/>
    <x v="206"/>
    <x v="199"/>
    <x v="199"/>
    <x v="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24"/>
    <m/>
    <m/>
    <m/>
    <m/>
    <m/>
    <m/>
    <m/>
    <m/>
    <m/>
    <m/>
    <m/>
    <m/>
    <m/>
    <m/>
    <m/>
    <m/>
    <m/>
    <x v="197"/>
    <x v="198"/>
    <x v="198"/>
    <x v="199"/>
    <x v="199"/>
    <x v="200"/>
    <x v="198"/>
    <x v="207"/>
    <x v="207"/>
    <x v="200"/>
    <x v="200"/>
    <x v="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53"/>
    <m/>
    <m/>
    <m/>
    <m/>
    <m/>
    <m/>
    <m/>
    <m/>
    <m/>
    <m/>
    <m/>
    <m/>
    <m/>
    <m/>
    <m/>
    <m/>
    <m/>
    <x v="198"/>
    <x v="199"/>
    <x v="199"/>
    <x v="200"/>
    <x v="200"/>
    <x v="201"/>
    <x v="199"/>
    <x v="208"/>
    <x v="208"/>
    <x v="201"/>
    <x v="201"/>
    <x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1"/>
    <m/>
    <m/>
    <m/>
    <m/>
    <m/>
    <m/>
    <m/>
    <m/>
    <m/>
    <m/>
    <m/>
    <m/>
    <m/>
    <m/>
    <m/>
    <m/>
    <m/>
    <x v="56"/>
    <x v="55"/>
    <x v="56"/>
    <x v="98"/>
    <x v="98"/>
    <x v="99"/>
    <x v="99"/>
    <x v="98"/>
    <x v="99"/>
    <x v="124"/>
    <x v="124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2"/>
    <m/>
    <m/>
    <m/>
    <m/>
    <m/>
    <m/>
    <m/>
    <m/>
    <m/>
    <m/>
    <m/>
    <m/>
    <m/>
    <m/>
    <m/>
    <m/>
    <m/>
    <x v="57"/>
    <x v="56"/>
    <x v="57"/>
    <x v="99"/>
    <x v="99"/>
    <x v="100"/>
    <x v="100"/>
    <x v="99"/>
    <x v="100"/>
    <x v="125"/>
    <x v="125"/>
    <x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3"/>
    <m/>
    <m/>
    <m/>
    <m/>
    <m/>
    <m/>
    <m/>
    <m/>
    <m/>
    <m/>
    <m/>
    <m/>
    <m/>
    <m/>
    <m/>
    <m/>
    <m/>
    <x v="199"/>
    <x v="200"/>
    <x v="200"/>
    <x v="201"/>
    <x v="201"/>
    <x v="202"/>
    <x v="200"/>
    <x v="209"/>
    <x v="209"/>
    <x v="202"/>
    <x v="202"/>
    <x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4"/>
    <m/>
    <m/>
    <m/>
    <m/>
    <m/>
    <m/>
    <m/>
    <m/>
    <m/>
    <m/>
    <m/>
    <m/>
    <m/>
    <m/>
    <m/>
    <m/>
    <m/>
    <x v="200"/>
    <x v="201"/>
    <x v="201"/>
    <x v="202"/>
    <x v="202"/>
    <x v="203"/>
    <x v="201"/>
    <x v="210"/>
    <x v="210"/>
    <x v="203"/>
    <x v="203"/>
    <x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5"/>
    <m/>
    <m/>
    <m/>
    <m/>
    <m/>
    <m/>
    <m/>
    <m/>
    <m/>
    <m/>
    <m/>
    <m/>
    <m/>
    <m/>
    <m/>
    <m/>
    <m/>
    <x v="201"/>
    <x v="202"/>
    <x v="202"/>
    <x v="203"/>
    <x v="203"/>
    <x v="204"/>
    <x v="202"/>
    <x v="211"/>
    <x v="211"/>
    <x v="204"/>
    <x v="204"/>
    <x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6"/>
    <m/>
    <m/>
    <m/>
    <m/>
    <m/>
    <m/>
    <m/>
    <m/>
    <m/>
    <m/>
    <m/>
    <m/>
    <m/>
    <m/>
    <m/>
    <m/>
    <m/>
    <x v="202"/>
    <x v="203"/>
    <x v="203"/>
    <x v="204"/>
    <x v="204"/>
    <x v="205"/>
    <x v="203"/>
    <x v="212"/>
    <x v="212"/>
    <x v="205"/>
    <x v="205"/>
    <x v="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7"/>
    <m/>
    <m/>
    <m/>
    <m/>
    <m/>
    <m/>
    <m/>
    <m/>
    <m/>
    <m/>
    <m/>
    <m/>
    <m/>
    <m/>
    <m/>
    <m/>
    <m/>
    <x v="203"/>
    <x v="204"/>
    <x v="204"/>
    <x v="205"/>
    <x v="205"/>
    <x v="206"/>
    <x v="204"/>
    <x v="213"/>
    <x v="213"/>
    <x v="206"/>
    <x v="206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"/>
    <m/>
    <m/>
    <m/>
    <m/>
    <m/>
    <m/>
    <m/>
    <m/>
    <m/>
    <m/>
    <m/>
    <m/>
    <m/>
    <m/>
    <m/>
    <m/>
    <m/>
    <x v="204"/>
    <x v="205"/>
    <x v="205"/>
    <x v="206"/>
    <x v="206"/>
    <x v="207"/>
    <x v="205"/>
    <x v="214"/>
    <x v="214"/>
    <x v="207"/>
    <x v="207"/>
    <x v="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4"/>
    <m/>
    <m/>
    <m/>
    <m/>
    <m/>
    <m/>
    <m/>
    <m/>
    <m/>
    <m/>
    <m/>
    <m/>
    <m/>
    <m/>
    <m/>
    <m/>
    <m/>
    <x v="205"/>
    <x v="206"/>
    <x v="206"/>
    <x v="207"/>
    <x v="207"/>
    <x v="208"/>
    <x v="206"/>
    <x v="215"/>
    <x v="215"/>
    <x v="208"/>
    <x v="208"/>
    <x v="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6"/>
    <m/>
    <m/>
    <m/>
    <m/>
    <m/>
    <m/>
    <m/>
    <m/>
    <m/>
    <m/>
    <m/>
    <m/>
    <m/>
    <m/>
    <m/>
    <m/>
    <m/>
    <x v="206"/>
    <x v="207"/>
    <x v="207"/>
    <x v="208"/>
    <x v="208"/>
    <x v="209"/>
    <x v="207"/>
    <x v="216"/>
    <x v="216"/>
    <x v="209"/>
    <x v="209"/>
    <x v="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7"/>
    <m/>
    <m/>
    <m/>
    <m/>
    <m/>
    <m/>
    <m/>
    <m/>
    <m/>
    <m/>
    <m/>
    <m/>
    <m/>
    <m/>
    <m/>
    <m/>
    <m/>
    <x v="207"/>
    <x v="208"/>
    <x v="208"/>
    <x v="209"/>
    <x v="209"/>
    <x v="210"/>
    <x v="208"/>
    <x v="217"/>
    <x v="217"/>
    <x v="210"/>
    <x v="210"/>
    <x v="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53"/>
    <m/>
    <m/>
    <m/>
    <m/>
    <m/>
    <m/>
    <m/>
    <m/>
    <m/>
    <m/>
    <m/>
    <m/>
    <m/>
    <m/>
    <m/>
    <m/>
    <m/>
    <x v="208"/>
    <x v="209"/>
    <x v="209"/>
    <x v="210"/>
    <x v="210"/>
    <x v="211"/>
    <x v="209"/>
    <x v="218"/>
    <x v="218"/>
    <x v="211"/>
    <x v="211"/>
    <x v="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1"/>
    <m/>
    <m/>
    <m/>
    <m/>
    <m/>
    <m/>
    <m/>
    <m/>
    <m/>
    <m/>
    <m/>
    <m/>
    <m/>
    <m/>
    <m/>
    <m/>
    <m/>
    <x v="56"/>
    <x v="55"/>
    <x v="56"/>
    <x v="98"/>
    <x v="98"/>
    <x v="99"/>
    <x v="99"/>
    <x v="98"/>
    <x v="99"/>
    <x v="98"/>
    <x v="98"/>
    <x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2"/>
    <m/>
    <m/>
    <m/>
    <m/>
    <m/>
    <m/>
    <m/>
    <m/>
    <m/>
    <m/>
    <m/>
    <m/>
    <m/>
    <m/>
    <m/>
    <m/>
    <m/>
    <x v="57"/>
    <x v="56"/>
    <x v="57"/>
    <x v="99"/>
    <x v="99"/>
    <x v="100"/>
    <x v="100"/>
    <x v="99"/>
    <x v="100"/>
    <x v="99"/>
    <x v="99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3"/>
    <m/>
    <m/>
    <m/>
    <m/>
    <m/>
    <m/>
    <m/>
    <m/>
    <m/>
    <m/>
    <m/>
    <m/>
    <m/>
    <m/>
    <m/>
    <m/>
    <m/>
    <x v="199"/>
    <x v="200"/>
    <x v="200"/>
    <x v="201"/>
    <x v="201"/>
    <x v="202"/>
    <x v="200"/>
    <x v="209"/>
    <x v="209"/>
    <x v="212"/>
    <x v="212"/>
    <x v="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4"/>
    <m/>
    <m/>
    <m/>
    <m/>
    <m/>
    <m/>
    <m/>
    <m/>
    <m/>
    <m/>
    <m/>
    <m/>
    <m/>
    <m/>
    <m/>
    <m/>
    <m/>
    <x v="200"/>
    <x v="201"/>
    <x v="201"/>
    <x v="202"/>
    <x v="202"/>
    <x v="203"/>
    <x v="201"/>
    <x v="210"/>
    <x v="210"/>
    <x v="213"/>
    <x v="213"/>
    <x v="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5"/>
    <m/>
    <m/>
    <m/>
    <m/>
    <m/>
    <m/>
    <m/>
    <m/>
    <m/>
    <m/>
    <m/>
    <m/>
    <m/>
    <m/>
    <m/>
    <m/>
    <m/>
    <x v="201"/>
    <x v="202"/>
    <x v="202"/>
    <x v="203"/>
    <x v="203"/>
    <x v="204"/>
    <x v="202"/>
    <x v="211"/>
    <x v="211"/>
    <x v="214"/>
    <x v="214"/>
    <x v="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6"/>
    <m/>
    <m/>
    <m/>
    <m/>
    <m/>
    <m/>
    <m/>
    <m/>
    <m/>
    <m/>
    <m/>
    <m/>
    <m/>
    <m/>
    <m/>
    <m/>
    <m/>
    <x v="202"/>
    <x v="203"/>
    <x v="203"/>
    <x v="204"/>
    <x v="204"/>
    <x v="205"/>
    <x v="203"/>
    <x v="212"/>
    <x v="212"/>
    <x v="215"/>
    <x v="215"/>
    <x v="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7"/>
    <m/>
    <m/>
    <m/>
    <m/>
    <m/>
    <m/>
    <m/>
    <m/>
    <m/>
    <m/>
    <m/>
    <m/>
    <m/>
    <m/>
    <m/>
    <m/>
    <m/>
    <x v="203"/>
    <x v="204"/>
    <x v="204"/>
    <x v="205"/>
    <x v="205"/>
    <x v="206"/>
    <x v="204"/>
    <x v="213"/>
    <x v="213"/>
    <x v="216"/>
    <x v="216"/>
    <x v="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"/>
    <m/>
    <m/>
    <m/>
    <m/>
    <m/>
    <m/>
    <m/>
    <m/>
    <m/>
    <m/>
    <m/>
    <m/>
    <m/>
    <m/>
    <m/>
    <m/>
    <m/>
    <x v="209"/>
    <x v="210"/>
    <x v="210"/>
    <x v="211"/>
    <x v="211"/>
    <x v="212"/>
    <x v="210"/>
    <x v="219"/>
    <x v="219"/>
    <x v="217"/>
    <x v="217"/>
    <x v="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4"/>
    <m/>
    <m/>
    <m/>
    <m/>
    <m/>
    <m/>
    <m/>
    <m/>
    <m/>
    <m/>
    <m/>
    <m/>
    <m/>
    <m/>
    <m/>
    <m/>
    <m/>
    <x v="210"/>
    <x v="211"/>
    <x v="211"/>
    <x v="212"/>
    <x v="212"/>
    <x v="213"/>
    <x v="211"/>
    <x v="220"/>
    <x v="220"/>
    <x v="218"/>
    <x v="218"/>
    <x v="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6"/>
    <m/>
    <m/>
    <m/>
    <m/>
    <m/>
    <m/>
    <m/>
    <m/>
    <m/>
    <m/>
    <m/>
    <m/>
    <m/>
    <m/>
    <m/>
    <m/>
    <m/>
    <x v="211"/>
    <x v="212"/>
    <x v="212"/>
    <x v="213"/>
    <x v="213"/>
    <x v="214"/>
    <x v="212"/>
    <x v="221"/>
    <x v="221"/>
    <x v="219"/>
    <x v="219"/>
    <x v="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7"/>
    <m/>
    <m/>
    <m/>
    <m/>
    <m/>
    <m/>
    <m/>
    <m/>
    <m/>
    <m/>
    <m/>
    <m/>
    <m/>
    <m/>
    <m/>
    <m/>
    <m/>
    <x v="153"/>
    <x v="154"/>
    <x v="154"/>
    <x v="155"/>
    <x v="155"/>
    <x v="156"/>
    <x v="154"/>
    <x v="155"/>
    <x v="155"/>
    <x v="155"/>
    <x v="155"/>
    <x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53"/>
    <m/>
    <m/>
    <m/>
    <m/>
    <m/>
    <m/>
    <m/>
    <m/>
    <m/>
    <m/>
    <m/>
    <m/>
    <m/>
    <m/>
    <m/>
    <m/>
    <m/>
    <x v="212"/>
    <x v="213"/>
    <x v="213"/>
    <x v="214"/>
    <x v="214"/>
    <x v="215"/>
    <x v="213"/>
    <x v="222"/>
    <x v="222"/>
    <x v="220"/>
    <x v="220"/>
    <x v="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1"/>
    <m/>
    <m/>
    <m/>
    <m/>
    <m/>
    <m/>
    <m/>
    <m/>
    <m/>
    <m/>
    <m/>
    <m/>
    <m/>
    <m/>
    <m/>
    <m/>
    <m/>
    <x v="155"/>
    <x v="156"/>
    <x v="156"/>
    <x v="157"/>
    <x v="157"/>
    <x v="158"/>
    <x v="156"/>
    <x v="157"/>
    <x v="157"/>
    <x v="157"/>
    <x v="157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2"/>
    <m/>
    <m/>
    <m/>
    <m/>
    <m/>
    <m/>
    <m/>
    <m/>
    <m/>
    <m/>
    <m/>
    <m/>
    <m/>
    <m/>
    <m/>
    <m/>
    <m/>
    <x v="156"/>
    <x v="157"/>
    <x v="157"/>
    <x v="158"/>
    <x v="158"/>
    <x v="159"/>
    <x v="157"/>
    <x v="158"/>
    <x v="158"/>
    <x v="158"/>
    <x v="158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3"/>
    <m/>
    <m/>
    <m/>
    <m/>
    <m/>
    <m/>
    <m/>
    <m/>
    <m/>
    <m/>
    <m/>
    <m/>
    <m/>
    <m/>
    <m/>
    <m/>
    <m/>
    <x v="157"/>
    <x v="158"/>
    <x v="158"/>
    <x v="159"/>
    <x v="159"/>
    <x v="160"/>
    <x v="158"/>
    <x v="159"/>
    <x v="159"/>
    <x v="159"/>
    <x v="159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4"/>
    <m/>
    <m/>
    <m/>
    <m/>
    <m/>
    <m/>
    <m/>
    <m/>
    <m/>
    <m/>
    <m/>
    <m/>
    <m/>
    <m/>
    <m/>
    <m/>
    <m/>
    <x v="158"/>
    <x v="159"/>
    <x v="159"/>
    <x v="160"/>
    <x v="160"/>
    <x v="161"/>
    <x v="159"/>
    <x v="160"/>
    <x v="160"/>
    <x v="160"/>
    <x v="160"/>
    <x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5"/>
    <m/>
    <m/>
    <m/>
    <m/>
    <m/>
    <m/>
    <m/>
    <m/>
    <m/>
    <m/>
    <m/>
    <m/>
    <m/>
    <m/>
    <m/>
    <m/>
    <m/>
    <x v="213"/>
    <x v="214"/>
    <x v="214"/>
    <x v="215"/>
    <x v="215"/>
    <x v="216"/>
    <x v="214"/>
    <x v="223"/>
    <x v="223"/>
    <x v="221"/>
    <x v="221"/>
    <x v="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6"/>
    <m/>
    <m/>
    <m/>
    <m/>
    <m/>
    <m/>
    <m/>
    <m/>
    <m/>
    <m/>
    <m/>
    <m/>
    <m/>
    <m/>
    <m/>
    <m/>
    <m/>
    <x v="214"/>
    <x v="215"/>
    <x v="215"/>
    <x v="216"/>
    <x v="216"/>
    <x v="217"/>
    <x v="215"/>
    <x v="224"/>
    <x v="224"/>
    <x v="222"/>
    <x v="222"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7"/>
    <m/>
    <m/>
    <m/>
    <m/>
    <m/>
    <m/>
    <m/>
    <m/>
    <m/>
    <m/>
    <m/>
    <m/>
    <m/>
    <m/>
    <m/>
    <m/>
    <m/>
    <x v="215"/>
    <x v="162"/>
    <x v="162"/>
    <x v="163"/>
    <x v="217"/>
    <x v="164"/>
    <x v="162"/>
    <x v="225"/>
    <x v="163"/>
    <x v="163"/>
    <x v="223"/>
    <x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"/>
    <m/>
    <m/>
    <m/>
    <m/>
    <m/>
    <m/>
    <m/>
    <m/>
    <m/>
    <m/>
    <m/>
    <m/>
    <m/>
    <m/>
    <m/>
    <m/>
    <m/>
    <x v="216"/>
    <x v="216"/>
    <x v="216"/>
    <x v="217"/>
    <x v="218"/>
    <x v="218"/>
    <x v="216"/>
    <x v="226"/>
    <x v="225"/>
    <x v="223"/>
    <x v="224"/>
    <x v="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4"/>
    <m/>
    <m/>
    <m/>
    <m/>
    <m/>
    <m/>
    <m/>
    <m/>
    <m/>
    <m/>
    <m/>
    <m/>
    <m/>
    <m/>
    <m/>
    <m/>
    <m/>
    <x v="217"/>
    <x v="217"/>
    <x v="217"/>
    <x v="218"/>
    <x v="219"/>
    <x v="219"/>
    <x v="217"/>
    <x v="227"/>
    <x v="226"/>
    <x v="224"/>
    <x v="225"/>
    <x v="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6"/>
    <m/>
    <m/>
    <m/>
    <m/>
    <m/>
    <m/>
    <m/>
    <m/>
    <m/>
    <m/>
    <m/>
    <m/>
    <m/>
    <m/>
    <m/>
    <m/>
    <m/>
    <x v="218"/>
    <x v="218"/>
    <x v="218"/>
    <x v="219"/>
    <x v="220"/>
    <x v="220"/>
    <x v="218"/>
    <x v="228"/>
    <x v="227"/>
    <x v="225"/>
    <x v="226"/>
    <x v="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7"/>
    <m/>
    <m/>
    <m/>
    <m/>
    <m/>
    <m/>
    <m/>
    <m/>
    <m/>
    <m/>
    <m/>
    <m/>
    <m/>
    <m/>
    <m/>
    <m/>
    <m/>
    <x v="219"/>
    <x v="219"/>
    <x v="219"/>
    <x v="220"/>
    <x v="221"/>
    <x v="221"/>
    <x v="219"/>
    <x v="229"/>
    <x v="228"/>
    <x v="226"/>
    <x v="227"/>
    <x v="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16"/>
    <m/>
    <m/>
    <m/>
    <m/>
    <m/>
    <m/>
    <m/>
    <m/>
    <m/>
    <m/>
    <m/>
    <m/>
    <m/>
    <m/>
    <m/>
    <m/>
    <m/>
    <x v="220"/>
    <x v="220"/>
    <x v="220"/>
    <x v="221"/>
    <x v="222"/>
    <x v="222"/>
    <x v="220"/>
    <x v="230"/>
    <x v="229"/>
    <x v="227"/>
    <x v="228"/>
    <x v="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17"/>
    <m/>
    <m/>
    <m/>
    <m/>
    <m/>
    <m/>
    <m/>
    <m/>
    <m/>
    <m/>
    <m/>
    <m/>
    <m/>
    <m/>
    <m/>
    <m/>
    <m/>
    <x v="221"/>
    <x v="221"/>
    <x v="221"/>
    <x v="222"/>
    <x v="223"/>
    <x v="223"/>
    <x v="221"/>
    <x v="231"/>
    <x v="230"/>
    <x v="228"/>
    <x v="229"/>
    <x v="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18"/>
    <m/>
    <m/>
    <m/>
    <m/>
    <m/>
    <m/>
    <m/>
    <m/>
    <m/>
    <m/>
    <m/>
    <m/>
    <m/>
    <m/>
    <m/>
    <m/>
    <m/>
    <x v="222"/>
    <x v="222"/>
    <x v="222"/>
    <x v="223"/>
    <x v="224"/>
    <x v="224"/>
    <x v="222"/>
    <x v="232"/>
    <x v="231"/>
    <x v="229"/>
    <x v="230"/>
    <x v="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50"/>
    <m/>
    <m/>
    <m/>
    <m/>
    <m/>
    <m/>
    <m/>
    <m/>
    <m/>
    <m/>
    <m/>
    <m/>
    <m/>
    <m/>
    <m/>
    <m/>
    <m/>
    <x v="223"/>
    <x v="223"/>
    <x v="223"/>
    <x v="224"/>
    <x v="225"/>
    <x v="225"/>
    <x v="223"/>
    <x v="233"/>
    <x v="232"/>
    <x v="230"/>
    <x v="231"/>
    <x v="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21"/>
    <m/>
    <m/>
    <m/>
    <m/>
    <m/>
    <m/>
    <m/>
    <m/>
    <m/>
    <m/>
    <m/>
    <m/>
    <m/>
    <m/>
    <m/>
    <m/>
    <m/>
    <x v="224"/>
    <x v="224"/>
    <x v="224"/>
    <x v="225"/>
    <x v="226"/>
    <x v="226"/>
    <x v="224"/>
    <x v="234"/>
    <x v="233"/>
    <x v="231"/>
    <x v="232"/>
    <x v="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22"/>
    <m/>
    <m/>
    <m/>
    <m/>
    <m/>
    <m/>
    <m/>
    <m/>
    <m/>
    <m/>
    <m/>
    <m/>
    <m/>
    <m/>
    <m/>
    <m/>
    <m/>
    <x v="225"/>
    <x v="225"/>
    <x v="225"/>
    <x v="226"/>
    <x v="227"/>
    <x v="227"/>
    <x v="225"/>
    <x v="235"/>
    <x v="234"/>
    <x v="232"/>
    <x v="233"/>
    <x v="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23"/>
    <m/>
    <m/>
    <m/>
    <m/>
    <m/>
    <m/>
    <m/>
    <m/>
    <m/>
    <m/>
    <m/>
    <m/>
    <m/>
    <m/>
    <m/>
    <m/>
    <m/>
    <x v="226"/>
    <x v="226"/>
    <x v="226"/>
    <x v="227"/>
    <x v="228"/>
    <x v="228"/>
    <x v="226"/>
    <x v="236"/>
    <x v="235"/>
    <x v="233"/>
    <x v="234"/>
    <x v="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24"/>
    <m/>
    <m/>
    <m/>
    <m/>
    <m/>
    <m/>
    <m/>
    <m/>
    <m/>
    <m/>
    <m/>
    <m/>
    <m/>
    <m/>
    <m/>
    <m/>
    <m/>
    <x v="227"/>
    <x v="227"/>
    <x v="227"/>
    <x v="228"/>
    <x v="229"/>
    <x v="229"/>
    <x v="227"/>
    <x v="237"/>
    <x v="236"/>
    <x v="234"/>
    <x v="235"/>
    <x v="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53"/>
    <m/>
    <m/>
    <m/>
    <m/>
    <m/>
    <m/>
    <m/>
    <m/>
    <m/>
    <m/>
    <m/>
    <m/>
    <m/>
    <m/>
    <m/>
    <m/>
    <m/>
    <x v="228"/>
    <x v="228"/>
    <x v="228"/>
    <x v="229"/>
    <x v="230"/>
    <x v="230"/>
    <x v="228"/>
    <x v="238"/>
    <x v="237"/>
    <x v="235"/>
    <x v="236"/>
    <x v="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1"/>
    <m/>
    <m/>
    <m/>
    <m/>
    <m/>
    <m/>
    <m/>
    <m/>
    <m/>
    <m/>
    <m/>
    <m/>
    <m/>
    <m/>
    <m/>
    <m/>
    <m/>
    <x v="143"/>
    <x v="144"/>
    <x v="144"/>
    <x v="124"/>
    <x v="124"/>
    <x v="231"/>
    <x v="123"/>
    <x v="124"/>
    <x v="124"/>
    <x v="124"/>
    <x v="124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2"/>
    <m/>
    <m/>
    <m/>
    <m/>
    <m/>
    <m/>
    <m/>
    <m/>
    <m/>
    <m/>
    <m/>
    <m/>
    <m/>
    <m/>
    <m/>
    <m/>
    <m/>
    <x v="144"/>
    <x v="145"/>
    <x v="145"/>
    <x v="125"/>
    <x v="125"/>
    <x v="232"/>
    <x v="124"/>
    <x v="125"/>
    <x v="125"/>
    <x v="125"/>
    <x v="125"/>
    <x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3"/>
    <m/>
    <m/>
    <m/>
    <m/>
    <m/>
    <m/>
    <m/>
    <m/>
    <m/>
    <m/>
    <m/>
    <m/>
    <m/>
    <m/>
    <m/>
    <m/>
    <m/>
    <x v="145"/>
    <x v="146"/>
    <x v="146"/>
    <x v="230"/>
    <x v="231"/>
    <x v="233"/>
    <x v="229"/>
    <x v="239"/>
    <x v="238"/>
    <x v="202"/>
    <x v="202"/>
    <x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4"/>
    <m/>
    <m/>
    <m/>
    <m/>
    <m/>
    <m/>
    <m/>
    <m/>
    <m/>
    <m/>
    <m/>
    <m/>
    <m/>
    <m/>
    <m/>
    <m/>
    <m/>
    <x v="229"/>
    <x v="229"/>
    <x v="229"/>
    <x v="231"/>
    <x v="232"/>
    <x v="234"/>
    <x v="230"/>
    <x v="240"/>
    <x v="239"/>
    <x v="236"/>
    <x v="237"/>
    <x v="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5"/>
    <m/>
    <m/>
    <m/>
    <m/>
    <m/>
    <m/>
    <m/>
    <m/>
    <m/>
    <m/>
    <m/>
    <m/>
    <m/>
    <m/>
    <m/>
    <m/>
    <m/>
    <x v="230"/>
    <x v="230"/>
    <x v="230"/>
    <x v="232"/>
    <x v="233"/>
    <x v="235"/>
    <x v="231"/>
    <x v="241"/>
    <x v="240"/>
    <x v="237"/>
    <x v="238"/>
    <x v="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6"/>
    <m/>
    <m/>
    <m/>
    <m/>
    <m/>
    <m/>
    <m/>
    <m/>
    <m/>
    <m/>
    <m/>
    <m/>
    <m/>
    <m/>
    <m/>
    <m/>
    <m/>
    <x v="231"/>
    <x v="231"/>
    <x v="231"/>
    <x v="233"/>
    <x v="234"/>
    <x v="236"/>
    <x v="232"/>
    <x v="242"/>
    <x v="241"/>
    <x v="238"/>
    <x v="239"/>
    <x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7"/>
    <m/>
    <m/>
    <m/>
    <m/>
    <m/>
    <m/>
    <m/>
    <m/>
    <m/>
    <m/>
    <m/>
    <m/>
    <m/>
    <m/>
    <m/>
    <m/>
    <m/>
    <x v="232"/>
    <x v="232"/>
    <x v="232"/>
    <x v="234"/>
    <x v="235"/>
    <x v="237"/>
    <x v="233"/>
    <x v="243"/>
    <x v="242"/>
    <x v="239"/>
    <x v="240"/>
    <x v="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"/>
    <m/>
    <m/>
    <m/>
    <m/>
    <m/>
    <m/>
    <m/>
    <m/>
    <m/>
    <m/>
    <m/>
    <m/>
    <m/>
    <m/>
    <m/>
    <m/>
    <m/>
    <x v="233"/>
    <x v="233"/>
    <x v="233"/>
    <x v="235"/>
    <x v="236"/>
    <x v="238"/>
    <x v="234"/>
    <x v="244"/>
    <x v="243"/>
    <x v="240"/>
    <x v="241"/>
    <x v="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4"/>
    <m/>
    <m/>
    <m/>
    <m/>
    <m/>
    <m/>
    <m/>
    <m/>
    <m/>
    <m/>
    <m/>
    <m/>
    <m/>
    <m/>
    <m/>
    <m/>
    <m/>
    <x v="234"/>
    <x v="234"/>
    <x v="234"/>
    <x v="236"/>
    <x v="237"/>
    <x v="239"/>
    <x v="235"/>
    <x v="245"/>
    <x v="244"/>
    <x v="241"/>
    <x v="242"/>
    <x v="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6"/>
    <m/>
    <m/>
    <m/>
    <m/>
    <m/>
    <m/>
    <m/>
    <m/>
    <m/>
    <m/>
    <m/>
    <m/>
    <m/>
    <m/>
    <m/>
    <m/>
    <m/>
    <x v="235"/>
    <x v="235"/>
    <x v="235"/>
    <x v="237"/>
    <x v="238"/>
    <x v="240"/>
    <x v="236"/>
    <x v="246"/>
    <x v="245"/>
    <x v="242"/>
    <x v="243"/>
    <x v="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7"/>
    <m/>
    <m/>
    <m/>
    <m/>
    <m/>
    <m/>
    <m/>
    <m/>
    <m/>
    <m/>
    <m/>
    <m/>
    <m/>
    <m/>
    <m/>
    <m/>
    <m/>
    <x v="236"/>
    <x v="236"/>
    <x v="236"/>
    <x v="238"/>
    <x v="239"/>
    <x v="241"/>
    <x v="237"/>
    <x v="247"/>
    <x v="246"/>
    <x v="243"/>
    <x v="244"/>
    <x v="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53"/>
    <m/>
    <m/>
    <m/>
    <m/>
    <m/>
    <m/>
    <m/>
    <m/>
    <m/>
    <m/>
    <m/>
    <m/>
    <m/>
    <m/>
    <m/>
    <m/>
    <m/>
    <x v="237"/>
    <x v="237"/>
    <x v="237"/>
    <x v="239"/>
    <x v="240"/>
    <x v="242"/>
    <x v="238"/>
    <x v="248"/>
    <x v="247"/>
    <x v="244"/>
    <x v="245"/>
    <x v="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72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3"/>
    <m/>
    <m/>
    <m/>
    <m/>
    <m/>
    <m/>
    <m/>
    <m/>
    <m/>
    <m/>
    <m/>
    <m/>
    <m/>
    <m/>
    <m/>
    <m/>
    <m/>
    <x v="238"/>
    <x v="238"/>
    <x v="238"/>
    <x v="240"/>
    <x v="241"/>
    <x v="243"/>
    <x v="239"/>
    <x v="249"/>
    <x v="248"/>
    <x v="245"/>
    <x v="246"/>
    <x v="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4"/>
    <m/>
    <m/>
    <m/>
    <m/>
    <m/>
    <m/>
    <m/>
    <m/>
    <m/>
    <m/>
    <m/>
    <m/>
    <m/>
    <m/>
    <m/>
    <m/>
    <m/>
    <x v="239"/>
    <x v="239"/>
    <x v="239"/>
    <x v="241"/>
    <x v="242"/>
    <x v="244"/>
    <x v="240"/>
    <x v="250"/>
    <x v="249"/>
    <x v="246"/>
    <x v="247"/>
    <x v="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5"/>
    <m/>
    <m/>
    <m/>
    <m/>
    <m/>
    <m/>
    <m/>
    <m/>
    <m/>
    <m/>
    <m/>
    <m/>
    <m/>
    <m/>
    <m/>
    <m/>
    <m/>
    <x v="240"/>
    <x v="240"/>
    <x v="240"/>
    <x v="242"/>
    <x v="243"/>
    <x v="245"/>
    <x v="241"/>
    <x v="251"/>
    <x v="250"/>
    <x v="247"/>
    <x v="248"/>
    <x v="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6"/>
    <m/>
    <m/>
    <m/>
    <m/>
    <m/>
    <m/>
    <m/>
    <m/>
    <m/>
    <m/>
    <m/>
    <m/>
    <m/>
    <m/>
    <m/>
    <m/>
    <m/>
    <x v="241"/>
    <x v="241"/>
    <x v="241"/>
    <x v="243"/>
    <x v="244"/>
    <x v="246"/>
    <x v="242"/>
    <x v="252"/>
    <x v="251"/>
    <x v="248"/>
    <x v="249"/>
    <x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7"/>
    <m/>
    <m/>
    <m/>
    <m/>
    <m/>
    <m/>
    <m/>
    <m/>
    <m/>
    <m/>
    <m/>
    <m/>
    <m/>
    <m/>
    <m/>
    <m/>
    <m/>
    <x v="242"/>
    <x v="242"/>
    <x v="242"/>
    <x v="244"/>
    <x v="245"/>
    <x v="247"/>
    <x v="243"/>
    <x v="253"/>
    <x v="252"/>
    <x v="249"/>
    <x v="250"/>
    <x v="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"/>
    <m/>
    <m/>
    <m/>
    <m/>
    <m/>
    <m/>
    <m/>
    <m/>
    <m/>
    <m/>
    <m/>
    <m/>
    <m/>
    <m/>
    <m/>
    <m/>
    <m/>
    <x v="243"/>
    <x v="243"/>
    <x v="243"/>
    <x v="245"/>
    <x v="246"/>
    <x v="248"/>
    <x v="244"/>
    <x v="254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4"/>
    <m/>
    <m/>
    <m/>
    <m/>
    <m/>
    <m/>
    <m/>
    <m/>
    <m/>
    <m/>
    <m/>
    <m/>
    <m/>
    <m/>
    <m/>
    <m/>
    <m/>
    <x v="244"/>
    <x v="244"/>
    <x v="244"/>
    <x v="246"/>
    <x v="247"/>
    <x v="249"/>
    <x v="245"/>
    <x v="255"/>
    <x v="253"/>
    <x v="250"/>
    <x v="251"/>
    <x v="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6"/>
    <m/>
    <m/>
    <m/>
    <m/>
    <m/>
    <m/>
    <m/>
    <m/>
    <m/>
    <m/>
    <m/>
    <m/>
    <m/>
    <m/>
    <m/>
    <m/>
    <m/>
    <x v="245"/>
    <x v="245"/>
    <x v="245"/>
    <x v="247"/>
    <x v="248"/>
    <x v="250"/>
    <x v="246"/>
    <x v="256"/>
    <x v="254"/>
    <x v="251"/>
    <x v="252"/>
    <x v="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7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7"/>
    <x v="255"/>
    <x v="252"/>
    <x v="253"/>
    <x v="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53"/>
    <m/>
    <m/>
    <m/>
    <m/>
    <m/>
    <m/>
    <m/>
    <m/>
    <m/>
    <m/>
    <m/>
    <m/>
    <m/>
    <m/>
    <m/>
    <m/>
    <m/>
    <x v="246"/>
    <x v="246"/>
    <x v="246"/>
    <x v="248"/>
    <x v="249"/>
    <x v="251"/>
    <x v="247"/>
    <x v="258"/>
    <x v="256"/>
    <x v="253"/>
    <x v="254"/>
    <x v="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1"/>
    <m/>
    <m/>
    <m/>
    <m/>
    <m/>
    <m/>
    <m/>
    <m/>
    <m/>
    <m/>
    <m/>
    <m/>
    <m/>
    <m/>
    <m/>
    <m/>
    <m/>
    <x v="131"/>
    <x v="132"/>
    <x v="132"/>
    <x v="135"/>
    <x v="135"/>
    <x v="136"/>
    <x v="134"/>
    <x v="135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2"/>
    <m/>
    <m/>
    <m/>
    <m/>
    <m/>
    <m/>
    <m/>
    <m/>
    <m/>
    <m/>
    <m/>
    <m/>
    <m/>
    <m/>
    <m/>
    <m/>
    <m/>
    <x v="132"/>
    <x v="133"/>
    <x v="133"/>
    <x v="136"/>
    <x v="136"/>
    <x v="137"/>
    <x v="135"/>
    <x v="136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3"/>
    <m/>
    <m/>
    <m/>
    <m/>
    <m/>
    <m/>
    <m/>
    <m/>
    <m/>
    <m/>
    <m/>
    <m/>
    <m/>
    <m/>
    <m/>
    <m/>
    <m/>
    <x v="181"/>
    <x v="182"/>
    <x v="182"/>
    <x v="183"/>
    <x v="183"/>
    <x v="184"/>
    <x v="182"/>
    <x v="191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4"/>
    <m/>
    <m/>
    <m/>
    <m/>
    <m/>
    <m/>
    <m/>
    <m/>
    <m/>
    <m/>
    <m/>
    <m/>
    <m/>
    <m/>
    <m/>
    <m/>
    <m/>
    <x v="182"/>
    <x v="183"/>
    <x v="183"/>
    <x v="184"/>
    <x v="184"/>
    <x v="185"/>
    <x v="183"/>
    <x v="192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5"/>
    <m/>
    <m/>
    <m/>
    <m/>
    <m/>
    <m/>
    <m/>
    <m/>
    <m/>
    <m/>
    <m/>
    <m/>
    <m/>
    <m/>
    <m/>
    <m/>
    <m/>
    <x v="183"/>
    <x v="184"/>
    <x v="184"/>
    <x v="185"/>
    <x v="185"/>
    <x v="186"/>
    <x v="184"/>
    <x v="193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6"/>
    <m/>
    <m/>
    <m/>
    <m/>
    <m/>
    <m/>
    <m/>
    <m/>
    <m/>
    <m/>
    <m/>
    <m/>
    <m/>
    <m/>
    <m/>
    <m/>
    <m/>
    <x v="184"/>
    <x v="185"/>
    <x v="185"/>
    <x v="186"/>
    <x v="186"/>
    <x v="187"/>
    <x v="185"/>
    <x v="194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7"/>
    <m/>
    <m/>
    <m/>
    <m/>
    <m/>
    <m/>
    <m/>
    <m/>
    <m/>
    <m/>
    <m/>
    <m/>
    <m/>
    <m/>
    <m/>
    <m/>
    <m/>
    <x v="185"/>
    <x v="186"/>
    <x v="186"/>
    <x v="187"/>
    <x v="187"/>
    <x v="188"/>
    <x v="186"/>
    <x v="195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"/>
    <m/>
    <m/>
    <m/>
    <m/>
    <m/>
    <m/>
    <m/>
    <m/>
    <m/>
    <m/>
    <m/>
    <m/>
    <m/>
    <m/>
    <m/>
    <m/>
    <m/>
    <x v="247"/>
    <x v="247"/>
    <x v="247"/>
    <x v="249"/>
    <x v="250"/>
    <x v="252"/>
    <x v="248"/>
    <x v="259"/>
    <x v="257"/>
    <x v="254"/>
    <x v="255"/>
    <x v="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4"/>
    <m/>
    <m/>
    <m/>
    <m/>
    <m/>
    <m/>
    <m/>
    <m/>
    <m/>
    <m/>
    <m/>
    <m/>
    <m/>
    <m/>
    <m/>
    <m/>
    <m/>
    <x v="248"/>
    <x v="248"/>
    <x v="248"/>
    <x v="250"/>
    <x v="251"/>
    <x v="253"/>
    <x v="249"/>
    <x v="260"/>
    <x v="258"/>
    <x v="255"/>
    <x v="256"/>
    <x v="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6"/>
    <m/>
    <m/>
    <m/>
    <m/>
    <m/>
    <m/>
    <m/>
    <m/>
    <m/>
    <m/>
    <m/>
    <m/>
    <m/>
    <m/>
    <m/>
    <m/>
    <m/>
    <x v="249"/>
    <x v="249"/>
    <x v="249"/>
    <x v="251"/>
    <x v="252"/>
    <x v="254"/>
    <x v="250"/>
    <x v="261"/>
    <x v="259"/>
    <x v="256"/>
    <x v="257"/>
    <x v="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7"/>
    <m/>
    <m/>
    <m/>
    <m/>
    <m/>
    <m/>
    <m/>
    <m/>
    <m/>
    <m/>
    <m/>
    <m/>
    <m/>
    <m/>
    <m/>
    <m/>
    <m/>
    <x v="250"/>
    <x v="250"/>
    <x v="250"/>
    <x v="252"/>
    <x v="253"/>
    <x v="255"/>
    <x v="251"/>
    <x v="262"/>
    <x v="260"/>
    <x v="257"/>
    <x v="258"/>
    <x v="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16"/>
    <m/>
    <m/>
    <m/>
    <m/>
    <m/>
    <m/>
    <m/>
    <m/>
    <m/>
    <m/>
    <m/>
    <m/>
    <m/>
    <m/>
    <m/>
    <m/>
    <m/>
    <x v="251"/>
    <x v="251"/>
    <x v="251"/>
    <x v="253"/>
    <x v="254"/>
    <x v="256"/>
    <x v="252"/>
    <x v="263"/>
    <x v="261"/>
    <x v="258"/>
    <x v="259"/>
    <x v="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17"/>
    <m/>
    <m/>
    <m/>
    <m/>
    <m/>
    <m/>
    <m/>
    <m/>
    <m/>
    <m/>
    <m/>
    <m/>
    <m/>
    <m/>
    <m/>
    <m/>
    <m/>
    <x v="252"/>
    <x v="252"/>
    <x v="252"/>
    <x v="254"/>
    <x v="255"/>
    <x v="257"/>
    <x v="253"/>
    <x v="264"/>
    <x v="262"/>
    <x v="259"/>
    <x v="260"/>
    <x v="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18"/>
    <m/>
    <m/>
    <m/>
    <m/>
    <m/>
    <m/>
    <m/>
    <m/>
    <m/>
    <m/>
    <m/>
    <m/>
    <m/>
    <m/>
    <m/>
    <m/>
    <m/>
    <x v="253"/>
    <x v="253"/>
    <x v="253"/>
    <x v="255"/>
    <x v="256"/>
    <x v="258"/>
    <x v="254"/>
    <x v="265"/>
    <x v="263"/>
    <x v="260"/>
    <x v="261"/>
    <x v="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50"/>
    <m/>
    <m/>
    <m/>
    <m/>
    <m/>
    <m/>
    <m/>
    <m/>
    <m/>
    <m/>
    <m/>
    <m/>
    <m/>
    <m/>
    <m/>
    <m/>
    <m/>
    <x v="254"/>
    <x v="254"/>
    <x v="254"/>
    <x v="256"/>
    <x v="257"/>
    <x v="259"/>
    <x v="255"/>
    <x v="266"/>
    <x v="264"/>
    <x v="261"/>
    <x v="262"/>
    <x v="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19"/>
    <m/>
    <m/>
    <m/>
    <m/>
    <m/>
    <m/>
    <m/>
    <m/>
    <m/>
    <m/>
    <m/>
    <m/>
    <m/>
    <m/>
    <m/>
    <m/>
    <m/>
    <x v="255"/>
    <x v="255"/>
    <x v="255"/>
    <x v="257"/>
    <x v="258"/>
    <x v="260"/>
    <x v="256"/>
    <x v="267"/>
    <x v="265"/>
    <x v="262"/>
    <x v="263"/>
    <x v="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21"/>
    <m/>
    <m/>
    <m/>
    <m/>
    <m/>
    <m/>
    <m/>
    <m/>
    <m/>
    <m/>
    <m/>
    <m/>
    <m/>
    <m/>
    <m/>
    <m/>
    <m/>
    <x v="256"/>
    <x v="256"/>
    <x v="256"/>
    <x v="258"/>
    <x v="259"/>
    <x v="261"/>
    <x v="257"/>
    <x v="268"/>
    <x v="266"/>
    <x v="263"/>
    <x v="264"/>
    <x v="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22"/>
    <m/>
    <m/>
    <m/>
    <m/>
    <m/>
    <m/>
    <m/>
    <m/>
    <m/>
    <m/>
    <m/>
    <m/>
    <m/>
    <m/>
    <m/>
    <m/>
    <m/>
    <x v="257"/>
    <x v="257"/>
    <x v="257"/>
    <x v="259"/>
    <x v="260"/>
    <x v="262"/>
    <x v="258"/>
    <x v="269"/>
    <x v="267"/>
    <x v="264"/>
    <x v="265"/>
    <x v="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23"/>
    <m/>
    <m/>
    <m/>
    <m/>
    <m/>
    <m/>
    <m/>
    <m/>
    <m/>
    <m/>
    <m/>
    <m/>
    <m/>
    <m/>
    <m/>
    <m/>
    <m/>
    <x v="258"/>
    <x v="258"/>
    <x v="258"/>
    <x v="260"/>
    <x v="261"/>
    <x v="263"/>
    <x v="259"/>
    <x v="270"/>
    <x v="268"/>
    <x v="265"/>
    <x v="266"/>
    <x v="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24"/>
    <m/>
    <m/>
    <m/>
    <m/>
    <m/>
    <m/>
    <m/>
    <m/>
    <m/>
    <m/>
    <m/>
    <m/>
    <m/>
    <m/>
    <m/>
    <m/>
    <m/>
    <x v="259"/>
    <x v="259"/>
    <x v="259"/>
    <x v="261"/>
    <x v="262"/>
    <x v="264"/>
    <x v="260"/>
    <x v="271"/>
    <x v="269"/>
    <x v="266"/>
    <x v="267"/>
    <x v="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53"/>
    <m/>
    <m/>
    <m/>
    <m/>
    <m/>
    <m/>
    <m/>
    <m/>
    <m/>
    <m/>
    <m/>
    <m/>
    <m/>
    <m/>
    <m/>
    <m/>
    <m/>
    <x v="260"/>
    <x v="260"/>
    <x v="260"/>
    <x v="262"/>
    <x v="263"/>
    <x v="265"/>
    <x v="261"/>
    <x v="272"/>
    <x v="270"/>
    <x v="267"/>
    <x v="268"/>
    <x v="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1"/>
    <m/>
    <m/>
    <m/>
    <m/>
    <m/>
    <m/>
    <m/>
    <m/>
    <m/>
    <m/>
    <m/>
    <m/>
    <m/>
    <m/>
    <m/>
    <m/>
    <m/>
    <x v="155"/>
    <x v="156"/>
    <x v="156"/>
    <x v="157"/>
    <x v="157"/>
    <x v="266"/>
    <x v="262"/>
    <x v="179"/>
    <x v="179"/>
    <x v="268"/>
    <x v="269"/>
    <x v="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2"/>
    <m/>
    <m/>
    <m/>
    <m/>
    <m/>
    <m/>
    <m/>
    <m/>
    <m/>
    <m/>
    <m/>
    <m/>
    <m/>
    <m/>
    <m/>
    <m/>
    <m/>
    <x v="156"/>
    <x v="157"/>
    <x v="157"/>
    <x v="158"/>
    <x v="158"/>
    <x v="267"/>
    <x v="263"/>
    <x v="180"/>
    <x v="180"/>
    <x v="269"/>
    <x v="270"/>
    <x v="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3"/>
    <m/>
    <m/>
    <m/>
    <m/>
    <m/>
    <m/>
    <m/>
    <m/>
    <m/>
    <m/>
    <m/>
    <m/>
    <m/>
    <m/>
    <m/>
    <m/>
    <m/>
    <x v="157"/>
    <x v="158"/>
    <x v="158"/>
    <x v="159"/>
    <x v="159"/>
    <x v="268"/>
    <x v="264"/>
    <x v="181"/>
    <x v="181"/>
    <x v="270"/>
    <x v="271"/>
    <x v="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4"/>
    <m/>
    <m/>
    <m/>
    <m/>
    <m/>
    <m/>
    <m/>
    <m/>
    <m/>
    <m/>
    <m/>
    <m/>
    <m/>
    <m/>
    <m/>
    <m/>
    <m/>
    <x v="158"/>
    <x v="159"/>
    <x v="159"/>
    <x v="160"/>
    <x v="160"/>
    <x v="269"/>
    <x v="265"/>
    <x v="182"/>
    <x v="182"/>
    <x v="271"/>
    <x v="272"/>
    <x v="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5"/>
    <m/>
    <m/>
    <m/>
    <m/>
    <m/>
    <m/>
    <m/>
    <m/>
    <m/>
    <m/>
    <m/>
    <m/>
    <m/>
    <m/>
    <m/>
    <m/>
    <m/>
    <x v="261"/>
    <x v="261"/>
    <x v="261"/>
    <x v="263"/>
    <x v="264"/>
    <x v="270"/>
    <x v="266"/>
    <x v="273"/>
    <x v="271"/>
    <x v="272"/>
    <x v="273"/>
    <x v="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6"/>
    <m/>
    <m/>
    <m/>
    <m/>
    <m/>
    <m/>
    <m/>
    <m/>
    <m/>
    <m/>
    <m/>
    <m/>
    <m/>
    <m/>
    <m/>
    <m/>
    <m/>
    <x v="262"/>
    <x v="262"/>
    <x v="262"/>
    <x v="264"/>
    <x v="265"/>
    <x v="271"/>
    <x v="267"/>
    <x v="274"/>
    <x v="272"/>
    <x v="273"/>
    <x v="274"/>
    <x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7"/>
    <m/>
    <m/>
    <m/>
    <m/>
    <m/>
    <m/>
    <m/>
    <m/>
    <m/>
    <m/>
    <m/>
    <m/>
    <m/>
    <m/>
    <m/>
    <m/>
    <m/>
    <x v="263"/>
    <x v="162"/>
    <x v="162"/>
    <x v="163"/>
    <x v="266"/>
    <x v="272"/>
    <x v="268"/>
    <x v="275"/>
    <x v="185"/>
    <x v="274"/>
    <x v="275"/>
    <x v="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"/>
    <m/>
    <m/>
    <m/>
    <m/>
    <m/>
    <m/>
    <m/>
    <m/>
    <m/>
    <m/>
    <m/>
    <m/>
    <m/>
    <m/>
    <m/>
    <m/>
    <m/>
    <x v="264"/>
    <x v="263"/>
    <x v="263"/>
    <x v="265"/>
    <x v="267"/>
    <x v="273"/>
    <x v="269"/>
    <x v="276"/>
    <x v="273"/>
    <x v="275"/>
    <x v="276"/>
    <x v="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4"/>
    <m/>
    <m/>
    <m/>
    <m/>
    <m/>
    <m/>
    <m/>
    <m/>
    <m/>
    <m/>
    <m/>
    <m/>
    <m/>
    <m/>
    <m/>
    <m/>
    <m/>
    <x v="265"/>
    <x v="264"/>
    <x v="264"/>
    <x v="266"/>
    <x v="268"/>
    <x v="274"/>
    <x v="270"/>
    <x v="277"/>
    <x v="274"/>
    <x v="276"/>
    <x v="277"/>
    <x v="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6"/>
    <m/>
    <m/>
    <m/>
    <m/>
    <m/>
    <m/>
    <m/>
    <m/>
    <m/>
    <m/>
    <m/>
    <m/>
    <m/>
    <m/>
    <m/>
    <m/>
    <m/>
    <x v="266"/>
    <x v="265"/>
    <x v="265"/>
    <x v="267"/>
    <x v="269"/>
    <x v="275"/>
    <x v="271"/>
    <x v="278"/>
    <x v="275"/>
    <x v="277"/>
    <x v="278"/>
    <x v="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7"/>
    <m/>
    <m/>
    <m/>
    <m/>
    <m/>
    <m/>
    <m/>
    <m/>
    <m/>
    <m/>
    <m/>
    <m/>
    <m/>
    <m/>
    <m/>
    <m/>
    <m/>
    <x v="267"/>
    <x v="266"/>
    <x v="266"/>
    <x v="268"/>
    <x v="270"/>
    <x v="276"/>
    <x v="272"/>
    <x v="279"/>
    <x v="276"/>
    <x v="278"/>
    <x v="279"/>
    <x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53"/>
    <m/>
    <m/>
    <m/>
    <m/>
    <m/>
    <m/>
    <m/>
    <m/>
    <m/>
    <m/>
    <m/>
    <m/>
    <m/>
    <m/>
    <m/>
    <m/>
    <m/>
    <x v="268"/>
    <x v="267"/>
    <x v="267"/>
    <x v="269"/>
    <x v="271"/>
    <x v="277"/>
    <x v="273"/>
    <x v="280"/>
    <x v="277"/>
    <x v="279"/>
    <x v="280"/>
    <x v="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1"/>
    <m/>
    <m/>
    <m/>
    <m/>
    <m/>
    <m/>
    <m/>
    <m/>
    <m/>
    <m/>
    <m/>
    <m/>
    <m/>
    <m/>
    <m/>
    <m/>
    <m/>
    <x v="72"/>
    <x v="71"/>
    <x v="72"/>
    <x v="270"/>
    <x v="272"/>
    <x v="278"/>
    <x v="274"/>
    <x v="281"/>
    <x v="278"/>
    <x v="280"/>
    <x v="281"/>
    <x v="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2"/>
    <m/>
    <m/>
    <m/>
    <m/>
    <m/>
    <m/>
    <m/>
    <m/>
    <m/>
    <m/>
    <m/>
    <m/>
    <m/>
    <m/>
    <m/>
    <m/>
    <m/>
    <x v="73"/>
    <x v="72"/>
    <x v="73"/>
    <x v="271"/>
    <x v="273"/>
    <x v="279"/>
    <x v="275"/>
    <x v="282"/>
    <x v="279"/>
    <x v="281"/>
    <x v="282"/>
    <x v="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3"/>
    <m/>
    <m/>
    <m/>
    <m/>
    <m/>
    <m/>
    <m/>
    <m/>
    <m/>
    <m/>
    <m/>
    <m/>
    <m/>
    <m/>
    <m/>
    <m/>
    <m/>
    <x v="269"/>
    <x v="268"/>
    <x v="268"/>
    <x v="272"/>
    <x v="274"/>
    <x v="280"/>
    <x v="276"/>
    <x v="283"/>
    <x v="280"/>
    <x v="282"/>
    <x v="283"/>
    <x v="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4"/>
    <m/>
    <m/>
    <m/>
    <m/>
    <m/>
    <m/>
    <m/>
    <m/>
    <m/>
    <m/>
    <m/>
    <m/>
    <m/>
    <m/>
    <m/>
    <m/>
    <m/>
    <x v="270"/>
    <x v="269"/>
    <x v="269"/>
    <x v="273"/>
    <x v="275"/>
    <x v="281"/>
    <x v="277"/>
    <x v="284"/>
    <x v="281"/>
    <x v="283"/>
    <x v="284"/>
    <x v="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5"/>
    <m/>
    <m/>
    <m/>
    <m/>
    <m/>
    <m/>
    <m/>
    <m/>
    <m/>
    <m/>
    <m/>
    <m/>
    <m/>
    <m/>
    <m/>
    <m/>
    <m/>
    <x v="271"/>
    <x v="270"/>
    <x v="270"/>
    <x v="274"/>
    <x v="276"/>
    <x v="282"/>
    <x v="278"/>
    <x v="285"/>
    <x v="282"/>
    <x v="284"/>
    <x v="285"/>
    <x v="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6"/>
    <m/>
    <m/>
    <m/>
    <m/>
    <m/>
    <m/>
    <m/>
    <m/>
    <m/>
    <m/>
    <m/>
    <m/>
    <m/>
    <m/>
    <m/>
    <m/>
    <m/>
    <x v="272"/>
    <x v="271"/>
    <x v="271"/>
    <x v="275"/>
    <x v="277"/>
    <x v="283"/>
    <x v="279"/>
    <x v="286"/>
    <x v="283"/>
    <x v="285"/>
    <x v="286"/>
    <x v="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7"/>
    <m/>
    <m/>
    <m/>
    <m/>
    <m/>
    <m/>
    <m/>
    <m/>
    <m/>
    <m/>
    <m/>
    <m/>
    <m/>
    <m/>
    <m/>
    <m/>
    <m/>
    <x v="273"/>
    <x v="272"/>
    <x v="272"/>
    <x v="276"/>
    <x v="278"/>
    <x v="284"/>
    <x v="280"/>
    <x v="287"/>
    <x v="284"/>
    <x v="286"/>
    <x v="287"/>
    <x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"/>
    <m/>
    <m/>
    <m/>
    <m/>
    <m/>
    <m/>
    <m/>
    <m/>
    <m/>
    <m/>
    <m/>
    <m/>
    <m/>
    <m/>
    <m/>
    <m/>
    <m/>
    <x v="274"/>
    <x v="273"/>
    <x v="273"/>
    <x v="277"/>
    <x v="279"/>
    <x v="285"/>
    <x v="281"/>
    <x v="288"/>
    <x v="285"/>
    <x v="287"/>
    <x v="288"/>
    <x v="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4"/>
    <m/>
    <m/>
    <m/>
    <m/>
    <m/>
    <m/>
    <m/>
    <m/>
    <m/>
    <m/>
    <m/>
    <m/>
    <m/>
    <m/>
    <m/>
    <m/>
    <m/>
    <x v="275"/>
    <x v="274"/>
    <x v="274"/>
    <x v="278"/>
    <x v="280"/>
    <x v="286"/>
    <x v="282"/>
    <x v="289"/>
    <x v="286"/>
    <x v="288"/>
    <x v="289"/>
    <x v="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6"/>
    <m/>
    <m/>
    <m/>
    <m/>
    <m/>
    <m/>
    <m/>
    <m/>
    <m/>
    <m/>
    <m/>
    <m/>
    <m/>
    <m/>
    <m/>
    <m/>
    <m/>
    <x v="276"/>
    <x v="275"/>
    <x v="275"/>
    <x v="279"/>
    <x v="281"/>
    <x v="287"/>
    <x v="283"/>
    <x v="290"/>
    <x v="287"/>
    <x v="289"/>
    <x v="290"/>
    <x v="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7"/>
    <m/>
    <m/>
    <m/>
    <m/>
    <m/>
    <m/>
    <m/>
    <m/>
    <m/>
    <m/>
    <m/>
    <m/>
    <m/>
    <m/>
    <m/>
    <m/>
    <m/>
    <x v="277"/>
    <x v="276"/>
    <x v="276"/>
    <x v="280"/>
    <x v="282"/>
    <x v="288"/>
    <x v="284"/>
    <x v="291"/>
    <x v="288"/>
    <x v="290"/>
    <x v="291"/>
    <x v="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9"/>
    <m/>
    <m/>
    <m/>
    <m/>
    <m/>
    <m/>
    <m/>
    <m/>
    <m/>
    <m/>
    <m/>
    <m/>
    <m/>
    <m/>
    <m/>
    <m/>
    <m/>
    <x v="278"/>
    <x v="277"/>
    <x v="277"/>
    <x v="281"/>
    <x v="283"/>
    <x v="289"/>
    <x v="285"/>
    <x v="292"/>
    <x v="289"/>
    <x v="291"/>
    <x v="292"/>
    <x v="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16"/>
    <m/>
    <m/>
    <m/>
    <m/>
    <m/>
    <m/>
    <m/>
    <m/>
    <m/>
    <m/>
    <m/>
    <m/>
    <m/>
    <m/>
    <m/>
    <m/>
    <m/>
    <x v="279"/>
    <x v="278"/>
    <x v="278"/>
    <x v="282"/>
    <x v="284"/>
    <x v="290"/>
    <x v="286"/>
    <x v="293"/>
    <x v="290"/>
    <x v="292"/>
    <x v="293"/>
    <x v="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17"/>
    <m/>
    <m/>
    <m/>
    <m/>
    <m/>
    <m/>
    <m/>
    <m/>
    <m/>
    <m/>
    <m/>
    <m/>
    <m/>
    <m/>
    <m/>
    <m/>
    <m/>
    <x v="280"/>
    <x v="279"/>
    <x v="279"/>
    <x v="283"/>
    <x v="285"/>
    <x v="291"/>
    <x v="287"/>
    <x v="294"/>
    <x v="291"/>
    <x v="293"/>
    <x v="294"/>
    <x v="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18"/>
    <m/>
    <m/>
    <m/>
    <m/>
    <m/>
    <m/>
    <m/>
    <m/>
    <m/>
    <m/>
    <m/>
    <m/>
    <m/>
    <m/>
    <m/>
    <m/>
    <m/>
    <x v="281"/>
    <x v="280"/>
    <x v="280"/>
    <x v="284"/>
    <x v="286"/>
    <x v="292"/>
    <x v="288"/>
    <x v="295"/>
    <x v="292"/>
    <x v="294"/>
    <x v="295"/>
    <x v="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19"/>
    <m/>
    <m/>
    <m/>
    <m/>
    <m/>
    <m/>
    <m/>
    <m/>
    <m/>
    <m/>
    <m/>
    <m/>
    <m/>
    <m/>
    <m/>
    <m/>
    <m/>
    <x v="282"/>
    <x v="281"/>
    <x v="281"/>
    <x v="285"/>
    <x v="287"/>
    <x v="293"/>
    <x v="289"/>
    <x v="296"/>
    <x v="293"/>
    <x v="295"/>
    <x v="296"/>
    <x v="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21"/>
    <m/>
    <m/>
    <m/>
    <m/>
    <m/>
    <m/>
    <m/>
    <m/>
    <m/>
    <m/>
    <m/>
    <m/>
    <m/>
    <m/>
    <m/>
    <m/>
    <m/>
    <x v="283"/>
    <x v="282"/>
    <x v="282"/>
    <x v="286"/>
    <x v="288"/>
    <x v="294"/>
    <x v="290"/>
    <x v="297"/>
    <x v="294"/>
    <x v="296"/>
    <x v="297"/>
    <x v="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22"/>
    <m/>
    <m/>
    <m/>
    <m/>
    <m/>
    <m/>
    <m/>
    <m/>
    <m/>
    <m/>
    <m/>
    <m/>
    <m/>
    <m/>
    <m/>
    <m/>
    <m/>
    <x v="284"/>
    <x v="283"/>
    <x v="283"/>
    <x v="287"/>
    <x v="289"/>
    <x v="295"/>
    <x v="291"/>
    <x v="298"/>
    <x v="295"/>
    <x v="297"/>
    <x v="298"/>
    <x v="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23"/>
    <m/>
    <m/>
    <m/>
    <m/>
    <m/>
    <m/>
    <m/>
    <m/>
    <m/>
    <m/>
    <m/>
    <m/>
    <m/>
    <m/>
    <m/>
    <m/>
    <m/>
    <x v="285"/>
    <x v="284"/>
    <x v="284"/>
    <x v="288"/>
    <x v="290"/>
    <x v="296"/>
    <x v="292"/>
    <x v="299"/>
    <x v="296"/>
    <x v="298"/>
    <x v="299"/>
    <x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24"/>
    <m/>
    <m/>
    <m/>
    <m/>
    <m/>
    <m/>
    <m/>
    <m/>
    <m/>
    <m/>
    <m/>
    <m/>
    <m/>
    <m/>
    <m/>
    <m/>
    <m/>
    <x v="286"/>
    <x v="285"/>
    <x v="285"/>
    <x v="289"/>
    <x v="291"/>
    <x v="297"/>
    <x v="293"/>
    <x v="300"/>
    <x v="297"/>
    <x v="299"/>
    <x v="300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53"/>
    <m/>
    <m/>
    <m/>
    <m/>
    <m/>
    <m/>
    <m/>
    <m/>
    <m/>
    <m/>
    <m/>
    <m/>
    <m/>
    <m/>
    <m/>
    <m/>
    <m/>
    <x v="287"/>
    <x v="286"/>
    <x v="286"/>
    <x v="290"/>
    <x v="292"/>
    <x v="298"/>
    <x v="294"/>
    <x v="301"/>
    <x v="298"/>
    <x v="300"/>
    <x v="301"/>
    <x v="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1"/>
    <m/>
    <m/>
    <m/>
    <m/>
    <m/>
    <m/>
    <m/>
    <m/>
    <m/>
    <m/>
    <m/>
    <m/>
    <m/>
    <m/>
    <m/>
    <m/>
    <m/>
    <x v="288"/>
    <x v="287"/>
    <x v="287"/>
    <x v="291"/>
    <x v="293"/>
    <x v="299"/>
    <x v="295"/>
    <x v="302"/>
    <x v="299"/>
    <x v="301"/>
    <x v="302"/>
    <x v="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2"/>
    <m/>
    <m/>
    <m/>
    <m/>
    <m/>
    <m/>
    <m/>
    <m/>
    <m/>
    <m/>
    <m/>
    <m/>
    <m/>
    <m/>
    <m/>
    <m/>
    <m/>
    <x v="289"/>
    <x v="288"/>
    <x v="288"/>
    <x v="292"/>
    <x v="294"/>
    <x v="300"/>
    <x v="296"/>
    <x v="303"/>
    <x v="300"/>
    <x v="302"/>
    <x v="303"/>
    <x v="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3"/>
    <m/>
    <m/>
    <m/>
    <m/>
    <m/>
    <m/>
    <m/>
    <m/>
    <m/>
    <m/>
    <m/>
    <m/>
    <m/>
    <m/>
    <m/>
    <m/>
    <m/>
    <x v="290"/>
    <x v="289"/>
    <x v="289"/>
    <x v="293"/>
    <x v="295"/>
    <x v="301"/>
    <x v="297"/>
    <x v="304"/>
    <x v="301"/>
    <x v="303"/>
    <x v="304"/>
    <x v="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4"/>
    <m/>
    <m/>
    <m/>
    <m/>
    <m/>
    <m/>
    <m/>
    <m/>
    <m/>
    <m/>
    <m/>
    <m/>
    <m/>
    <m/>
    <m/>
    <m/>
    <m/>
    <x v="291"/>
    <x v="290"/>
    <x v="290"/>
    <x v="294"/>
    <x v="296"/>
    <x v="302"/>
    <x v="298"/>
    <x v="305"/>
    <x v="302"/>
    <x v="304"/>
    <x v="305"/>
    <x v="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5"/>
    <m/>
    <m/>
    <m/>
    <m/>
    <m/>
    <m/>
    <m/>
    <m/>
    <m/>
    <m/>
    <m/>
    <m/>
    <m/>
    <m/>
    <m/>
    <m/>
    <m/>
    <x v="292"/>
    <x v="291"/>
    <x v="291"/>
    <x v="295"/>
    <x v="297"/>
    <x v="303"/>
    <x v="299"/>
    <x v="306"/>
    <x v="303"/>
    <x v="305"/>
    <x v="306"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6"/>
    <m/>
    <m/>
    <m/>
    <m/>
    <m/>
    <m/>
    <m/>
    <m/>
    <m/>
    <m/>
    <m/>
    <m/>
    <m/>
    <m/>
    <m/>
    <m/>
    <m/>
    <x v="293"/>
    <x v="292"/>
    <x v="292"/>
    <x v="296"/>
    <x v="298"/>
    <x v="304"/>
    <x v="300"/>
    <x v="307"/>
    <x v="304"/>
    <x v="306"/>
    <x v="307"/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7"/>
    <m/>
    <m/>
    <m/>
    <m/>
    <m/>
    <m/>
    <m/>
    <m/>
    <m/>
    <m/>
    <m/>
    <m/>
    <m/>
    <m/>
    <m/>
    <m/>
    <m/>
    <x v="294"/>
    <x v="293"/>
    <x v="293"/>
    <x v="297"/>
    <x v="299"/>
    <x v="305"/>
    <x v="301"/>
    <x v="308"/>
    <x v="305"/>
    <x v="307"/>
    <x v="308"/>
    <x v="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3"/>
    <m/>
    <m/>
    <m/>
    <m/>
    <m/>
    <m/>
    <m/>
    <m/>
    <m/>
    <m/>
    <m/>
    <m/>
    <m/>
    <m/>
    <m/>
    <m/>
    <m/>
    <x v="295"/>
    <x v="294"/>
    <x v="294"/>
    <x v="298"/>
    <x v="300"/>
    <x v="306"/>
    <x v="302"/>
    <x v="309"/>
    <x v="306"/>
    <x v="308"/>
    <x v="309"/>
    <x v="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4"/>
    <m/>
    <m/>
    <m/>
    <m/>
    <m/>
    <m/>
    <m/>
    <m/>
    <m/>
    <m/>
    <m/>
    <m/>
    <m/>
    <m/>
    <m/>
    <m/>
    <m/>
    <x v="296"/>
    <x v="295"/>
    <x v="295"/>
    <x v="299"/>
    <x v="301"/>
    <x v="307"/>
    <x v="303"/>
    <x v="310"/>
    <x v="307"/>
    <x v="309"/>
    <x v="310"/>
    <x v="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6"/>
    <m/>
    <m/>
    <m/>
    <m/>
    <m/>
    <m/>
    <m/>
    <m/>
    <m/>
    <m/>
    <m/>
    <m/>
    <m/>
    <m/>
    <m/>
    <m/>
    <m/>
    <x v="297"/>
    <x v="296"/>
    <x v="296"/>
    <x v="300"/>
    <x v="302"/>
    <x v="308"/>
    <x v="304"/>
    <x v="311"/>
    <x v="308"/>
    <x v="310"/>
    <x v="311"/>
    <x v="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7"/>
    <m/>
    <m/>
    <m/>
    <m/>
    <m/>
    <m/>
    <m/>
    <m/>
    <m/>
    <m/>
    <m/>
    <m/>
    <m/>
    <m/>
    <m/>
    <m/>
    <m/>
    <x v="298"/>
    <x v="297"/>
    <x v="297"/>
    <x v="301"/>
    <x v="303"/>
    <x v="309"/>
    <x v="305"/>
    <x v="312"/>
    <x v="309"/>
    <x v="311"/>
    <x v="312"/>
    <x v="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54"/>
    <m/>
    <m/>
    <m/>
    <m/>
    <m/>
    <m/>
    <m/>
    <m/>
    <m/>
    <m/>
    <m/>
    <m/>
    <m/>
    <m/>
    <m/>
    <m/>
    <m/>
    <x v="299"/>
    <x v="298"/>
    <x v="298"/>
    <x v="302"/>
    <x v="304"/>
    <x v="310"/>
    <x v="306"/>
    <x v="313"/>
    <x v="310"/>
    <x v="312"/>
    <x v="313"/>
    <x v="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55"/>
    <m/>
    <m/>
    <m/>
    <m/>
    <m/>
    <m/>
    <m/>
    <m/>
    <m/>
    <m/>
    <m/>
    <m/>
    <m/>
    <m/>
    <m/>
    <m/>
    <m/>
    <x v="300"/>
    <x v="299"/>
    <x v="299"/>
    <x v="303"/>
    <x v="305"/>
    <x v="311"/>
    <x v="307"/>
    <x v="314"/>
    <x v="311"/>
    <x v="313"/>
    <x v="314"/>
    <x v="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12"/>
    <m/>
    <m/>
    <m/>
    <m/>
    <m/>
    <m/>
    <m/>
    <m/>
    <m/>
    <m/>
    <m/>
    <m/>
    <m/>
    <m/>
    <m/>
    <m/>
    <m/>
    <x v="301"/>
    <x v="300"/>
    <x v="300"/>
    <x v="304"/>
    <x v="306"/>
    <x v="312"/>
    <x v="308"/>
    <x v="315"/>
    <x v="312"/>
    <x v="314"/>
    <x v="315"/>
    <x v="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13"/>
    <m/>
    <m/>
    <m/>
    <m/>
    <m/>
    <m/>
    <m/>
    <m/>
    <m/>
    <m/>
    <m/>
    <m/>
    <m/>
    <m/>
    <m/>
    <m/>
    <m/>
    <x v="302"/>
    <x v="301"/>
    <x v="301"/>
    <x v="305"/>
    <x v="307"/>
    <x v="313"/>
    <x v="309"/>
    <x v="316"/>
    <x v="313"/>
    <x v="315"/>
    <x v="316"/>
    <x v="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39"/>
    <m/>
    <m/>
    <m/>
    <m/>
    <m/>
    <m/>
    <m/>
    <m/>
    <m/>
    <m/>
    <m/>
    <m/>
    <m/>
    <m/>
    <m/>
    <m/>
    <m/>
    <x v="303"/>
    <x v="302"/>
    <x v="302"/>
    <x v="306"/>
    <x v="308"/>
    <x v="314"/>
    <x v="310"/>
    <x v="317"/>
    <x v="314"/>
    <x v="316"/>
    <x v="317"/>
    <x v="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53"/>
    <m/>
    <m/>
    <m/>
    <m/>
    <m/>
    <m/>
    <m/>
    <m/>
    <m/>
    <m/>
    <m/>
    <m/>
    <m/>
    <m/>
    <m/>
    <m/>
    <m/>
    <x v="304"/>
    <x v="303"/>
    <x v="303"/>
    <x v="307"/>
    <x v="309"/>
    <x v="315"/>
    <x v="311"/>
    <x v="318"/>
    <x v="315"/>
    <x v="317"/>
    <x v="318"/>
    <x v="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35"/>
    <m/>
    <m/>
    <m/>
    <m/>
    <m/>
    <m/>
    <m/>
    <m/>
    <m/>
    <m/>
    <m/>
    <m/>
    <m/>
    <m/>
    <m/>
    <m/>
    <m/>
    <x v="305"/>
    <x v="304"/>
    <x v="304"/>
    <x v="308"/>
    <x v="310"/>
    <x v="316"/>
    <x v="312"/>
    <x v="319"/>
    <x v="316"/>
    <x v="318"/>
    <x v="319"/>
    <x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36"/>
    <m/>
    <m/>
    <m/>
    <m/>
    <m/>
    <m/>
    <m/>
    <m/>
    <m/>
    <m/>
    <m/>
    <m/>
    <m/>
    <m/>
    <m/>
    <m/>
    <m/>
    <x v="306"/>
    <x v="305"/>
    <x v="305"/>
    <x v="309"/>
    <x v="311"/>
    <x v="317"/>
    <x v="313"/>
    <x v="320"/>
    <x v="317"/>
    <x v="319"/>
    <x v="320"/>
    <x v="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37"/>
    <m/>
    <m/>
    <m/>
    <m/>
    <m/>
    <m/>
    <m/>
    <m/>
    <m/>
    <m/>
    <m/>
    <m/>
    <m/>
    <m/>
    <m/>
    <m/>
    <m/>
    <x v="307"/>
    <x v="20"/>
    <x v="20"/>
    <x v="20"/>
    <x v="312"/>
    <x v="20"/>
    <x v="20"/>
    <x v="321"/>
    <x v="20"/>
    <x v="20"/>
    <x v="321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13"/>
    <m/>
    <m/>
    <m/>
    <m/>
    <m/>
    <m/>
    <m/>
    <m/>
    <m/>
    <m/>
    <m/>
    <m/>
    <m/>
    <m/>
    <m/>
    <m/>
    <m/>
    <x v="308"/>
    <x v="306"/>
    <x v="306"/>
    <x v="310"/>
    <x v="313"/>
    <x v="318"/>
    <x v="314"/>
    <x v="322"/>
    <x v="318"/>
    <x v="320"/>
    <x v="322"/>
    <x v="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39"/>
    <m/>
    <m/>
    <m/>
    <m/>
    <m/>
    <m/>
    <m/>
    <m/>
    <m/>
    <m/>
    <m/>
    <m/>
    <m/>
    <m/>
    <m/>
    <m/>
    <m/>
    <x v="309"/>
    <x v="307"/>
    <x v="307"/>
    <x v="311"/>
    <x v="314"/>
    <x v="319"/>
    <x v="315"/>
    <x v="323"/>
    <x v="319"/>
    <x v="321"/>
    <x v="323"/>
    <x v="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24"/>
    <m/>
    <m/>
    <m/>
    <m/>
    <m/>
    <m/>
    <m/>
    <m/>
    <m/>
    <m/>
    <m/>
    <m/>
    <m/>
    <m/>
    <m/>
    <m/>
    <m/>
    <x v="310"/>
    <x v="308"/>
    <x v="308"/>
    <x v="312"/>
    <x v="315"/>
    <x v="320"/>
    <x v="316"/>
    <x v="324"/>
    <x v="320"/>
    <x v="322"/>
    <x v="324"/>
    <x v="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56"/>
    <m/>
    <m/>
    <m/>
    <m/>
    <m/>
    <m/>
    <m/>
    <m/>
    <m/>
    <m/>
    <m/>
    <m/>
    <m/>
    <m/>
    <m/>
    <m/>
    <m/>
    <x v="20"/>
    <x v="20"/>
    <x v="67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27"/>
    <m/>
    <m/>
    <m/>
    <m/>
    <m/>
    <m/>
    <m/>
    <m/>
    <m/>
    <m/>
    <m/>
    <m/>
    <m/>
    <m/>
    <m/>
    <m/>
    <m/>
    <x v="45"/>
    <x v="20"/>
    <x v="20"/>
    <x v="20"/>
    <x v="45"/>
    <x v="20"/>
    <x v="20"/>
    <x v="45"/>
    <x v="20"/>
    <x v="20"/>
    <x v="45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35"/>
    <m/>
    <m/>
    <m/>
    <m/>
    <m/>
    <m/>
    <m/>
    <m/>
    <m/>
    <m/>
    <m/>
    <m/>
    <m/>
    <m/>
    <m/>
    <m/>
    <m/>
    <x v="311"/>
    <x v="309"/>
    <x v="309"/>
    <x v="313"/>
    <x v="316"/>
    <x v="321"/>
    <x v="317"/>
    <x v="325"/>
    <x v="321"/>
    <x v="323"/>
    <x v="325"/>
    <x v="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36"/>
    <m/>
    <m/>
    <m/>
    <m/>
    <m/>
    <m/>
    <m/>
    <m/>
    <m/>
    <m/>
    <m/>
    <m/>
    <m/>
    <m/>
    <m/>
    <m/>
    <m/>
    <x v="312"/>
    <x v="310"/>
    <x v="310"/>
    <x v="314"/>
    <x v="317"/>
    <x v="322"/>
    <x v="318"/>
    <x v="326"/>
    <x v="322"/>
    <x v="324"/>
    <x v="326"/>
    <x v="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37"/>
    <m/>
    <m/>
    <m/>
    <m/>
    <m/>
    <m/>
    <m/>
    <m/>
    <m/>
    <m/>
    <m/>
    <m/>
    <m/>
    <m/>
    <m/>
    <m/>
    <m/>
    <x v="313"/>
    <x v="20"/>
    <x v="20"/>
    <x v="20"/>
    <x v="318"/>
    <x v="20"/>
    <x v="20"/>
    <x v="327"/>
    <x v="20"/>
    <x v="20"/>
    <x v="327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"/>
    <m/>
    <m/>
    <m/>
    <m/>
    <m/>
    <m/>
    <m/>
    <m/>
    <m/>
    <m/>
    <m/>
    <m/>
    <m/>
    <m/>
    <m/>
    <m/>
    <m/>
    <x v="314"/>
    <x v="311"/>
    <x v="311"/>
    <x v="315"/>
    <x v="319"/>
    <x v="323"/>
    <x v="319"/>
    <x v="328"/>
    <x v="323"/>
    <x v="325"/>
    <x v="328"/>
    <x v="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4"/>
    <m/>
    <m/>
    <m/>
    <m/>
    <m/>
    <m/>
    <m/>
    <m/>
    <m/>
    <m/>
    <m/>
    <m/>
    <m/>
    <m/>
    <m/>
    <m/>
    <m/>
    <x v="315"/>
    <x v="312"/>
    <x v="312"/>
    <x v="316"/>
    <x v="320"/>
    <x v="324"/>
    <x v="320"/>
    <x v="329"/>
    <x v="324"/>
    <x v="326"/>
    <x v="329"/>
    <x v="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6"/>
    <m/>
    <m/>
    <m/>
    <m/>
    <m/>
    <m/>
    <m/>
    <m/>
    <m/>
    <m/>
    <m/>
    <m/>
    <m/>
    <m/>
    <m/>
    <m/>
    <m/>
    <x v="316"/>
    <x v="313"/>
    <x v="313"/>
    <x v="317"/>
    <x v="321"/>
    <x v="325"/>
    <x v="321"/>
    <x v="330"/>
    <x v="325"/>
    <x v="327"/>
    <x v="330"/>
    <x v="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7"/>
    <m/>
    <m/>
    <m/>
    <m/>
    <m/>
    <m/>
    <m/>
    <m/>
    <m/>
    <m/>
    <m/>
    <m/>
    <m/>
    <m/>
    <m/>
    <m/>
    <m/>
    <x v="317"/>
    <x v="314"/>
    <x v="314"/>
    <x v="318"/>
    <x v="322"/>
    <x v="326"/>
    <x v="322"/>
    <x v="331"/>
    <x v="326"/>
    <x v="328"/>
    <x v="331"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57"/>
    <m/>
    <m/>
    <m/>
    <m/>
    <m/>
    <m/>
    <m/>
    <m/>
    <m/>
    <m/>
    <m/>
    <m/>
    <m/>
    <m/>
    <m/>
    <m/>
    <m/>
    <x v="318"/>
    <x v="315"/>
    <x v="315"/>
    <x v="319"/>
    <x v="323"/>
    <x v="327"/>
    <x v="323"/>
    <x v="332"/>
    <x v="327"/>
    <x v="329"/>
    <x v="332"/>
    <x v="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12"/>
    <m/>
    <m/>
    <m/>
    <m/>
    <m/>
    <m/>
    <m/>
    <m/>
    <m/>
    <m/>
    <m/>
    <m/>
    <m/>
    <m/>
    <m/>
    <m/>
    <m/>
    <x v="319"/>
    <x v="316"/>
    <x v="316"/>
    <x v="320"/>
    <x v="324"/>
    <x v="328"/>
    <x v="324"/>
    <x v="333"/>
    <x v="328"/>
    <x v="330"/>
    <x v="333"/>
    <x v="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16"/>
    <m/>
    <m/>
    <m/>
    <m/>
    <m/>
    <m/>
    <m/>
    <m/>
    <m/>
    <m/>
    <m/>
    <m/>
    <m/>
    <m/>
    <m/>
    <m/>
    <m/>
    <x v="320"/>
    <x v="317"/>
    <x v="317"/>
    <x v="321"/>
    <x v="325"/>
    <x v="329"/>
    <x v="325"/>
    <x v="334"/>
    <x v="329"/>
    <x v="331"/>
    <x v="334"/>
    <x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17"/>
    <m/>
    <m/>
    <m/>
    <m/>
    <m/>
    <m/>
    <m/>
    <m/>
    <m/>
    <m/>
    <m/>
    <m/>
    <m/>
    <m/>
    <m/>
    <m/>
    <m/>
    <x v="321"/>
    <x v="318"/>
    <x v="318"/>
    <x v="322"/>
    <x v="326"/>
    <x v="330"/>
    <x v="326"/>
    <x v="335"/>
    <x v="330"/>
    <x v="332"/>
    <x v="335"/>
    <x v="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50"/>
    <m/>
    <m/>
    <m/>
    <m/>
    <m/>
    <m/>
    <m/>
    <m/>
    <m/>
    <m/>
    <m/>
    <m/>
    <m/>
    <m/>
    <m/>
    <m/>
    <m/>
    <x v="322"/>
    <x v="319"/>
    <x v="319"/>
    <x v="323"/>
    <x v="327"/>
    <x v="331"/>
    <x v="327"/>
    <x v="336"/>
    <x v="331"/>
    <x v="333"/>
    <x v="336"/>
    <x v="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22"/>
    <m/>
    <m/>
    <m/>
    <m/>
    <m/>
    <m/>
    <m/>
    <m/>
    <m/>
    <m/>
    <m/>
    <m/>
    <m/>
    <m/>
    <m/>
    <m/>
    <m/>
    <x v="323"/>
    <x v="320"/>
    <x v="320"/>
    <x v="324"/>
    <x v="328"/>
    <x v="332"/>
    <x v="328"/>
    <x v="337"/>
    <x v="332"/>
    <x v="334"/>
    <x v="337"/>
    <x v="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44"/>
    <m/>
    <m/>
    <m/>
    <m/>
    <m/>
    <m/>
    <m/>
    <m/>
    <m/>
    <m/>
    <m/>
    <m/>
    <m/>
    <m/>
    <m/>
    <m/>
    <m/>
    <x v="324"/>
    <x v="321"/>
    <x v="321"/>
    <x v="325"/>
    <x v="329"/>
    <x v="333"/>
    <x v="329"/>
    <x v="338"/>
    <x v="333"/>
    <x v="335"/>
    <x v="338"/>
    <x v="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23"/>
    <m/>
    <m/>
    <m/>
    <m/>
    <m/>
    <m/>
    <m/>
    <m/>
    <m/>
    <m/>
    <m/>
    <m/>
    <m/>
    <m/>
    <m/>
    <m/>
    <m/>
    <x v="325"/>
    <x v="322"/>
    <x v="322"/>
    <x v="326"/>
    <x v="330"/>
    <x v="334"/>
    <x v="330"/>
    <x v="339"/>
    <x v="334"/>
    <x v="336"/>
    <x v="339"/>
    <x v="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24"/>
    <m/>
    <m/>
    <m/>
    <m/>
    <m/>
    <m/>
    <m/>
    <m/>
    <m/>
    <m/>
    <m/>
    <m/>
    <m/>
    <m/>
    <m/>
    <m/>
    <m/>
    <x v="326"/>
    <x v="323"/>
    <x v="323"/>
    <x v="327"/>
    <x v="331"/>
    <x v="335"/>
    <x v="331"/>
    <x v="340"/>
    <x v="335"/>
    <x v="337"/>
    <x v="340"/>
    <x v="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53"/>
    <m/>
    <m/>
    <m/>
    <m/>
    <m/>
    <m/>
    <m/>
    <m/>
    <m/>
    <m/>
    <m/>
    <m/>
    <m/>
    <m/>
    <m/>
    <m/>
    <m/>
    <x v="327"/>
    <x v="324"/>
    <x v="324"/>
    <x v="328"/>
    <x v="332"/>
    <x v="336"/>
    <x v="332"/>
    <x v="341"/>
    <x v="336"/>
    <x v="338"/>
    <x v="341"/>
    <x v="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72"/>
    <x v="71"/>
    <x v="71"/>
    <x v="278"/>
    <x v="280"/>
    <x v="281"/>
    <x v="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279"/>
    <x v="281"/>
    <x v="282"/>
    <x v="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3"/>
    <m/>
    <m/>
    <m/>
    <m/>
    <m/>
    <m/>
    <m/>
    <m/>
    <m/>
    <m/>
    <m/>
    <m/>
    <m/>
    <m/>
    <m/>
    <m/>
    <m/>
    <x v="238"/>
    <x v="238"/>
    <x v="238"/>
    <x v="240"/>
    <x v="241"/>
    <x v="243"/>
    <x v="239"/>
    <x v="249"/>
    <x v="280"/>
    <x v="282"/>
    <x v="283"/>
    <x v="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4"/>
    <m/>
    <m/>
    <m/>
    <m/>
    <m/>
    <m/>
    <m/>
    <m/>
    <m/>
    <m/>
    <m/>
    <m/>
    <m/>
    <m/>
    <m/>
    <m/>
    <m/>
    <x v="239"/>
    <x v="239"/>
    <x v="239"/>
    <x v="241"/>
    <x v="242"/>
    <x v="244"/>
    <x v="240"/>
    <x v="250"/>
    <x v="281"/>
    <x v="283"/>
    <x v="284"/>
    <x v="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5"/>
    <m/>
    <m/>
    <m/>
    <m/>
    <m/>
    <m/>
    <m/>
    <m/>
    <m/>
    <m/>
    <m/>
    <m/>
    <m/>
    <m/>
    <m/>
    <m/>
    <m/>
    <x v="240"/>
    <x v="240"/>
    <x v="240"/>
    <x v="242"/>
    <x v="243"/>
    <x v="245"/>
    <x v="241"/>
    <x v="251"/>
    <x v="282"/>
    <x v="284"/>
    <x v="285"/>
    <x v="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6"/>
    <m/>
    <m/>
    <m/>
    <m/>
    <m/>
    <m/>
    <m/>
    <m/>
    <m/>
    <m/>
    <m/>
    <m/>
    <m/>
    <m/>
    <m/>
    <m/>
    <m/>
    <x v="241"/>
    <x v="241"/>
    <x v="241"/>
    <x v="243"/>
    <x v="244"/>
    <x v="246"/>
    <x v="242"/>
    <x v="252"/>
    <x v="283"/>
    <x v="285"/>
    <x v="286"/>
    <x v="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7"/>
    <m/>
    <m/>
    <m/>
    <m/>
    <m/>
    <m/>
    <m/>
    <m/>
    <m/>
    <m/>
    <m/>
    <m/>
    <m/>
    <m/>
    <m/>
    <m/>
    <m/>
    <x v="242"/>
    <x v="242"/>
    <x v="242"/>
    <x v="244"/>
    <x v="245"/>
    <x v="247"/>
    <x v="243"/>
    <x v="253"/>
    <x v="284"/>
    <x v="286"/>
    <x v="287"/>
    <x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"/>
    <m/>
    <m/>
    <m/>
    <m/>
    <m/>
    <m/>
    <m/>
    <m/>
    <m/>
    <m/>
    <m/>
    <m/>
    <m/>
    <m/>
    <m/>
    <m/>
    <m/>
    <x v="328"/>
    <x v="325"/>
    <x v="325"/>
    <x v="329"/>
    <x v="333"/>
    <x v="337"/>
    <x v="333"/>
    <x v="342"/>
    <x v="337"/>
    <x v="339"/>
    <x v="342"/>
    <x v="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4"/>
    <m/>
    <m/>
    <m/>
    <m/>
    <m/>
    <m/>
    <m/>
    <m/>
    <m/>
    <m/>
    <m/>
    <m/>
    <m/>
    <m/>
    <m/>
    <m/>
    <m/>
    <x v="329"/>
    <x v="326"/>
    <x v="326"/>
    <x v="330"/>
    <x v="334"/>
    <x v="338"/>
    <x v="334"/>
    <x v="343"/>
    <x v="338"/>
    <x v="340"/>
    <x v="343"/>
    <x v="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6"/>
    <m/>
    <m/>
    <m/>
    <m/>
    <m/>
    <m/>
    <m/>
    <m/>
    <m/>
    <m/>
    <m/>
    <m/>
    <m/>
    <m/>
    <m/>
    <m/>
    <m/>
    <x v="330"/>
    <x v="327"/>
    <x v="327"/>
    <x v="331"/>
    <x v="335"/>
    <x v="339"/>
    <x v="335"/>
    <x v="344"/>
    <x v="339"/>
    <x v="341"/>
    <x v="344"/>
    <x v="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7"/>
    <m/>
    <m/>
    <m/>
    <m/>
    <m/>
    <m/>
    <m/>
    <m/>
    <m/>
    <m/>
    <m/>
    <m/>
    <m/>
    <m/>
    <m/>
    <m/>
    <m/>
    <x v="331"/>
    <x v="328"/>
    <x v="328"/>
    <x v="332"/>
    <x v="336"/>
    <x v="340"/>
    <x v="336"/>
    <x v="345"/>
    <x v="228"/>
    <x v="342"/>
    <x v="345"/>
    <x v="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53"/>
    <m/>
    <m/>
    <m/>
    <m/>
    <m/>
    <m/>
    <m/>
    <m/>
    <m/>
    <m/>
    <m/>
    <m/>
    <m/>
    <m/>
    <m/>
    <m/>
    <m/>
    <x v="332"/>
    <x v="329"/>
    <x v="329"/>
    <x v="333"/>
    <x v="337"/>
    <x v="341"/>
    <x v="337"/>
    <x v="346"/>
    <x v="340"/>
    <x v="343"/>
    <x v="346"/>
    <x v="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1"/>
    <m/>
    <m/>
    <m/>
    <m/>
    <m/>
    <m/>
    <m/>
    <m/>
    <m/>
    <m/>
    <m/>
    <m/>
    <m/>
    <m/>
    <m/>
    <m/>
    <m/>
    <x v="120"/>
    <x v="121"/>
    <x v="121"/>
    <x v="124"/>
    <x v="124"/>
    <x v="125"/>
    <x v="123"/>
    <x v="124"/>
    <x v="124"/>
    <x v="98"/>
    <x v="98"/>
    <x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2"/>
    <m/>
    <m/>
    <m/>
    <m/>
    <m/>
    <m/>
    <m/>
    <m/>
    <m/>
    <m/>
    <m/>
    <m/>
    <m/>
    <m/>
    <m/>
    <m/>
    <m/>
    <x v="121"/>
    <x v="122"/>
    <x v="122"/>
    <x v="125"/>
    <x v="125"/>
    <x v="126"/>
    <x v="124"/>
    <x v="125"/>
    <x v="125"/>
    <x v="99"/>
    <x v="99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3"/>
    <m/>
    <m/>
    <m/>
    <m/>
    <m/>
    <m/>
    <m/>
    <m/>
    <m/>
    <m/>
    <m/>
    <m/>
    <m/>
    <m/>
    <m/>
    <m/>
    <m/>
    <x v="333"/>
    <x v="330"/>
    <x v="330"/>
    <x v="230"/>
    <x v="231"/>
    <x v="342"/>
    <x v="229"/>
    <x v="239"/>
    <x v="238"/>
    <x v="212"/>
    <x v="212"/>
    <x v="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4"/>
    <m/>
    <m/>
    <m/>
    <m/>
    <m/>
    <m/>
    <m/>
    <m/>
    <m/>
    <m/>
    <m/>
    <m/>
    <m/>
    <m/>
    <m/>
    <m/>
    <m/>
    <x v="334"/>
    <x v="331"/>
    <x v="331"/>
    <x v="334"/>
    <x v="338"/>
    <x v="343"/>
    <x v="338"/>
    <x v="347"/>
    <x v="341"/>
    <x v="213"/>
    <x v="213"/>
    <x v="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5"/>
    <m/>
    <m/>
    <m/>
    <m/>
    <m/>
    <m/>
    <m/>
    <m/>
    <m/>
    <m/>
    <m/>
    <m/>
    <m/>
    <m/>
    <m/>
    <m/>
    <m/>
    <x v="335"/>
    <x v="332"/>
    <x v="332"/>
    <x v="335"/>
    <x v="339"/>
    <x v="344"/>
    <x v="339"/>
    <x v="348"/>
    <x v="342"/>
    <x v="214"/>
    <x v="214"/>
    <x v="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6"/>
    <m/>
    <m/>
    <m/>
    <m/>
    <m/>
    <m/>
    <m/>
    <m/>
    <m/>
    <m/>
    <m/>
    <m/>
    <m/>
    <m/>
    <m/>
    <m/>
    <m/>
    <x v="336"/>
    <x v="333"/>
    <x v="333"/>
    <x v="336"/>
    <x v="340"/>
    <x v="345"/>
    <x v="340"/>
    <x v="349"/>
    <x v="343"/>
    <x v="215"/>
    <x v="215"/>
    <x v="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7"/>
    <m/>
    <m/>
    <m/>
    <m/>
    <m/>
    <m/>
    <m/>
    <m/>
    <m/>
    <m/>
    <m/>
    <m/>
    <m/>
    <m/>
    <m/>
    <m/>
    <m/>
    <x v="337"/>
    <x v="334"/>
    <x v="334"/>
    <x v="337"/>
    <x v="341"/>
    <x v="346"/>
    <x v="341"/>
    <x v="350"/>
    <x v="344"/>
    <x v="216"/>
    <x v="216"/>
    <x v="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100"/>
    <x v="0"/>
    <m/>
    <x v="53"/>
    <m/>
    <m/>
    <m/>
    <m/>
    <m/>
    <m/>
    <m/>
    <m/>
    <m/>
    <m/>
    <m/>
    <m/>
    <m/>
    <m/>
    <m/>
    <m/>
    <m/>
    <x v="338"/>
    <x v="335"/>
    <x v="335"/>
    <x v="338"/>
    <x v="342"/>
    <x v="347"/>
    <x v="342"/>
    <x v="351"/>
    <x v="345"/>
    <x v="344"/>
    <x v="347"/>
    <x v="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400"/>
    <x v="0"/>
    <m/>
    <x v="54"/>
    <m/>
    <m/>
    <m/>
    <m/>
    <m/>
    <m/>
    <m/>
    <m/>
    <m/>
    <m/>
    <m/>
    <m/>
    <m/>
    <m/>
    <m/>
    <m/>
    <m/>
    <x v="339"/>
    <x v="336"/>
    <x v="336"/>
    <x v="339"/>
    <x v="343"/>
    <x v="348"/>
    <x v="343"/>
    <x v="352"/>
    <x v="346"/>
    <x v="345"/>
    <x v="348"/>
    <x v="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400"/>
    <x v="0"/>
    <m/>
    <x v="12"/>
    <m/>
    <m/>
    <m/>
    <m/>
    <m/>
    <m/>
    <m/>
    <m/>
    <m/>
    <m/>
    <m/>
    <m/>
    <m/>
    <m/>
    <m/>
    <m/>
    <m/>
    <x v="340"/>
    <x v="337"/>
    <x v="337"/>
    <x v="340"/>
    <x v="344"/>
    <x v="349"/>
    <x v="344"/>
    <x v="353"/>
    <x v="347"/>
    <x v="346"/>
    <x v="349"/>
    <x v="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400"/>
    <x v="0"/>
    <m/>
    <x v="13"/>
    <m/>
    <m/>
    <m/>
    <m/>
    <m/>
    <m/>
    <m/>
    <m/>
    <m/>
    <m/>
    <m/>
    <m/>
    <m/>
    <m/>
    <m/>
    <m/>
    <m/>
    <x v="341"/>
    <x v="338"/>
    <x v="338"/>
    <x v="341"/>
    <x v="345"/>
    <x v="350"/>
    <x v="345"/>
    <x v="354"/>
    <x v="348"/>
    <x v="347"/>
    <x v="350"/>
    <x v="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400"/>
    <x v="0"/>
    <m/>
    <x v="39"/>
    <m/>
    <m/>
    <m/>
    <m/>
    <m/>
    <m/>
    <m/>
    <m/>
    <m/>
    <m/>
    <m/>
    <m/>
    <m/>
    <m/>
    <m/>
    <m/>
    <m/>
    <x v="342"/>
    <x v="339"/>
    <x v="339"/>
    <x v="342"/>
    <x v="346"/>
    <x v="351"/>
    <x v="346"/>
    <x v="355"/>
    <x v="349"/>
    <x v="348"/>
    <x v="351"/>
    <x v="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400"/>
    <x v="0"/>
    <m/>
    <x v="40"/>
    <m/>
    <m/>
    <m/>
    <m/>
    <m/>
    <m/>
    <m/>
    <m/>
    <m/>
    <m/>
    <m/>
    <m/>
    <m/>
    <m/>
    <m/>
    <m/>
    <m/>
    <x v="343"/>
    <x v="340"/>
    <x v="340"/>
    <x v="343"/>
    <x v="347"/>
    <x v="352"/>
    <x v="347"/>
    <x v="356"/>
    <x v="350"/>
    <x v="349"/>
    <x v="352"/>
    <x v="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"/>
    <m/>
    <m/>
    <m/>
    <m/>
    <m/>
    <m/>
    <m/>
    <m/>
    <m/>
    <m/>
    <m/>
    <m/>
    <m/>
    <m/>
    <m/>
    <m/>
    <m/>
    <x v="344"/>
    <x v="341"/>
    <x v="341"/>
    <x v="344"/>
    <x v="348"/>
    <x v="353"/>
    <x v="348"/>
    <x v="357"/>
    <x v="351"/>
    <x v="350"/>
    <x v="353"/>
    <x v="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4"/>
    <m/>
    <m/>
    <m/>
    <m/>
    <m/>
    <m/>
    <m/>
    <m/>
    <m/>
    <m/>
    <m/>
    <m/>
    <m/>
    <m/>
    <m/>
    <m/>
    <m/>
    <x v="345"/>
    <x v="342"/>
    <x v="342"/>
    <x v="345"/>
    <x v="349"/>
    <x v="354"/>
    <x v="349"/>
    <x v="358"/>
    <x v="352"/>
    <x v="351"/>
    <x v="354"/>
    <x v="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6"/>
    <m/>
    <m/>
    <m/>
    <m/>
    <m/>
    <m/>
    <m/>
    <m/>
    <m/>
    <m/>
    <m/>
    <m/>
    <m/>
    <m/>
    <m/>
    <m/>
    <m/>
    <x v="346"/>
    <x v="343"/>
    <x v="343"/>
    <x v="346"/>
    <x v="350"/>
    <x v="355"/>
    <x v="350"/>
    <x v="359"/>
    <x v="353"/>
    <x v="352"/>
    <x v="355"/>
    <x v="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7"/>
    <m/>
    <m/>
    <m/>
    <m/>
    <m/>
    <m/>
    <m/>
    <m/>
    <m/>
    <m/>
    <m/>
    <m/>
    <m/>
    <m/>
    <m/>
    <m/>
    <m/>
    <x v="347"/>
    <x v="344"/>
    <x v="344"/>
    <x v="347"/>
    <x v="351"/>
    <x v="356"/>
    <x v="351"/>
    <x v="360"/>
    <x v="354"/>
    <x v="353"/>
    <x v="356"/>
    <x v="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58"/>
    <m/>
    <m/>
    <m/>
    <m/>
    <m/>
    <m/>
    <m/>
    <m/>
    <m/>
    <m/>
    <m/>
    <m/>
    <m/>
    <m/>
    <m/>
    <m/>
    <m/>
    <x v="348"/>
    <x v="345"/>
    <x v="345"/>
    <x v="348"/>
    <x v="352"/>
    <x v="357"/>
    <x v="352"/>
    <x v="361"/>
    <x v="355"/>
    <x v="354"/>
    <x v="357"/>
    <x v="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0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3"/>
    <m/>
    <m/>
    <m/>
    <m/>
    <m/>
    <m/>
    <m/>
    <m/>
    <m/>
    <m/>
    <m/>
    <m/>
    <m/>
    <m/>
    <m/>
    <m/>
    <m/>
    <x v="349"/>
    <x v="346"/>
    <x v="346"/>
    <x v="349"/>
    <x v="353"/>
    <x v="358"/>
    <x v="353"/>
    <x v="362"/>
    <x v="356"/>
    <x v="355"/>
    <x v="358"/>
    <x v="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6"/>
    <m/>
    <m/>
    <m/>
    <m/>
    <m/>
    <m/>
    <m/>
    <m/>
    <m/>
    <m/>
    <m/>
    <m/>
    <m/>
    <m/>
    <m/>
    <m/>
    <m/>
    <x v="350"/>
    <x v="347"/>
    <x v="347"/>
    <x v="350"/>
    <x v="354"/>
    <x v="359"/>
    <x v="354"/>
    <x v="363"/>
    <x v="357"/>
    <x v="356"/>
    <x v="359"/>
    <x v="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7"/>
    <m/>
    <m/>
    <m/>
    <m/>
    <m/>
    <m/>
    <m/>
    <m/>
    <m/>
    <m/>
    <m/>
    <m/>
    <m/>
    <m/>
    <m/>
    <m/>
    <m/>
    <x v="351"/>
    <x v="348"/>
    <x v="348"/>
    <x v="351"/>
    <x v="355"/>
    <x v="360"/>
    <x v="355"/>
    <x v="364"/>
    <x v="358"/>
    <x v="357"/>
    <x v="360"/>
    <x v="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8"/>
    <m/>
    <m/>
    <m/>
    <m/>
    <m/>
    <m/>
    <m/>
    <m/>
    <m/>
    <m/>
    <m/>
    <m/>
    <m/>
    <m/>
    <m/>
    <m/>
    <m/>
    <x v="352"/>
    <x v="349"/>
    <x v="349"/>
    <x v="352"/>
    <x v="356"/>
    <x v="361"/>
    <x v="356"/>
    <x v="365"/>
    <x v="359"/>
    <x v="358"/>
    <x v="361"/>
    <x v="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9"/>
    <m/>
    <m/>
    <m/>
    <m/>
    <m/>
    <m/>
    <m/>
    <m/>
    <m/>
    <m/>
    <m/>
    <m/>
    <m/>
    <m/>
    <m/>
    <m/>
    <m/>
    <x v="353"/>
    <x v="350"/>
    <x v="350"/>
    <x v="353"/>
    <x v="357"/>
    <x v="362"/>
    <x v="357"/>
    <x v="366"/>
    <x v="360"/>
    <x v="359"/>
    <x v="362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1"/>
    <m/>
    <m/>
    <m/>
    <m/>
    <m/>
    <m/>
    <m/>
    <m/>
    <m/>
    <m/>
    <m/>
    <m/>
    <m/>
    <m/>
    <m/>
    <m/>
    <m/>
    <x v="354"/>
    <x v="351"/>
    <x v="351"/>
    <x v="354"/>
    <x v="358"/>
    <x v="363"/>
    <x v="358"/>
    <x v="367"/>
    <x v="361"/>
    <x v="360"/>
    <x v="363"/>
    <x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2"/>
    <m/>
    <m/>
    <m/>
    <m/>
    <m/>
    <m/>
    <m/>
    <m/>
    <m/>
    <m/>
    <m/>
    <m/>
    <m/>
    <m/>
    <m/>
    <m/>
    <m/>
    <x v="355"/>
    <x v="352"/>
    <x v="352"/>
    <x v="355"/>
    <x v="359"/>
    <x v="364"/>
    <x v="359"/>
    <x v="368"/>
    <x v="362"/>
    <x v="361"/>
    <x v="364"/>
    <x v="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3"/>
    <m/>
    <m/>
    <m/>
    <m/>
    <m/>
    <m/>
    <m/>
    <m/>
    <m/>
    <m/>
    <m/>
    <m/>
    <m/>
    <m/>
    <m/>
    <m/>
    <m/>
    <x v="356"/>
    <x v="353"/>
    <x v="353"/>
    <x v="356"/>
    <x v="360"/>
    <x v="365"/>
    <x v="360"/>
    <x v="369"/>
    <x v="363"/>
    <x v="362"/>
    <x v="365"/>
    <x v="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4"/>
    <m/>
    <m/>
    <m/>
    <m/>
    <m/>
    <m/>
    <m/>
    <m/>
    <m/>
    <m/>
    <m/>
    <m/>
    <m/>
    <m/>
    <m/>
    <m/>
    <m/>
    <x v="357"/>
    <x v="354"/>
    <x v="354"/>
    <x v="357"/>
    <x v="361"/>
    <x v="366"/>
    <x v="361"/>
    <x v="370"/>
    <x v="364"/>
    <x v="363"/>
    <x v="366"/>
    <x v="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59"/>
    <m/>
    <m/>
    <m/>
    <m/>
    <m/>
    <m/>
    <m/>
    <m/>
    <m/>
    <m/>
    <m/>
    <m/>
    <m/>
    <m/>
    <m/>
    <m/>
    <m/>
    <x v="358"/>
    <x v="355"/>
    <x v="355"/>
    <x v="358"/>
    <x v="362"/>
    <x v="367"/>
    <x v="362"/>
    <x v="371"/>
    <x v="365"/>
    <x v="364"/>
    <x v="367"/>
    <x v="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41"/>
    <m/>
    <m/>
    <m/>
    <m/>
    <m/>
    <m/>
    <m/>
    <m/>
    <m/>
    <m/>
    <m/>
    <m/>
    <m/>
    <m/>
    <m/>
    <m/>
    <m/>
    <x v="359"/>
    <x v="356"/>
    <x v="356"/>
    <x v="359"/>
    <x v="363"/>
    <x v="368"/>
    <x v="363"/>
    <x v="372"/>
    <x v="366"/>
    <x v="365"/>
    <x v="368"/>
    <x v="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60"/>
    <m/>
    <m/>
    <m/>
    <m/>
    <m/>
    <m/>
    <m/>
    <m/>
    <m/>
    <m/>
    <m/>
    <m/>
    <m/>
    <m/>
    <m/>
    <m/>
    <m/>
    <x v="360"/>
    <x v="357"/>
    <x v="357"/>
    <x v="360"/>
    <x v="364"/>
    <x v="369"/>
    <x v="364"/>
    <x v="373"/>
    <x v="367"/>
    <x v="366"/>
    <x v="369"/>
    <x v="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5"/>
    <m/>
    <m/>
    <m/>
    <m/>
    <m/>
    <m/>
    <m/>
    <m/>
    <m/>
    <m/>
    <m/>
    <m/>
    <m/>
    <m/>
    <m/>
    <m/>
    <m/>
    <x v="361"/>
    <x v="358"/>
    <x v="358"/>
    <x v="361"/>
    <x v="365"/>
    <x v="370"/>
    <x v="365"/>
    <x v="374"/>
    <x v="368"/>
    <x v="367"/>
    <x v="370"/>
    <x v="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7"/>
    <m/>
    <m/>
    <m/>
    <m/>
    <m/>
    <m/>
    <m/>
    <m/>
    <m/>
    <m/>
    <m/>
    <m/>
    <m/>
    <m/>
    <m/>
    <m/>
    <m/>
    <x v="362"/>
    <x v="359"/>
    <x v="359"/>
    <x v="362"/>
    <x v="366"/>
    <x v="371"/>
    <x v="366"/>
    <x v="375"/>
    <x v="369"/>
    <x v="368"/>
    <x v="371"/>
    <x v="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53"/>
    <m/>
    <m/>
    <m/>
    <m/>
    <m/>
    <m/>
    <m/>
    <m/>
    <m/>
    <m/>
    <m/>
    <m/>
    <m/>
    <m/>
    <m/>
    <m/>
    <m/>
    <x v="363"/>
    <x v="360"/>
    <x v="360"/>
    <x v="363"/>
    <x v="367"/>
    <x v="372"/>
    <x v="367"/>
    <x v="376"/>
    <x v="370"/>
    <x v="369"/>
    <x v="372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1"/>
    <m/>
    <m/>
    <m/>
    <m/>
    <m/>
    <m/>
    <m/>
    <m/>
    <m/>
    <m/>
    <m/>
    <m/>
    <m/>
    <m/>
    <m/>
    <m/>
    <m/>
    <x v="364"/>
    <x v="361"/>
    <x v="361"/>
    <x v="364"/>
    <x v="368"/>
    <x v="373"/>
    <x v="368"/>
    <x v="377"/>
    <x v="371"/>
    <x v="370"/>
    <x v="37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2"/>
    <m/>
    <m/>
    <m/>
    <m/>
    <m/>
    <m/>
    <m/>
    <m/>
    <m/>
    <m/>
    <m/>
    <m/>
    <m/>
    <m/>
    <m/>
    <m/>
    <m/>
    <x v="365"/>
    <x v="362"/>
    <x v="362"/>
    <x v="365"/>
    <x v="369"/>
    <x v="374"/>
    <x v="369"/>
    <x v="378"/>
    <x v="372"/>
    <x v="371"/>
    <x v="374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3"/>
    <m/>
    <m/>
    <m/>
    <m/>
    <m/>
    <m/>
    <m/>
    <m/>
    <m/>
    <m/>
    <m/>
    <m/>
    <m/>
    <m/>
    <m/>
    <m/>
    <m/>
    <x v="366"/>
    <x v="363"/>
    <x v="363"/>
    <x v="366"/>
    <x v="370"/>
    <x v="375"/>
    <x v="370"/>
    <x v="379"/>
    <x v="373"/>
    <x v="372"/>
    <x v="375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4"/>
    <m/>
    <m/>
    <m/>
    <m/>
    <m/>
    <m/>
    <m/>
    <m/>
    <m/>
    <m/>
    <m/>
    <m/>
    <m/>
    <m/>
    <m/>
    <m/>
    <m/>
    <x v="367"/>
    <x v="364"/>
    <x v="364"/>
    <x v="367"/>
    <x v="371"/>
    <x v="376"/>
    <x v="371"/>
    <x v="380"/>
    <x v="374"/>
    <x v="373"/>
    <x v="376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5"/>
    <m/>
    <m/>
    <m/>
    <m/>
    <m/>
    <m/>
    <m/>
    <m/>
    <m/>
    <m/>
    <m/>
    <m/>
    <m/>
    <m/>
    <m/>
    <m/>
    <m/>
    <x v="368"/>
    <x v="365"/>
    <x v="365"/>
    <x v="368"/>
    <x v="372"/>
    <x v="377"/>
    <x v="372"/>
    <x v="381"/>
    <x v="375"/>
    <x v="374"/>
    <x v="377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6"/>
    <m/>
    <m/>
    <m/>
    <m/>
    <m/>
    <m/>
    <m/>
    <m/>
    <m/>
    <m/>
    <m/>
    <m/>
    <m/>
    <m/>
    <m/>
    <m/>
    <m/>
    <x v="369"/>
    <x v="366"/>
    <x v="366"/>
    <x v="369"/>
    <x v="373"/>
    <x v="378"/>
    <x v="373"/>
    <x v="382"/>
    <x v="376"/>
    <x v="375"/>
    <x v="378"/>
    <x v="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7"/>
    <m/>
    <m/>
    <m/>
    <m/>
    <m/>
    <m/>
    <m/>
    <m/>
    <m/>
    <m/>
    <m/>
    <m/>
    <m/>
    <m/>
    <m/>
    <m/>
    <m/>
    <x v="370"/>
    <x v="367"/>
    <x v="367"/>
    <x v="370"/>
    <x v="374"/>
    <x v="379"/>
    <x v="374"/>
    <x v="383"/>
    <x v="377"/>
    <x v="376"/>
    <x v="379"/>
    <x v="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61"/>
    <m/>
    <m/>
    <m/>
    <m/>
    <m/>
    <m/>
    <m/>
    <m/>
    <m/>
    <m/>
    <m/>
    <m/>
    <m/>
    <m/>
    <m/>
    <m/>
    <m/>
    <x v="371"/>
    <x v="368"/>
    <x v="368"/>
    <x v="371"/>
    <x v="375"/>
    <x v="380"/>
    <x v="375"/>
    <x v="384"/>
    <x v="378"/>
    <x v="377"/>
    <x v="380"/>
    <x v="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"/>
    <m/>
    <m/>
    <m/>
    <m/>
    <m/>
    <m/>
    <m/>
    <m/>
    <m/>
    <m/>
    <m/>
    <m/>
    <m/>
    <m/>
    <m/>
    <m/>
    <m/>
    <x v="372"/>
    <x v="369"/>
    <x v="369"/>
    <x v="372"/>
    <x v="376"/>
    <x v="381"/>
    <x v="376"/>
    <x v="385"/>
    <x v="379"/>
    <x v="378"/>
    <x v="381"/>
    <x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4"/>
    <m/>
    <m/>
    <m/>
    <m/>
    <m/>
    <m/>
    <m/>
    <m/>
    <m/>
    <m/>
    <m/>
    <m/>
    <m/>
    <m/>
    <m/>
    <m/>
    <m/>
    <x v="373"/>
    <x v="370"/>
    <x v="370"/>
    <x v="373"/>
    <x v="377"/>
    <x v="382"/>
    <x v="377"/>
    <x v="386"/>
    <x v="380"/>
    <x v="379"/>
    <x v="382"/>
    <x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6"/>
    <m/>
    <m/>
    <m/>
    <m/>
    <m/>
    <m/>
    <m/>
    <m/>
    <m/>
    <m/>
    <m/>
    <m/>
    <m/>
    <m/>
    <m/>
    <m/>
    <m/>
    <x v="374"/>
    <x v="371"/>
    <x v="371"/>
    <x v="374"/>
    <x v="378"/>
    <x v="383"/>
    <x v="378"/>
    <x v="387"/>
    <x v="381"/>
    <x v="380"/>
    <x v="383"/>
    <x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7"/>
    <m/>
    <m/>
    <m/>
    <m/>
    <m/>
    <m/>
    <m/>
    <m/>
    <m/>
    <m/>
    <m/>
    <m/>
    <m/>
    <m/>
    <m/>
    <m/>
    <m/>
    <x v="375"/>
    <x v="372"/>
    <x v="372"/>
    <x v="375"/>
    <x v="379"/>
    <x v="384"/>
    <x v="379"/>
    <x v="388"/>
    <x v="382"/>
    <x v="381"/>
    <x v="384"/>
    <x v="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14"/>
    <m/>
    <m/>
    <m/>
    <m/>
    <m/>
    <m/>
    <m/>
    <m/>
    <m/>
    <m/>
    <m/>
    <m/>
    <m/>
    <m/>
    <m/>
    <m/>
    <m/>
    <x v="376"/>
    <x v="373"/>
    <x v="373"/>
    <x v="376"/>
    <x v="380"/>
    <x v="385"/>
    <x v="380"/>
    <x v="389"/>
    <x v="383"/>
    <x v="382"/>
    <x v="385"/>
    <x v="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16"/>
    <m/>
    <m/>
    <m/>
    <m/>
    <m/>
    <m/>
    <m/>
    <m/>
    <m/>
    <m/>
    <m/>
    <m/>
    <m/>
    <m/>
    <m/>
    <m/>
    <m/>
    <x v="377"/>
    <x v="374"/>
    <x v="374"/>
    <x v="377"/>
    <x v="381"/>
    <x v="386"/>
    <x v="381"/>
    <x v="390"/>
    <x v="384"/>
    <x v="383"/>
    <x v="386"/>
    <x v="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17"/>
    <m/>
    <m/>
    <m/>
    <m/>
    <m/>
    <m/>
    <m/>
    <m/>
    <m/>
    <m/>
    <m/>
    <m/>
    <m/>
    <m/>
    <m/>
    <m/>
    <m/>
    <x v="378"/>
    <x v="375"/>
    <x v="375"/>
    <x v="378"/>
    <x v="382"/>
    <x v="387"/>
    <x v="382"/>
    <x v="391"/>
    <x v="385"/>
    <x v="384"/>
    <x v="387"/>
    <x v="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18"/>
    <m/>
    <m/>
    <m/>
    <m/>
    <m/>
    <m/>
    <m/>
    <m/>
    <m/>
    <m/>
    <m/>
    <m/>
    <m/>
    <m/>
    <m/>
    <m/>
    <m/>
    <x v="379"/>
    <x v="376"/>
    <x v="376"/>
    <x v="379"/>
    <x v="383"/>
    <x v="388"/>
    <x v="383"/>
    <x v="392"/>
    <x v="386"/>
    <x v="385"/>
    <x v="388"/>
    <x v="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50"/>
    <m/>
    <m/>
    <m/>
    <m/>
    <m/>
    <m/>
    <m/>
    <m/>
    <m/>
    <m/>
    <m/>
    <m/>
    <m/>
    <m/>
    <m/>
    <m/>
    <m/>
    <x v="380"/>
    <x v="377"/>
    <x v="377"/>
    <x v="380"/>
    <x v="384"/>
    <x v="389"/>
    <x v="384"/>
    <x v="393"/>
    <x v="387"/>
    <x v="386"/>
    <x v="389"/>
    <x v="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19"/>
    <m/>
    <m/>
    <m/>
    <m/>
    <m/>
    <m/>
    <m/>
    <m/>
    <m/>
    <m/>
    <m/>
    <m/>
    <m/>
    <m/>
    <m/>
    <m/>
    <m/>
    <x v="381"/>
    <x v="378"/>
    <x v="378"/>
    <x v="381"/>
    <x v="385"/>
    <x v="390"/>
    <x v="385"/>
    <x v="394"/>
    <x v="388"/>
    <x v="387"/>
    <x v="390"/>
    <x v="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22"/>
    <m/>
    <m/>
    <m/>
    <m/>
    <m/>
    <m/>
    <m/>
    <m/>
    <m/>
    <m/>
    <m/>
    <m/>
    <m/>
    <m/>
    <m/>
    <m/>
    <m/>
    <x v="382"/>
    <x v="379"/>
    <x v="379"/>
    <x v="382"/>
    <x v="386"/>
    <x v="391"/>
    <x v="386"/>
    <x v="395"/>
    <x v="389"/>
    <x v="388"/>
    <x v="391"/>
    <x v="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23"/>
    <m/>
    <m/>
    <m/>
    <m/>
    <m/>
    <m/>
    <m/>
    <m/>
    <m/>
    <m/>
    <m/>
    <m/>
    <m/>
    <m/>
    <m/>
    <m/>
    <m/>
    <x v="383"/>
    <x v="380"/>
    <x v="380"/>
    <x v="383"/>
    <x v="387"/>
    <x v="392"/>
    <x v="387"/>
    <x v="396"/>
    <x v="390"/>
    <x v="389"/>
    <x v="392"/>
    <x v="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24"/>
    <m/>
    <m/>
    <m/>
    <m/>
    <m/>
    <m/>
    <m/>
    <m/>
    <m/>
    <m/>
    <m/>
    <m/>
    <m/>
    <m/>
    <m/>
    <m/>
    <m/>
    <x v="384"/>
    <x v="381"/>
    <x v="381"/>
    <x v="384"/>
    <x v="388"/>
    <x v="393"/>
    <x v="388"/>
    <x v="397"/>
    <x v="391"/>
    <x v="390"/>
    <x v="393"/>
    <x v="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25"/>
    <m/>
    <m/>
    <m/>
    <m/>
    <m/>
    <m/>
    <m/>
    <m/>
    <m/>
    <m/>
    <m/>
    <m/>
    <m/>
    <m/>
    <m/>
    <m/>
    <m/>
    <x v="385"/>
    <x v="382"/>
    <x v="382"/>
    <x v="385"/>
    <x v="389"/>
    <x v="394"/>
    <x v="389"/>
    <x v="398"/>
    <x v="392"/>
    <x v="391"/>
    <x v="394"/>
    <x v="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62"/>
    <m/>
    <m/>
    <m/>
    <m/>
    <m/>
    <m/>
    <m/>
    <m/>
    <m/>
    <m/>
    <m/>
    <m/>
    <m/>
    <m/>
    <m/>
    <m/>
    <m/>
    <x v="386"/>
    <x v="383"/>
    <x v="383"/>
    <x v="386"/>
    <x v="390"/>
    <x v="395"/>
    <x v="390"/>
    <x v="399"/>
    <x v="393"/>
    <x v="392"/>
    <x v="395"/>
    <x v="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53"/>
    <m/>
    <m/>
    <m/>
    <m/>
    <m/>
    <m/>
    <m/>
    <m/>
    <m/>
    <m/>
    <m/>
    <m/>
    <m/>
    <m/>
    <m/>
    <m/>
    <m/>
    <x v="387"/>
    <x v="384"/>
    <x v="384"/>
    <x v="387"/>
    <x v="391"/>
    <x v="396"/>
    <x v="391"/>
    <x v="400"/>
    <x v="394"/>
    <x v="393"/>
    <x v="396"/>
    <x v="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1"/>
    <m/>
    <m/>
    <m/>
    <m/>
    <m/>
    <m/>
    <m/>
    <m/>
    <m/>
    <m/>
    <m/>
    <m/>
    <m/>
    <m/>
    <m/>
    <m/>
    <m/>
    <x v="72"/>
    <x v="71"/>
    <x v="72"/>
    <x v="270"/>
    <x v="272"/>
    <x v="278"/>
    <x v="274"/>
    <x v="281"/>
    <x v="278"/>
    <x v="280"/>
    <x v="281"/>
    <x v="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2"/>
    <m/>
    <m/>
    <m/>
    <m/>
    <m/>
    <m/>
    <m/>
    <m/>
    <m/>
    <m/>
    <m/>
    <m/>
    <m/>
    <m/>
    <m/>
    <m/>
    <m/>
    <x v="73"/>
    <x v="72"/>
    <x v="73"/>
    <x v="271"/>
    <x v="273"/>
    <x v="279"/>
    <x v="275"/>
    <x v="282"/>
    <x v="279"/>
    <x v="281"/>
    <x v="282"/>
    <x v="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3"/>
    <m/>
    <m/>
    <m/>
    <m/>
    <m/>
    <m/>
    <m/>
    <m/>
    <m/>
    <m/>
    <m/>
    <m/>
    <m/>
    <m/>
    <m/>
    <m/>
    <m/>
    <x v="388"/>
    <x v="385"/>
    <x v="385"/>
    <x v="388"/>
    <x v="392"/>
    <x v="397"/>
    <x v="392"/>
    <x v="401"/>
    <x v="395"/>
    <x v="394"/>
    <x v="397"/>
    <x v="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4"/>
    <m/>
    <m/>
    <m/>
    <m/>
    <m/>
    <m/>
    <m/>
    <m/>
    <m/>
    <m/>
    <m/>
    <m/>
    <m/>
    <m/>
    <m/>
    <m/>
    <m/>
    <x v="389"/>
    <x v="386"/>
    <x v="386"/>
    <x v="389"/>
    <x v="393"/>
    <x v="398"/>
    <x v="393"/>
    <x v="402"/>
    <x v="396"/>
    <x v="395"/>
    <x v="398"/>
    <x v="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5"/>
    <m/>
    <m/>
    <m/>
    <m/>
    <m/>
    <m/>
    <m/>
    <m/>
    <m/>
    <m/>
    <m/>
    <m/>
    <m/>
    <m/>
    <m/>
    <m/>
    <m/>
    <x v="390"/>
    <x v="387"/>
    <x v="387"/>
    <x v="390"/>
    <x v="394"/>
    <x v="399"/>
    <x v="394"/>
    <x v="403"/>
    <x v="397"/>
    <x v="396"/>
    <x v="399"/>
    <x v="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6"/>
    <m/>
    <m/>
    <m/>
    <m/>
    <m/>
    <m/>
    <m/>
    <m/>
    <m/>
    <m/>
    <m/>
    <m/>
    <m/>
    <m/>
    <m/>
    <m/>
    <m/>
    <x v="391"/>
    <x v="388"/>
    <x v="388"/>
    <x v="391"/>
    <x v="395"/>
    <x v="400"/>
    <x v="395"/>
    <x v="404"/>
    <x v="398"/>
    <x v="397"/>
    <x v="400"/>
    <x v="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7"/>
    <m/>
    <m/>
    <m/>
    <m/>
    <m/>
    <m/>
    <m/>
    <m/>
    <m/>
    <m/>
    <m/>
    <m/>
    <m/>
    <m/>
    <m/>
    <m/>
    <m/>
    <x v="392"/>
    <x v="389"/>
    <x v="389"/>
    <x v="392"/>
    <x v="396"/>
    <x v="401"/>
    <x v="396"/>
    <x v="405"/>
    <x v="399"/>
    <x v="398"/>
    <x v="401"/>
    <x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000"/>
    <x v="0"/>
    <m/>
    <x v="24"/>
    <m/>
    <m/>
    <m/>
    <m/>
    <m/>
    <m/>
    <m/>
    <m/>
    <m/>
    <m/>
    <m/>
    <m/>
    <m/>
    <m/>
    <m/>
    <m/>
    <m/>
    <x v="393"/>
    <x v="390"/>
    <x v="390"/>
    <x v="393"/>
    <x v="397"/>
    <x v="402"/>
    <x v="397"/>
    <x v="406"/>
    <x v="400"/>
    <x v="399"/>
    <x v="402"/>
    <x v="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"/>
    <m/>
    <m/>
    <m/>
    <m/>
    <m/>
    <m/>
    <m/>
    <m/>
    <m/>
    <m/>
    <m/>
    <m/>
    <m/>
    <m/>
    <m/>
    <m/>
    <m/>
    <x v="394"/>
    <x v="391"/>
    <x v="391"/>
    <x v="394"/>
    <x v="398"/>
    <x v="403"/>
    <x v="398"/>
    <x v="407"/>
    <x v="401"/>
    <x v="400"/>
    <x v="403"/>
    <x v="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"/>
    <m/>
    <m/>
    <m/>
    <m/>
    <m/>
    <m/>
    <m/>
    <m/>
    <m/>
    <m/>
    <m/>
    <m/>
    <m/>
    <m/>
    <m/>
    <m/>
    <m/>
    <x v="395"/>
    <x v="392"/>
    <x v="392"/>
    <x v="395"/>
    <x v="399"/>
    <x v="404"/>
    <x v="399"/>
    <x v="408"/>
    <x v="402"/>
    <x v="401"/>
    <x v="404"/>
    <x v="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45"/>
    <m/>
    <m/>
    <m/>
    <m/>
    <m/>
    <m/>
    <m/>
    <m/>
    <m/>
    <m/>
    <m/>
    <m/>
    <m/>
    <m/>
    <m/>
    <m/>
    <m/>
    <x v="53"/>
    <x v="53"/>
    <x v="54"/>
    <x v="53"/>
    <x v="53"/>
    <x v="54"/>
    <x v="53"/>
    <x v="53"/>
    <x v="54"/>
    <x v="53"/>
    <x v="53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4"/>
    <m/>
    <m/>
    <m/>
    <m/>
    <m/>
    <m/>
    <m/>
    <m/>
    <m/>
    <m/>
    <m/>
    <m/>
    <m/>
    <m/>
    <m/>
    <m/>
    <m/>
    <x v="396"/>
    <x v="393"/>
    <x v="393"/>
    <x v="396"/>
    <x v="400"/>
    <x v="405"/>
    <x v="400"/>
    <x v="409"/>
    <x v="403"/>
    <x v="402"/>
    <x v="405"/>
    <x v="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6"/>
    <m/>
    <m/>
    <m/>
    <m/>
    <m/>
    <m/>
    <m/>
    <m/>
    <m/>
    <m/>
    <m/>
    <m/>
    <m/>
    <m/>
    <m/>
    <m/>
    <m/>
    <x v="67"/>
    <x v="66"/>
    <x v="67"/>
    <x v="397"/>
    <x v="401"/>
    <x v="406"/>
    <x v="401"/>
    <x v="410"/>
    <x v="5"/>
    <x v="403"/>
    <x v="406"/>
    <x v="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7"/>
    <m/>
    <m/>
    <m/>
    <m/>
    <m/>
    <m/>
    <m/>
    <m/>
    <m/>
    <m/>
    <m/>
    <m/>
    <m/>
    <m/>
    <m/>
    <m/>
    <m/>
    <x v="397"/>
    <x v="394"/>
    <x v="394"/>
    <x v="398"/>
    <x v="402"/>
    <x v="407"/>
    <x v="402"/>
    <x v="411"/>
    <x v="404"/>
    <x v="404"/>
    <x v="407"/>
    <x v="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8"/>
    <m/>
    <m/>
    <m/>
    <m/>
    <m/>
    <m/>
    <m/>
    <m/>
    <m/>
    <m/>
    <m/>
    <m/>
    <m/>
    <m/>
    <m/>
    <m/>
    <m/>
    <x v="398"/>
    <x v="395"/>
    <x v="395"/>
    <x v="399"/>
    <x v="403"/>
    <x v="408"/>
    <x v="403"/>
    <x v="412"/>
    <x v="405"/>
    <x v="405"/>
    <x v="408"/>
    <x v="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0"/>
    <m/>
    <m/>
    <m/>
    <m/>
    <m/>
    <m/>
    <m/>
    <m/>
    <m/>
    <m/>
    <m/>
    <m/>
    <m/>
    <m/>
    <m/>
    <m/>
    <m/>
    <x v="399"/>
    <x v="396"/>
    <x v="396"/>
    <x v="400"/>
    <x v="404"/>
    <x v="409"/>
    <x v="404"/>
    <x v="413"/>
    <x v="406"/>
    <x v="406"/>
    <x v="409"/>
    <x v="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2"/>
    <m/>
    <m/>
    <m/>
    <m/>
    <m/>
    <m/>
    <m/>
    <m/>
    <m/>
    <m/>
    <m/>
    <m/>
    <m/>
    <m/>
    <m/>
    <m/>
    <m/>
    <x v="68"/>
    <x v="67"/>
    <x v="68"/>
    <x v="67"/>
    <x v="67"/>
    <x v="68"/>
    <x v="67"/>
    <x v="67"/>
    <x v="68"/>
    <x v="67"/>
    <x v="67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4"/>
    <m/>
    <m/>
    <m/>
    <m/>
    <m/>
    <m/>
    <m/>
    <m/>
    <m/>
    <m/>
    <m/>
    <m/>
    <m/>
    <m/>
    <m/>
    <m/>
    <m/>
    <x v="400"/>
    <x v="397"/>
    <x v="397"/>
    <x v="401"/>
    <x v="405"/>
    <x v="410"/>
    <x v="405"/>
    <x v="414"/>
    <x v="407"/>
    <x v="407"/>
    <x v="410"/>
    <x v="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6"/>
    <m/>
    <m/>
    <m/>
    <m/>
    <m/>
    <m/>
    <m/>
    <m/>
    <m/>
    <m/>
    <m/>
    <m/>
    <m/>
    <m/>
    <m/>
    <m/>
    <m/>
    <x v="401"/>
    <x v="398"/>
    <x v="398"/>
    <x v="402"/>
    <x v="406"/>
    <x v="411"/>
    <x v="406"/>
    <x v="415"/>
    <x v="408"/>
    <x v="408"/>
    <x v="411"/>
    <x v="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7"/>
    <m/>
    <m/>
    <m/>
    <m/>
    <m/>
    <m/>
    <m/>
    <m/>
    <m/>
    <m/>
    <m/>
    <m/>
    <m/>
    <m/>
    <m/>
    <m/>
    <m/>
    <x v="402"/>
    <x v="399"/>
    <x v="399"/>
    <x v="403"/>
    <x v="407"/>
    <x v="412"/>
    <x v="407"/>
    <x v="416"/>
    <x v="409"/>
    <x v="409"/>
    <x v="412"/>
    <x v="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8"/>
    <m/>
    <m/>
    <m/>
    <m/>
    <m/>
    <m/>
    <m/>
    <m/>
    <m/>
    <m/>
    <m/>
    <m/>
    <m/>
    <m/>
    <m/>
    <m/>
    <m/>
    <x v="403"/>
    <x v="400"/>
    <x v="400"/>
    <x v="404"/>
    <x v="408"/>
    <x v="413"/>
    <x v="408"/>
    <x v="417"/>
    <x v="410"/>
    <x v="410"/>
    <x v="413"/>
    <x v="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9"/>
    <m/>
    <m/>
    <m/>
    <m/>
    <m/>
    <m/>
    <m/>
    <m/>
    <m/>
    <m/>
    <m/>
    <m/>
    <m/>
    <m/>
    <m/>
    <m/>
    <m/>
    <x v="89"/>
    <x v="88"/>
    <x v="89"/>
    <x v="405"/>
    <x v="409"/>
    <x v="414"/>
    <x v="409"/>
    <x v="418"/>
    <x v="411"/>
    <x v="411"/>
    <x v="414"/>
    <x v="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21"/>
    <m/>
    <m/>
    <m/>
    <m/>
    <m/>
    <m/>
    <m/>
    <m/>
    <m/>
    <m/>
    <m/>
    <m/>
    <m/>
    <m/>
    <m/>
    <m/>
    <m/>
    <x v="404"/>
    <x v="401"/>
    <x v="401"/>
    <x v="406"/>
    <x v="410"/>
    <x v="415"/>
    <x v="410"/>
    <x v="419"/>
    <x v="412"/>
    <x v="412"/>
    <x v="415"/>
    <x v="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22"/>
    <m/>
    <m/>
    <m/>
    <m/>
    <m/>
    <m/>
    <m/>
    <m/>
    <m/>
    <m/>
    <m/>
    <m/>
    <m/>
    <m/>
    <m/>
    <m/>
    <m/>
    <x v="405"/>
    <x v="402"/>
    <x v="402"/>
    <x v="407"/>
    <x v="411"/>
    <x v="416"/>
    <x v="411"/>
    <x v="420"/>
    <x v="413"/>
    <x v="413"/>
    <x v="416"/>
    <x v="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23"/>
    <m/>
    <m/>
    <m/>
    <m/>
    <m/>
    <m/>
    <m/>
    <m/>
    <m/>
    <m/>
    <m/>
    <m/>
    <m/>
    <m/>
    <m/>
    <m/>
    <m/>
    <x v="406"/>
    <x v="403"/>
    <x v="403"/>
    <x v="408"/>
    <x v="412"/>
    <x v="417"/>
    <x v="412"/>
    <x v="421"/>
    <x v="414"/>
    <x v="414"/>
    <x v="417"/>
    <x v="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24"/>
    <m/>
    <m/>
    <m/>
    <m/>
    <m/>
    <m/>
    <m/>
    <m/>
    <m/>
    <m/>
    <m/>
    <m/>
    <m/>
    <m/>
    <m/>
    <m/>
    <m/>
    <x v="407"/>
    <x v="404"/>
    <x v="404"/>
    <x v="409"/>
    <x v="413"/>
    <x v="418"/>
    <x v="413"/>
    <x v="422"/>
    <x v="415"/>
    <x v="415"/>
    <x v="418"/>
    <x v="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59"/>
    <m/>
    <m/>
    <m/>
    <m/>
    <m/>
    <m/>
    <m/>
    <m/>
    <m/>
    <m/>
    <m/>
    <m/>
    <m/>
    <m/>
    <m/>
    <m/>
    <m/>
    <x v="408"/>
    <x v="405"/>
    <x v="405"/>
    <x v="410"/>
    <x v="414"/>
    <x v="419"/>
    <x v="414"/>
    <x v="423"/>
    <x v="416"/>
    <x v="416"/>
    <x v="419"/>
    <x v="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25"/>
    <m/>
    <m/>
    <m/>
    <m/>
    <m/>
    <m/>
    <m/>
    <m/>
    <m/>
    <m/>
    <m/>
    <m/>
    <m/>
    <m/>
    <m/>
    <m/>
    <m/>
    <x v="116"/>
    <x v="116"/>
    <x v="117"/>
    <x v="120"/>
    <x v="120"/>
    <x v="120"/>
    <x v="119"/>
    <x v="120"/>
    <x v="120"/>
    <x v="120"/>
    <x v="120"/>
    <x v="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53"/>
    <m/>
    <m/>
    <m/>
    <m/>
    <m/>
    <m/>
    <m/>
    <m/>
    <m/>
    <m/>
    <m/>
    <m/>
    <m/>
    <m/>
    <m/>
    <m/>
    <m/>
    <x v="409"/>
    <x v="406"/>
    <x v="406"/>
    <x v="411"/>
    <x v="415"/>
    <x v="420"/>
    <x v="415"/>
    <x v="424"/>
    <x v="417"/>
    <x v="417"/>
    <x v="420"/>
    <x v="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1"/>
    <m/>
    <m/>
    <m/>
    <m/>
    <m/>
    <m/>
    <m/>
    <m/>
    <m/>
    <m/>
    <m/>
    <m/>
    <m/>
    <m/>
    <m/>
    <m/>
    <m/>
    <x v="288"/>
    <x v="287"/>
    <x v="287"/>
    <x v="291"/>
    <x v="293"/>
    <x v="299"/>
    <x v="295"/>
    <x v="302"/>
    <x v="418"/>
    <x v="301"/>
    <x v="421"/>
    <x v="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2"/>
    <m/>
    <m/>
    <m/>
    <m/>
    <m/>
    <m/>
    <m/>
    <m/>
    <m/>
    <m/>
    <m/>
    <m/>
    <m/>
    <m/>
    <m/>
    <m/>
    <m/>
    <x v="289"/>
    <x v="288"/>
    <x v="288"/>
    <x v="292"/>
    <x v="294"/>
    <x v="300"/>
    <x v="296"/>
    <x v="303"/>
    <x v="419"/>
    <x v="302"/>
    <x v="422"/>
    <x v="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3"/>
    <m/>
    <m/>
    <m/>
    <m/>
    <m/>
    <m/>
    <m/>
    <m/>
    <m/>
    <m/>
    <m/>
    <m/>
    <m/>
    <m/>
    <m/>
    <m/>
    <m/>
    <x v="290"/>
    <x v="289"/>
    <x v="289"/>
    <x v="293"/>
    <x v="295"/>
    <x v="301"/>
    <x v="297"/>
    <x v="304"/>
    <x v="420"/>
    <x v="303"/>
    <x v="423"/>
    <x v="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4"/>
    <m/>
    <m/>
    <m/>
    <m/>
    <m/>
    <m/>
    <m/>
    <m/>
    <m/>
    <m/>
    <m/>
    <m/>
    <m/>
    <m/>
    <m/>
    <m/>
    <m/>
    <x v="291"/>
    <x v="290"/>
    <x v="290"/>
    <x v="294"/>
    <x v="296"/>
    <x v="302"/>
    <x v="298"/>
    <x v="305"/>
    <x v="421"/>
    <x v="304"/>
    <x v="424"/>
    <x v="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5"/>
    <m/>
    <m/>
    <m/>
    <m/>
    <m/>
    <m/>
    <m/>
    <m/>
    <m/>
    <m/>
    <m/>
    <m/>
    <m/>
    <m/>
    <m/>
    <m/>
    <m/>
    <x v="410"/>
    <x v="407"/>
    <x v="407"/>
    <x v="412"/>
    <x v="416"/>
    <x v="421"/>
    <x v="416"/>
    <x v="425"/>
    <x v="422"/>
    <x v="418"/>
    <x v="425"/>
    <x v="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6"/>
    <m/>
    <m/>
    <m/>
    <m/>
    <m/>
    <m/>
    <m/>
    <m/>
    <m/>
    <m/>
    <m/>
    <m/>
    <m/>
    <m/>
    <m/>
    <m/>
    <m/>
    <x v="411"/>
    <x v="408"/>
    <x v="408"/>
    <x v="413"/>
    <x v="417"/>
    <x v="422"/>
    <x v="417"/>
    <x v="426"/>
    <x v="423"/>
    <x v="419"/>
    <x v="426"/>
    <x v="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7"/>
    <m/>
    <m/>
    <m/>
    <m/>
    <m/>
    <m/>
    <m/>
    <m/>
    <m/>
    <m/>
    <m/>
    <m/>
    <m/>
    <m/>
    <m/>
    <m/>
    <m/>
    <x v="412"/>
    <x v="293"/>
    <x v="293"/>
    <x v="297"/>
    <x v="418"/>
    <x v="305"/>
    <x v="301"/>
    <x v="427"/>
    <x v="424"/>
    <x v="307"/>
    <x v="427"/>
    <x v="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61"/>
    <m/>
    <m/>
    <m/>
    <m/>
    <m/>
    <m/>
    <m/>
    <m/>
    <m/>
    <m/>
    <m/>
    <m/>
    <m/>
    <m/>
    <m/>
    <m/>
    <m/>
    <x v="413"/>
    <x v="409"/>
    <x v="409"/>
    <x v="414"/>
    <x v="419"/>
    <x v="423"/>
    <x v="418"/>
    <x v="428"/>
    <x v="425"/>
    <x v="420"/>
    <x v="428"/>
    <x v="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"/>
    <m/>
    <m/>
    <m/>
    <m/>
    <m/>
    <m/>
    <m/>
    <m/>
    <m/>
    <m/>
    <m/>
    <m/>
    <m/>
    <m/>
    <m/>
    <m/>
    <m/>
    <x v="414"/>
    <x v="410"/>
    <x v="410"/>
    <x v="415"/>
    <x v="420"/>
    <x v="424"/>
    <x v="419"/>
    <x v="429"/>
    <x v="426"/>
    <x v="421"/>
    <x v="429"/>
    <x v="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45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4"/>
    <m/>
    <m/>
    <m/>
    <m/>
    <m/>
    <m/>
    <m/>
    <m/>
    <m/>
    <m/>
    <m/>
    <m/>
    <m/>
    <m/>
    <m/>
    <m/>
    <m/>
    <x v="415"/>
    <x v="411"/>
    <x v="411"/>
    <x v="416"/>
    <x v="421"/>
    <x v="425"/>
    <x v="420"/>
    <x v="430"/>
    <x v="427"/>
    <x v="422"/>
    <x v="430"/>
    <x v="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6"/>
    <m/>
    <m/>
    <m/>
    <m/>
    <m/>
    <m/>
    <m/>
    <m/>
    <m/>
    <m/>
    <m/>
    <m/>
    <m/>
    <m/>
    <m/>
    <m/>
    <m/>
    <x v="416"/>
    <x v="412"/>
    <x v="412"/>
    <x v="417"/>
    <x v="422"/>
    <x v="426"/>
    <x v="421"/>
    <x v="431"/>
    <x v="428"/>
    <x v="423"/>
    <x v="431"/>
    <x v="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7"/>
    <m/>
    <m/>
    <m/>
    <m/>
    <m/>
    <m/>
    <m/>
    <m/>
    <m/>
    <m/>
    <m/>
    <m/>
    <m/>
    <m/>
    <m/>
    <m/>
    <m/>
    <x v="417"/>
    <x v="413"/>
    <x v="413"/>
    <x v="418"/>
    <x v="423"/>
    <x v="427"/>
    <x v="422"/>
    <x v="432"/>
    <x v="429"/>
    <x v="424"/>
    <x v="432"/>
    <x v="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8"/>
    <m/>
    <m/>
    <m/>
    <m/>
    <m/>
    <m/>
    <m/>
    <m/>
    <m/>
    <m/>
    <m/>
    <m/>
    <m/>
    <m/>
    <m/>
    <m/>
    <m/>
    <x v="418"/>
    <x v="414"/>
    <x v="414"/>
    <x v="419"/>
    <x v="424"/>
    <x v="428"/>
    <x v="423"/>
    <x v="433"/>
    <x v="430"/>
    <x v="425"/>
    <x v="433"/>
    <x v="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9"/>
    <m/>
    <m/>
    <m/>
    <m/>
    <m/>
    <m/>
    <m/>
    <m/>
    <m/>
    <m/>
    <m/>
    <m/>
    <m/>
    <m/>
    <m/>
    <m/>
    <m/>
    <x v="419"/>
    <x v="415"/>
    <x v="415"/>
    <x v="420"/>
    <x v="425"/>
    <x v="429"/>
    <x v="424"/>
    <x v="434"/>
    <x v="431"/>
    <x v="426"/>
    <x v="434"/>
    <x v="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10"/>
    <m/>
    <m/>
    <m/>
    <m/>
    <m/>
    <m/>
    <m/>
    <m/>
    <m/>
    <m/>
    <m/>
    <m/>
    <m/>
    <m/>
    <m/>
    <m/>
    <m/>
    <x v="420"/>
    <x v="416"/>
    <x v="416"/>
    <x v="421"/>
    <x v="426"/>
    <x v="430"/>
    <x v="425"/>
    <x v="435"/>
    <x v="432"/>
    <x v="427"/>
    <x v="435"/>
    <x v="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18"/>
    <m/>
    <m/>
    <m/>
    <m/>
    <m/>
    <m/>
    <m/>
    <m/>
    <m/>
    <m/>
    <m/>
    <m/>
    <m/>
    <m/>
    <m/>
    <m/>
    <m/>
    <x v="421"/>
    <x v="417"/>
    <x v="417"/>
    <x v="422"/>
    <x v="427"/>
    <x v="431"/>
    <x v="426"/>
    <x v="436"/>
    <x v="433"/>
    <x v="428"/>
    <x v="436"/>
    <x v="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24"/>
    <m/>
    <m/>
    <m/>
    <m/>
    <m/>
    <m/>
    <m/>
    <m/>
    <m/>
    <m/>
    <m/>
    <m/>
    <m/>
    <m/>
    <m/>
    <m/>
    <m/>
    <x v="422"/>
    <x v="418"/>
    <x v="418"/>
    <x v="423"/>
    <x v="428"/>
    <x v="432"/>
    <x v="427"/>
    <x v="437"/>
    <x v="434"/>
    <x v="429"/>
    <x v="437"/>
    <x v="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25"/>
    <m/>
    <m/>
    <m/>
    <m/>
    <m/>
    <m/>
    <m/>
    <m/>
    <m/>
    <m/>
    <m/>
    <m/>
    <m/>
    <m/>
    <m/>
    <m/>
    <m/>
    <x v="423"/>
    <x v="419"/>
    <x v="419"/>
    <x v="424"/>
    <x v="429"/>
    <x v="433"/>
    <x v="428"/>
    <x v="438"/>
    <x v="435"/>
    <x v="430"/>
    <x v="438"/>
    <x v="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53"/>
    <m/>
    <m/>
    <m/>
    <m/>
    <m/>
    <m/>
    <m/>
    <m/>
    <m/>
    <m/>
    <m/>
    <m/>
    <m/>
    <m/>
    <m/>
    <m/>
    <m/>
    <x v="424"/>
    <x v="420"/>
    <x v="420"/>
    <x v="425"/>
    <x v="430"/>
    <x v="434"/>
    <x v="429"/>
    <x v="439"/>
    <x v="436"/>
    <x v="431"/>
    <x v="439"/>
    <x v="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435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3"/>
    <m/>
    <m/>
    <m/>
    <m/>
    <m/>
    <m/>
    <m/>
    <m/>
    <m/>
    <m/>
    <m/>
    <m/>
    <m/>
    <m/>
    <m/>
    <m/>
    <m/>
    <x v="20"/>
    <x v="421"/>
    <x v="20"/>
    <x v="20"/>
    <x v="20"/>
    <x v="20"/>
    <x v="43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4"/>
    <m/>
    <m/>
    <m/>
    <m/>
    <m/>
    <m/>
    <m/>
    <m/>
    <m/>
    <m/>
    <m/>
    <m/>
    <m/>
    <m/>
    <m/>
    <m/>
    <m/>
    <x v="425"/>
    <x v="422"/>
    <x v="421"/>
    <x v="426"/>
    <x v="431"/>
    <x v="436"/>
    <x v="431"/>
    <x v="440"/>
    <x v="437"/>
    <x v="432"/>
    <x v="440"/>
    <x v="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5"/>
    <m/>
    <m/>
    <m/>
    <m/>
    <m/>
    <m/>
    <m/>
    <m/>
    <m/>
    <m/>
    <m/>
    <m/>
    <m/>
    <m/>
    <m/>
    <m/>
    <m/>
    <x v="426"/>
    <x v="423"/>
    <x v="422"/>
    <x v="427"/>
    <x v="432"/>
    <x v="437"/>
    <x v="432"/>
    <x v="441"/>
    <x v="438"/>
    <x v="433"/>
    <x v="441"/>
    <x v="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6"/>
    <m/>
    <m/>
    <m/>
    <m/>
    <m/>
    <m/>
    <m/>
    <m/>
    <m/>
    <m/>
    <m/>
    <m/>
    <m/>
    <m/>
    <m/>
    <m/>
    <m/>
    <x v="427"/>
    <x v="424"/>
    <x v="423"/>
    <x v="428"/>
    <x v="433"/>
    <x v="438"/>
    <x v="433"/>
    <x v="442"/>
    <x v="439"/>
    <x v="434"/>
    <x v="442"/>
    <x v="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7"/>
    <m/>
    <m/>
    <m/>
    <m/>
    <m/>
    <m/>
    <m/>
    <m/>
    <m/>
    <m/>
    <m/>
    <m/>
    <m/>
    <m/>
    <m/>
    <m/>
    <m/>
    <x v="428"/>
    <x v="425"/>
    <x v="424"/>
    <x v="429"/>
    <x v="434"/>
    <x v="439"/>
    <x v="434"/>
    <x v="443"/>
    <x v="440"/>
    <x v="435"/>
    <x v="443"/>
    <x v="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61"/>
    <m/>
    <m/>
    <m/>
    <m/>
    <m/>
    <m/>
    <m/>
    <m/>
    <m/>
    <m/>
    <m/>
    <m/>
    <m/>
    <m/>
    <m/>
    <m/>
    <m/>
    <x v="429"/>
    <x v="426"/>
    <x v="425"/>
    <x v="430"/>
    <x v="435"/>
    <x v="440"/>
    <x v="435"/>
    <x v="444"/>
    <x v="441"/>
    <x v="436"/>
    <x v="444"/>
    <x v="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9"/>
    <m/>
    <m/>
    <m/>
    <m/>
    <m/>
    <m/>
    <m/>
    <m/>
    <m/>
    <m/>
    <m/>
    <m/>
    <m/>
    <m/>
    <m/>
    <m/>
    <m/>
    <x v="430"/>
    <x v="427"/>
    <x v="426"/>
    <x v="431"/>
    <x v="436"/>
    <x v="441"/>
    <x v="436"/>
    <x v="445"/>
    <x v="442"/>
    <x v="437"/>
    <x v="445"/>
    <x v="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19"/>
    <m/>
    <m/>
    <m/>
    <m/>
    <m/>
    <m/>
    <m/>
    <m/>
    <m/>
    <m/>
    <m/>
    <m/>
    <m/>
    <m/>
    <m/>
    <m/>
    <m/>
    <x v="431"/>
    <x v="428"/>
    <x v="427"/>
    <x v="432"/>
    <x v="437"/>
    <x v="442"/>
    <x v="437"/>
    <x v="446"/>
    <x v="443"/>
    <x v="438"/>
    <x v="446"/>
    <x v="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24"/>
    <m/>
    <m/>
    <m/>
    <m/>
    <m/>
    <m/>
    <m/>
    <m/>
    <m/>
    <m/>
    <m/>
    <m/>
    <m/>
    <m/>
    <m/>
    <m/>
    <m/>
    <x v="432"/>
    <x v="429"/>
    <x v="428"/>
    <x v="433"/>
    <x v="438"/>
    <x v="443"/>
    <x v="438"/>
    <x v="447"/>
    <x v="444"/>
    <x v="439"/>
    <x v="447"/>
    <x v="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59"/>
    <m/>
    <m/>
    <m/>
    <m/>
    <m/>
    <m/>
    <m/>
    <m/>
    <m/>
    <m/>
    <m/>
    <m/>
    <m/>
    <m/>
    <m/>
    <m/>
    <m/>
    <x v="433"/>
    <x v="430"/>
    <x v="429"/>
    <x v="434"/>
    <x v="439"/>
    <x v="444"/>
    <x v="439"/>
    <x v="448"/>
    <x v="445"/>
    <x v="440"/>
    <x v="448"/>
    <x v="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53"/>
    <m/>
    <m/>
    <m/>
    <m/>
    <m/>
    <m/>
    <m/>
    <m/>
    <m/>
    <m/>
    <m/>
    <m/>
    <m/>
    <m/>
    <m/>
    <m/>
    <m/>
    <x v="434"/>
    <x v="431"/>
    <x v="430"/>
    <x v="435"/>
    <x v="440"/>
    <x v="445"/>
    <x v="440"/>
    <x v="449"/>
    <x v="446"/>
    <x v="441"/>
    <x v="449"/>
    <x v="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33"/>
    <m/>
    <m/>
    <m/>
    <m/>
    <m/>
    <m/>
    <m/>
    <m/>
    <m/>
    <m/>
    <m/>
    <m/>
    <m/>
    <m/>
    <m/>
    <m/>
    <m/>
    <x v="435"/>
    <x v="432"/>
    <x v="431"/>
    <x v="436"/>
    <x v="441"/>
    <x v="446"/>
    <x v="441"/>
    <x v="450"/>
    <x v="447"/>
    <x v="442"/>
    <x v="450"/>
    <x v="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34"/>
    <m/>
    <m/>
    <m/>
    <m/>
    <m/>
    <m/>
    <m/>
    <m/>
    <m/>
    <m/>
    <m/>
    <m/>
    <m/>
    <m/>
    <m/>
    <m/>
    <m/>
    <x v="436"/>
    <x v="433"/>
    <x v="432"/>
    <x v="437"/>
    <x v="442"/>
    <x v="447"/>
    <x v="442"/>
    <x v="451"/>
    <x v="448"/>
    <x v="443"/>
    <x v="451"/>
    <x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35"/>
    <m/>
    <m/>
    <m/>
    <m/>
    <m/>
    <m/>
    <m/>
    <m/>
    <m/>
    <m/>
    <m/>
    <m/>
    <m/>
    <m/>
    <m/>
    <m/>
    <m/>
    <x v="437"/>
    <x v="434"/>
    <x v="433"/>
    <x v="438"/>
    <x v="443"/>
    <x v="448"/>
    <x v="443"/>
    <x v="452"/>
    <x v="449"/>
    <x v="444"/>
    <x v="452"/>
    <x v="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37"/>
    <m/>
    <m/>
    <m/>
    <m/>
    <m/>
    <m/>
    <m/>
    <m/>
    <m/>
    <m/>
    <m/>
    <m/>
    <m/>
    <m/>
    <m/>
    <m/>
    <m/>
    <x v="438"/>
    <x v="435"/>
    <x v="434"/>
    <x v="439"/>
    <x v="444"/>
    <x v="449"/>
    <x v="444"/>
    <x v="453"/>
    <x v="450"/>
    <x v="445"/>
    <x v="453"/>
    <x v="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61"/>
    <m/>
    <m/>
    <m/>
    <m/>
    <m/>
    <m/>
    <m/>
    <m/>
    <m/>
    <m/>
    <m/>
    <m/>
    <m/>
    <m/>
    <m/>
    <m/>
    <m/>
    <x v="439"/>
    <x v="436"/>
    <x v="435"/>
    <x v="440"/>
    <x v="445"/>
    <x v="450"/>
    <x v="445"/>
    <x v="454"/>
    <x v="451"/>
    <x v="446"/>
    <x v="454"/>
    <x v="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8"/>
    <m/>
    <m/>
    <m/>
    <m/>
    <m/>
    <m/>
    <m/>
    <m/>
    <m/>
    <m/>
    <m/>
    <m/>
    <m/>
    <m/>
    <m/>
    <m/>
    <m/>
    <x v="440"/>
    <x v="437"/>
    <x v="436"/>
    <x v="441"/>
    <x v="446"/>
    <x v="451"/>
    <x v="446"/>
    <x v="455"/>
    <x v="452"/>
    <x v="447"/>
    <x v="455"/>
    <x v="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9"/>
    <m/>
    <m/>
    <m/>
    <m/>
    <m/>
    <m/>
    <m/>
    <m/>
    <m/>
    <m/>
    <m/>
    <m/>
    <m/>
    <m/>
    <m/>
    <m/>
    <m/>
    <x v="441"/>
    <x v="438"/>
    <x v="437"/>
    <x v="442"/>
    <x v="447"/>
    <x v="452"/>
    <x v="447"/>
    <x v="456"/>
    <x v="453"/>
    <x v="448"/>
    <x v="456"/>
    <x v="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10"/>
    <m/>
    <m/>
    <m/>
    <m/>
    <m/>
    <m/>
    <m/>
    <m/>
    <m/>
    <m/>
    <m/>
    <m/>
    <m/>
    <m/>
    <m/>
    <m/>
    <m/>
    <x v="20"/>
    <x v="20"/>
    <x v="20"/>
    <x v="20"/>
    <x v="20"/>
    <x v="5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19"/>
    <m/>
    <m/>
    <m/>
    <m/>
    <m/>
    <m/>
    <m/>
    <m/>
    <m/>
    <m/>
    <m/>
    <m/>
    <m/>
    <m/>
    <m/>
    <m/>
    <m/>
    <x v="442"/>
    <x v="439"/>
    <x v="438"/>
    <x v="443"/>
    <x v="448"/>
    <x v="453"/>
    <x v="448"/>
    <x v="457"/>
    <x v="454"/>
    <x v="449"/>
    <x v="457"/>
    <x v="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24"/>
    <m/>
    <m/>
    <m/>
    <m/>
    <m/>
    <m/>
    <m/>
    <m/>
    <m/>
    <m/>
    <m/>
    <m/>
    <m/>
    <m/>
    <m/>
    <m/>
    <m/>
    <x v="443"/>
    <x v="440"/>
    <x v="439"/>
    <x v="444"/>
    <x v="449"/>
    <x v="454"/>
    <x v="449"/>
    <x v="458"/>
    <x v="455"/>
    <x v="450"/>
    <x v="458"/>
    <x v="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59"/>
    <m/>
    <m/>
    <m/>
    <m/>
    <m/>
    <m/>
    <m/>
    <m/>
    <m/>
    <m/>
    <m/>
    <m/>
    <m/>
    <m/>
    <m/>
    <m/>
    <m/>
    <x v="444"/>
    <x v="441"/>
    <x v="440"/>
    <x v="445"/>
    <x v="450"/>
    <x v="455"/>
    <x v="450"/>
    <x v="459"/>
    <x v="456"/>
    <x v="451"/>
    <x v="459"/>
    <x v="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60"/>
    <m/>
    <m/>
    <m/>
    <m/>
    <m/>
    <m/>
    <m/>
    <m/>
    <m/>
    <m/>
    <m/>
    <m/>
    <m/>
    <m/>
    <m/>
    <m/>
    <m/>
    <x v="445"/>
    <x v="442"/>
    <x v="441"/>
    <x v="446"/>
    <x v="451"/>
    <x v="456"/>
    <x v="451"/>
    <x v="460"/>
    <x v="457"/>
    <x v="452"/>
    <x v="460"/>
    <x v="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53"/>
    <m/>
    <m/>
    <m/>
    <m/>
    <m/>
    <m/>
    <m/>
    <m/>
    <m/>
    <m/>
    <m/>
    <m/>
    <m/>
    <m/>
    <m/>
    <m/>
    <m/>
    <x v="446"/>
    <x v="443"/>
    <x v="442"/>
    <x v="447"/>
    <x v="452"/>
    <x v="457"/>
    <x v="452"/>
    <x v="461"/>
    <x v="458"/>
    <x v="453"/>
    <x v="461"/>
    <x v="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31"/>
    <m/>
    <m/>
    <m/>
    <m/>
    <m/>
    <m/>
    <m/>
    <m/>
    <m/>
    <m/>
    <m/>
    <m/>
    <m/>
    <m/>
    <m/>
    <m/>
    <m/>
    <x v="20"/>
    <x v="20"/>
    <x v="20"/>
    <x v="20"/>
    <x v="20"/>
    <x v="458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33"/>
    <m/>
    <m/>
    <m/>
    <m/>
    <m/>
    <m/>
    <m/>
    <m/>
    <m/>
    <m/>
    <m/>
    <m/>
    <m/>
    <m/>
    <m/>
    <m/>
    <m/>
    <x v="447"/>
    <x v="444"/>
    <x v="443"/>
    <x v="448"/>
    <x v="453"/>
    <x v="459"/>
    <x v="453"/>
    <x v="462"/>
    <x v="459"/>
    <x v="454"/>
    <x v="462"/>
    <x v="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34"/>
    <m/>
    <m/>
    <m/>
    <m/>
    <m/>
    <m/>
    <m/>
    <m/>
    <m/>
    <m/>
    <m/>
    <m/>
    <m/>
    <m/>
    <m/>
    <m/>
    <m/>
    <x v="448"/>
    <x v="445"/>
    <x v="444"/>
    <x v="449"/>
    <x v="454"/>
    <x v="460"/>
    <x v="454"/>
    <x v="463"/>
    <x v="460"/>
    <x v="455"/>
    <x v="463"/>
    <x v="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35"/>
    <m/>
    <m/>
    <m/>
    <m/>
    <m/>
    <m/>
    <m/>
    <m/>
    <m/>
    <m/>
    <m/>
    <m/>
    <m/>
    <m/>
    <m/>
    <m/>
    <m/>
    <x v="449"/>
    <x v="446"/>
    <x v="445"/>
    <x v="450"/>
    <x v="455"/>
    <x v="461"/>
    <x v="455"/>
    <x v="464"/>
    <x v="461"/>
    <x v="456"/>
    <x v="464"/>
    <x v="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37"/>
    <m/>
    <m/>
    <m/>
    <m/>
    <m/>
    <m/>
    <m/>
    <m/>
    <m/>
    <m/>
    <m/>
    <m/>
    <m/>
    <m/>
    <m/>
    <m/>
    <m/>
    <x v="450"/>
    <x v="447"/>
    <x v="446"/>
    <x v="451"/>
    <x v="456"/>
    <x v="462"/>
    <x v="456"/>
    <x v="465"/>
    <x v="462"/>
    <x v="457"/>
    <x v="465"/>
    <x v="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61"/>
    <m/>
    <m/>
    <m/>
    <m/>
    <m/>
    <m/>
    <m/>
    <m/>
    <m/>
    <m/>
    <m/>
    <m/>
    <m/>
    <m/>
    <m/>
    <m/>
    <m/>
    <x v="451"/>
    <x v="448"/>
    <x v="447"/>
    <x v="452"/>
    <x v="457"/>
    <x v="463"/>
    <x v="457"/>
    <x v="466"/>
    <x v="463"/>
    <x v="458"/>
    <x v="466"/>
    <x v="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9"/>
    <m/>
    <m/>
    <m/>
    <m/>
    <m/>
    <m/>
    <m/>
    <m/>
    <m/>
    <m/>
    <m/>
    <m/>
    <m/>
    <m/>
    <m/>
    <m/>
    <m/>
    <x v="452"/>
    <x v="449"/>
    <x v="448"/>
    <x v="453"/>
    <x v="458"/>
    <x v="464"/>
    <x v="458"/>
    <x v="467"/>
    <x v="464"/>
    <x v="459"/>
    <x v="467"/>
    <x v="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24"/>
    <m/>
    <m/>
    <m/>
    <m/>
    <m/>
    <m/>
    <m/>
    <m/>
    <m/>
    <m/>
    <m/>
    <m/>
    <m/>
    <m/>
    <m/>
    <m/>
    <m/>
    <x v="453"/>
    <x v="450"/>
    <x v="449"/>
    <x v="454"/>
    <x v="459"/>
    <x v="465"/>
    <x v="459"/>
    <x v="468"/>
    <x v="465"/>
    <x v="460"/>
    <x v="468"/>
    <x v="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59"/>
    <m/>
    <m/>
    <m/>
    <m/>
    <m/>
    <m/>
    <m/>
    <m/>
    <m/>
    <m/>
    <m/>
    <m/>
    <m/>
    <m/>
    <m/>
    <m/>
    <m/>
    <x v="454"/>
    <x v="451"/>
    <x v="450"/>
    <x v="455"/>
    <x v="460"/>
    <x v="466"/>
    <x v="460"/>
    <x v="469"/>
    <x v="466"/>
    <x v="461"/>
    <x v="469"/>
    <x v="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41"/>
    <m/>
    <m/>
    <m/>
    <m/>
    <m/>
    <m/>
    <m/>
    <m/>
    <m/>
    <m/>
    <m/>
    <m/>
    <m/>
    <m/>
    <m/>
    <m/>
    <m/>
    <x v="399"/>
    <x v="396"/>
    <x v="396"/>
    <x v="400"/>
    <x v="404"/>
    <x v="409"/>
    <x v="404"/>
    <x v="413"/>
    <x v="406"/>
    <x v="406"/>
    <x v="409"/>
    <x v="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60"/>
    <m/>
    <m/>
    <m/>
    <m/>
    <m/>
    <m/>
    <m/>
    <m/>
    <m/>
    <m/>
    <m/>
    <m/>
    <m/>
    <m/>
    <m/>
    <m/>
    <m/>
    <x v="455"/>
    <x v="452"/>
    <x v="451"/>
    <x v="456"/>
    <x v="461"/>
    <x v="467"/>
    <x v="461"/>
    <x v="470"/>
    <x v="467"/>
    <x v="462"/>
    <x v="470"/>
    <x v="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53"/>
    <m/>
    <m/>
    <m/>
    <m/>
    <m/>
    <m/>
    <m/>
    <m/>
    <m/>
    <m/>
    <m/>
    <m/>
    <m/>
    <m/>
    <m/>
    <m/>
    <m/>
    <x v="456"/>
    <x v="453"/>
    <x v="452"/>
    <x v="457"/>
    <x v="462"/>
    <x v="468"/>
    <x v="462"/>
    <x v="471"/>
    <x v="468"/>
    <x v="463"/>
    <x v="471"/>
    <x v="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33"/>
    <m/>
    <m/>
    <m/>
    <m/>
    <m/>
    <m/>
    <m/>
    <m/>
    <m/>
    <m/>
    <m/>
    <m/>
    <m/>
    <m/>
    <m/>
    <m/>
    <m/>
    <x v="457"/>
    <x v="454"/>
    <x v="453"/>
    <x v="458"/>
    <x v="463"/>
    <x v="469"/>
    <x v="463"/>
    <x v="472"/>
    <x v="469"/>
    <x v="464"/>
    <x v="472"/>
    <x v="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34"/>
    <m/>
    <m/>
    <m/>
    <m/>
    <m/>
    <m/>
    <m/>
    <m/>
    <m/>
    <m/>
    <m/>
    <m/>
    <m/>
    <m/>
    <m/>
    <m/>
    <m/>
    <x v="458"/>
    <x v="455"/>
    <x v="454"/>
    <x v="459"/>
    <x v="464"/>
    <x v="470"/>
    <x v="464"/>
    <x v="473"/>
    <x v="470"/>
    <x v="465"/>
    <x v="473"/>
    <x v="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35"/>
    <m/>
    <m/>
    <m/>
    <m/>
    <m/>
    <m/>
    <m/>
    <m/>
    <m/>
    <m/>
    <m/>
    <m/>
    <m/>
    <m/>
    <m/>
    <m/>
    <m/>
    <x v="459"/>
    <x v="456"/>
    <x v="455"/>
    <x v="460"/>
    <x v="465"/>
    <x v="471"/>
    <x v="465"/>
    <x v="474"/>
    <x v="471"/>
    <x v="466"/>
    <x v="474"/>
    <x v="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36"/>
    <m/>
    <m/>
    <m/>
    <m/>
    <m/>
    <m/>
    <m/>
    <m/>
    <m/>
    <m/>
    <m/>
    <m/>
    <m/>
    <m/>
    <m/>
    <m/>
    <m/>
    <x v="460"/>
    <x v="457"/>
    <x v="456"/>
    <x v="461"/>
    <x v="466"/>
    <x v="472"/>
    <x v="466"/>
    <x v="475"/>
    <x v="472"/>
    <x v="467"/>
    <x v="475"/>
    <x v="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37"/>
    <m/>
    <m/>
    <m/>
    <m/>
    <m/>
    <m/>
    <m/>
    <m/>
    <m/>
    <m/>
    <m/>
    <m/>
    <m/>
    <m/>
    <m/>
    <m/>
    <m/>
    <x v="461"/>
    <x v="458"/>
    <x v="457"/>
    <x v="462"/>
    <x v="467"/>
    <x v="473"/>
    <x v="467"/>
    <x v="476"/>
    <x v="473"/>
    <x v="468"/>
    <x v="476"/>
    <x v="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61"/>
    <m/>
    <m/>
    <m/>
    <m/>
    <m/>
    <m/>
    <m/>
    <m/>
    <m/>
    <m/>
    <m/>
    <m/>
    <m/>
    <m/>
    <m/>
    <m/>
    <m/>
    <x v="462"/>
    <x v="459"/>
    <x v="458"/>
    <x v="463"/>
    <x v="468"/>
    <x v="474"/>
    <x v="468"/>
    <x v="477"/>
    <x v="474"/>
    <x v="469"/>
    <x v="477"/>
    <x v="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"/>
    <m/>
    <m/>
    <m/>
    <m/>
    <m/>
    <m/>
    <m/>
    <m/>
    <m/>
    <m/>
    <m/>
    <m/>
    <m/>
    <m/>
    <m/>
    <m/>
    <m/>
    <x v="463"/>
    <x v="460"/>
    <x v="459"/>
    <x v="464"/>
    <x v="469"/>
    <x v="475"/>
    <x v="469"/>
    <x v="478"/>
    <x v="475"/>
    <x v="470"/>
    <x v="478"/>
    <x v="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4"/>
    <m/>
    <m/>
    <m/>
    <m/>
    <m/>
    <m/>
    <m/>
    <m/>
    <m/>
    <m/>
    <m/>
    <m/>
    <m/>
    <m/>
    <m/>
    <m/>
    <m/>
    <x v="464"/>
    <x v="461"/>
    <x v="460"/>
    <x v="465"/>
    <x v="470"/>
    <x v="476"/>
    <x v="470"/>
    <x v="479"/>
    <x v="476"/>
    <x v="471"/>
    <x v="479"/>
    <x v="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5"/>
    <m/>
    <m/>
    <m/>
    <m/>
    <m/>
    <m/>
    <m/>
    <m/>
    <m/>
    <m/>
    <m/>
    <m/>
    <m/>
    <m/>
    <m/>
    <m/>
    <m/>
    <x v="465"/>
    <x v="462"/>
    <x v="461"/>
    <x v="466"/>
    <x v="471"/>
    <x v="477"/>
    <x v="471"/>
    <x v="480"/>
    <x v="477"/>
    <x v="472"/>
    <x v="480"/>
    <x v="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6"/>
    <m/>
    <m/>
    <m/>
    <m/>
    <m/>
    <m/>
    <m/>
    <m/>
    <m/>
    <m/>
    <m/>
    <m/>
    <m/>
    <m/>
    <m/>
    <m/>
    <m/>
    <x v="466"/>
    <x v="463"/>
    <x v="462"/>
    <x v="467"/>
    <x v="472"/>
    <x v="478"/>
    <x v="472"/>
    <x v="481"/>
    <x v="478"/>
    <x v="473"/>
    <x v="481"/>
    <x v="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7"/>
    <m/>
    <m/>
    <m/>
    <m/>
    <m/>
    <m/>
    <m/>
    <m/>
    <m/>
    <m/>
    <m/>
    <m/>
    <m/>
    <m/>
    <m/>
    <m/>
    <m/>
    <x v="21"/>
    <x v="21"/>
    <x v="21"/>
    <x v="468"/>
    <x v="473"/>
    <x v="479"/>
    <x v="473"/>
    <x v="482"/>
    <x v="479"/>
    <x v="474"/>
    <x v="482"/>
    <x v="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10"/>
    <m/>
    <m/>
    <m/>
    <m/>
    <m/>
    <m/>
    <m/>
    <m/>
    <m/>
    <m/>
    <m/>
    <m/>
    <m/>
    <m/>
    <m/>
    <m/>
    <m/>
    <x v="116"/>
    <x v="116"/>
    <x v="117"/>
    <x v="28"/>
    <x v="28"/>
    <x v="29"/>
    <x v="113"/>
    <x v="113"/>
    <x v="113"/>
    <x v="113"/>
    <x v="113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18"/>
    <m/>
    <m/>
    <m/>
    <m/>
    <m/>
    <m/>
    <m/>
    <m/>
    <m/>
    <m/>
    <m/>
    <m/>
    <m/>
    <m/>
    <m/>
    <m/>
    <m/>
    <x v="467"/>
    <x v="464"/>
    <x v="463"/>
    <x v="469"/>
    <x v="474"/>
    <x v="480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24"/>
    <m/>
    <m/>
    <m/>
    <m/>
    <m/>
    <m/>
    <m/>
    <m/>
    <m/>
    <m/>
    <m/>
    <m/>
    <m/>
    <m/>
    <m/>
    <m/>
    <m/>
    <x v="468"/>
    <x v="465"/>
    <x v="464"/>
    <x v="470"/>
    <x v="475"/>
    <x v="481"/>
    <x v="474"/>
    <x v="483"/>
    <x v="480"/>
    <x v="475"/>
    <x v="483"/>
    <x v="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25"/>
    <m/>
    <m/>
    <m/>
    <m/>
    <m/>
    <m/>
    <m/>
    <m/>
    <m/>
    <m/>
    <m/>
    <m/>
    <m/>
    <m/>
    <m/>
    <m/>
    <m/>
    <x v="68"/>
    <x v="67"/>
    <x v="68"/>
    <x v="12"/>
    <x v="12"/>
    <x v="12"/>
    <x v="28"/>
    <x v="28"/>
    <x v="29"/>
    <x v="28"/>
    <x v="28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53"/>
    <m/>
    <m/>
    <m/>
    <m/>
    <m/>
    <m/>
    <m/>
    <m/>
    <m/>
    <m/>
    <m/>
    <m/>
    <m/>
    <m/>
    <m/>
    <m/>
    <m/>
    <x v="469"/>
    <x v="466"/>
    <x v="465"/>
    <x v="471"/>
    <x v="476"/>
    <x v="482"/>
    <x v="475"/>
    <x v="484"/>
    <x v="481"/>
    <x v="476"/>
    <x v="484"/>
    <x v="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1"/>
    <m/>
    <m/>
    <m/>
    <m/>
    <m/>
    <m/>
    <m/>
    <m/>
    <m/>
    <m/>
    <m/>
    <m/>
    <m/>
    <m/>
    <m/>
    <m/>
    <m/>
    <x v="131"/>
    <x v="132"/>
    <x v="132"/>
    <x v="270"/>
    <x v="272"/>
    <x v="278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2"/>
    <m/>
    <m/>
    <m/>
    <m/>
    <m/>
    <m/>
    <m/>
    <m/>
    <m/>
    <m/>
    <m/>
    <m/>
    <m/>
    <m/>
    <m/>
    <m/>
    <m/>
    <x v="132"/>
    <x v="133"/>
    <x v="133"/>
    <x v="271"/>
    <x v="273"/>
    <x v="279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3"/>
    <m/>
    <m/>
    <m/>
    <m/>
    <m/>
    <m/>
    <m/>
    <m/>
    <m/>
    <m/>
    <m/>
    <m/>
    <m/>
    <m/>
    <m/>
    <m/>
    <m/>
    <x v="470"/>
    <x v="467"/>
    <x v="466"/>
    <x v="472"/>
    <x v="477"/>
    <x v="483"/>
    <x v="73"/>
    <x v="73"/>
    <x v="74"/>
    <x v="73"/>
    <x v="73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4"/>
    <m/>
    <m/>
    <m/>
    <m/>
    <m/>
    <m/>
    <m/>
    <m/>
    <m/>
    <m/>
    <m/>
    <m/>
    <m/>
    <m/>
    <m/>
    <m/>
    <m/>
    <x v="471"/>
    <x v="468"/>
    <x v="467"/>
    <x v="473"/>
    <x v="478"/>
    <x v="484"/>
    <x v="476"/>
    <x v="485"/>
    <x v="482"/>
    <x v="477"/>
    <x v="485"/>
    <x v="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5"/>
    <m/>
    <m/>
    <m/>
    <m/>
    <m/>
    <m/>
    <m/>
    <m/>
    <m/>
    <m/>
    <m/>
    <m/>
    <m/>
    <m/>
    <m/>
    <m/>
    <m/>
    <x v="472"/>
    <x v="469"/>
    <x v="468"/>
    <x v="474"/>
    <x v="479"/>
    <x v="485"/>
    <x v="477"/>
    <x v="486"/>
    <x v="483"/>
    <x v="478"/>
    <x v="486"/>
    <x v="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6"/>
    <m/>
    <m/>
    <m/>
    <m/>
    <m/>
    <m/>
    <m/>
    <m/>
    <m/>
    <m/>
    <m/>
    <m/>
    <m/>
    <m/>
    <m/>
    <m/>
    <m/>
    <x v="473"/>
    <x v="470"/>
    <x v="469"/>
    <x v="475"/>
    <x v="480"/>
    <x v="486"/>
    <x v="433"/>
    <x v="442"/>
    <x v="439"/>
    <x v="434"/>
    <x v="442"/>
    <x v="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7"/>
    <m/>
    <m/>
    <m/>
    <m/>
    <m/>
    <m/>
    <m/>
    <m/>
    <m/>
    <m/>
    <m/>
    <m/>
    <m/>
    <m/>
    <m/>
    <m/>
    <m/>
    <x v="474"/>
    <x v="471"/>
    <x v="470"/>
    <x v="476"/>
    <x v="481"/>
    <x v="487"/>
    <x v="478"/>
    <x v="487"/>
    <x v="484"/>
    <x v="479"/>
    <x v="487"/>
    <x v="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2"/>
    <m/>
    <m/>
    <m/>
    <m/>
    <m/>
    <m/>
    <m/>
    <m/>
    <m/>
    <m/>
    <m/>
    <m/>
    <m/>
    <m/>
    <m/>
    <m/>
    <m/>
    <x v="475"/>
    <x v="472"/>
    <x v="471"/>
    <x v="477"/>
    <x v="482"/>
    <x v="488"/>
    <x v="479"/>
    <x v="488"/>
    <x v="485"/>
    <x v="480"/>
    <x v="488"/>
    <x v="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10"/>
    <m/>
    <m/>
    <m/>
    <m/>
    <m/>
    <m/>
    <m/>
    <m/>
    <m/>
    <m/>
    <m/>
    <m/>
    <m/>
    <m/>
    <m/>
    <m/>
    <m/>
    <x v="20"/>
    <x v="20"/>
    <x v="69"/>
    <x v="20"/>
    <x v="20"/>
    <x v="20"/>
    <x v="20"/>
    <x v="68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18"/>
    <m/>
    <m/>
    <m/>
    <m/>
    <m/>
    <m/>
    <m/>
    <m/>
    <m/>
    <m/>
    <m/>
    <m/>
    <m/>
    <m/>
    <m/>
    <m/>
    <m/>
    <x v="476"/>
    <x v="473"/>
    <x v="472"/>
    <x v="478"/>
    <x v="483"/>
    <x v="489"/>
    <x v="480"/>
    <x v="489"/>
    <x v="486"/>
    <x v="481"/>
    <x v="489"/>
    <x v="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24"/>
    <m/>
    <m/>
    <m/>
    <m/>
    <m/>
    <m/>
    <m/>
    <m/>
    <m/>
    <m/>
    <m/>
    <m/>
    <m/>
    <m/>
    <m/>
    <m/>
    <m/>
    <x v="477"/>
    <x v="474"/>
    <x v="473"/>
    <x v="479"/>
    <x v="484"/>
    <x v="490"/>
    <x v="481"/>
    <x v="490"/>
    <x v="487"/>
    <x v="482"/>
    <x v="490"/>
    <x v="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63"/>
    <m/>
    <m/>
    <m/>
    <m/>
    <m/>
    <m/>
    <m/>
    <m/>
    <m/>
    <m/>
    <m/>
    <m/>
    <m/>
    <m/>
    <m/>
    <m/>
    <m/>
    <x v="478"/>
    <x v="475"/>
    <x v="474"/>
    <x v="480"/>
    <x v="485"/>
    <x v="491"/>
    <x v="482"/>
    <x v="491"/>
    <x v="488"/>
    <x v="483"/>
    <x v="491"/>
    <x v="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29"/>
    <m/>
    <m/>
    <m/>
    <m/>
    <m/>
    <m/>
    <m/>
    <m/>
    <m/>
    <m/>
    <m/>
    <m/>
    <m/>
    <m/>
    <m/>
    <m/>
    <m/>
    <x v="49"/>
    <x v="49"/>
    <x v="50"/>
    <x v="49"/>
    <x v="49"/>
    <x v="50"/>
    <x v="49"/>
    <x v="49"/>
    <x v="50"/>
    <x v="49"/>
    <x v="49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64"/>
    <m/>
    <m/>
    <m/>
    <m/>
    <m/>
    <m/>
    <m/>
    <m/>
    <m/>
    <m/>
    <m/>
    <m/>
    <m/>
    <m/>
    <m/>
    <m/>
    <m/>
    <x v="479"/>
    <x v="476"/>
    <x v="475"/>
    <x v="481"/>
    <x v="486"/>
    <x v="492"/>
    <x v="483"/>
    <x v="492"/>
    <x v="489"/>
    <x v="484"/>
    <x v="492"/>
    <x v="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2"/>
    <m/>
    <m/>
    <m/>
    <m/>
    <m/>
    <m/>
    <m/>
    <m/>
    <m/>
    <m/>
    <m/>
    <m/>
    <m/>
    <m/>
    <m/>
    <m/>
    <m/>
    <x v="480"/>
    <x v="477"/>
    <x v="476"/>
    <x v="482"/>
    <x v="487"/>
    <x v="493"/>
    <x v="484"/>
    <x v="493"/>
    <x v="490"/>
    <x v="485"/>
    <x v="493"/>
    <x v="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43"/>
    <m/>
    <m/>
    <m/>
    <m/>
    <m/>
    <m/>
    <m/>
    <m/>
    <m/>
    <m/>
    <m/>
    <m/>
    <m/>
    <m/>
    <m/>
    <m/>
    <m/>
    <x v="481"/>
    <x v="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"/>
    <m/>
    <m/>
    <m/>
    <m/>
    <m/>
    <m/>
    <m/>
    <m/>
    <m/>
    <m/>
    <m/>
    <m/>
    <m/>
    <m/>
    <m/>
    <m/>
    <m/>
    <x v="482"/>
    <x v="478"/>
    <x v="477"/>
    <x v="483"/>
    <x v="488"/>
    <x v="494"/>
    <x v="485"/>
    <x v="494"/>
    <x v="491"/>
    <x v="486"/>
    <x v="494"/>
    <x v="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4"/>
    <m/>
    <m/>
    <m/>
    <m/>
    <m/>
    <m/>
    <m/>
    <m/>
    <m/>
    <m/>
    <m/>
    <m/>
    <m/>
    <m/>
    <m/>
    <m/>
    <m/>
    <x v="483"/>
    <x v="479"/>
    <x v="478"/>
    <x v="484"/>
    <x v="489"/>
    <x v="495"/>
    <x v="486"/>
    <x v="495"/>
    <x v="492"/>
    <x v="487"/>
    <x v="495"/>
    <x v="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"/>
    <m/>
    <m/>
    <m/>
    <m/>
    <m/>
    <m/>
    <m/>
    <m/>
    <m/>
    <m/>
    <m/>
    <m/>
    <m/>
    <m/>
    <m/>
    <m/>
    <m/>
    <x v="484"/>
    <x v="480"/>
    <x v="479"/>
    <x v="485"/>
    <x v="490"/>
    <x v="496"/>
    <x v="487"/>
    <x v="496"/>
    <x v="493"/>
    <x v="488"/>
    <x v="496"/>
    <x v="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7"/>
    <m/>
    <m/>
    <m/>
    <m/>
    <m/>
    <m/>
    <m/>
    <m/>
    <m/>
    <m/>
    <m/>
    <m/>
    <m/>
    <m/>
    <m/>
    <m/>
    <m/>
    <x v="485"/>
    <x v="481"/>
    <x v="480"/>
    <x v="486"/>
    <x v="491"/>
    <x v="497"/>
    <x v="488"/>
    <x v="497"/>
    <x v="494"/>
    <x v="489"/>
    <x v="497"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9"/>
    <m/>
    <m/>
    <m/>
    <m/>
    <m/>
    <m/>
    <m/>
    <m/>
    <m/>
    <m/>
    <m/>
    <m/>
    <m/>
    <m/>
    <m/>
    <m/>
    <m/>
    <x v="486"/>
    <x v="482"/>
    <x v="481"/>
    <x v="487"/>
    <x v="492"/>
    <x v="498"/>
    <x v="489"/>
    <x v="498"/>
    <x v="495"/>
    <x v="490"/>
    <x v="498"/>
    <x v="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5"/>
    <m/>
    <m/>
    <m/>
    <m/>
    <m/>
    <m/>
    <m/>
    <m/>
    <m/>
    <m/>
    <m/>
    <m/>
    <m/>
    <m/>
    <m/>
    <m/>
    <m/>
    <x v="487"/>
    <x v="483"/>
    <x v="482"/>
    <x v="488"/>
    <x v="493"/>
    <x v="499"/>
    <x v="490"/>
    <x v="499"/>
    <x v="496"/>
    <x v="491"/>
    <x v="499"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49"/>
    <m/>
    <m/>
    <m/>
    <m/>
    <m/>
    <m/>
    <m/>
    <m/>
    <m/>
    <m/>
    <m/>
    <m/>
    <m/>
    <m/>
    <m/>
    <m/>
    <m/>
    <x v="68"/>
    <x v="67"/>
    <x v="68"/>
    <x v="67"/>
    <x v="67"/>
    <x v="68"/>
    <x v="67"/>
    <x v="67"/>
    <x v="68"/>
    <x v="67"/>
    <x v="67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10"/>
    <m/>
    <m/>
    <m/>
    <m/>
    <m/>
    <m/>
    <m/>
    <m/>
    <m/>
    <m/>
    <m/>
    <m/>
    <m/>
    <m/>
    <m/>
    <m/>
    <m/>
    <x v="488"/>
    <x v="484"/>
    <x v="483"/>
    <x v="489"/>
    <x v="494"/>
    <x v="500"/>
    <x v="491"/>
    <x v="500"/>
    <x v="497"/>
    <x v="492"/>
    <x v="500"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6"/>
    <m/>
    <m/>
    <m/>
    <m/>
    <m/>
    <m/>
    <m/>
    <m/>
    <m/>
    <m/>
    <m/>
    <m/>
    <m/>
    <m/>
    <m/>
    <m/>
    <m/>
    <x v="303"/>
    <x v="302"/>
    <x v="302"/>
    <x v="306"/>
    <x v="308"/>
    <x v="314"/>
    <x v="310"/>
    <x v="317"/>
    <x v="314"/>
    <x v="316"/>
    <x v="317"/>
    <x v="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11"/>
    <m/>
    <m/>
    <m/>
    <m/>
    <m/>
    <m/>
    <m/>
    <m/>
    <m/>
    <m/>
    <m/>
    <m/>
    <m/>
    <m/>
    <m/>
    <m/>
    <m/>
    <x v="70"/>
    <x v="69"/>
    <x v="70"/>
    <x v="69"/>
    <x v="69"/>
    <x v="70"/>
    <x v="69"/>
    <x v="69"/>
    <x v="70"/>
    <x v="69"/>
    <x v="69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7"/>
    <m/>
    <m/>
    <m/>
    <m/>
    <m/>
    <m/>
    <m/>
    <m/>
    <m/>
    <m/>
    <m/>
    <m/>
    <m/>
    <m/>
    <m/>
    <m/>
    <m/>
    <x v="20"/>
    <x v="118"/>
    <x v="20"/>
    <x v="490"/>
    <x v="20"/>
    <x v="122"/>
    <x v="20"/>
    <x v="122"/>
    <x v="20"/>
    <x v="493"/>
    <x v="20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12"/>
    <m/>
    <m/>
    <m/>
    <m/>
    <m/>
    <m/>
    <m/>
    <m/>
    <m/>
    <m/>
    <m/>
    <m/>
    <m/>
    <m/>
    <m/>
    <m/>
    <m/>
    <x v="489"/>
    <x v="485"/>
    <x v="484"/>
    <x v="491"/>
    <x v="495"/>
    <x v="501"/>
    <x v="492"/>
    <x v="501"/>
    <x v="498"/>
    <x v="494"/>
    <x v="501"/>
    <x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8"/>
    <m/>
    <m/>
    <m/>
    <m/>
    <m/>
    <m/>
    <m/>
    <m/>
    <m/>
    <m/>
    <m/>
    <m/>
    <m/>
    <m/>
    <m/>
    <m/>
    <m/>
    <x v="20"/>
    <x v="486"/>
    <x v="20"/>
    <x v="20"/>
    <x v="20"/>
    <x v="20"/>
    <x v="493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13"/>
    <m/>
    <m/>
    <m/>
    <m/>
    <m/>
    <m/>
    <m/>
    <m/>
    <m/>
    <m/>
    <m/>
    <m/>
    <m/>
    <m/>
    <m/>
    <m/>
    <m/>
    <x v="490"/>
    <x v="487"/>
    <x v="485"/>
    <x v="492"/>
    <x v="496"/>
    <x v="502"/>
    <x v="494"/>
    <x v="502"/>
    <x v="499"/>
    <x v="495"/>
    <x v="502"/>
    <x v="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24"/>
    <m/>
    <m/>
    <m/>
    <m/>
    <m/>
    <m/>
    <m/>
    <m/>
    <m/>
    <m/>
    <m/>
    <m/>
    <m/>
    <m/>
    <m/>
    <m/>
    <m/>
    <x v="491"/>
    <x v="488"/>
    <x v="486"/>
    <x v="493"/>
    <x v="497"/>
    <x v="503"/>
    <x v="495"/>
    <x v="503"/>
    <x v="500"/>
    <x v="496"/>
    <x v="503"/>
    <x v="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56"/>
    <m/>
    <m/>
    <m/>
    <m/>
    <m/>
    <m/>
    <m/>
    <m/>
    <m/>
    <m/>
    <m/>
    <m/>
    <m/>
    <m/>
    <m/>
    <m/>
    <m/>
    <x v="492"/>
    <x v="489"/>
    <x v="487"/>
    <x v="494"/>
    <x v="498"/>
    <x v="504"/>
    <x v="496"/>
    <x v="504"/>
    <x v="501"/>
    <x v="497"/>
    <x v="504"/>
    <x v="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9"/>
    <m/>
    <m/>
    <m/>
    <m/>
    <m/>
    <m/>
    <m/>
    <m/>
    <m/>
    <m/>
    <m/>
    <m/>
    <m/>
    <m/>
    <m/>
    <m/>
    <m/>
    <x v="19"/>
    <x v="19"/>
    <x v="19"/>
    <x v="19"/>
    <x v="19"/>
    <x v="19"/>
    <x v="19"/>
    <x v="19"/>
    <x v="19"/>
    <x v="19"/>
    <x v="19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25"/>
    <m/>
    <m/>
    <m/>
    <m/>
    <m/>
    <m/>
    <m/>
    <m/>
    <m/>
    <m/>
    <m/>
    <m/>
    <m/>
    <m/>
    <m/>
    <m/>
    <m/>
    <x v="110"/>
    <x v="110"/>
    <x v="111"/>
    <x v="114"/>
    <x v="114"/>
    <x v="114"/>
    <x v="114"/>
    <x v="114"/>
    <x v="114"/>
    <x v="114"/>
    <x v="114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70"/>
    <m/>
    <m/>
    <m/>
    <m/>
    <m/>
    <m/>
    <m/>
    <m/>
    <m/>
    <m/>
    <m/>
    <m/>
    <m/>
    <m/>
    <m/>
    <m/>
    <m/>
    <x v="493"/>
    <x v="490"/>
    <x v="488"/>
    <x v="495"/>
    <x v="499"/>
    <x v="505"/>
    <x v="497"/>
    <x v="505"/>
    <x v="502"/>
    <x v="498"/>
    <x v="505"/>
    <x v="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27"/>
    <m/>
    <m/>
    <m/>
    <m/>
    <m/>
    <m/>
    <m/>
    <m/>
    <m/>
    <m/>
    <m/>
    <m/>
    <m/>
    <m/>
    <m/>
    <m/>
    <m/>
    <x v="494"/>
    <x v="491"/>
    <x v="489"/>
    <x v="496"/>
    <x v="500"/>
    <x v="506"/>
    <x v="498"/>
    <x v="506"/>
    <x v="503"/>
    <x v="499"/>
    <x v="506"/>
    <x v="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0"/>
    <m/>
    <m/>
    <m/>
    <m/>
    <m/>
    <m/>
    <m/>
    <m/>
    <m/>
    <m/>
    <m/>
    <m/>
    <m/>
    <m/>
    <m/>
    <m/>
    <m/>
    <x v="20"/>
    <x v="108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1"/>
    <m/>
    <m/>
    <m/>
    <m/>
    <m/>
    <m/>
    <m/>
    <m/>
    <m/>
    <m/>
    <m/>
    <m/>
    <m/>
    <m/>
    <m/>
    <m/>
    <m/>
    <x v="495"/>
    <x v="492"/>
    <x v="490"/>
    <x v="497"/>
    <x v="501"/>
    <x v="507"/>
    <x v="499"/>
    <x v="507"/>
    <x v="504"/>
    <x v="500"/>
    <x v="507"/>
    <x v="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2"/>
    <m/>
    <m/>
    <m/>
    <m/>
    <m/>
    <m/>
    <m/>
    <m/>
    <m/>
    <m/>
    <m/>
    <m/>
    <m/>
    <m/>
    <m/>
    <m/>
    <m/>
    <x v="496"/>
    <x v="493"/>
    <x v="491"/>
    <x v="498"/>
    <x v="502"/>
    <x v="508"/>
    <x v="500"/>
    <x v="508"/>
    <x v="505"/>
    <x v="501"/>
    <x v="508"/>
    <x v="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3"/>
    <m/>
    <m/>
    <m/>
    <m/>
    <m/>
    <m/>
    <m/>
    <m/>
    <m/>
    <m/>
    <m/>
    <m/>
    <m/>
    <m/>
    <m/>
    <m/>
    <m/>
    <x v="20"/>
    <x v="494"/>
    <x v="20"/>
    <x v="20"/>
    <x v="20"/>
    <x v="20"/>
    <x v="501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4"/>
    <m/>
    <m/>
    <m/>
    <m/>
    <m/>
    <m/>
    <m/>
    <m/>
    <m/>
    <m/>
    <m/>
    <m/>
    <m/>
    <m/>
    <m/>
    <m/>
    <m/>
    <x v="497"/>
    <x v="495"/>
    <x v="492"/>
    <x v="499"/>
    <x v="503"/>
    <x v="509"/>
    <x v="502"/>
    <x v="509"/>
    <x v="506"/>
    <x v="502"/>
    <x v="509"/>
    <x v="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5"/>
    <m/>
    <m/>
    <m/>
    <m/>
    <m/>
    <m/>
    <m/>
    <m/>
    <m/>
    <m/>
    <m/>
    <m/>
    <m/>
    <m/>
    <m/>
    <m/>
    <m/>
    <x v="498"/>
    <x v="496"/>
    <x v="493"/>
    <x v="500"/>
    <x v="504"/>
    <x v="510"/>
    <x v="503"/>
    <x v="510"/>
    <x v="507"/>
    <x v="503"/>
    <x v="510"/>
    <x v="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6"/>
    <m/>
    <m/>
    <m/>
    <m/>
    <m/>
    <m/>
    <m/>
    <m/>
    <m/>
    <m/>
    <m/>
    <m/>
    <m/>
    <m/>
    <m/>
    <m/>
    <m/>
    <x v="499"/>
    <x v="497"/>
    <x v="494"/>
    <x v="501"/>
    <x v="505"/>
    <x v="511"/>
    <x v="504"/>
    <x v="511"/>
    <x v="508"/>
    <x v="504"/>
    <x v="511"/>
    <x v="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7"/>
    <m/>
    <m/>
    <m/>
    <m/>
    <m/>
    <m/>
    <m/>
    <m/>
    <m/>
    <m/>
    <m/>
    <m/>
    <m/>
    <m/>
    <m/>
    <m/>
    <m/>
    <x v="500"/>
    <x v="498"/>
    <x v="495"/>
    <x v="502"/>
    <x v="506"/>
    <x v="512"/>
    <x v="505"/>
    <x v="512"/>
    <x v="509"/>
    <x v="505"/>
    <x v="512"/>
    <x v="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10"/>
    <x v="0"/>
    <m/>
    <x v="2"/>
    <m/>
    <m/>
    <m/>
    <m/>
    <m/>
    <m/>
    <m/>
    <m/>
    <m/>
    <m/>
    <m/>
    <m/>
    <m/>
    <m/>
    <m/>
    <m/>
    <m/>
    <x v="501"/>
    <x v="499"/>
    <x v="496"/>
    <x v="503"/>
    <x v="507"/>
    <x v="513"/>
    <x v="506"/>
    <x v="513"/>
    <x v="510"/>
    <x v="506"/>
    <x v="513"/>
    <x v="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10"/>
    <x v="0"/>
    <m/>
    <x v="71"/>
    <m/>
    <m/>
    <m/>
    <m/>
    <m/>
    <m/>
    <m/>
    <m/>
    <m/>
    <m/>
    <m/>
    <m/>
    <m/>
    <m/>
    <m/>
    <m/>
    <m/>
    <x v="49"/>
    <x v="49"/>
    <x v="50"/>
    <x v="49"/>
    <x v="49"/>
    <x v="50"/>
    <x v="49"/>
    <x v="49"/>
    <x v="50"/>
    <x v="49"/>
    <x v="49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10"/>
    <x v="0"/>
    <m/>
    <x v="66"/>
    <m/>
    <m/>
    <m/>
    <m/>
    <m/>
    <m/>
    <m/>
    <m/>
    <m/>
    <m/>
    <m/>
    <m/>
    <m/>
    <m/>
    <m/>
    <m/>
    <m/>
    <x v="502"/>
    <x v="500"/>
    <x v="497"/>
    <x v="504"/>
    <x v="508"/>
    <x v="514"/>
    <x v="507"/>
    <x v="514"/>
    <x v="511"/>
    <x v="507"/>
    <x v="514"/>
    <x v="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10"/>
    <x v="0"/>
    <m/>
    <x v="31"/>
    <m/>
    <m/>
    <m/>
    <m/>
    <m/>
    <m/>
    <m/>
    <m/>
    <m/>
    <m/>
    <m/>
    <m/>
    <m/>
    <m/>
    <m/>
    <m/>
    <m/>
    <x v="503"/>
    <x v="501"/>
    <x v="498"/>
    <x v="505"/>
    <x v="509"/>
    <x v="458"/>
    <x v="508"/>
    <x v="515"/>
    <x v="512"/>
    <x v="109"/>
    <x v="515"/>
    <x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10"/>
    <x v="0"/>
    <m/>
    <x v="37"/>
    <m/>
    <m/>
    <m/>
    <m/>
    <m/>
    <m/>
    <m/>
    <m/>
    <m/>
    <m/>
    <m/>
    <m/>
    <m/>
    <m/>
    <m/>
    <m/>
    <m/>
    <x v="504"/>
    <x v="502"/>
    <x v="499"/>
    <x v="506"/>
    <x v="510"/>
    <x v="515"/>
    <x v="509"/>
    <x v="516"/>
    <x v="513"/>
    <x v="508"/>
    <x v="516"/>
    <x v="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2"/>
    <m/>
    <m/>
    <m/>
    <m/>
    <m/>
    <m/>
    <m/>
    <m/>
    <m/>
    <m/>
    <m/>
    <m/>
    <m/>
    <m/>
    <m/>
    <m/>
    <m/>
    <x v="505"/>
    <x v="503"/>
    <x v="500"/>
    <x v="507"/>
    <x v="511"/>
    <x v="516"/>
    <x v="510"/>
    <x v="517"/>
    <x v="514"/>
    <x v="509"/>
    <x v="517"/>
    <x v="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43"/>
    <m/>
    <m/>
    <m/>
    <m/>
    <m/>
    <m/>
    <m/>
    <m/>
    <m/>
    <m/>
    <m/>
    <m/>
    <m/>
    <m/>
    <m/>
    <m/>
    <m/>
    <x v="506"/>
    <x v="504"/>
    <x v="501"/>
    <x v="508"/>
    <x v="512"/>
    <x v="517"/>
    <x v="511"/>
    <x v="518"/>
    <x v="515"/>
    <x v="510"/>
    <x v="518"/>
    <x v="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"/>
    <m/>
    <m/>
    <m/>
    <m/>
    <m/>
    <m/>
    <m/>
    <m/>
    <m/>
    <m/>
    <m/>
    <m/>
    <m/>
    <m/>
    <m/>
    <m/>
    <m/>
    <x v="507"/>
    <x v="505"/>
    <x v="502"/>
    <x v="509"/>
    <x v="513"/>
    <x v="518"/>
    <x v="512"/>
    <x v="519"/>
    <x v="516"/>
    <x v="511"/>
    <x v="519"/>
    <x v="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4"/>
    <m/>
    <m/>
    <m/>
    <m/>
    <m/>
    <m/>
    <m/>
    <m/>
    <m/>
    <m/>
    <m/>
    <m/>
    <m/>
    <m/>
    <m/>
    <m/>
    <m/>
    <x v="508"/>
    <x v="506"/>
    <x v="503"/>
    <x v="510"/>
    <x v="514"/>
    <x v="519"/>
    <x v="513"/>
    <x v="520"/>
    <x v="517"/>
    <x v="512"/>
    <x v="520"/>
    <x v="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5"/>
    <m/>
    <m/>
    <m/>
    <m/>
    <m/>
    <m/>
    <m/>
    <m/>
    <m/>
    <m/>
    <m/>
    <m/>
    <m/>
    <m/>
    <m/>
    <m/>
    <m/>
    <x v="509"/>
    <x v="507"/>
    <x v="504"/>
    <x v="511"/>
    <x v="515"/>
    <x v="520"/>
    <x v="514"/>
    <x v="521"/>
    <x v="518"/>
    <x v="513"/>
    <x v="521"/>
    <x v="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6"/>
    <m/>
    <m/>
    <m/>
    <m/>
    <m/>
    <m/>
    <m/>
    <m/>
    <m/>
    <m/>
    <m/>
    <m/>
    <m/>
    <m/>
    <m/>
    <m/>
    <m/>
    <x v="510"/>
    <x v="508"/>
    <x v="505"/>
    <x v="512"/>
    <x v="516"/>
    <x v="521"/>
    <x v="515"/>
    <x v="522"/>
    <x v="519"/>
    <x v="514"/>
    <x v="522"/>
    <x v="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7"/>
    <m/>
    <m/>
    <m/>
    <m/>
    <m/>
    <m/>
    <m/>
    <m/>
    <m/>
    <m/>
    <m/>
    <m/>
    <m/>
    <m/>
    <m/>
    <m/>
    <m/>
    <x v="511"/>
    <x v="509"/>
    <x v="506"/>
    <x v="513"/>
    <x v="517"/>
    <x v="522"/>
    <x v="516"/>
    <x v="523"/>
    <x v="520"/>
    <x v="515"/>
    <x v="523"/>
    <x v="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8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10"/>
    <m/>
    <m/>
    <m/>
    <m/>
    <m/>
    <m/>
    <m/>
    <m/>
    <m/>
    <m/>
    <m/>
    <m/>
    <m/>
    <m/>
    <m/>
    <m/>
    <m/>
    <x v="512"/>
    <x v="510"/>
    <x v="507"/>
    <x v="514"/>
    <x v="518"/>
    <x v="523"/>
    <x v="517"/>
    <x v="524"/>
    <x v="521"/>
    <x v="516"/>
    <x v="524"/>
    <x v="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16"/>
    <m/>
    <m/>
    <m/>
    <m/>
    <m/>
    <m/>
    <m/>
    <m/>
    <m/>
    <m/>
    <m/>
    <m/>
    <m/>
    <m/>
    <m/>
    <m/>
    <m/>
    <x v="20"/>
    <x v="20"/>
    <x v="12"/>
    <x v="20"/>
    <x v="20"/>
    <x v="20"/>
    <x v="12"/>
    <x v="20"/>
    <x v="20"/>
    <x v="20"/>
    <x v="12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17"/>
    <m/>
    <m/>
    <m/>
    <m/>
    <m/>
    <m/>
    <m/>
    <m/>
    <m/>
    <m/>
    <m/>
    <m/>
    <m/>
    <m/>
    <m/>
    <m/>
    <m/>
    <x v="20"/>
    <x v="20"/>
    <x v="68"/>
    <x v="20"/>
    <x v="20"/>
    <x v="20"/>
    <x v="67"/>
    <x v="20"/>
    <x v="20"/>
    <x v="20"/>
    <x v="67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18"/>
    <m/>
    <m/>
    <m/>
    <m/>
    <m/>
    <m/>
    <m/>
    <m/>
    <m/>
    <m/>
    <m/>
    <m/>
    <m/>
    <m/>
    <m/>
    <m/>
    <m/>
    <x v="20"/>
    <x v="20"/>
    <x v="508"/>
    <x v="20"/>
    <x v="20"/>
    <x v="20"/>
    <x v="518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22"/>
    <m/>
    <m/>
    <m/>
    <m/>
    <m/>
    <m/>
    <m/>
    <m/>
    <m/>
    <m/>
    <m/>
    <m/>
    <m/>
    <m/>
    <m/>
    <m/>
    <m/>
    <x v="20"/>
    <x v="20"/>
    <x v="117"/>
    <x v="20"/>
    <x v="20"/>
    <x v="20"/>
    <x v="119"/>
    <x v="20"/>
    <x v="20"/>
    <x v="20"/>
    <x v="1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23"/>
    <m/>
    <m/>
    <m/>
    <m/>
    <m/>
    <m/>
    <m/>
    <m/>
    <m/>
    <m/>
    <m/>
    <m/>
    <m/>
    <m/>
    <m/>
    <m/>
    <m/>
    <x v="20"/>
    <x v="20"/>
    <x v="117"/>
    <x v="20"/>
    <x v="20"/>
    <x v="20"/>
    <x v="119"/>
    <x v="20"/>
    <x v="20"/>
    <x v="20"/>
    <x v="1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72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47"/>
    <m/>
    <m/>
    <m/>
    <m/>
    <m/>
    <m/>
    <m/>
    <m/>
    <m/>
    <m/>
    <m/>
    <m/>
    <m/>
    <m/>
    <m/>
    <m/>
    <m/>
    <x v="20"/>
    <x v="20"/>
    <x v="509"/>
    <x v="20"/>
    <x v="20"/>
    <x v="524"/>
    <x v="20"/>
    <x v="20"/>
    <x v="522"/>
    <x v="20"/>
    <x v="20"/>
    <x v="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52"/>
    <m/>
    <m/>
    <m/>
    <m/>
    <m/>
    <m/>
    <m/>
    <m/>
    <m/>
    <m/>
    <m/>
    <m/>
    <m/>
    <m/>
    <m/>
    <m/>
    <m/>
    <x v="463"/>
    <x v="460"/>
    <x v="459"/>
    <x v="515"/>
    <x v="519"/>
    <x v="5"/>
    <x v="519"/>
    <x v="525"/>
    <x v="523"/>
    <x v="517"/>
    <x v="525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72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3"/>
    <m/>
    <m/>
    <m/>
    <m/>
    <m/>
    <m/>
    <m/>
    <m/>
    <m/>
    <m/>
    <m/>
    <m/>
    <m/>
    <m/>
    <m/>
    <m/>
    <m/>
    <x v="31"/>
    <x v="31"/>
    <x v="32"/>
    <x v="73"/>
    <x v="73"/>
    <x v="74"/>
    <x v="73"/>
    <x v="73"/>
    <x v="74"/>
    <x v="73"/>
    <x v="73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4"/>
    <m/>
    <m/>
    <m/>
    <m/>
    <m/>
    <m/>
    <m/>
    <m/>
    <m/>
    <m/>
    <m/>
    <m/>
    <m/>
    <m/>
    <m/>
    <m/>
    <m/>
    <x v="32"/>
    <x v="32"/>
    <x v="33"/>
    <x v="74"/>
    <x v="74"/>
    <x v="75"/>
    <x v="74"/>
    <x v="74"/>
    <x v="75"/>
    <x v="74"/>
    <x v="74"/>
    <x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5"/>
    <m/>
    <m/>
    <m/>
    <m/>
    <m/>
    <m/>
    <m/>
    <m/>
    <m/>
    <m/>
    <m/>
    <m/>
    <m/>
    <m/>
    <m/>
    <m/>
    <m/>
    <x v="513"/>
    <x v="511"/>
    <x v="510"/>
    <x v="516"/>
    <x v="520"/>
    <x v="525"/>
    <x v="520"/>
    <x v="526"/>
    <x v="524"/>
    <x v="518"/>
    <x v="526"/>
    <x v="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6"/>
    <m/>
    <m/>
    <m/>
    <m/>
    <m/>
    <m/>
    <m/>
    <m/>
    <m/>
    <m/>
    <m/>
    <m/>
    <m/>
    <m/>
    <m/>
    <m/>
    <m/>
    <x v="514"/>
    <x v="512"/>
    <x v="511"/>
    <x v="517"/>
    <x v="521"/>
    <x v="526"/>
    <x v="521"/>
    <x v="527"/>
    <x v="525"/>
    <x v="519"/>
    <x v="527"/>
    <x v="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7"/>
    <m/>
    <m/>
    <m/>
    <m/>
    <m/>
    <m/>
    <m/>
    <m/>
    <m/>
    <m/>
    <m/>
    <m/>
    <m/>
    <m/>
    <m/>
    <m/>
    <m/>
    <x v="515"/>
    <x v="513"/>
    <x v="512"/>
    <x v="518"/>
    <x v="522"/>
    <x v="527"/>
    <x v="522"/>
    <x v="528"/>
    <x v="526"/>
    <x v="520"/>
    <x v="528"/>
    <x v="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1"/>
    <m/>
    <m/>
    <m/>
    <m/>
    <m/>
    <m/>
    <m/>
    <m/>
    <m/>
    <m/>
    <m/>
    <m/>
    <m/>
    <m/>
    <m/>
    <m/>
    <m/>
    <x v="516"/>
    <x v="514"/>
    <x v="513"/>
    <x v="519"/>
    <x v="523"/>
    <x v="528"/>
    <x v="523"/>
    <x v="529"/>
    <x v="527"/>
    <x v="521"/>
    <x v="529"/>
    <x v="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"/>
    <m/>
    <m/>
    <m/>
    <m/>
    <m/>
    <m/>
    <m/>
    <m/>
    <m/>
    <m/>
    <m/>
    <m/>
    <m/>
    <m/>
    <m/>
    <m/>
    <m/>
    <x v="517"/>
    <x v="515"/>
    <x v="514"/>
    <x v="520"/>
    <x v="524"/>
    <x v="529"/>
    <x v="524"/>
    <x v="530"/>
    <x v="528"/>
    <x v="522"/>
    <x v="530"/>
    <x v="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"/>
    <m/>
    <m/>
    <m/>
    <m/>
    <m/>
    <m/>
    <m/>
    <m/>
    <m/>
    <m/>
    <m/>
    <m/>
    <m/>
    <m/>
    <m/>
    <m/>
    <m/>
    <x v="518"/>
    <x v="516"/>
    <x v="515"/>
    <x v="521"/>
    <x v="525"/>
    <x v="530"/>
    <x v="525"/>
    <x v="531"/>
    <x v="529"/>
    <x v="523"/>
    <x v="531"/>
    <x v="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4"/>
    <m/>
    <m/>
    <m/>
    <m/>
    <m/>
    <m/>
    <m/>
    <m/>
    <m/>
    <m/>
    <m/>
    <m/>
    <m/>
    <m/>
    <m/>
    <m/>
    <m/>
    <x v="519"/>
    <x v="517"/>
    <x v="516"/>
    <x v="522"/>
    <x v="526"/>
    <x v="531"/>
    <x v="526"/>
    <x v="532"/>
    <x v="530"/>
    <x v="524"/>
    <x v="532"/>
    <x v="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73"/>
    <m/>
    <m/>
    <m/>
    <m/>
    <m/>
    <m/>
    <m/>
    <m/>
    <m/>
    <m/>
    <m/>
    <m/>
    <m/>
    <m/>
    <m/>
    <m/>
    <m/>
    <x v="520"/>
    <x v="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5"/>
    <m/>
    <m/>
    <m/>
    <m/>
    <m/>
    <m/>
    <m/>
    <m/>
    <m/>
    <m/>
    <m/>
    <m/>
    <m/>
    <m/>
    <m/>
    <m/>
    <m/>
    <x v="521"/>
    <x v="518"/>
    <x v="517"/>
    <x v="523"/>
    <x v="527"/>
    <x v="532"/>
    <x v="527"/>
    <x v="533"/>
    <x v="531"/>
    <x v="525"/>
    <x v="533"/>
    <x v="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6"/>
    <m/>
    <m/>
    <m/>
    <m/>
    <m/>
    <m/>
    <m/>
    <m/>
    <m/>
    <m/>
    <m/>
    <m/>
    <m/>
    <m/>
    <m/>
    <m/>
    <m/>
    <x v="522"/>
    <x v="519"/>
    <x v="518"/>
    <x v="524"/>
    <x v="528"/>
    <x v="533"/>
    <x v="528"/>
    <x v="534"/>
    <x v="532"/>
    <x v="526"/>
    <x v="534"/>
    <x v="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7"/>
    <m/>
    <m/>
    <m/>
    <m/>
    <m/>
    <m/>
    <m/>
    <m/>
    <m/>
    <m/>
    <m/>
    <m/>
    <m/>
    <m/>
    <m/>
    <m/>
    <m/>
    <x v="523"/>
    <x v="520"/>
    <x v="519"/>
    <x v="525"/>
    <x v="529"/>
    <x v="534"/>
    <x v="529"/>
    <x v="535"/>
    <x v="533"/>
    <x v="527"/>
    <x v="535"/>
    <x v="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74"/>
    <m/>
    <m/>
    <m/>
    <m/>
    <m/>
    <m/>
    <m/>
    <m/>
    <m/>
    <m/>
    <m/>
    <m/>
    <m/>
    <m/>
    <m/>
    <m/>
    <m/>
    <x v="108"/>
    <x v="108"/>
    <x v="109"/>
    <x v="112"/>
    <x v="112"/>
    <x v="112"/>
    <x v="112"/>
    <x v="112"/>
    <x v="112"/>
    <x v="112"/>
    <x v="112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8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75"/>
    <m/>
    <m/>
    <m/>
    <m/>
    <m/>
    <m/>
    <m/>
    <m/>
    <m/>
    <m/>
    <m/>
    <m/>
    <m/>
    <m/>
    <m/>
    <m/>
    <m/>
    <x v="524"/>
    <x v="521"/>
    <x v="520"/>
    <x v="526"/>
    <x v="530"/>
    <x v="535"/>
    <x v="530"/>
    <x v="536"/>
    <x v="534"/>
    <x v="528"/>
    <x v="536"/>
    <x v="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58"/>
    <m/>
    <m/>
    <m/>
    <m/>
    <m/>
    <m/>
    <m/>
    <m/>
    <m/>
    <m/>
    <m/>
    <m/>
    <m/>
    <m/>
    <m/>
    <m/>
    <m/>
    <x v="96"/>
    <x v="96"/>
    <x v="97"/>
    <x v="96"/>
    <x v="96"/>
    <x v="97"/>
    <x v="97"/>
    <x v="96"/>
    <x v="97"/>
    <x v="96"/>
    <x v="96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76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10"/>
    <m/>
    <m/>
    <m/>
    <m/>
    <m/>
    <m/>
    <m/>
    <m/>
    <m/>
    <m/>
    <m/>
    <m/>
    <m/>
    <m/>
    <m/>
    <m/>
    <m/>
    <x v="89"/>
    <x v="88"/>
    <x v="89"/>
    <x v="405"/>
    <x v="409"/>
    <x v="414"/>
    <x v="409"/>
    <x v="418"/>
    <x v="411"/>
    <x v="411"/>
    <x v="414"/>
    <x v="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14"/>
    <m/>
    <m/>
    <m/>
    <m/>
    <m/>
    <m/>
    <m/>
    <m/>
    <m/>
    <m/>
    <m/>
    <m/>
    <m/>
    <m/>
    <m/>
    <m/>
    <m/>
    <x v="476"/>
    <x v="473"/>
    <x v="472"/>
    <x v="478"/>
    <x v="483"/>
    <x v="489"/>
    <x v="480"/>
    <x v="489"/>
    <x v="486"/>
    <x v="481"/>
    <x v="489"/>
    <x v="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18"/>
    <m/>
    <m/>
    <m/>
    <m/>
    <m/>
    <m/>
    <m/>
    <m/>
    <m/>
    <m/>
    <m/>
    <m/>
    <m/>
    <m/>
    <m/>
    <m/>
    <m/>
    <x v="525"/>
    <x v="522"/>
    <x v="521"/>
    <x v="527"/>
    <x v="531"/>
    <x v="536"/>
    <x v="531"/>
    <x v="537"/>
    <x v="535"/>
    <x v="529"/>
    <x v="537"/>
    <x v="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1"/>
    <m/>
    <m/>
    <m/>
    <m/>
    <m/>
    <m/>
    <m/>
    <m/>
    <m/>
    <m/>
    <m/>
    <m/>
    <m/>
    <m/>
    <m/>
    <m/>
    <m/>
    <x v="68"/>
    <x v="67"/>
    <x v="68"/>
    <x v="67"/>
    <x v="67"/>
    <x v="68"/>
    <x v="67"/>
    <x v="67"/>
    <x v="68"/>
    <x v="67"/>
    <x v="67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2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3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4"/>
    <m/>
    <m/>
    <m/>
    <m/>
    <m/>
    <m/>
    <m/>
    <m/>
    <m/>
    <m/>
    <m/>
    <m/>
    <m/>
    <m/>
    <m/>
    <m/>
    <m/>
    <x v="526"/>
    <x v="523"/>
    <x v="522"/>
    <x v="528"/>
    <x v="532"/>
    <x v="537"/>
    <x v="532"/>
    <x v="538"/>
    <x v="536"/>
    <x v="530"/>
    <x v="538"/>
    <x v="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5"/>
    <m/>
    <m/>
    <m/>
    <m/>
    <m/>
    <m/>
    <m/>
    <m/>
    <m/>
    <m/>
    <m/>
    <m/>
    <m/>
    <m/>
    <m/>
    <m/>
    <m/>
    <x v="527"/>
    <x v="524"/>
    <x v="523"/>
    <x v="529"/>
    <x v="533"/>
    <x v="538"/>
    <x v="533"/>
    <x v="539"/>
    <x v="537"/>
    <x v="531"/>
    <x v="539"/>
    <x v="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6"/>
    <m/>
    <m/>
    <m/>
    <m/>
    <m/>
    <m/>
    <m/>
    <m/>
    <m/>
    <m/>
    <m/>
    <m/>
    <m/>
    <m/>
    <m/>
    <m/>
    <m/>
    <x v="528"/>
    <x v="20"/>
    <x v="20"/>
    <x v="20"/>
    <x v="20"/>
    <x v="20"/>
    <x v="534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7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20"/>
    <x v="20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8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20"/>
    <x v="20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46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20"/>
    <x v="20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52"/>
    <m/>
    <m/>
    <m/>
    <m/>
    <m/>
    <m/>
    <m/>
    <m/>
    <m/>
    <m/>
    <m/>
    <m/>
    <m/>
    <m/>
    <m/>
    <m/>
    <m/>
    <x v="529"/>
    <x v="525"/>
    <x v="524"/>
    <x v="530"/>
    <x v="534"/>
    <x v="539"/>
    <x v="535"/>
    <x v="540"/>
    <x v="538"/>
    <x v="532"/>
    <x v="540"/>
    <x v="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72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3"/>
    <m/>
    <m/>
    <m/>
    <m/>
    <m/>
    <m/>
    <m/>
    <m/>
    <m/>
    <m/>
    <m/>
    <m/>
    <m/>
    <m/>
    <m/>
    <m/>
    <m/>
    <x v="31"/>
    <x v="31"/>
    <x v="32"/>
    <x v="73"/>
    <x v="73"/>
    <x v="74"/>
    <x v="73"/>
    <x v="73"/>
    <x v="74"/>
    <x v="73"/>
    <x v="73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4"/>
    <m/>
    <m/>
    <m/>
    <m/>
    <m/>
    <m/>
    <m/>
    <m/>
    <m/>
    <m/>
    <m/>
    <m/>
    <m/>
    <m/>
    <m/>
    <m/>
    <m/>
    <x v="32"/>
    <x v="32"/>
    <x v="33"/>
    <x v="74"/>
    <x v="74"/>
    <x v="75"/>
    <x v="74"/>
    <x v="74"/>
    <x v="75"/>
    <x v="74"/>
    <x v="74"/>
    <x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5"/>
    <m/>
    <m/>
    <m/>
    <m/>
    <m/>
    <m/>
    <m/>
    <m/>
    <m/>
    <m/>
    <m/>
    <m/>
    <m/>
    <m/>
    <m/>
    <m/>
    <m/>
    <x v="513"/>
    <x v="511"/>
    <x v="510"/>
    <x v="516"/>
    <x v="520"/>
    <x v="525"/>
    <x v="520"/>
    <x v="526"/>
    <x v="524"/>
    <x v="518"/>
    <x v="526"/>
    <x v="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6"/>
    <m/>
    <m/>
    <m/>
    <m/>
    <m/>
    <m/>
    <m/>
    <m/>
    <m/>
    <m/>
    <m/>
    <m/>
    <m/>
    <m/>
    <m/>
    <m/>
    <m/>
    <x v="514"/>
    <x v="512"/>
    <x v="511"/>
    <x v="517"/>
    <x v="521"/>
    <x v="526"/>
    <x v="521"/>
    <x v="527"/>
    <x v="525"/>
    <x v="519"/>
    <x v="527"/>
    <x v="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7"/>
    <m/>
    <m/>
    <m/>
    <m/>
    <m/>
    <m/>
    <m/>
    <m/>
    <m/>
    <m/>
    <m/>
    <m/>
    <m/>
    <m/>
    <m/>
    <m/>
    <m/>
    <x v="515"/>
    <x v="513"/>
    <x v="512"/>
    <x v="518"/>
    <x v="522"/>
    <x v="527"/>
    <x v="522"/>
    <x v="528"/>
    <x v="526"/>
    <x v="520"/>
    <x v="528"/>
    <x v="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"/>
    <m/>
    <m/>
    <m/>
    <m/>
    <m/>
    <m/>
    <m/>
    <m/>
    <m/>
    <m/>
    <m/>
    <m/>
    <m/>
    <m/>
    <m/>
    <m/>
    <m/>
    <x v="530"/>
    <x v="526"/>
    <x v="525"/>
    <x v="531"/>
    <x v="535"/>
    <x v="540"/>
    <x v="536"/>
    <x v="541"/>
    <x v="539"/>
    <x v="533"/>
    <x v="541"/>
    <x v="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"/>
    <m/>
    <m/>
    <m/>
    <m/>
    <m/>
    <m/>
    <m/>
    <m/>
    <m/>
    <m/>
    <m/>
    <m/>
    <m/>
    <m/>
    <m/>
    <m/>
    <m/>
    <x v="531"/>
    <x v="527"/>
    <x v="526"/>
    <x v="532"/>
    <x v="536"/>
    <x v="541"/>
    <x v="537"/>
    <x v="542"/>
    <x v="540"/>
    <x v="534"/>
    <x v="542"/>
    <x v="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4"/>
    <m/>
    <m/>
    <m/>
    <m/>
    <m/>
    <m/>
    <m/>
    <m/>
    <m/>
    <m/>
    <m/>
    <m/>
    <m/>
    <m/>
    <m/>
    <m/>
    <m/>
    <x v="532"/>
    <x v="528"/>
    <x v="527"/>
    <x v="533"/>
    <x v="537"/>
    <x v="542"/>
    <x v="538"/>
    <x v="543"/>
    <x v="541"/>
    <x v="535"/>
    <x v="543"/>
    <x v="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5"/>
    <m/>
    <m/>
    <m/>
    <m/>
    <m/>
    <m/>
    <m/>
    <m/>
    <m/>
    <m/>
    <m/>
    <m/>
    <m/>
    <m/>
    <m/>
    <m/>
    <m/>
    <x v="533"/>
    <x v="529"/>
    <x v="20"/>
    <x v="534"/>
    <x v="538"/>
    <x v="543"/>
    <x v="539"/>
    <x v="544"/>
    <x v="542"/>
    <x v="536"/>
    <x v="544"/>
    <x v="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6"/>
    <m/>
    <m/>
    <m/>
    <m/>
    <m/>
    <m/>
    <m/>
    <m/>
    <m/>
    <m/>
    <m/>
    <m/>
    <m/>
    <m/>
    <m/>
    <m/>
    <m/>
    <x v="534"/>
    <x v="530"/>
    <x v="528"/>
    <x v="535"/>
    <x v="539"/>
    <x v="544"/>
    <x v="540"/>
    <x v="545"/>
    <x v="543"/>
    <x v="537"/>
    <x v="545"/>
    <x v="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7"/>
    <m/>
    <m/>
    <m/>
    <m/>
    <m/>
    <m/>
    <m/>
    <m/>
    <m/>
    <m/>
    <m/>
    <m/>
    <m/>
    <m/>
    <m/>
    <m/>
    <m/>
    <x v="535"/>
    <x v="531"/>
    <x v="529"/>
    <x v="536"/>
    <x v="540"/>
    <x v="545"/>
    <x v="541"/>
    <x v="546"/>
    <x v="544"/>
    <x v="538"/>
    <x v="546"/>
    <x v="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4"/>
    <m/>
    <m/>
    <m/>
    <m/>
    <m/>
    <m/>
    <m/>
    <m/>
    <m/>
    <m/>
    <m/>
    <m/>
    <m/>
    <m/>
    <m/>
    <m/>
    <m/>
    <x v="536"/>
    <x v="532"/>
    <x v="530"/>
    <x v="537"/>
    <x v="541"/>
    <x v="546"/>
    <x v="542"/>
    <x v="547"/>
    <x v="545"/>
    <x v="539"/>
    <x v="547"/>
    <x v="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6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7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8"/>
    <m/>
    <m/>
    <m/>
    <m/>
    <m/>
    <m/>
    <m/>
    <m/>
    <m/>
    <m/>
    <m/>
    <m/>
    <m/>
    <m/>
    <m/>
    <m/>
    <m/>
    <x v="537"/>
    <x v="533"/>
    <x v="531"/>
    <x v="538"/>
    <x v="542"/>
    <x v="547"/>
    <x v="543"/>
    <x v="548"/>
    <x v="546"/>
    <x v="540"/>
    <x v="548"/>
    <x v="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9"/>
    <m/>
    <m/>
    <m/>
    <m/>
    <m/>
    <m/>
    <m/>
    <m/>
    <m/>
    <m/>
    <m/>
    <m/>
    <m/>
    <m/>
    <m/>
    <m/>
    <m/>
    <x v="538"/>
    <x v="534"/>
    <x v="532"/>
    <x v="539"/>
    <x v="543"/>
    <x v="548"/>
    <x v="544"/>
    <x v="549"/>
    <x v="547"/>
    <x v="541"/>
    <x v="549"/>
    <x v="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22"/>
    <m/>
    <m/>
    <m/>
    <m/>
    <m/>
    <m/>
    <m/>
    <m/>
    <m/>
    <m/>
    <m/>
    <m/>
    <m/>
    <m/>
    <m/>
    <m/>
    <m/>
    <x v="539"/>
    <x v="535"/>
    <x v="533"/>
    <x v="540"/>
    <x v="544"/>
    <x v="549"/>
    <x v="545"/>
    <x v="550"/>
    <x v="548"/>
    <x v="542"/>
    <x v="550"/>
    <x v="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23"/>
    <m/>
    <m/>
    <m/>
    <m/>
    <m/>
    <m/>
    <m/>
    <m/>
    <m/>
    <m/>
    <m/>
    <m/>
    <m/>
    <m/>
    <m/>
    <m/>
    <m/>
    <x v="540"/>
    <x v="536"/>
    <x v="534"/>
    <x v="541"/>
    <x v="545"/>
    <x v="550"/>
    <x v="546"/>
    <x v="551"/>
    <x v="549"/>
    <x v="543"/>
    <x v="551"/>
    <x v="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24"/>
    <m/>
    <m/>
    <m/>
    <m/>
    <m/>
    <m/>
    <m/>
    <m/>
    <m/>
    <m/>
    <m/>
    <m/>
    <m/>
    <m/>
    <m/>
    <m/>
    <m/>
    <x v="541"/>
    <x v="537"/>
    <x v="535"/>
    <x v="542"/>
    <x v="546"/>
    <x v="551"/>
    <x v="547"/>
    <x v="552"/>
    <x v="550"/>
    <x v="544"/>
    <x v="552"/>
    <x v="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25"/>
    <m/>
    <m/>
    <m/>
    <m/>
    <m/>
    <m/>
    <m/>
    <m/>
    <m/>
    <m/>
    <m/>
    <m/>
    <m/>
    <m/>
    <m/>
    <m/>
    <m/>
    <x v="542"/>
    <x v="538"/>
    <x v="536"/>
    <x v="543"/>
    <x v="547"/>
    <x v="552"/>
    <x v="548"/>
    <x v="553"/>
    <x v="551"/>
    <x v="545"/>
    <x v="553"/>
    <x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1"/>
    <m/>
    <m/>
    <m/>
    <m/>
    <m/>
    <m/>
    <m/>
    <m/>
    <m/>
    <m/>
    <m/>
    <m/>
    <m/>
    <m/>
    <m/>
    <m/>
    <m/>
    <x v="131"/>
    <x v="132"/>
    <x v="132"/>
    <x v="135"/>
    <x v="135"/>
    <x v="136"/>
    <x v="134"/>
    <x v="135"/>
    <x v="135"/>
    <x v="135"/>
    <x v="135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2"/>
    <m/>
    <m/>
    <m/>
    <m/>
    <m/>
    <m/>
    <m/>
    <m/>
    <m/>
    <m/>
    <m/>
    <m/>
    <m/>
    <m/>
    <m/>
    <m/>
    <m/>
    <x v="132"/>
    <x v="133"/>
    <x v="133"/>
    <x v="136"/>
    <x v="136"/>
    <x v="137"/>
    <x v="135"/>
    <x v="136"/>
    <x v="136"/>
    <x v="136"/>
    <x v="136"/>
    <x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3"/>
    <m/>
    <m/>
    <m/>
    <m/>
    <m/>
    <m/>
    <m/>
    <m/>
    <m/>
    <m/>
    <m/>
    <m/>
    <m/>
    <m/>
    <m/>
    <m/>
    <m/>
    <x v="470"/>
    <x v="467"/>
    <x v="466"/>
    <x v="544"/>
    <x v="548"/>
    <x v="553"/>
    <x v="549"/>
    <x v="554"/>
    <x v="552"/>
    <x v="546"/>
    <x v="554"/>
    <x v="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4"/>
    <m/>
    <m/>
    <m/>
    <m/>
    <m/>
    <m/>
    <m/>
    <m/>
    <m/>
    <m/>
    <m/>
    <m/>
    <m/>
    <m/>
    <m/>
    <m/>
    <m/>
    <x v="543"/>
    <x v="539"/>
    <x v="537"/>
    <x v="545"/>
    <x v="549"/>
    <x v="554"/>
    <x v="550"/>
    <x v="555"/>
    <x v="553"/>
    <x v="547"/>
    <x v="555"/>
    <x v="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5"/>
    <m/>
    <m/>
    <m/>
    <m/>
    <m/>
    <m/>
    <m/>
    <m/>
    <m/>
    <m/>
    <m/>
    <m/>
    <m/>
    <m/>
    <m/>
    <m/>
    <m/>
    <x v="544"/>
    <x v="540"/>
    <x v="538"/>
    <x v="546"/>
    <x v="550"/>
    <x v="555"/>
    <x v="551"/>
    <x v="556"/>
    <x v="554"/>
    <x v="548"/>
    <x v="556"/>
    <x v="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6"/>
    <m/>
    <m/>
    <m/>
    <m/>
    <m/>
    <m/>
    <m/>
    <m/>
    <m/>
    <m/>
    <m/>
    <m/>
    <m/>
    <m/>
    <m/>
    <m/>
    <m/>
    <x v="545"/>
    <x v="541"/>
    <x v="539"/>
    <x v="547"/>
    <x v="551"/>
    <x v="556"/>
    <x v="552"/>
    <x v="557"/>
    <x v="555"/>
    <x v="549"/>
    <x v="557"/>
    <x v="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7"/>
    <m/>
    <m/>
    <m/>
    <m/>
    <m/>
    <m/>
    <m/>
    <m/>
    <m/>
    <m/>
    <m/>
    <m/>
    <m/>
    <m/>
    <m/>
    <m/>
    <m/>
    <x v="546"/>
    <x v="542"/>
    <x v="540"/>
    <x v="548"/>
    <x v="552"/>
    <x v="557"/>
    <x v="553"/>
    <x v="558"/>
    <x v="556"/>
    <x v="550"/>
    <x v="558"/>
    <x v="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1"/>
    <m/>
    <m/>
    <m/>
    <m/>
    <m/>
    <m/>
    <m/>
    <m/>
    <m/>
    <m/>
    <m/>
    <m/>
    <m/>
    <m/>
    <m/>
    <m/>
    <m/>
    <x v="547"/>
    <x v="543"/>
    <x v="541"/>
    <x v="549"/>
    <x v="553"/>
    <x v="558"/>
    <x v="554"/>
    <x v="559"/>
    <x v="557"/>
    <x v="551"/>
    <x v="559"/>
    <x v="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2"/>
    <m/>
    <m/>
    <m/>
    <m/>
    <m/>
    <m/>
    <m/>
    <m/>
    <m/>
    <m/>
    <m/>
    <m/>
    <m/>
    <m/>
    <m/>
    <m/>
    <m/>
    <x v="548"/>
    <x v="544"/>
    <x v="542"/>
    <x v="550"/>
    <x v="554"/>
    <x v="559"/>
    <x v="555"/>
    <x v="560"/>
    <x v="558"/>
    <x v="552"/>
    <x v="560"/>
    <x v="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"/>
    <m/>
    <m/>
    <m/>
    <m/>
    <m/>
    <m/>
    <m/>
    <m/>
    <m/>
    <m/>
    <m/>
    <m/>
    <m/>
    <m/>
    <m/>
    <m/>
    <m/>
    <x v="549"/>
    <x v="545"/>
    <x v="543"/>
    <x v="551"/>
    <x v="555"/>
    <x v="560"/>
    <x v="556"/>
    <x v="561"/>
    <x v="559"/>
    <x v="553"/>
    <x v="561"/>
    <x v="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45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4"/>
    <m/>
    <m/>
    <m/>
    <m/>
    <m/>
    <m/>
    <m/>
    <m/>
    <m/>
    <m/>
    <m/>
    <m/>
    <m/>
    <m/>
    <m/>
    <m/>
    <m/>
    <x v="550"/>
    <x v="546"/>
    <x v="544"/>
    <x v="552"/>
    <x v="556"/>
    <x v="561"/>
    <x v="557"/>
    <x v="562"/>
    <x v="560"/>
    <x v="554"/>
    <x v="562"/>
    <x v="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6"/>
    <m/>
    <m/>
    <m/>
    <m/>
    <m/>
    <m/>
    <m/>
    <m/>
    <m/>
    <m/>
    <m/>
    <m/>
    <m/>
    <m/>
    <m/>
    <m/>
    <m/>
    <x v="47"/>
    <x v="47"/>
    <x v="48"/>
    <x v="47"/>
    <x v="47"/>
    <x v="48"/>
    <x v="47"/>
    <x v="47"/>
    <x v="48"/>
    <x v="47"/>
    <x v="47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7"/>
    <m/>
    <m/>
    <m/>
    <m/>
    <m/>
    <m/>
    <m/>
    <m/>
    <m/>
    <m/>
    <m/>
    <m/>
    <m/>
    <m/>
    <m/>
    <m/>
    <m/>
    <x v="551"/>
    <x v="547"/>
    <x v="545"/>
    <x v="553"/>
    <x v="557"/>
    <x v="562"/>
    <x v="558"/>
    <x v="563"/>
    <x v="561"/>
    <x v="555"/>
    <x v="563"/>
    <x v="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8"/>
    <m/>
    <m/>
    <m/>
    <m/>
    <m/>
    <m/>
    <m/>
    <m/>
    <m/>
    <m/>
    <m/>
    <m/>
    <m/>
    <m/>
    <m/>
    <m/>
    <m/>
    <x v="552"/>
    <x v="548"/>
    <x v="546"/>
    <x v="554"/>
    <x v="558"/>
    <x v="563"/>
    <x v="116"/>
    <x v="564"/>
    <x v="562"/>
    <x v="556"/>
    <x v="117"/>
    <x v="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10"/>
    <m/>
    <m/>
    <m/>
    <m/>
    <m/>
    <m/>
    <m/>
    <m/>
    <m/>
    <m/>
    <m/>
    <m/>
    <m/>
    <m/>
    <m/>
    <m/>
    <m/>
    <x v="553"/>
    <x v="549"/>
    <x v="547"/>
    <x v="555"/>
    <x v="559"/>
    <x v="564"/>
    <x v="559"/>
    <x v="565"/>
    <x v="563"/>
    <x v="557"/>
    <x v="564"/>
    <x v="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14"/>
    <m/>
    <m/>
    <m/>
    <m/>
    <m/>
    <m/>
    <m/>
    <m/>
    <m/>
    <m/>
    <m/>
    <m/>
    <m/>
    <m/>
    <m/>
    <m/>
    <m/>
    <x v="109"/>
    <x v="109"/>
    <x v="110"/>
    <x v="113"/>
    <x v="113"/>
    <x v="113"/>
    <x v="113"/>
    <x v="113"/>
    <x v="113"/>
    <x v="113"/>
    <x v="113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19"/>
    <m/>
    <m/>
    <m/>
    <m/>
    <m/>
    <m/>
    <m/>
    <m/>
    <m/>
    <m/>
    <m/>
    <m/>
    <m/>
    <m/>
    <m/>
    <m/>
    <m/>
    <x v="554"/>
    <x v="550"/>
    <x v="548"/>
    <x v="556"/>
    <x v="560"/>
    <x v="565"/>
    <x v="560"/>
    <x v="566"/>
    <x v="564"/>
    <x v="558"/>
    <x v="565"/>
    <x v="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24"/>
    <m/>
    <m/>
    <m/>
    <m/>
    <m/>
    <m/>
    <m/>
    <m/>
    <m/>
    <m/>
    <m/>
    <m/>
    <m/>
    <m/>
    <m/>
    <m/>
    <m/>
    <x v="555"/>
    <x v="551"/>
    <x v="549"/>
    <x v="557"/>
    <x v="561"/>
    <x v="566"/>
    <x v="561"/>
    <x v="567"/>
    <x v="565"/>
    <x v="559"/>
    <x v="566"/>
    <x v="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59"/>
    <m/>
    <m/>
    <m/>
    <m/>
    <m/>
    <m/>
    <m/>
    <m/>
    <m/>
    <m/>
    <m/>
    <m/>
    <m/>
    <m/>
    <m/>
    <m/>
    <m/>
    <x v="556"/>
    <x v="552"/>
    <x v="550"/>
    <x v="558"/>
    <x v="562"/>
    <x v="567"/>
    <x v="562"/>
    <x v="568"/>
    <x v="566"/>
    <x v="560"/>
    <x v="567"/>
    <x v="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25"/>
    <m/>
    <m/>
    <m/>
    <m/>
    <m/>
    <m/>
    <m/>
    <m/>
    <m/>
    <m/>
    <m/>
    <m/>
    <m/>
    <m/>
    <m/>
    <m/>
    <m/>
    <x v="557"/>
    <x v="553"/>
    <x v="551"/>
    <x v="559"/>
    <x v="563"/>
    <x v="568"/>
    <x v="563"/>
    <x v="569"/>
    <x v="567"/>
    <x v="561"/>
    <x v="568"/>
    <x v="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72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3"/>
    <m/>
    <m/>
    <m/>
    <m/>
    <m/>
    <m/>
    <m/>
    <m/>
    <m/>
    <m/>
    <m/>
    <m/>
    <m/>
    <m/>
    <m/>
    <m/>
    <m/>
    <x v="31"/>
    <x v="31"/>
    <x v="32"/>
    <x v="73"/>
    <x v="73"/>
    <x v="74"/>
    <x v="73"/>
    <x v="73"/>
    <x v="74"/>
    <x v="73"/>
    <x v="73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4"/>
    <m/>
    <m/>
    <m/>
    <m/>
    <m/>
    <m/>
    <m/>
    <m/>
    <m/>
    <m/>
    <m/>
    <m/>
    <m/>
    <m/>
    <m/>
    <m/>
    <m/>
    <x v="558"/>
    <x v="554"/>
    <x v="552"/>
    <x v="560"/>
    <x v="564"/>
    <x v="569"/>
    <x v="476"/>
    <x v="485"/>
    <x v="482"/>
    <x v="477"/>
    <x v="485"/>
    <x v="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5"/>
    <m/>
    <m/>
    <m/>
    <m/>
    <m/>
    <m/>
    <m/>
    <m/>
    <m/>
    <m/>
    <m/>
    <m/>
    <m/>
    <m/>
    <m/>
    <m/>
    <m/>
    <x v="559"/>
    <x v="555"/>
    <x v="553"/>
    <x v="561"/>
    <x v="565"/>
    <x v="570"/>
    <x v="477"/>
    <x v="486"/>
    <x v="483"/>
    <x v="478"/>
    <x v="486"/>
    <x v="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6"/>
    <m/>
    <m/>
    <m/>
    <m/>
    <m/>
    <m/>
    <m/>
    <m/>
    <m/>
    <m/>
    <m/>
    <m/>
    <m/>
    <m/>
    <m/>
    <m/>
    <m/>
    <x v="427"/>
    <x v="424"/>
    <x v="423"/>
    <x v="428"/>
    <x v="433"/>
    <x v="438"/>
    <x v="433"/>
    <x v="442"/>
    <x v="439"/>
    <x v="434"/>
    <x v="442"/>
    <x v="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7"/>
    <m/>
    <m/>
    <m/>
    <m/>
    <m/>
    <m/>
    <m/>
    <m/>
    <m/>
    <m/>
    <m/>
    <m/>
    <m/>
    <m/>
    <m/>
    <m/>
    <m/>
    <x v="560"/>
    <x v="556"/>
    <x v="554"/>
    <x v="562"/>
    <x v="566"/>
    <x v="571"/>
    <x v="478"/>
    <x v="487"/>
    <x v="484"/>
    <x v="479"/>
    <x v="487"/>
    <x v="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2"/>
    <m/>
    <m/>
    <m/>
    <m/>
    <m/>
    <m/>
    <m/>
    <m/>
    <m/>
    <m/>
    <m/>
    <m/>
    <m/>
    <m/>
    <m/>
    <m/>
    <m/>
    <x v="561"/>
    <x v="557"/>
    <x v="555"/>
    <x v="563"/>
    <x v="567"/>
    <x v="572"/>
    <x v="564"/>
    <x v="570"/>
    <x v="568"/>
    <x v="562"/>
    <x v="569"/>
    <x v="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9"/>
    <m/>
    <m/>
    <m/>
    <m/>
    <m/>
    <m/>
    <m/>
    <m/>
    <m/>
    <m/>
    <m/>
    <m/>
    <m/>
    <m/>
    <m/>
    <m/>
    <m/>
    <x v="562"/>
    <x v="558"/>
    <x v="556"/>
    <x v="564"/>
    <x v="568"/>
    <x v="573"/>
    <x v="565"/>
    <x v="571"/>
    <x v="569"/>
    <x v="563"/>
    <x v="570"/>
    <x v="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14"/>
    <m/>
    <m/>
    <m/>
    <m/>
    <m/>
    <m/>
    <m/>
    <m/>
    <m/>
    <m/>
    <m/>
    <m/>
    <m/>
    <m/>
    <m/>
    <m/>
    <m/>
    <x v="563"/>
    <x v="559"/>
    <x v="557"/>
    <x v="565"/>
    <x v="569"/>
    <x v="574"/>
    <x v="566"/>
    <x v="572"/>
    <x v="570"/>
    <x v="564"/>
    <x v="571"/>
    <x v="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19"/>
    <m/>
    <m/>
    <m/>
    <m/>
    <m/>
    <m/>
    <m/>
    <m/>
    <m/>
    <m/>
    <m/>
    <m/>
    <m/>
    <m/>
    <m/>
    <m/>
    <m/>
    <x v="564"/>
    <x v="560"/>
    <x v="558"/>
    <x v="566"/>
    <x v="570"/>
    <x v="575"/>
    <x v="567"/>
    <x v="573"/>
    <x v="571"/>
    <x v="565"/>
    <x v="572"/>
    <x v="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24"/>
    <m/>
    <m/>
    <m/>
    <m/>
    <m/>
    <m/>
    <m/>
    <m/>
    <m/>
    <m/>
    <m/>
    <m/>
    <m/>
    <m/>
    <m/>
    <m/>
    <m/>
    <x v="565"/>
    <x v="561"/>
    <x v="559"/>
    <x v="567"/>
    <x v="571"/>
    <x v="576"/>
    <x v="568"/>
    <x v="574"/>
    <x v="572"/>
    <x v="566"/>
    <x v="573"/>
    <x v="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41"/>
    <m/>
    <m/>
    <m/>
    <m/>
    <m/>
    <m/>
    <m/>
    <m/>
    <m/>
    <m/>
    <m/>
    <m/>
    <m/>
    <m/>
    <m/>
    <m/>
    <m/>
    <x v="566"/>
    <x v="562"/>
    <x v="560"/>
    <x v="568"/>
    <x v="572"/>
    <x v="577"/>
    <x v="569"/>
    <x v="575"/>
    <x v="573"/>
    <x v="567"/>
    <x v="574"/>
    <x v="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60"/>
    <m/>
    <m/>
    <m/>
    <m/>
    <m/>
    <m/>
    <m/>
    <m/>
    <m/>
    <m/>
    <m/>
    <m/>
    <m/>
    <m/>
    <m/>
    <m/>
    <m/>
    <x v="567"/>
    <x v="563"/>
    <x v="561"/>
    <x v="569"/>
    <x v="573"/>
    <x v="578"/>
    <x v="570"/>
    <x v="576"/>
    <x v="574"/>
    <x v="568"/>
    <x v="575"/>
    <x v="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56"/>
    <m/>
    <m/>
    <m/>
    <m/>
    <m/>
    <m/>
    <m/>
    <m/>
    <m/>
    <m/>
    <m/>
    <m/>
    <m/>
    <m/>
    <m/>
    <m/>
    <m/>
    <x v="568"/>
    <x v="564"/>
    <x v="562"/>
    <x v="570"/>
    <x v="574"/>
    <x v="579"/>
    <x v="571"/>
    <x v="577"/>
    <x v="575"/>
    <x v="569"/>
    <x v="576"/>
    <x v="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70"/>
    <m/>
    <m/>
    <m/>
    <m/>
    <m/>
    <m/>
    <m/>
    <m/>
    <m/>
    <m/>
    <m/>
    <m/>
    <m/>
    <m/>
    <m/>
    <m/>
    <m/>
    <x v="569"/>
    <x v="565"/>
    <x v="563"/>
    <x v="571"/>
    <x v="575"/>
    <x v="580"/>
    <x v="572"/>
    <x v="578"/>
    <x v="576"/>
    <x v="570"/>
    <x v="577"/>
    <x v="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77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47"/>
    <m/>
    <m/>
    <m/>
    <m/>
    <m/>
    <m/>
    <m/>
    <m/>
    <m/>
    <m/>
    <m/>
    <m/>
    <m/>
    <m/>
    <m/>
    <m/>
    <m/>
    <x v="89"/>
    <x v="88"/>
    <x v="89"/>
    <x v="405"/>
    <x v="409"/>
    <x v="414"/>
    <x v="409"/>
    <x v="418"/>
    <x v="411"/>
    <x v="411"/>
    <x v="414"/>
    <x v="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34"/>
    <m/>
    <m/>
    <m/>
    <m/>
    <m/>
    <m/>
    <m/>
    <m/>
    <m/>
    <m/>
    <m/>
    <m/>
    <m/>
    <m/>
    <m/>
    <m/>
    <m/>
    <x v="570"/>
    <x v="566"/>
    <x v="564"/>
    <x v="572"/>
    <x v="576"/>
    <x v="581"/>
    <x v="573"/>
    <x v="579"/>
    <x v="577"/>
    <x v="571"/>
    <x v="578"/>
    <x v="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35"/>
    <m/>
    <m/>
    <m/>
    <m/>
    <m/>
    <m/>
    <m/>
    <m/>
    <m/>
    <m/>
    <m/>
    <m/>
    <m/>
    <m/>
    <m/>
    <m/>
    <m/>
    <x v="571"/>
    <x v="567"/>
    <x v="565"/>
    <x v="573"/>
    <x v="577"/>
    <x v="582"/>
    <x v="574"/>
    <x v="580"/>
    <x v="578"/>
    <x v="572"/>
    <x v="579"/>
    <x v="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36"/>
    <m/>
    <m/>
    <m/>
    <m/>
    <m/>
    <m/>
    <m/>
    <m/>
    <m/>
    <m/>
    <m/>
    <m/>
    <m/>
    <m/>
    <m/>
    <m/>
    <m/>
    <x v="572"/>
    <x v="568"/>
    <x v="566"/>
    <x v="574"/>
    <x v="578"/>
    <x v="583"/>
    <x v="575"/>
    <x v="581"/>
    <x v="579"/>
    <x v="573"/>
    <x v="580"/>
    <x v="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37"/>
    <m/>
    <m/>
    <m/>
    <m/>
    <m/>
    <m/>
    <m/>
    <m/>
    <m/>
    <m/>
    <m/>
    <m/>
    <m/>
    <m/>
    <m/>
    <m/>
    <m/>
    <x v="573"/>
    <x v="569"/>
    <x v="567"/>
    <x v="575"/>
    <x v="579"/>
    <x v="584"/>
    <x v="576"/>
    <x v="582"/>
    <x v="580"/>
    <x v="574"/>
    <x v="581"/>
    <x v="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2"/>
    <m/>
    <m/>
    <m/>
    <m/>
    <m/>
    <m/>
    <m/>
    <m/>
    <m/>
    <m/>
    <m/>
    <m/>
    <m/>
    <m/>
    <m/>
    <m/>
    <m/>
    <x v="574"/>
    <x v="570"/>
    <x v="568"/>
    <x v="576"/>
    <x v="580"/>
    <x v="585"/>
    <x v="577"/>
    <x v="583"/>
    <x v="581"/>
    <x v="575"/>
    <x v="582"/>
    <x v="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24"/>
    <m/>
    <m/>
    <m/>
    <m/>
    <m/>
    <m/>
    <m/>
    <m/>
    <m/>
    <m/>
    <m/>
    <m/>
    <m/>
    <m/>
    <m/>
    <m/>
    <m/>
    <x v="575"/>
    <x v="571"/>
    <x v="569"/>
    <x v="577"/>
    <x v="581"/>
    <x v="586"/>
    <x v="578"/>
    <x v="584"/>
    <x v="582"/>
    <x v="576"/>
    <x v="583"/>
    <x v="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41"/>
    <m/>
    <m/>
    <m/>
    <m/>
    <m/>
    <m/>
    <m/>
    <m/>
    <m/>
    <m/>
    <m/>
    <m/>
    <m/>
    <m/>
    <m/>
    <m/>
    <m/>
    <x v="576"/>
    <x v="572"/>
    <x v="570"/>
    <x v="578"/>
    <x v="582"/>
    <x v="587"/>
    <x v="579"/>
    <x v="585"/>
    <x v="583"/>
    <x v="577"/>
    <x v="584"/>
    <x v="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78"/>
    <m/>
    <m/>
    <m/>
    <m/>
    <m/>
    <m/>
    <m/>
    <m/>
    <m/>
    <m/>
    <m/>
    <m/>
    <m/>
    <m/>
    <m/>
    <m/>
    <m/>
    <x v="577"/>
    <x v="573"/>
    <x v="571"/>
    <x v="579"/>
    <x v="583"/>
    <x v="588"/>
    <x v="580"/>
    <x v="586"/>
    <x v="584"/>
    <x v="578"/>
    <x v="585"/>
    <x v="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35"/>
    <m/>
    <m/>
    <m/>
    <m/>
    <m/>
    <m/>
    <m/>
    <m/>
    <m/>
    <m/>
    <m/>
    <m/>
    <m/>
    <m/>
    <m/>
    <m/>
    <m/>
    <x v="578"/>
    <x v="574"/>
    <x v="572"/>
    <x v="580"/>
    <x v="584"/>
    <x v="589"/>
    <x v="581"/>
    <x v="587"/>
    <x v="585"/>
    <x v="579"/>
    <x v="586"/>
    <x v="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36"/>
    <m/>
    <m/>
    <m/>
    <m/>
    <m/>
    <m/>
    <m/>
    <m/>
    <m/>
    <m/>
    <m/>
    <m/>
    <m/>
    <m/>
    <m/>
    <m/>
    <m/>
    <x v="579"/>
    <x v="575"/>
    <x v="573"/>
    <x v="581"/>
    <x v="585"/>
    <x v="590"/>
    <x v="582"/>
    <x v="588"/>
    <x v="586"/>
    <x v="580"/>
    <x v="587"/>
    <x v="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37"/>
    <m/>
    <m/>
    <m/>
    <m/>
    <m/>
    <m/>
    <m/>
    <m/>
    <m/>
    <m/>
    <m/>
    <m/>
    <m/>
    <m/>
    <m/>
    <m/>
    <m/>
    <x v="580"/>
    <x v="576"/>
    <x v="574"/>
    <x v="582"/>
    <x v="586"/>
    <x v="591"/>
    <x v="583"/>
    <x v="589"/>
    <x v="587"/>
    <x v="581"/>
    <x v="588"/>
    <x v="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"/>
    <m/>
    <m/>
    <m/>
    <m/>
    <m/>
    <m/>
    <m/>
    <m/>
    <m/>
    <m/>
    <m/>
    <m/>
    <m/>
    <m/>
    <m/>
    <m/>
    <m/>
    <x v="581"/>
    <x v="577"/>
    <x v="575"/>
    <x v="583"/>
    <x v="587"/>
    <x v="592"/>
    <x v="584"/>
    <x v="590"/>
    <x v="588"/>
    <x v="582"/>
    <x v="589"/>
    <x v="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4"/>
    <m/>
    <m/>
    <m/>
    <m/>
    <m/>
    <m/>
    <m/>
    <m/>
    <m/>
    <m/>
    <m/>
    <m/>
    <m/>
    <m/>
    <m/>
    <m/>
    <m/>
    <x v="582"/>
    <x v="578"/>
    <x v="576"/>
    <x v="584"/>
    <x v="588"/>
    <x v="593"/>
    <x v="585"/>
    <x v="591"/>
    <x v="589"/>
    <x v="583"/>
    <x v="590"/>
    <x v="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6"/>
    <m/>
    <m/>
    <m/>
    <m/>
    <m/>
    <m/>
    <m/>
    <m/>
    <m/>
    <m/>
    <m/>
    <m/>
    <m/>
    <m/>
    <m/>
    <m/>
    <m/>
    <x v="583"/>
    <x v="579"/>
    <x v="577"/>
    <x v="585"/>
    <x v="589"/>
    <x v="594"/>
    <x v="586"/>
    <x v="592"/>
    <x v="590"/>
    <x v="584"/>
    <x v="591"/>
    <x v="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7"/>
    <m/>
    <m/>
    <m/>
    <m/>
    <m/>
    <m/>
    <m/>
    <m/>
    <m/>
    <m/>
    <m/>
    <m/>
    <m/>
    <m/>
    <m/>
    <m/>
    <m/>
    <x v="584"/>
    <x v="580"/>
    <x v="578"/>
    <x v="586"/>
    <x v="590"/>
    <x v="595"/>
    <x v="587"/>
    <x v="593"/>
    <x v="591"/>
    <x v="585"/>
    <x v="592"/>
    <x v="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10"/>
    <m/>
    <m/>
    <m/>
    <m/>
    <m/>
    <m/>
    <m/>
    <m/>
    <m/>
    <m/>
    <m/>
    <m/>
    <m/>
    <m/>
    <m/>
    <m/>
    <m/>
    <x v="108"/>
    <x v="108"/>
    <x v="109"/>
    <x v="112"/>
    <x v="112"/>
    <x v="112"/>
    <x v="112"/>
    <x v="112"/>
    <x v="112"/>
    <x v="112"/>
    <x v="112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16"/>
    <m/>
    <m/>
    <m/>
    <m/>
    <m/>
    <m/>
    <m/>
    <m/>
    <m/>
    <m/>
    <m/>
    <m/>
    <m/>
    <m/>
    <m/>
    <m/>
    <m/>
    <x v="585"/>
    <x v="581"/>
    <x v="579"/>
    <x v="587"/>
    <x v="591"/>
    <x v="596"/>
    <x v="588"/>
    <x v="594"/>
    <x v="592"/>
    <x v="586"/>
    <x v="593"/>
    <x v="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17"/>
    <m/>
    <m/>
    <m/>
    <m/>
    <m/>
    <m/>
    <m/>
    <m/>
    <m/>
    <m/>
    <m/>
    <m/>
    <m/>
    <m/>
    <m/>
    <m/>
    <m/>
    <x v="586"/>
    <x v="582"/>
    <x v="580"/>
    <x v="588"/>
    <x v="592"/>
    <x v="597"/>
    <x v="589"/>
    <x v="595"/>
    <x v="593"/>
    <x v="587"/>
    <x v="594"/>
    <x v="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18"/>
    <m/>
    <m/>
    <m/>
    <m/>
    <m/>
    <m/>
    <m/>
    <m/>
    <m/>
    <m/>
    <m/>
    <m/>
    <m/>
    <m/>
    <m/>
    <m/>
    <m/>
    <x v="587"/>
    <x v="583"/>
    <x v="581"/>
    <x v="589"/>
    <x v="593"/>
    <x v="598"/>
    <x v="590"/>
    <x v="596"/>
    <x v="594"/>
    <x v="588"/>
    <x v="595"/>
    <x v="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50"/>
    <m/>
    <m/>
    <m/>
    <m/>
    <m/>
    <m/>
    <m/>
    <m/>
    <m/>
    <m/>
    <m/>
    <m/>
    <m/>
    <m/>
    <m/>
    <m/>
    <m/>
    <x v="588"/>
    <x v="584"/>
    <x v="582"/>
    <x v="590"/>
    <x v="594"/>
    <x v="599"/>
    <x v="591"/>
    <x v="597"/>
    <x v="595"/>
    <x v="589"/>
    <x v="596"/>
    <x v="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19"/>
    <m/>
    <m/>
    <m/>
    <m/>
    <m/>
    <m/>
    <m/>
    <m/>
    <m/>
    <m/>
    <m/>
    <m/>
    <m/>
    <m/>
    <m/>
    <m/>
    <m/>
    <x v="589"/>
    <x v="585"/>
    <x v="583"/>
    <x v="591"/>
    <x v="595"/>
    <x v="600"/>
    <x v="592"/>
    <x v="598"/>
    <x v="596"/>
    <x v="590"/>
    <x v="597"/>
    <x v="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21"/>
    <m/>
    <m/>
    <m/>
    <m/>
    <m/>
    <m/>
    <m/>
    <m/>
    <m/>
    <m/>
    <m/>
    <m/>
    <m/>
    <m/>
    <m/>
    <m/>
    <m/>
    <x v="590"/>
    <x v="586"/>
    <x v="584"/>
    <x v="592"/>
    <x v="596"/>
    <x v="601"/>
    <x v="593"/>
    <x v="599"/>
    <x v="597"/>
    <x v="591"/>
    <x v="598"/>
    <x v="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22"/>
    <m/>
    <m/>
    <m/>
    <m/>
    <m/>
    <m/>
    <m/>
    <m/>
    <m/>
    <m/>
    <m/>
    <m/>
    <m/>
    <m/>
    <m/>
    <m/>
    <m/>
    <x v="591"/>
    <x v="587"/>
    <x v="585"/>
    <x v="593"/>
    <x v="597"/>
    <x v="602"/>
    <x v="594"/>
    <x v="600"/>
    <x v="598"/>
    <x v="592"/>
    <x v="599"/>
    <x v="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23"/>
    <m/>
    <m/>
    <m/>
    <m/>
    <m/>
    <m/>
    <m/>
    <m/>
    <m/>
    <m/>
    <m/>
    <m/>
    <m/>
    <m/>
    <m/>
    <m/>
    <m/>
    <x v="592"/>
    <x v="588"/>
    <x v="586"/>
    <x v="594"/>
    <x v="598"/>
    <x v="603"/>
    <x v="595"/>
    <x v="601"/>
    <x v="599"/>
    <x v="593"/>
    <x v="600"/>
    <x v="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53"/>
    <m/>
    <m/>
    <m/>
    <m/>
    <m/>
    <m/>
    <m/>
    <m/>
    <m/>
    <m/>
    <m/>
    <m/>
    <m/>
    <m/>
    <m/>
    <m/>
    <m/>
    <x v="593"/>
    <x v="589"/>
    <x v="587"/>
    <x v="595"/>
    <x v="599"/>
    <x v="604"/>
    <x v="596"/>
    <x v="602"/>
    <x v="600"/>
    <x v="594"/>
    <x v="601"/>
    <x v="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1"/>
    <m/>
    <m/>
    <m/>
    <m/>
    <m/>
    <m/>
    <m/>
    <m/>
    <m/>
    <m/>
    <m/>
    <m/>
    <m/>
    <m/>
    <m/>
    <m/>
    <m/>
    <x v="594"/>
    <x v="590"/>
    <x v="588"/>
    <x v="596"/>
    <x v="600"/>
    <x v="605"/>
    <x v="597"/>
    <x v="603"/>
    <x v="601"/>
    <x v="595"/>
    <x v="602"/>
    <x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2"/>
    <m/>
    <m/>
    <m/>
    <m/>
    <m/>
    <m/>
    <m/>
    <m/>
    <m/>
    <m/>
    <m/>
    <m/>
    <m/>
    <m/>
    <m/>
    <m/>
    <m/>
    <x v="595"/>
    <x v="118"/>
    <x v="589"/>
    <x v="597"/>
    <x v="601"/>
    <x v="606"/>
    <x v="598"/>
    <x v="604"/>
    <x v="602"/>
    <x v="596"/>
    <x v="603"/>
    <x v="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3"/>
    <m/>
    <m/>
    <m/>
    <m/>
    <m/>
    <m/>
    <m/>
    <m/>
    <m/>
    <m/>
    <m/>
    <m/>
    <m/>
    <m/>
    <m/>
    <m/>
    <m/>
    <x v="596"/>
    <x v="591"/>
    <x v="590"/>
    <x v="598"/>
    <x v="602"/>
    <x v="607"/>
    <x v="599"/>
    <x v="605"/>
    <x v="603"/>
    <x v="597"/>
    <x v="604"/>
    <x v="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4"/>
    <m/>
    <m/>
    <m/>
    <m/>
    <m/>
    <m/>
    <m/>
    <m/>
    <m/>
    <m/>
    <m/>
    <m/>
    <m/>
    <m/>
    <m/>
    <m/>
    <m/>
    <x v="597"/>
    <x v="592"/>
    <x v="591"/>
    <x v="599"/>
    <x v="603"/>
    <x v="608"/>
    <x v="600"/>
    <x v="606"/>
    <x v="604"/>
    <x v="598"/>
    <x v="605"/>
    <x v="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5"/>
    <m/>
    <m/>
    <m/>
    <m/>
    <m/>
    <m/>
    <m/>
    <m/>
    <m/>
    <m/>
    <m/>
    <m/>
    <m/>
    <m/>
    <m/>
    <m/>
    <m/>
    <x v="598"/>
    <x v="593"/>
    <x v="592"/>
    <x v="600"/>
    <x v="604"/>
    <x v="609"/>
    <x v="601"/>
    <x v="607"/>
    <x v="605"/>
    <x v="599"/>
    <x v="606"/>
    <x v="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6"/>
    <m/>
    <m/>
    <m/>
    <m/>
    <m/>
    <m/>
    <m/>
    <m/>
    <m/>
    <m/>
    <m/>
    <m/>
    <m/>
    <m/>
    <m/>
    <m/>
    <m/>
    <x v="599"/>
    <x v="594"/>
    <x v="593"/>
    <x v="601"/>
    <x v="605"/>
    <x v="610"/>
    <x v="602"/>
    <x v="608"/>
    <x v="606"/>
    <x v="600"/>
    <x v="607"/>
    <x v="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7"/>
    <m/>
    <m/>
    <m/>
    <m/>
    <m/>
    <m/>
    <m/>
    <m/>
    <m/>
    <m/>
    <m/>
    <m/>
    <m/>
    <m/>
    <m/>
    <m/>
    <m/>
    <x v="600"/>
    <x v="595"/>
    <x v="594"/>
    <x v="602"/>
    <x v="606"/>
    <x v="611"/>
    <x v="603"/>
    <x v="609"/>
    <x v="607"/>
    <x v="601"/>
    <x v="608"/>
    <x v="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53"/>
    <m/>
    <m/>
    <m/>
    <m/>
    <m/>
    <m/>
    <m/>
    <m/>
    <m/>
    <m/>
    <m/>
    <m/>
    <m/>
    <m/>
    <m/>
    <m/>
    <m/>
    <x v="601"/>
    <x v="596"/>
    <x v="595"/>
    <x v="603"/>
    <x v="607"/>
    <x v="612"/>
    <x v="604"/>
    <x v="610"/>
    <x v="608"/>
    <x v="602"/>
    <x v="609"/>
    <x v="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53"/>
    <m/>
    <m/>
    <m/>
    <m/>
    <m/>
    <m/>
    <m/>
    <m/>
    <m/>
    <m/>
    <m/>
    <m/>
    <m/>
    <m/>
    <m/>
    <m/>
    <m/>
    <x v="602"/>
    <x v="597"/>
    <x v="596"/>
    <x v="604"/>
    <x v="608"/>
    <x v="613"/>
    <x v="605"/>
    <x v="611"/>
    <x v="609"/>
    <x v="603"/>
    <x v="610"/>
    <x v="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53"/>
    <m/>
    <m/>
    <m/>
    <m/>
    <m/>
    <m/>
    <m/>
    <m/>
    <m/>
    <m/>
    <m/>
    <m/>
    <m/>
    <m/>
    <m/>
    <m/>
    <m/>
    <x v="603"/>
    <x v="598"/>
    <x v="597"/>
    <x v="605"/>
    <x v="609"/>
    <x v="614"/>
    <x v="606"/>
    <x v="612"/>
    <x v="610"/>
    <x v="604"/>
    <x v="611"/>
    <x v="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79"/>
    <m/>
    <m/>
    <m/>
    <m/>
    <m/>
    <m/>
    <m/>
    <m/>
    <m/>
    <m/>
    <m/>
    <m/>
    <m/>
    <m/>
    <m/>
    <m/>
    <m/>
    <x v="604"/>
    <x v="599"/>
    <x v="598"/>
    <x v="606"/>
    <x v="610"/>
    <x v="615"/>
    <x v="607"/>
    <x v="613"/>
    <x v="611"/>
    <x v="605"/>
    <x v="612"/>
    <x v="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79"/>
    <m/>
    <m/>
    <m/>
    <m/>
    <m/>
    <m/>
    <m/>
    <m/>
    <m/>
    <m/>
    <m/>
    <m/>
    <m/>
    <m/>
    <m/>
    <m/>
    <m/>
    <x v="605"/>
    <x v="600"/>
    <x v="599"/>
    <x v="20"/>
    <x v="611"/>
    <x v="20"/>
    <x v="608"/>
    <x v="20"/>
    <x v="612"/>
    <x v="20"/>
    <x v="613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8"/>
    <m/>
    <m/>
    <m/>
    <m/>
    <m/>
    <m/>
    <m/>
    <m/>
    <m/>
    <m/>
    <m/>
    <m/>
    <m/>
    <m/>
    <m/>
    <m/>
    <m/>
    <x v="606"/>
    <x v="601"/>
    <x v="600"/>
    <x v="20"/>
    <x v="612"/>
    <x v="20"/>
    <x v="609"/>
    <x v="20"/>
    <x v="613"/>
    <x v="20"/>
    <x v="614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53"/>
    <m/>
    <m/>
    <m/>
    <m/>
    <m/>
    <m/>
    <m/>
    <m/>
    <m/>
    <m/>
    <m/>
    <m/>
    <m/>
    <m/>
    <m/>
    <m/>
    <m/>
    <x v="607"/>
    <x v="602"/>
    <x v="601"/>
    <x v="607"/>
    <x v="613"/>
    <x v="616"/>
    <x v="610"/>
    <x v="614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53"/>
    <m/>
    <m/>
    <m/>
    <m/>
    <m/>
    <m/>
    <m/>
    <m/>
    <m/>
    <m/>
    <m/>
    <m/>
    <m/>
    <m/>
    <m/>
    <m/>
    <m/>
    <x v="608"/>
    <x v="603"/>
    <x v="602"/>
    <x v="608"/>
    <x v="614"/>
    <x v="617"/>
    <x v="611"/>
    <x v="615"/>
    <x v="614"/>
    <x v="606"/>
    <x v="615"/>
    <x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53"/>
    <m/>
    <m/>
    <m/>
    <m/>
    <m/>
    <m/>
    <m/>
    <m/>
    <m/>
    <m/>
    <m/>
    <m/>
    <m/>
    <m/>
    <m/>
    <m/>
    <m/>
    <x v="609"/>
    <x v="604"/>
    <x v="603"/>
    <x v="609"/>
    <x v="615"/>
    <x v="618"/>
    <x v="612"/>
    <x v="616"/>
    <x v="615"/>
    <x v="607"/>
    <x v="616"/>
    <x v="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79"/>
    <m/>
    <m/>
    <m/>
    <m/>
    <m/>
    <m/>
    <m/>
    <m/>
    <m/>
    <m/>
    <m/>
    <m/>
    <m/>
    <m/>
    <m/>
    <m/>
    <m/>
    <x v="610"/>
    <x v="605"/>
    <x v="604"/>
    <x v="610"/>
    <x v="616"/>
    <x v="619"/>
    <x v="613"/>
    <x v="617"/>
    <x v="616"/>
    <x v="608"/>
    <x v="617"/>
    <x v="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79"/>
    <m/>
    <m/>
    <m/>
    <m/>
    <m/>
    <m/>
    <m/>
    <m/>
    <m/>
    <m/>
    <m/>
    <m/>
    <m/>
    <m/>
    <m/>
    <m/>
    <m/>
    <x v="611"/>
    <x v="606"/>
    <x v="605"/>
    <x v="611"/>
    <x v="617"/>
    <x v="620"/>
    <x v="614"/>
    <x v="618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8"/>
    <m/>
    <m/>
    <m/>
    <m/>
    <m/>
    <m/>
    <m/>
    <m/>
    <m/>
    <m/>
    <m/>
    <m/>
    <m/>
    <m/>
    <m/>
    <m/>
    <m/>
    <x v="612"/>
    <x v="607"/>
    <x v="606"/>
    <x v="612"/>
    <x v="618"/>
    <x v="621"/>
    <x v="615"/>
    <x v="619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53"/>
    <m/>
    <m/>
    <m/>
    <m/>
    <m/>
    <m/>
    <m/>
    <m/>
    <m/>
    <m/>
    <m/>
    <m/>
    <m/>
    <m/>
    <m/>
    <m/>
    <m/>
    <x v="613"/>
    <x v="608"/>
    <x v="607"/>
    <x v="613"/>
    <x v="619"/>
    <x v="622"/>
    <x v="616"/>
    <x v="620"/>
    <x v="617"/>
    <x v="609"/>
    <x v="618"/>
    <x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53"/>
    <m/>
    <m/>
    <m/>
    <m/>
    <m/>
    <m/>
    <m/>
    <m/>
    <m/>
    <m/>
    <m/>
    <m/>
    <m/>
    <m/>
    <m/>
    <m/>
    <m/>
    <x v="614"/>
    <x v="609"/>
    <x v="608"/>
    <x v="614"/>
    <x v="620"/>
    <x v="623"/>
    <x v="617"/>
    <x v="621"/>
    <x v="618"/>
    <x v="610"/>
    <x v="619"/>
    <x v="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53"/>
    <m/>
    <m/>
    <m/>
    <m/>
    <m/>
    <m/>
    <m/>
    <m/>
    <m/>
    <m/>
    <m/>
    <m/>
    <m/>
    <m/>
    <m/>
    <m/>
    <m/>
    <x v="20"/>
    <x v="20"/>
    <x v="20"/>
    <x v="20"/>
    <x v="20"/>
    <x v="20"/>
    <x v="618"/>
    <x v="622"/>
    <x v="619"/>
    <x v="611"/>
    <x v="620"/>
    <x v="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79"/>
    <m/>
    <m/>
    <m/>
    <m/>
    <m/>
    <m/>
    <m/>
    <m/>
    <m/>
    <m/>
    <m/>
    <m/>
    <m/>
    <m/>
    <m/>
    <m/>
    <m/>
    <x v="615"/>
    <x v="610"/>
    <x v="609"/>
    <x v="615"/>
    <x v="621"/>
    <x v="624"/>
    <x v="619"/>
    <x v="623"/>
    <x v="620"/>
    <x v="612"/>
    <x v="621"/>
    <x v="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79"/>
    <m/>
    <m/>
    <m/>
    <m/>
    <m/>
    <m/>
    <m/>
    <m/>
    <m/>
    <m/>
    <m/>
    <m/>
    <m/>
    <m/>
    <m/>
    <m/>
    <m/>
    <x v="616"/>
    <x v="611"/>
    <x v="610"/>
    <x v="616"/>
    <x v="617"/>
    <x v="620"/>
    <x v="614"/>
    <x v="618"/>
    <x v="621"/>
    <x v="613"/>
    <x v="622"/>
    <x v="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8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m/>
    <x v="53"/>
    <m/>
    <m/>
    <m/>
    <m/>
    <m/>
    <m/>
    <m/>
    <m/>
    <m/>
    <m/>
    <m/>
    <m/>
    <m/>
    <m/>
    <m/>
    <m/>
    <m/>
    <x v="618"/>
    <x v="613"/>
    <x v="612"/>
    <x v="618"/>
    <x v="622"/>
    <x v="625"/>
    <x v="616"/>
    <x v="624"/>
    <x v="623"/>
    <x v="615"/>
    <x v="624"/>
    <x v="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m/>
    <x v="53"/>
    <m/>
    <m/>
    <m/>
    <m/>
    <m/>
    <m/>
    <m/>
    <m/>
    <m/>
    <m/>
    <m/>
    <m/>
    <m/>
    <m/>
    <m/>
    <m/>
    <m/>
    <x v="619"/>
    <x v="614"/>
    <x v="613"/>
    <x v="619"/>
    <x v="623"/>
    <x v="626"/>
    <x v="620"/>
    <x v="625"/>
    <x v="624"/>
    <x v="616"/>
    <x v="625"/>
    <x v="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m/>
    <x v="53"/>
    <m/>
    <m/>
    <m/>
    <m/>
    <m/>
    <m/>
    <m/>
    <m/>
    <m/>
    <m/>
    <m/>
    <m/>
    <m/>
    <m/>
    <m/>
    <m/>
    <m/>
    <x v="620"/>
    <x v="615"/>
    <x v="614"/>
    <x v="620"/>
    <x v="624"/>
    <x v="627"/>
    <x v="621"/>
    <x v="626"/>
    <x v="625"/>
    <x v="617"/>
    <x v="626"/>
    <x v="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m/>
    <x v="79"/>
    <m/>
    <m/>
    <m/>
    <m/>
    <m/>
    <m/>
    <m/>
    <m/>
    <m/>
    <m/>
    <m/>
    <m/>
    <m/>
    <m/>
    <m/>
    <m/>
    <m/>
    <x v="621"/>
    <x v="616"/>
    <x v="615"/>
    <x v="621"/>
    <x v="625"/>
    <x v="628"/>
    <x v="622"/>
    <x v="627"/>
    <x v="626"/>
    <x v="618"/>
    <x v="627"/>
    <x v="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53"/>
    <m/>
    <m/>
    <m/>
    <m/>
    <m/>
    <m/>
    <m/>
    <m/>
    <m/>
    <m/>
    <m/>
    <m/>
    <m/>
    <m/>
    <m/>
    <m/>
    <m/>
    <x v="613"/>
    <x v="608"/>
    <x v="607"/>
    <x v="613"/>
    <x v="619"/>
    <x v="622"/>
    <x v="616"/>
    <x v="620"/>
    <x v="617"/>
    <x v="609"/>
    <x v="618"/>
    <x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53"/>
    <m/>
    <m/>
    <m/>
    <m/>
    <m/>
    <m/>
    <m/>
    <m/>
    <m/>
    <m/>
    <m/>
    <m/>
    <m/>
    <m/>
    <m/>
    <m/>
    <m/>
    <x v="622"/>
    <x v="617"/>
    <x v="616"/>
    <x v="622"/>
    <x v="626"/>
    <x v="629"/>
    <x v="623"/>
    <x v="628"/>
    <x v="627"/>
    <x v="619"/>
    <x v="628"/>
    <x v="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53"/>
    <m/>
    <m/>
    <m/>
    <m/>
    <m/>
    <m/>
    <m/>
    <m/>
    <m/>
    <m/>
    <m/>
    <m/>
    <m/>
    <m/>
    <m/>
    <m/>
    <m/>
    <x v="623"/>
    <x v="618"/>
    <x v="617"/>
    <x v="623"/>
    <x v="627"/>
    <x v="630"/>
    <x v="624"/>
    <x v="629"/>
    <x v="628"/>
    <x v="620"/>
    <x v="629"/>
    <x v="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79"/>
    <m/>
    <m/>
    <m/>
    <m/>
    <m/>
    <m/>
    <m/>
    <m/>
    <m/>
    <m/>
    <m/>
    <m/>
    <m/>
    <m/>
    <m/>
    <m/>
    <m/>
    <x v="624"/>
    <x v="619"/>
    <x v="618"/>
    <x v="624"/>
    <x v="628"/>
    <x v="631"/>
    <x v="625"/>
    <x v="630"/>
    <x v="629"/>
    <x v="621"/>
    <x v="630"/>
    <x v="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53"/>
    <m/>
    <m/>
    <m/>
    <m/>
    <m/>
    <m/>
    <m/>
    <m/>
    <m/>
    <m/>
    <m/>
    <m/>
    <m/>
    <m/>
    <m/>
    <m/>
    <m/>
    <x v="625"/>
    <x v="620"/>
    <x v="619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79"/>
    <m/>
    <m/>
    <m/>
    <m/>
    <m/>
    <m/>
    <m/>
    <m/>
    <m/>
    <m/>
    <m/>
    <m/>
    <m/>
    <m/>
    <m/>
    <m/>
    <m/>
    <x v="626"/>
    <x v="621"/>
    <x v="6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53"/>
    <m/>
    <m/>
    <m/>
    <m/>
    <m/>
    <m/>
    <m/>
    <m/>
    <m/>
    <m/>
    <m/>
    <m/>
    <m/>
    <m/>
    <m/>
    <m/>
    <m/>
    <x v="627"/>
    <x v="622"/>
    <x v="621"/>
    <x v="625"/>
    <x v="629"/>
    <x v="632"/>
    <x v="626"/>
    <x v="631"/>
    <x v="630"/>
    <x v="622"/>
    <x v="631"/>
    <x v="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53"/>
    <m/>
    <m/>
    <m/>
    <m/>
    <m/>
    <m/>
    <m/>
    <m/>
    <m/>
    <m/>
    <m/>
    <m/>
    <m/>
    <m/>
    <m/>
    <m/>
    <m/>
    <x v="628"/>
    <x v="623"/>
    <x v="622"/>
    <x v="626"/>
    <x v="630"/>
    <x v="633"/>
    <x v="627"/>
    <x v="632"/>
    <x v="631"/>
    <x v="623"/>
    <x v="632"/>
    <x v="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53"/>
    <m/>
    <m/>
    <m/>
    <m/>
    <m/>
    <m/>
    <m/>
    <m/>
    <m/>
    <m/>
    <m/>
    <m/>
    <m/>
    <m/>
    <m/>
    <m/>
    <m/>
    <x v="629"/>
    <x v="624"/>
    <x v="623"/>
    <x v="627"/>
    <x v="631"/>
    <x v="634"/>
    <x v="628"/>
    <x v="633"/>
    <x v="632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79"/>
    <m/>
    <m/>
    <m/>
    <m/>
    <m/>
    <m/>
    <m/>
    <m/>
    <m/>
    <m/>
    <m/>
    <m/>
    <m/>
    <m/>
    <m/>
    <m/>
    <m/>
    <x v="630"/>
    <x v="625"/>
    <x v="624"/>
    <x v="628"/>
    <x v="632"/>
    <x v="635"/>
    <x v="629"/>
    <x v="634"/>
    <x v="633"/>
    <x v="624"/>
    <x v="633"/>
    <x v="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m/>
    <x v="53"/>
    <m/>
    <m/>
    <m/>
    <m/>
    <m/>
    <m/>
    <m/>
    <m/>
    <m/>
    <m/>
    <m/>
    <m/>
    <m/>
    <m/>
    <m/>
    <m/>
    <m/>
    <x v="631"/>
    <x v="626"/>
    <x v="625"/>
    <x v="629"/>
    <x v="633"/>
    <x v="636"/>
    <x v="630"/>
    <x v="635"/>
    <x v="634"/>
    <x v="625"/>
    <x v="634"/>
    <x v="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m/>
    <x v="79"/>
    <m/>
    <m/>
    <m/>
    <m/>
    <m/>
    <m/>
    <m/>
    <m/>
    <m/>
    <m/>
    <m/>
    <m/>
    <m/>
    <m/>
    <m/>
    <m/>
    <m/>
    <x v="632"/>
    <x v="627"/>
    <x v="626"/>
    <x v="630"/>
    <x v="634"/>
    <x v="637"/>
    <x v="631"/>
    <x v="636"/>
    <x v="635"/>
    <x v="626"/>
    <x v="635"/>
    <x v="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m/>
    <x v="79"/>
    <m/>
    <m/>
    <m/>
    <m/>
    <m/>
    <m/>
    <m/>
    <m/>
    <m/>
    <m/>
    <m/>
    <m/>
    <m/>
    <m/>
    <m/>
    <m/>
    <m/>
    <x v="633"/>
    <x v="628"/>
    <x v="627"/>
    <x v="631"/>
    <x v="635"/>
    <x v="638"/>
    <x v="632"/>
    <x v="637"/>
    <x v="636"/>
    <x v="627"/>
    <x v="636"/>
    <x v="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m/>
    <x v="8"/>
    <m/>
    <m/>
    <m/>
    <m/>
    <m/>
    <m/>
    <m/>
    <m/>
    <m/>
    <m/>
    <m/>
    <m/>
    <m/>
    <m/>
    <m/>
    <m/>
    <m/>
    <x v="108"/>
    <x v="108"/>
    <x v="109"/>
    <x v="112"/>
    <x v="112"/>
    <x v="112"/>
    <x v="112"/>
    <x v="112"/>
    <x v="112"/>
    <x v="112"/>
    <x v="112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53"/>
    <m/>
    <m/>
    <m/>
    <m/>
    <m/>
    <m/>
    <m/>
    <m/>
    <m/>
    <m/>
    <m/>
    <m/>
    <m/>
    <m/>
    <m/>
    <m/>
    <m/>
    <x v="634"/>
    <x v="629"/>
    <x v="628"/>
    <x v="632"/>
    <x v="636"/>
    <x v="639"/>
    <x v="633"/>
    <x v="638"/>
    <x v="637"/>
    <x v="628"/>
    <x v="637"/>
    <x v="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53"/>
    <m/>
    <m/>
    <m/>
    <m/>
    <m/>
    <m/>
    <m/>
    <m/>
    <m/>
    <m/>
    <m/>
    <m/>
    <m/>
    <m/>
    <m/>
    <m/>
    <m/>
    <x v="635"/>
    <x v="630"/>
    <x v="629"/>
    <x v="633"/>
    <x v="637"/>
    <x v="640"/>
    <x v="634"/>
    <x v="639"/>
    <x v="638"/>
    <x v="629"/>
    <x v="638"/>
    <x v="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53"/>
    <m/>
    <m/>
    <m/>
    <m/>
    <m/>
    <m/>
    <m/>
    <m/>
    <m/>
    <m/>
    <m/>
    <m/>
    <m/>
    <m/>
    <m/>
    <m/>
    <m/>
    <x v="20"/>
    <x v="20"/>
    <x v="20"/>
    <x v="634"/>
    <x v="638"/>
    <x v="641"/>
    <x v="635"/>
    <x v="640"/>
    <x v="639"/>
    <x v="630"/>
    <x v="639"/>
    <x v="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79"/>
    <m/>
    <m/>
    <m/>
    <m/>
    <m/>
    <m/>
    <m/>
    <m/>
    <m/>
    <m/>
    <m/>
    <m/>
    <m/>
    <m/>
    <m/>
    <m/>
    <m/>
    <x v="636"/>
    <x v="631"/>
    <x v="630"/>
    <x v="635"/>
    <x v="639"/>
    <x v="642"/>
    <x v="636"/>
    <x v="641"/>
    <x v="640"/>
    <x v="631"/>
    <x v="640"/>
    <x v="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79"/>
    <m/>
    <m/>
    <m/>
    <m/>
    <m/>
    <m/>
    <m/>
    <m/>
    <m/>
    <m/>
    <m/>
    <m/>
    <m/>
    <m/>
    <m/>
    <m/>
    <m/>
    <x v="605"/>
    <x v="20"/>
    <x v="599"/>
    <x v="20"/>
    <x v="611"/>
    <x v="20"/>
    <x v="637"/>
    <x v="20"/>
    <x v="612"/>
    <x v="632"/>
    <x v="613"/>
    <x v="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8"/>
    <m/>
    <m/>
    <m/>
    <m/>
    <m/>
    <m/>
    <m/>
    <m/>
    <m/>
    <m/>
    <m/>
    <m/>
    <m/>
    <m/>
    <m/>
    <m/>
    <m/>
    <x v="606"/>
    <x v="20"/>
    <x v="600"/>
    <x v="20"/>
    <x v="612"/>
    <x v="20"/>
    <x v="638"/>
    <x v="20"/>
    <x v="613"/>
    <x v="633"/>
    <x v="614"/>
    <x v="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m/>
    <x v="53"/>
    <m/>
    <m/>
    <m/>
    <m/>
    <m/>
    <m/>
    <m/>
    <m/>
    <m/>
    <m/>
    <m/>
    <m/>
    <m/>
    <m/>
    <m/>
    <m/>
    <m/>
    <x v="637"/>
    <x v="632"/>
    <x v="631"/>
    <x v="636"/>
    <x v="640"/>
    <x v="643"/>
    <x v="639"/>
    <x v="642"/>
    <x v="641"/>
    <x v="634"/>
    <x v="641"/>
    <x v="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m/>
    <x v="79"/>
    <m/>
    <m/>
    <m/>
    <m/>
    <m/>
    <m/>
    <m/>
    <m/>
    <m/>
    <m/>
    <m/>
    <m/>
    <m/>
    <m/>
    <m/>
    <m/>
    <m/>
    <x v="638"/>
    <x v="633"/>
    <x v="632"/>
    <x v="637"/>
    <x v="641"/>
    <x v="644"/>
    <x v="640"/>
    <x v="643"/>
    <x v="642"/>
    <x v="635"/>
    <x v="642"/>
    <x v="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53"/>
    <m/>
    <m/>
    <m/>
    <m/>
    <m/>
    <m/>
    <m/>
    <m/>
    <m/>
    <m/>
    <m/>
    <m/>
    <m/>
    <m/>
    <m/>
    <m/>
    <m/>
    <x v="639"/>
    <x v="634"/>
    <x v="633"/>
    <x v="638"/>
    <x v="636"/>
    <x v="645"/>
    <x v="641"/>
    <x v="644"/>
    <x v="643"/>
    <x v="636"/>
    <x v="643"/>
    <x v="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53"/>
    <m/>
    <m/>
    <m/>
    <m/>
    <m/>
    <m/>
    <m/>
    <m/>
    <m/>
    <m/>
    <m/>
    <m/>
    <m/>
    <m/>
    <m/>
    <m/>
    <m/>
    <x v="640"/>
    <x v="635"/>
    <x v="634"/>
    <x v="639"/>
    <x v="642"/>
    <x v="646"/>
    <x v="642"/>
    <x v="645"/>
    <x v="644"/>
    <x v="637"/>
    <x v="644"/>
    <x v="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79"/>
    <m/>
    <m/>
    <m/>
    <m/>
    <m/>
    <m/>
    <m/>
    <m/>
    <m/>
    <m/>
    <m/>
    <m/>
    <m/>
    <m/>
    <m/>
    <m/>
    <m/>
    <x v="641"/>
    <x v="636"/>
    <x v="635"/>
    <x v="640"/>
    <x v="643"/>
    <x v="647"/>
    <x v="643"/>
    <x v="646"/>
    <x v="645"/>
    <x v="638"/>
    <x v="645"/>
    <x v="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53"/>
    <m/>
    <m/>
    <m/>
    <m/>
    <m/>
    <m/>
    <m/>
    <m/>
    <m/>
    <m/>
    <m/>
    <m/>
    <m/>
    <m/>
    <m/>
    <m/>
    <m/>
    <x v="613"/>
    <x v="608"/>
    <x v="607"/>
    <x v="613"/>
    <x v="619"/>
    <x v="622"/>
    <x v="616"/>
    <x v="620"/>
    <x v="617"/>
    <x v="609"/>
    <x v="618"/>
    <x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53"/>
    <m/>
    <m/>
    <m/>
    <m/>
    <m/>
    <m/>
    <m/>
    <m/>
    <m/>
    <m/>
    <m/>
    <m/>
    <m/>
    <m/>
    <m/>
    <m/>
    <m/>
    <x v="642"/>
    <x v="637"/>
    <x v="636"/>
    <x v="641"/>
    <x v="644"/>
    <x v="648"/>
    <x v="644"/>
    <x v="647"/>
    <x v="646"/>
    <x v="639"/>
    <x v="646"/>
    <x v="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53"/>
    <m/>
    <m/>
    <m/>
    <m/>
    <m/>
    <m/>
    <m/>
    <m/>
    <m/>
    <m/>
    <m/>
    <m/>
    <m/>
    <m/>
    <m/>
    <m/>
    <m/>
    <x v="643"/>
    <x v="638"/>
    <x v="637"/>
    <x v="642"/>
    <x v="645"/>
    <x v="649"/>
    <x v="645"/>
    <x v="648"/>
    <x v="647"/>
    <x v="640"/>
    <x v="647"/>
    <x v="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79"/>
    <m/>
    <m/>
    <m/>
    <m/>
    <m/>
    <m/>
    <m/>
    <m/>
    <m/>
    <m/>
    <m/>
    <m/>
    <m/>
    <m/>
    <m/>
    <m/>
    <m/>
    <x v="644"/>
    <x v="639"/>
    <x v="638"/>
    <x v="643"/>
    <x v="646"/>
    <x v="650"/>
    <x v="646"/>
    <x v="649"/>
    <x v="648"/>
    <x v="641"/>
    <x v="648"/>
    <x v="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53"/>
    <m/>
    <m/>
    <m/>
    <m/>
    <m/>
    <m/>
    <m/>
    <m/>
    <m/>
    <m/>
    <m/>
    <m/>
    <m/>
    <m/>
    <m/>
    <m/>
    <m/>
    <x v="639"/>
    <x v="634"/>
    <x v="633"/>
    <x v="638"/>
    <x v="636"/>
    <x v="645"/>
    <x v="641"/>
    <x v="644"/>
    <x v="643"/>
    <x v="636"/>
    <x v="643"/>
    <x v="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53"/>
    <m/>
    <m/>
    <m/>
    <m/>
    <m/>
    <m/>
    <m/>
    <m/>
    <m/>
    <m/>
    <m/>
    <m/>
    <m/>
    <m/>
    <m/>
    <m/>
    <m/>
    <x v="645"/>
    <x v="640"/>
    <x v="639"/>
    <x v="644"/>
    <x v="647"/>
    <x v="640"/>
    <x v="634"/>
    <x v="650"/>
    <x v="649"/>
    <x v="642"/>
    <x v="649"/>
    <x v="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53"/>
    <m/>
    <m/>
    <m/>
    <m/>
    <m/>
    <m/>
    <m/>
    <m/>
    <m/>
    <m/>
    <m/>
    <m/>
    <m/>
    <m/>
    <m/>
    <m/>
    <m/>
    <x v="20"/>
    <x v="20"/>
    <x v="20"/>
    <x v="20"/>
    <x v="20"/>
    <x v="20"/>
    <x v="647"/>
    <x v="651"/>
    <x v="650"/>
    <x v="643"/>
    <x v="650"/>
    <x v="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79"/>
    <m/>
    <m/>
    <m/>
    <m/>
    <m/>
    <m/>
    <m/>
    <m/>
    <m/>
    <m/>
    <m/>
    <m/>
    <m/>
    <m/>
    <m/>
    <m/>
    <m/>
    <x v="646"/>
    <x v="641"/>
    <x v="640"/>
    <x v="645"/>
    <x v="639"/>
    <x v="651"/>
    <x v="648"/>
    <x v="652"/>
    <x v="651"/>
    <x v="644"/>
    <x v="651"/>
    <x v="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79"/>
    <m/>
    <m/>
    <m/>
    <m/>
    <m/>
    <m/>
    <m/>
    <m/>
    <m/>
    <m/>
    <m/>
    <m/>
    <m/>
    <m/>
    <m/>
    <m/>
    <m/>
    <x v="647"/>
    <x v="642"/>
    <x v="641"/>
    <x v="646"/>
    <x v="648"/>
    <x v="652"/>
    <x v="649"/>
    <x v="653"/>
    <x v="652"/>
    <x v="645"/>
    <x v="652"/>
    <x v="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8"/>
    <m/>
    <m/>
    <m/>
    <m/>
    <m/>
    <m/>
    <m/>
    <m/>
    <m/>
    <m/>
    <m/>
    <m/>
    <m/>
    <m/>
    <m/>
    <m/>
    <m/>
    <x v="648"/>
    <x v="643"/>
    <x v="642"/>
    <x v="647"/>
    <x v="649"/>
    <x v="653"/>
    <x v="650"/>
    <x v="654"/>
    <x v="653"/>
    <x v="646"/>
    <x v="653"/>
    <x v="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53"/>
    <m/>
    <m/>
    <m/>
    <m/>
    <m/>
    <m/>
    <m/>
    <m/>
    <m/>
    <m/>
    <m/>
    <m/>
    <m/>
    <m/>
    <m/>
    <m/>
    <m/>
    <x v="613"/>
    <x v="608"/>
    <x v="607"/>
    <x v="613"/>
    <x v="619"/>
    <x v="622"/>
    <x v="616"/>
    <x v="620"/>
    <x v="617"/>
    <x v="609"/>
    <x v="618"/>
    <x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53"/>
    <m/>
    <m/>
    <m/>
    <m/>
    <m/>
    <m/>
    <m/>
    <m/>
    <m/>
    <m/>
    <m/>
    <m/>
    <m/>
    <m/>
    <m/>
    <m/>
    <m/>
    <x v="649"/>
    <x v="644"/>
    <x v="643"/>
    <x v="648"/>
    <x v="650"/>
    <x v="654"/>
    <x v="651"/>
    <x v="655"/>
    <x v="654"/>
    <x v="647"/>
    <x v="654"/>
    <x v="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53"/>
    <m/>
    <m/>
    <m/>
    <m/>
    <m/>
    <m/>
    <m/>
    <m/>
    <m/>
    <m/>
    <m/>
    <m/>
    <m/>
    <m/>
    <m/>
    <m/>
    <m/>
    <x v="650"/>
    <x v="645"/>
    <x v="644"/>
    <x v="649"/>
    <x v="651"/>
    <x v="655"/>
    <x v="620"/>
    <x v="625"/>
    <x v="624"/>
    <x v="648"/>
    <x v="655"/>
    <x v="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79"/>
    <m/>
    <m/>
    <m/>
    <m/>
    <m/>
    <m/>
    <m/>
    <m/>
    <m/>
    <m/>
    <m/>
    <m/>
    <m/>
    <m/>
    <m/>
    <m/>
    <m/>
    <x v="651"/>
    <x v="646"/>
    <x v="645"/>
    <x v="650"/>
    <x v="652"/>
    <x v="656"/>
    <x v="652"/>
    <x v="656"/>
    <x v="655"/>
    <x v="649"/>
    <x v="656"/>
    <x v="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79"/>
    <m/>
    <m/>
    <m/>
    <m/>
    <m/>
    <m/>
    <m/>
    <m/>
    <m/>
    <m/>
    <m/>
    <m/>
    <m/>
    <m/>
    <m/>
    <m/>
    <m/>
    <x v="652"/>
    <x v="647"/>
    <x v="646"/>
    <x v="651"/>
    <x v="653"/>
    <x v="657"/>
    <x v="608"/>
    <x v="657"/>
    <x v="656"/>
    <x v="650"/>
    <x v="657"/>
    <x v="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8"/>
    <m/>
    <m/>
    <m/>
    <m/>
    <m/>
    <m/>
    <m/>
    <m/>
    <m/>
    <m/>
    <m/>
    <m/>
    <m/>
    <m/>
    <m/>
    <m/>
    <m/>
    <x v="653"/>
    <x v="648"/>
    <x v="647"/>
    <x v="652"/>
    <x v="654"/>
    <x v="658"/>
    <x v="609"/>
    <x v="658"/>
    <x v="657"/>
    <x v="651"/>
    <x v="658"/>
    <x v="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53"/>
    <m/>
    <m/>
    <m/>
    <m/>
    <m/>
    <m/>
    <m/>
    <m/>
    <m/>
    <m/>
    <m/>
    <m/>
    <m/>
    <m/>
    <m/>
    <m/>
    <m/>
    <x v="654"/>
    <x v="649"/>
    <x v="648"/>
    <x v="653"/>
    <x v="655"/>
    <x v="659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53"/>
    <m/>
    <m/>
    <m/>
    <m/>
    <m/>
    <m/>
    <m/>
    <m/>
    <m/>
    <m/>
    <m/>
    <m/>
    <m/>
    <m/>
    <m/>
    <m/>
    <m/>
    <x v="655"/>
    <x v="650"/>
    <x v="649"/>
    <x v="654"/>
    <x v="656"/>
    <x v="660"/>
    <x v="639"/>
    <x v="642"/>
    <x v="641"/>
    <x v="634"/>
    <x v="641"/>
    <x v="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53"/>
    <m/>
    <m/>
    <m/>
    <m/>
    <m/>
    <m/>
    <m/>
    <m/>
    <m/>
    <m/>
    <m/>
    <m/>
    <m/>
    <m/>
    <m/>
    <m/>
    <m/>
    <x v="656"/>
    <x v="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79"/>
    <m/>
    <m/>
    <m/>
    <m/>
    <m/>
    <m/>
    <m/>
    <m/>
    <m/>
    <m/>
    <m/>
    <m/>
    <m/>
    <m/>
    <m/>
    <m/>
    <m/>
    <x v="657"/>
    <x v="651"/>
    <x v="650"/>
    <x v="655"/>
    <x v="657"/>
    <x v="661"/>
    <x v="640"/>
    <x v="643"/>
    <x v="642"/>
    <x v="635"/>
    <x v="642"/>
    <x v="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79"/>
    <m/>
    <m/>
    <m/>
    <m/>
    <m/>
    <m/>
    <m/>
    <m/>
    <m/>
    <m/>
    <m/>
    <m/>
    <m/>
    <m/>
    <m/>
    <m/>
    <m/>
    <x v="658"/>
    <x v="652"/>
    <x v="651"/>
    <x v="656"/>
    <x v="658"/>
    <x v="662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8"/>
    <m/>
    <m/>
    <m/>
    <m/>
    <m/>
    <m/>
    <m/>
    <m/>
    <m/>
    <m/>
    <m/>
    <m/>
    <m/>
    <m/>
    <m/>
    <m/>
    <m/>
    <x v="659"/>
    <x v="653"/>
    <x v="652"/>
    <x v="657"/>
    <x v="659"/>
    <x v="663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7"/>
    <m/>
    <x v="53"/>
    <m/>
    <m/>
    <m/>
    <m/>
    <m/>
    <m/>
    <m/>
    <m/>
    <m/>
    <m/>
    <m/>
    <m/>
    <m/>
    <m/>
    <m/>
    <m/>
    <m/>
    <x v="637"/>
    <x v="632"/>
    <x v="631"/>
    <x v="636"/>
    <x v="640"/>
    <x v="643"/>
    <x v="639"/>
    <x v="642"/>
    <x v="641"/>
    <x v="634"/>
    <x v="641"/>
    <x v="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7"/>
    <m/>
    <x v="79"/>
    <m/>
    <m/>
    <m/>
    <m/>
    <m/>
    <m/>
    <m/>
    <m/>
    <m/>
    <m/>
    <m/>
    <m/>
    <m/>
    <m/>
    <m/>
    <m/>
    <m/>
    <x v="638"/>
    <x v="633"/>
    <x v="632"/>
    <x v="637"/>
    <x v="641"/>
    <x v="644"/>
    <x v="640"/>
    <x v="643"/>
    <x v="642"/>
    <x v="635"/>
    <x v="642"/>
    <x v="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53"/>
    <m/>
    <m/>
    <m/>
    <m/>
    <m/>
    <m/>
    <m/>
    <m/>
    <m/>
    <m/>
    <m/>
    <m/>
    <m/>
    <m/>
    <m/>
    <m/>
    <m/>
    <x v="635"/>
    <x v="630"/>
    <x v="653"/>
    <x v="658"/>
    <x v="660"/>
    <x v="664"/>
    <x v="653"/>
    <x v="659"/>
    <x v="658"/>
    <x v="652"/>
    <x v="659"/>
    <x v="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79"/>
    <m/>
    <m/>
    <m/>
    <m/>
    <m/>
    <m/>
    <m/>
    <m/>
    <m/>
    <m/>
    <m/>
    <m/>
    <m/>
    <m/>
    <m/>
    <m/>
    <m/>
    <x v="660"/>
    <x v="654"/>
    <x v="654"/>
    <x v="659"/>
    <x v="661"/>
    <x v="665"/>
    <x v="654"/>
    <x v="660"/>
    <x v="659"/>
    <x v="653"/>
    <x v="660"/>
    <x v="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79"/>
    <m/>
    <m/>
    <m/>
    <m/>
    <m/>
    <m/>
    <m/>
    <m/>
    <m/>
    <m/>
    <m/>
    <m/>
    <m/>
    <m/>
    <m/>
    <m/>
    <m/>
    <x v="633"/>
    <x v="628"/>
    <x v="627"/>
    <x v="631"/>
    <x v="635"/>
    <x v="638"/>
    <x v="632"/>
    <x v="637"/>
    <x v="636"/>
    <x v="627"/>
    <x v="636"/>
    <x v="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8"/>
    <m/>
    <m/>
    <m/>
    <m/>
    <m/>
    <m/>
    <m/>
    <m/>
    <m/>
    <m/>
    <m/>
    <m/>
    <m/>
    <m/>
    <m/>
    <m/>
    <m/>
    <x v="108"/>
    <x v="108"/>
    <x v="109"/>
    <x v="112"/>
    <x v="112"/>
    <x v="112"/>
    <x v="112"/>
    <x v="112"/>
    <x v="112"/>
    <x v="112"/>
    <x v="112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53"/>
    <m/>
    <m/>
    <m/>
    <m/>
    <m/>
    <m/>
    <m/>
    <m/>
    <m/>
    <m/>
    <m/>
    <m/>
    <m/>
    <m/>
    <m/>
    <m/>
    <m/>
    <x v="661"/>
    <x v="655"/>
    <x v="655"/>
    <x v="660"/>
    <x v="662"/>
    <x v="666"/>
    <x v="655"/>
    <x v="661"/>
    <x v="660"/>
    <x v="654"/>
    <x v="661"/>
    <x v="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79"/>
    <m/>
    <m/>
    <m/>
    <m/>
    <m/>
    <m/>
    <m/>
    <m/>
    <m/>
    <m/>
    <m/>
    <m/>
    <m/>
    <m/>
    <m/>
    <m/>
    <m/>
    <x v="662"/>
    <x v="656"/>
    <x v="656"/>
    <x v="661"/>
    <x v="663"/>
    <x v="667"/>
    <x v="656"/>
    <x v="662"/>
    <x v="661"/>
    <x v="655"/>
    <x v="662"/>
    <x v="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m/>
    <x v="80"/>
    <m/>
    <m/>
    <m/>
    <m/>
    <m/>
    <m/>
    <m/>
    <m/>
    <m/>
    <m/>
    <m/>
    <m/>
    <m/>
    <m/>
    <m/>
    <m/>
    <m/>
    <x v="663"/>
    <x v="657"/>
    <x v="657"/>
    <x v="662"/>
    <x v="664"/>
    <x v="668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m/>
    <x v="80"/>
    <m/>
    <m/>
    <m/>
    <m/>
    <m/>
    <m/>
    <m/>
    <m/>
    <m/>
    <m/>
    <m/>
    <m/>
    <m/>
    <m/>
    <m/>
    <m/>
    <m/>
    <x v="664"/>
    <x v="658"/>
    <x v="658"/>
    <x v="663"/>
    <x v="665"/>
    <x v="669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m/>
    <x v="80"/>
    <m/>
    <m/>
    <m/>
    <m/>
    <m/>
    <m/>
    <m/>
    <m/>
    <m/>
    <m/>
    <m/>
    <m/>
    <m/>
    <m/>
    <m/>
    <m/>
    <m/>
    <x v="563"/>
    <x v="559"/>
    <x v="557"/>
    <x v="565"/>
    <x v="569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80"/>
    <m/>
    <m/>
    <m/>
    <m/>
    <m/>
    <m/>
    <m/>
    <m/>
    <m/>
    <m/>
    <m/>
    <m/>
    <m/>
    <m/>
    <m/>
    <m/>
    <m/>
    <x v="665"/>
    <x v="659"/>
    <x v="659"/>
    <x v="664"/>
    <x v="666"/>
    <x v="670"/>
    <x v="657"/>
    <x v="663"/>
    <x v="662"/>
    <x v="656"/>
    <x v="663"/>
    <x v="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80"/>
    <m/>
    <m/>
    <m/>
    <m/>
    <m/>
    <m/>
    <m/>
    <m/>
    <m/>
    <m/>
    <m/>
    <m/>
    <m/>
    <m/>
    <m/>
    <m/>
    <m/>
    <x v="666"/>
    <x v="660"/>
    <x v="660"/>
    <x v="665"/>
    <x v="667"/>
    <x v="671"/>
    <x v="658"/>
    <x v="664"/>
    <x v="663"/>
    <x v="657"/>
    <x v="664"/>
    <x v="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80"/>
    <m/>
    <m/>
    <m/>
    <m/>
    <m/>
    <m/>
    <m/>
    <m/>
    <m/>
    <m/>
    <m/>
    <m/>
    <m/>
    <m/>
    <m/>
    <m/>
    <m/>
    <x v="20"/>
    <x v="460"/>
    <x v="20"/>
    <x v="20"/>
    <x v="519"/>
    <x v="20"/>
    <x v="20"/>
    <x v="525"/>
    <x v="20"/>
    <x v="20"/>
    <x v="525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80"/>
    <m/>
    <m/>
    <m/>
    <m/>
    <m/>
    <m/>
    <m/>
    <m/>
    <m/>
    <m/>
    <m/>
    <m/>
    <m/>
    <m/>
    <m/>
    <m/>
    <m/>
    <x v="67"/>
    <x v="66"/>
    <x v="67"/>
    <x v="397"/>
    <x v="401"/>
    <x v="406"/>
    <x v="401"/>
    <x v="410"/>
    <x v="5"/>
    <x v="403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m/>
    <x v="53"/>
    <m/>
    <m/>
    <m/>
    <m/>
    <m/>
    <m/>
    <m/>
    <m/>
    <m/>
    <m/>
    <m/>
    <m/>
    <m/>
    <m/>
    <m/>
    <m/>
    <m/>
    <x v="667"/>
    <x v="661"/>
    <x v="661"/>
    <x v="666"/>
    <x v="668"/>
    <x v="672"/>
    <x v="659"/>
    <x v="665"/>
    <x v="664"/>
    <x v="658"/>
    <x v="665"/>
    <x v="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m/>
    <x v="81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53"/>
    <m/>
    <m/>
    <m/>
    <m/>
    <m/>
    <m/>
    <m/>
    <m/>
    <m/>
    <m/>
    <m/>
    <m/>
    <m/>
    <m/>
    <m/>
    <m/>
    <m/>
    <x v="669"/>
    <x v="663"/>
    <x v="663"/>
    <x v="668"/>
    <x v="670"/>
    <x v="674"/>
    <x v="661"/>
    <x v="667"/>
    <x v="666"/>
    <x v="660"/>
    <x v="667"/>
    <x v="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0"/>
    <m/>
    <m/>
    <m/>
    <m/>
    <m/>
    <m/>
    <m/>
    <m/>
    <m/>
    <m/>
    <m/>
    <m/>
    <m/>
    <m/>
    <m/>
    <m/>
    <m/>
    <x v="663"/>
    <x v="657"/>
    <x v="657"/>
    <x v="662"/>
    <x v="664"/>
    <x v="668"/>
    <x v="662"/>
    <x v="668"/>
    <x v="667"/>
    <x v="661"/>
    <x v="668"/>
    <x v="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0"/>
    <m/>
    <m/>
    <m/>
    <m/>
    <m/>
    <m/>
    <m/>
    <m/>
    <m/>
    <m/>
    <m/>
    <m/>
    <m/>
    <m/>
    <m/>
    <m/>
    <m/>
    <x v="670"/>
    <x v="658"/>
    <x v="658"/>
    <x v="663"/>
    <x v="665"/>
    <x v="669"/>
    <x v="663"/>
    <x v="669"/>
    <x v="668"/>
    <x v="662"/>
    <x v="669"/>
    <x v="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0"/>
    <m/>
    <m/>
    <m/>
    <m/>
    <m/>
    <m/>
    <m/>
    <m/>
    <m/>
    <m/>
    <m/>
    <m/>
    <m/>
    <m/>
    <m/>
    <m/>
    <m/>
    <x v="20"/>
    <x v="460"/>
    <x v="20"/>
    <x v="20"/>
    <x v="519"/>
    <x v="20"/>
    <x v="20"/>
    <x v="525"/>
    <x v="20"/>
    <x v="20"/>
    <x v="525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0"/>
    <m/>
    <m/>
    <m/>
    <m/>
    <m/>
    <m/>
    <m/>
    <m/>
    <m/>
    <m/>
    <m/>
    <m/>
    <m/>
    <m/>
    <m/>
    <m/>
    <m/>
    <x v="20"/>
    <x v="53"/>
    <x v="54"/>
    <x v="53"/>
    <x v="53"/>
    <x v="54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1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"/>
    <m/>
    <m/>
    <m/>
    <m/>
    <m/>
    <m/>
    <m/>
    <m/>
    <m/>
    <m/>
    <m/>
    <m/>
    <m/>
    <m/>
    <m/>
    <m/>
    <m/>
    <x v="671"/>
    <x v="664"/>
    <x v="664"/>
    <x v="669"/>
    <x v="671"/>
    <x v="675"/>
    <x v="664"/>
    <x v="670"/>
    <x v="669"/>
    <x v="663"/>
    <x v="670"/>
    <x v="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53"/>
    <m/>
    <m/>
    <m/>
    <m/>
    <m/>
    <m/>
    <m/>
    <m/>
    <m/>
    <m/>
    <m/>
    <m/>
    <m/>
    <m/>
    <m/>
    <m/>
    <m/>
    <x v="672"/>
    <x v="665"/>
    <x v="665"/>
    <x v="670"/>
    <x v="672"/>
    <x v="676"/>
    <x v="665"/>
    <x v="671"/>
    <x v="670"/>
    <x v="664"/>
    <x v="671"/>
    <x v="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81"/>
    <m/>
    <m/>
    <m/>
    <m/>
    <m/>
    <m/>
    <m/>
    <m/>
    <m/>
    <m/>
    <m/>
    <m/>
    <m/>
    <m/>
    <m/>
    <m/>
    <m/>
    <x v="673"/>
    <x v="666"/>
    <x v="666"/>
    <x v="671"/>
    <x v="673"/>
    <x v="677"/>
    <x v="666"/>
    <x v="672"/>
    <x v="671"/>
    <x v="665"/>
    <x v="672"/>
    <x v="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19"/>
    <m/>
    <m/>
    <m/>
    <m/>
    <m/>
    <m/>
    <m/>
    <m/>
    <m/>
    <m/>
    <m/>
    <m/>
    <m/>
    <m/>
    <m/>
    <m/>
    <m/>
    <x v="20"/>
    <x v="612"/>
    <x v="20"/>
    <x v="20"/>
    <x v="618"/>
    <x v="20"/>
    <x v="20"/>
    <x v="20"/>
    <x v="622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67"/>
    <x v="673"/>
    <x v="672"/>
    <x v="666"/>
    <x v="673"/>
    <x v="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68"/>
    <x v="674"/>
    <x v="673"/>
    <x v="667"/>
    <x v="674"/>
    <x v="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69"/>
    <x v="675"/>
    <x v="674"/>
    <x v="668"/>
    <x v="675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70"/>
    <x v="676"/>
    <x v="675"/>
    <x v="669"/>
    <x v="676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67"/>
    <x v="673"/>
    <x v="672"/>
    <x v="666"/>
    <x v="673"/>
    <x v="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68"/>
    <x v="674"/>
    <x v="673"/>
    <x v="667"/>
    <x v="674"/>
    <x v="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53"/>
    <x v="53"/>
    <x v="54"/>
    <x v="53"/>
    <x v="53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70"/>
    <x v="676"/>
    <x v="675"/>
    <x v="669"/>
    <x v="676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80"/>
    <m/>
    <m/>
    <m/>
    <m/>
    <m/>
    <m/>
    <m/>
    <m/>
    <m/>
    <m/>
    <m/>
    <m/>
    <m/>
    <m/>
    <m/>
    <m/>
    <m/>
    <x v="674"/>
    <x v="667"/>
    <x v="667"/>
    <x v="672"/>
    <x v="674"/>
    <x v="678"/>
    <x v="667"/>
    <x v="673"/>
    <x v="672"/>
    <x v="666"/>
    <x v="673"/>
    <x v="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80"/>
    <m/>
    <m/>
    <m/>
    <m/>
    <m/>
    <m/>
    <m/>
    <m/>
    <m/>
    <m/>
    <m/>
    <m/>
    <m/>
    <m/>
    <m/>
    <m/>
    <m/>
    <x v="675"/>
    <x v="668"/>
    <x v="668"/>
    <x v="673"/>
    <x v="675"/>
    <x v="679"/>
    <x v="668"/>
    <x v="674"/>
    <x v="673"/>
    <x v="667"/>
    <x v="674"/>
    <x v="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80"/>
    <m/>
    <m/>
    <m/>
    <m/>
    <m/>
    <m/>
    <m/>
    <m/>
    <m/>
    <m/>
    <m/>
    <m/>
    <m/>
    <m/>
    <m/>
    <m/>
    <m/>
    <x v="676"/>
    <x v="669"/>
    <x v="669"/>
    <x v="674"/>
    <x v="676"/>
    <x v="680"/>
    <x v="671"/>
    <x v="677"/>
    <x v="676"/>
    <x v="670"/>
    <x v="677"/>
    <x v="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80"/>
    <m/>
    <m/>
    <m/>
    <m/>
    <m/>
    <m/>
    <m/>
    <m/>
    <m/>
    <m/>
    <m/>
    <m/>
    <m/>
    <m/>
    <m/>
    <m/>
    <m/>
    <x v="67"/>
    <x v="66"/>
    <x v="67"/>
    <x v="397"/>
    <x v="401"/>
    <x v="406"/>
    <x v="401"/>
    <x v="410"/>
    <x v="5"/>
    <x v="403"/>
    <x v="406"/>
    <x v="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53"/>
    <m/>
    <m/>
    <m/>
    <m/>
    <m/>
    <m/>
    <m/>
    <m/>
    <m/>
    <m/>
    <m/>
    <m/>
    <m/>
    <m/>
    <m/>
    <m/>
    <m/>
    <x v="667"/>
    <x v="661"/>
    <x v="661"/>
    <x v="666"/>
    <x v="668"/>
    <x v="672"/>
    <x v="659"/>
    <x v="665"/>
    <x v="664"/>
    <x v="658"/>
    <x v="665"/>
    <x v="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81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53"/>
    <m/>
    <m/>
    <m/>
    <m/>
    <m/>
    <m/>
    <m/>
    <m/>
    <m/>
    <m/>
    <m/>
    <m/>
    <m/>
    <m/>
    <m/>
    <m/>
    <m/>
    <x v="678"/>
    <x v="671"/>
    <x v="671"/>
    <x v="676"/>
    <x v="678"/>
    <x v="682"/>
    <x v="673"/>
    <x v="679"/>
    <x v="678"/>
    <x v="672"/>
    <x v="679"/>
    <x v="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0"/>
    <m/>
    <m/>
    <m/>
    <m/>
    <m/>
    <m/>
    <m/>
    <m/>
    <m/>
    <m/>
    <m/>
    <m/>
    <m/>
    <m/>
    <m/>
    <m/>
    <m/>
    <x v="679"/>
    <x v="672"/>
    <x v="672"/>
    <x v="677"/>
    <x v="679"/>
    <x v="683"/>
    <x v="674"/>
    <x v="673"/>
    <x v="672"/>
    <x v="666"/>
    <x v="673"/>
    <x v="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0"/>
    <m/>
    <m/>
    <m/>
    <m/>
    <m/>
    <m/>
    <m/>
    <m/>
    <m/>
    <m/>
    <m/>
    <m/>
    <m/>
    <m/>
    <m/>
    <m/>
    <m/>
    <x v="680"/>
    <x v="673"/>
    <x v="673"/>
    <x v="678"/>
    <x v="680"/>
    <x v="684"/>
    <x v="675"/>
    <x v="674"/>
    <x v="673"/>
    <x v="667"/>
    <x v="674"/>
    <x v="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0"/>
    <m/>
    <m/>
    <m/>
    <m/>
    <m/>
    <m/>
    <m/>
    <m/>
    <m/>
    <m/>
    <m/>
    <m/>
    <m/>
    <m/>
    <m/>
    <m/>
    <m/>
    <x v="681"/>
    <x v="674"/>
    <x v="674"/>
    <x v="679"/>
    <x v="681"/>
    <x v="685"/>
    <x v="676"/>
    <x v="680"/>
    <x v="679"/>
    <x v="673"/>
    <x v="68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0"/>
    <m/>
    <m/>
    <m/>
    <m/>
    <m/>
    <m/>
    <m/>
    <m/>
    <m/>
    <m/>
    <m/>
    <m/>
    <m/>
    <m/>
    <m/>
    <m/>
    <m/>
    <x v="681"/>
    <x v="674"/>
    <x v="674"/>
    <x v="679"/>
    <x v="681"/>
    <x v="685"/>
    <x v="676"/>
    <x v="680"/>
    <x v="679"/>
    <x v="673"/>
    <x v="68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1"/>
    <m/>
    <m/>
    <m/>
    <m/>
    <m/>
    <m/>
    <m/>
    <m/>
    <m/>
    <m/>
    <m/>
    <m/>
    <m/>
    <m/>
    <m/>
    <m/>
    <m/>
    <x v="682"/>
    <x v="675"/>
    <x v="675"/>
    <x v="680"/>
    <x v="682"/>
    <x v="686"/>
    <x v="677"/>
    <x v="681"/>
    <x v="680"/>
    <x v="674"/>
    <x v="681"/>
    <x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"/>
    <m/>
    <m/>
    <m/>
    <m/>
    <m/>
    <m/>
    <m/>
    <m/>
    <m/>
    <m/>
    <m/>
    <m/>
    <m/>
    <m/>
    <m/>
    <m/>
    <m/>
    <x v="683"/>
    <x v="676"/>
    <x v="676"/>
    <x v="681"/>
    <x v="683"/>
    <x v="687"/>
    <x v="678"/>
    <x v="682"/>
    <x v="681"/>
    <x v="675"/>
    <x v="682"/>
    <x v="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19"/>
    <m/>
    <m/>
    <m/>
    <m/>
    <m/>
    <m/>
    <m/>
    <m/>
    <m/>
    <m/>
    <m/>
    <m/>
    <m/>
    <m/>
    <m/>
    <m/>
    <m/>
    <x v="682"/>
    <x v="675"/>
    <x v="675"/>
    <x v="680"/>
    <x v="682"/>
    <x v="686"/>
    <x v="677"/>
    <x v="681"/>
    <x v="680"/>
    <x v="674"/>
    <x v="681"/>
    <x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80"/>
    <m/>
    <m/>
    <m/>
    <m/>
    <m/>
    <m/>
    <m/>
    <m/>
    <m/>
    <m/>
    <m/>
    <m/>
    <m/>
    <m/>
    <m/>
    <m/>
    <m/>
    <x v="684"/>
    <x v="677"/>
    <x v="677"/>
    <x v="682"/>
    <x v="684"/>
    <x v="688"/>
    <x v="679"/>
    <x v="683"/>
    <x v="682"/>
    <x v="676"/>
    <x v="683"/>
    <x v="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80"/>
    <m/>
    <m/>
    <m/>
    <m/>
    <m/>
    <m/>
    <m/>
    <m/>
    <m/>
    <m/>
    <m/>
    <m/>
    <m/>
    <m/>
    <m/>
    <m/>
    <m/>
    <x v="685"/>
    <x v="678"/>
    <x v="678"/>
    <x v="683"/>
    <x v="685"/>
    <x v="689"/>
    <x v="680"/>
    <x v="684"/>
    <x v="683"/>
    <x v="677"/>
    <x v="684"/>
    <x v="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19"/>
    <m/>
    <m/>
    <m/>
    <m/>
    <m/>
    <m/>
    <m/>
    <m/>
    <m/>
    <m/>
    <m/>
    <m/>
    <m/>
    <m/>
    <m/>
    <m/>
    <m/>
    <x v="686"/>
    <x v="679"/>
    <x v="679"/>
    <x v="684"/>
    <x v="686"/>
    <x v="690"/>
    <x v="681"/>
    <x v="685"/>
    <x v="684"/>
    <x v="678"/>
    <x v="685"/>
    <x v="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8"/>
    <m/>
    <m/>
    <m/>
    <m/>
    <m/>
    <m/>
    <m/>
    <m/>
    <m/>
    <m/>
    <m/>
    <m/>
    <m/>
    <m/>
    <m/>
    <m/>
    <m/>
    <x v="687"/>
    <x v="680"/>
    <x v="680"/>
    <x v="685"/>
    <x v="687"/>
    <x v="691"/>
    <x v="682"/>
    <x v="686"/>
    <x v="685"/>
    <x v="679"/>
    <x v="686"/>
    <x v="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53"/>
    <m/>
    <m/>
    <m/>
    <m/>
    <m/>
    <m/>
    <m/>
    <m/>
    <m/>
    <m/>
    <m/>
    <m/>
    <m/>
    <m/>
    <m/>
    <m/>
    <m/>
    <x v="688"/>
    <x v="681"/>
    <x v="681"/>
    <x v="686"/>
    <x v="688"/>
    <x v="692"/>
    <x v="683"/>
    <x v="687"/>
    <x v="686"/>
    <x v="680"/>
    <x v="687"/>
    <x v="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81"/>
    <m/>
    <m/>
    <m/>
    <m/>
    <m/>
    <m/>
    <m/>
    <m/>
    <m/>
    <m/>
    <m/>
    <m/>
    <m/>
    <m/>
    <m/>
    <m/>
    <m/>
    <x v="682"/>
    <x v="675"/>
    <x v="675"/>
    <x v="680"/>
    <x v="682"/>
    <x v="686"/>
    <x v="677"/>
    <x v="681"/>
    <x v="680"/>
    <x v="674"/>
    <x v="681"/>
    <x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8"/>
    <m/>
    <m/>
    <m/>
    <m/>
    <m/>
    <m/>
    <m/>
    <m/>
    <m/>
    <m/>
    <m/>
    <m/>
    <m/>
    <m/>
    <m/>
    <m/>
    <m/>
    <x v="653"/>
    <x v="648"/>
    <x v="647"/>
    <x v="652"/>
    <x v="654"/>
    <x v="658"/>
    <x v="609"/>
    <x v="658"/>
    <x v="657"/>
    <x v="651"/>
    <x v="658"/>
    <x v="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89"/>
    <x v="682"/>
    <x v="682"/>
    <x v="687"/>
    <x v="689"/>
    <x v="693"/>
    <x v="684"/>
    <x v="688"/>
    <x v="687"/>
    <x v="681"/>
    <x v="688"/>
    <x v="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690"/>
    <x v="683"/>
    <x v="683"/>
    <x v="688"/>
    <x v="690"/>
    <x v="694"/>
    <x v="685"/>
    <x v="689"/>
    <x v="688"/>
    <x v="682"/>
    <x v="689"/>
    <x v="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1"/>
    <x v="684"/>
    <x v="684"/>
    <x v="689"/>
    <x v="691"/>
    <x v="695"/>
    <x v="686"/>
    <x v="690"/>
    <x v="689"/>
    <x v="683"/>
    <x v="690"/>
    <x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692"/>
    <x v="685"/>
    <x v="685"/>
    <x v="690"/>
    <x v="692"/>
    <x v="696"/>
    <x v="687"/>
    <x v="691"/>
    <x v="690"/>
    <x v="684"/>
    <x v="691"/>
    <x v="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20"/>
    <x v="20"/>
    <x v="20"/>
    <x v="20"/>
    <x v="20"/>
    <x v="20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20"/>
    <x v="20"/>
    <x v="20"/>
    <x v="20"/>
    <x v="20"/>
    <x v="20"/>
    <x v="689"/>
    <x v="693"/>
    <x v="692"/>
    <x v="686"/>
    <x v="693"/>
    <x v="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20"/>
    <x v="20"/>
    <x v="20"/>
    <x v="20"/>
    <x v="20"/>
    <x v="20"/>
    <x v="690"/>
    <x v="694"/>
    <x v="693"/>
    <x v="687"/>
    <x v="694"/>
    <x v="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3"/>
    <x v="686"/>
    <x v="686"/>
    <x v="691"/>
    <x v="693"/>
    <x v="697"/>
    <x v="691"/>
    <x v="695"/>
    <x v="694"/>
    <x v="688"/>
    <x v="695"/>
    <x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695"/>
    <x v="688"/>
    <x v="688"/>
    <x v="693"/>
    <x v="695"/>
    <x v="699"/>
    <x v="693"/>
    <x v="697"/>
    <x v="696"/>
    <x v="690"/>
    <x v="697"/>
    <x v="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19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1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20"/>
    <x v="20"/>
    <x v="20"/>
    <x v="20"/>
    <x v="20"/>
    <x v="700"/>
    <x v="20"/>
    <x v="20"/>
    <x v="20"/>
    <x v="20"/>
    <x v="20"/>
    <x v="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1"/>
    <m/>
    <m/>
    <m/>
    <m/>
    <m/>
    <m/>
    <m/>
    <m/>
    <m/>
    <m/>
    <m/>
    <m/>
    <m/>
    <m/>
    <m/>
    <m/>
    <m/>
    <x v="20"/>
    <x v="20"/>
    <x v="20"/>
    <x v="20"/>
    <x v="20"/>
    <x v="701"/>
    <x v="20"/>
    <x v="20"/>
    <x v="20"/>
    <x v="20"/>
    <x v="20"/>
    <x v="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611"/>
    <x v="606"/>
    <x v="605"/>
    <x v="611"/>
    <x v="696"/>
    <x v="702"/>
    <x v="694"/>
    <x v="698"/>
    <x v="697"/>
    <x v="692"/>
    <x v="699"/>
    <x v="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12"/>
    <x v="607"/>
    <x v="606"/>
    <x v="612"/>
    <x v="697"/>
    <x v="703"/>
    <x v="695"/>
    <x v="699"/>
    <x v="698"/>
    <x v="693"/>
    <x v="700"/>
    <x v="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6"/>
    <x v="689"/>
    <x v="689"/>
    <x v="694"/>
    <x v="698"/>
    <x v="704"/>
    <x v="696"/>
    <x v="700"/>
    <x v="699"/>
    <x v="694"/>
    <x v="701"/>
    <x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7"/>
    <x v="690"/>
    <x v="690"/>
    <x v="695"/>
    <x v="699"/>
    <x v="705"/>
    <x v="697"/>
    <x v="701"/>
    <x v="700"/>
    <x v="695"/>
    <x v="702"/>
    <x v="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8"/>
    <x v="691"/>
    <x v="691"/>
    <x v="696"/>
    <x v="700"/>
    <x v="706"/>
    <x v="698"/>
    <x v="702"/>
    <x v="701"/>
    <x v="696"/>
    <x v="703"/>
    <x v="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9"/>
    <x v="692"/>
    <x v="692"/>
    <x v="697"/>
    <x v="701"/>
    <x v="707"/>
    <x v="699"/>
    <x v="703"/>
    <x v="702"/>
    <x v="697"/>
    <x v="704"/>
    <x v="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0"/>
    <x v="693"/>
    <x v="693"/>
    <x v="698"/>
    <x v="702"/>
    <x v="708"/>
    <x v="700"/>
    <x v="704"/>
    <x v="703"/>
    <x v="698"/>
    <x v="705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1"/>
    <x v="694"/>
    <x v="694"/>
    <x v="699"/>
    <x v="703"/>
    <x v="709"/>
    <x v="701"/>
    <x v="705"/>
    <x v="704"/>
    <x v="699"/>
    <x v="706"/>
    <x v="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02"/>
    <x v="695"/>
    <x v="695"/>
    <x v="700"/>
    <x v="704"/>
    <x v="710"/>
    <x v="702"/>
    <x v="706"/>
    <x v="705"/>
    <x v="700"/>
    <x v="707"/>
    <x v="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3"/>
    <x v="696"/>
    <x v="696"/>
    <x v="701"/>
    <x v="705"/>
    <x v="711"/>
    <x v="703"/>
    <x v="707"/>
    <x v="706"/>
    <x v="701"/>
    <x v="708"/>
    <x v="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04"/>
    <x v="697"/>
    <x v="697"/>
    <x v="702"/>
    <x v="706"/>
    <x v="712"/>
    <x v="704"/>
    <x v="708"/>
    <x v="707"/>
    <x v="702"/>
    <x v="709"/>
    <x v="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5"/>
    <x v="698"/>
    <x v="698"/>
    <x v="703"/>
    <x v="707"/>
    <x v="713"/>
    <x v="705"/>
    <x v="709"/>
    <x v="708"/>
    <x v="703"/>
    <x v="710"/>
    <x v="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6"/>
    <x v="699"/>
    <x v="699"/>
    <x v="704"/>
    <x v="708"/>
    <x v="714"/>
    <x v="706"/>
    <x v="710"/>
    <x v="709"/>
    <x v="704"/>
    <x v="711"/>
    <x v="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7"/>
    <x v="700"/>
    <x v="700"/>
    <x v="705"/>
    <x v="709"/>
    <x v="715"/>
    <x v="707"/>
    <x v="711"/>
    <x v="710"/>
    <x v="705"/>
    <x v="712"/>
    <x v="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8"/>
    <x v="701"/>
    <x v="701"/>
    <x v="706"/>
    <x v="710"/>
    <x v="716"/>
    <x v="708"/>
    <x v="712"/>
    <x v="711"/>
    <x v="706"/>
    <x v="713"/>
    <x v="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9"/>
    <x v="702"/>
    <x v="702"/>
    <x v="707"/>
    <x v="711"/>
    <x v="717"/>
    <x v="709"/>
    <x v="713"/>
    <x v="712"/>
    <x v="707"/>
    <x v="714"/>
    <x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0"/>
    <x v="703"/>
    <x v="703"/>
    <x v="708"/>
    <x v="712"/>
    <x v="718"/>
    <x v="710"/>
    <x v="714"/>
    <x v="713"/>
    <x v="708"/>
    <x v="715"/>
    <x v="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11"/>
    <x v="704"/>
    <x v="704"/>
    <x v="709"/>
    <x v="713"/>
    <x v="719"/>
    <x v="711"/>
    <x v="715"/>
    <x v="714"/>
    <x v="709"/>
    <x v="716"/>
    <x v="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2"/>
    <x v="705"/>
    <x v="705"/>
    <x v="710"/>
    <x v="714"/>
    <x v="720"/>
    <x v="712"/>
    <x v="716"/>
    <x v="715"/>
    <x v="710"/>
    <x v="717"/>
    <x v="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3"/>
    <x v="706"/>
    <x v="706"/>
    <x v="711"/>
    <x v="715"/>
    <x v="721"/>
    <x v="713"/>
    <x v="717"/>
    <x v="716"/>
    <x v="711"/>
    <x v="718"/>
    <x v="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5"/>
    <x v="708"/>
    <x v="708"/>
    <x v="713"/>
    <x v="717"/>
    <x v="723"/>
    <x v="714"/>
    <x v="718"/>
    <x v="717"/>
    <x v="712"/>
    <x v="719"/>
    <x v="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16"/>
    <x v="709"/>
    <x v="709"/>
    <x v="714"/>
    <x v="718"/>
    <x v="724"/>
    <x v="715"/>
    <x v="719"/>
    <x v="718"/>
    <x v="713"/>
    <x v="720"/>
    <x v="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06"/>
    <x v="601"/>
    <x v="600"/>
    <x v="716"/>
    <x v="612"/>
    <x v="726"/>
    <x v="638"/>
    <x v="721"/>
    <x v="613"/>
    <x v="633"/>
    <x v="614"/>
    <x v="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8"/>
    <x v="711"/>
    <x v="711"/>
    <x v="717"/>
    <x v="720"/>
    <x v="727"/>
    <x v="717"/>
    <x v="722"/>
    <x v="720"/>
    <x v="714"/>
    <x v="721"/>
    <x v="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19"/>
    <x v="712"/>
    <x v="712"/>
    <x v="718"/>
    <x v="721"/>
    <x v="728"/>
    <x v="718"/>
    <x v="723"/>
    <x v="721"/>
    <x v="715"/>
    <x v="722"/>
    <x v="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0"/>
    <x v="713"/>
    <x v="713"/>
    <x v="719"/>
    <x v="722"/>
    <x v="729"/>
    <x v="719"/>
    <x v="724"/>
    <x v="722"/>
    <x v="716"/>
    <x v="723"/>
    <x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1"/>
    <x v="714"/>
    <x v="714"/>
    <x v="720"/>
    <x v="723"/>
    <x v="730"/>
    <x v="720"/>
    <x v="725"/>
    <x v="723"/>
    <x v="717"/>
    <x v="724"/>
    <x v="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2"/>
    <x v="715"/>
    <x v="715"/>
    <x v="721"/>
    <x v="724"/>
    <x v="731"/>
    <x v="721"/>
    <x v="726"/>
    <x v="724"/>
    <x v="718"/>
    <x v="725"/>
    <x v="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23"/>
    <x v="716"/>
    <x v="716"/>
    <x v="722"/>
    <x v="725"/>
    <x v="732"/>
    <x v="722"/>
    <x v="727"/>
    <x v="725"/>
    <x v="719"/>
    <x v="726"/>
    <x v="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2"/>
    <m/>
    <m/>
    <m/>
    <m/>
    <m/>
    <m/>
    <m/>
    <m/>
    <m/>
    <m/>
    <m/>
    <m/>
    <m/>
    <m/>
    <m/>
    <m/>
    <m/>
    <x v="724"/>
    <x v="717"/>
    <x v="717"/>
    <x v="723"/>
    <x v="726"/>
    <x v="733"/>
    <x v="723"/>
    <x v="728"/>
    <x v="726"/>
    <x v="720"/>
    <x v="727"/>
    <x v="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725"/>
    <x v="718"/>
    <x v="718"/>
    <x v="724"/>
    <x v="727"/>
    <x v="734"/>
    <x v="724"/>
    <x v="729"/>
    <x v="727"/>
    <x v="721"/>
    <x v="728"/>
    <x v="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6"/>
    <x v="719"/>
    <x v="719"/>
    <x v="725"/>
    <x v="728"/>
    <x v="735"/>
    <x v="725"/>
    <x v="730"/>
    <x v="728"/>
    <x v="722"/>
    <x v="729"/>
    <x v="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2"/>
    <x v="705"/>
    <x v="705"/>
    <x v="710"/>
    <x v="714"/>
    <x v="720"/>
    <x v="712"/>
    <x v="716"/>
    <x v="715"/>
    <x v="710"/>
    <x v="717"/>
    <x v="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8"/>
    <x v="711"/>
    <x v="711"/>
    <x v="717"/>
    <x v="720"/>
    <x v="727"/>
    <x v="717"/>
    <x v="722"/>
    <x v="720"/>
    <x v="714"/>
    <x v="721"/>
    <x v="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27"/>
    <x v="720"/>
    <x v="720"/>
    <x v="726"/>
    <x v="729"/>
    <x v="736"/>
    <x v="726"/>
    <x v="731"/>
    <x v="729"/>
    <x v="723"/>
    <x v="730"/>
    <x v="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2"/>
    <m/>
    <m/>
    <m/>
    <m/>
    <m/>
    <m/>
    <m/>
    <m/>
    <m/>
    <m/>
    <m/>
    <m/>
    <m/>
    <m/>
    <m/>
    <m/>
    <m/>
    <x v="725"/>
    <x v="718"/>
    <x v="718"/>
    <x v="724"/>
    <x v="727"/>
    <x v="734"/>
    <x v="724"/>
    <x v="729"/>
    <x v="727"/>
    <x v="721"/>
    <x v="728"/>
    <x v="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725"/>
    <x v="718"/>
    <x v="718"/>
    <x v="724"/>
    <x v="727"/>
    <x v="734"/>
    <x v="724"/>
    <x v="729"/>
    <x v="727"/>
    <x v="721"/>
    <x v="728"/>
    <x v="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2"/>
    <x v="715"/>
    <x v="715"/>
    <x v="721"/>
    <x v="724"/>
    <x v="731"/>
    <x v="721"/>
    <x v="726"/>
    <x v="724"/>
    <x v="718"/>
    <x v="725"/>
    <x v="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28"/>
    <x v="721"/>
    <x v="721"/>
    <x v="727"/>
    <x v="730"/>
    <x v="737"/>
    <x v="727"/>
    <x v="732"/>
    <x v="730"/>
    <x v="724"/>
    <x v="731"/>
    <x v="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9"/>
    <x v="722"/>
    <x v="722"/>
    <x v="728"/>
    <x v="731"/>
    <x v="738"/>
    <x v="728"/>
    <x v="733"/>
    <x v="731"/>
    <x v="725"/>
    <x v="732"/>
    <x v="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0"/>
    <x v="723"/>
    <x v="723"/>
    <x v="729"/>
    <x v="732"/>
    <x v="739"/>
    <x v="729"/>
    <x v="734"/>
    <x v="732"/>
    <x v="726"/>
    <x v="733"/>
    <x v="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1"/>
    <x v="724"/>
    <x v="724"/>
    <x v="730"/>
    <x v="733"/>
    <x v="740"/>
    <x v="689"/>
    <x v="693"/>
    <x v="692"/>
    <x v="686"/>
    <x v="693"/>
    <x v="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2"/>
    <x v="725"/>
    <x v="725"/>
    <x v="731"/>
    <x v="734"/>
    <x v="741"/>
    <x v="730"/>
    <x v="735"/>
    <x v="733"/>
    <x v="727"/>
    <x v="734"/>
    <x v="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3"/>
    <x v="726"/>
    <x v="726"/>
    <x v="732"/>
    <x v="735"/>
    <x v="742"/>
    <x v="731"/>
    <x v="736"/>
    <x v="734"/>
    <x v="728"/>
    <x v="735"/>
    <x v="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34"/>
    <x v="727"/>
    <x v="727"/>
    <x v="733"/>
    <x v="736"/>
    <x v="743"/>
    <x v="732"/>
    <x v="737"/>
    <x v="735"/>
    <x v="729"/>
    <x v="736"/>
    <x v="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30"/>
    <x v="737"/>
    <x v="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31"/>
    <x v="738"/>
    <x v="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32"/>
    <x v="739"/>
    <x v="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5"/>
    <x v="728"/>
    <x v="728"/>
    <x v="734"/>
    <x v="737"/>
    <x v="744"/>
    <x v="733"/>
    <x v="738"/>
    <x v="736"/>
    <x v="733"/>
    <x v="740"/>
    <x v="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36"/>
    <x v="729"/>
    <x v="729"/>
    <x v="735"/>
    <x v="738"/>
    <x v="745"/>
    <x v="734"/>
    <x v="739"/>
    <x v="737"/>
    <x v="734"/>
    <x v="741"/>
    <x v="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737"/>
    <x v="730"/>
    <x v="730"/>
    <x v="736"/>
    <x v="739"/>
    <x v="746"/>
    <x v="735"/>
    <x v="740"/>
    <x v="738"/>
    <x v="735"/>
    <x v="742"/>
    <x v="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8"/>
    <x v="731"/>
    <x v="731"/>
    <x v="737"/>
    <x v="740"/>
    <x v="747"/>
    <x v="700"/>
    <x v="704"/>
    <x v="703"/>
    <x v="698"/>
    <x v="705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9"/>
    <x v="732"/>
    <x v="732"/>
    <x v="738"/>
    <x v="741"/>
    <x v="748"/>
    <x v="736"/>
    <x v="741"/>
    <x v="739"/>
    <x v="736"/>
    <x v="743"/>
    <x v="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40"/>
    <x v="733"/>
    <x v="733"/>
    <x v="739"/>
    <x v="742"/>
    <x v="749"/>
    <x v="737"/>
    <x v="742"/>
    <x v="740"/>
    <x v="737"/>
    <x v="744"/>
    <x v="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41"/>
    <x v="734"/>
    <x v="734"/>
    <x v="740"/>
    <x v="743"/>
    <x v="750"/>
    <x v="738"/>
    <x v="743"/>
    <x v="741"/>
    <x v="738"/>
    <x v="745"/>
    <x v="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742"/>
    <x v="735"/>
    <x v="735"/>
    <x v="741"/>
    <x v="744"/>
    <x v="751"/>
    <x v="739"/>
    <x v="744"/>
    <x v="742"/>
    <x v="739"/>
    <x v="746"/>
    <x v="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43"/>
    <x v="736"/>
    <x v="736"/>
    <x v="742"/>
    <x v="745"/>
    <x v="752"/>
    <x v="740"/>
    <x v="745"/>
    <x v="743"/>
    <x v="740"/>
    <x v="747"/>
    <x v="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44"/>
    <x v="737"/>
    <x v="737"/>
    <x v="743"/>
    <x v="746"/>
    <x v="753"/>
    <x v="741"/>
    <x v="746"/>
    <x v="744"/>
    <x v="741"/>
    <x v="748"/>
    <x v="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45"/>
    <x v="738"/>
    <x v="738"/>
    <x v="744"/>
    <x v="747"/>
    <x v="754"/>
    <x v="742"/>
    <x v="747"/>
    <x v="745"/>
    <x v="742"/>
    <x v="749"/>
    <x v="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46"/>
    <x v="739"/>
    <x v="739"/>
    <x v="745"/>
    <x v="748"/>
    <x v="755"/>
    <x v="743"/>
    <x v="748"/>
    <x v="746"/>
    <x v="743"/>
    <x v="750"/>
    <x v="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47"/>
    <x v="740"/>
    <x v="740"/>
    <x v="746"/>
    <x v="749"/>
    <x v="756"/>
    <x v="744"/>
    <x v="749"/>
    <x v="747"/>
    <x v="744"/>
    <x v="751"/>
    <x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48"/>
    <x v="741"/>
    <x v="741"/>
    <x v="747"/>
    <x v="750"/>
    <x v="757"/>
    <x v="745"/>
    <x v="750"/>
    <x v="748"/>
    <x v="745"/>
    <x v="752"/>
    <x v="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49"/>
    <x v="742"/>
    <x v="742"/>
    <x v="748"/>
    <x v="751"/>
    <x v="758"/>
    <x v="746"/>
    <x v="751"/>
    <x v="749"/>
    <x v="746"/>
    <x v="753"/>
    <x v="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0"/>
    <x v="743"/>
    <x v="743"/>
    <x v="749"/>
    <x v="752"/>
    <x v="759"/>
    <x v="747"/>
    <x v="752"/>
    <x v="750"/>
    <x v="747"/>
    <x v="754"/>
    <x v="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51"/>
    <x v="744"/>
    <x v="744"/>
    <x v="750"/>
    <x v="753"/>
    <x v="760"/>
    <x v="748"/>
    <x v="753"/>
    <x v="751"/>
    <x v="748"/>
    <x v="755"/>
    <x v="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2"/>
    <x v="745"/>
    <x v="745"/>
    <x v="751"/>
    <x v="754"/>
    <x v="761"/>
    <x v="749"/>
    <x v="754"/>
    <x v="752"/>
    <x v="749"/>
    <x v="756"/>
    <x v="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53"/>
    <x v="746"/>
    <x v="746"/>
    <x v="752"/>
    <x v="755"/>
    <x v="762"/>
    <x v="750"/>
    <x v="755"/>
    <x v="753"/>
    <x v="750"/>
    <x v="757"/>
    <x v="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4"/>
    <x v="747"/>
    <x v="747"/>
    <x v="753"/>
    <x v="756"/>
    <x v="763"/>
    <x v="751"/>
    <x v="756"/>
    <x v="754"/>
    <x v="751"/>
    <x v="758"/>
    <x v="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55"/>
    <x v="748"/>
    <x v="748"/>
    <x v="754"/>
    <x v="757"/>
    <x v="764"/>
    <x v="752"/>
    <x v="757"/>
    <x v="755"/>
    <x v="752"/>
    <x v="759"/>
    <x v="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56"/>
    <x v="749"/>
    <x v="749"/>
    <x v="755"/>
    <x v="758"/>
    <x v="765"/>
    <x v="753"/>
    <x v="758"/>
    <x v="756"/>
    <x v="753"/>
    <x v="760"/>
    <x v="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724"/>
    <x v="717"/>
    <x v="717"/>
    <x v="723"/>
    <x v="726"/>
    <x v="733"/>
    <x v="723"/>
    <x v="728"/>
    <x v="726"/>
    <x v="720"/>
    <x v="727"/>
    <x v="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7"/>
    <x v="750"/>
    <x v="750"/>
    <x v="756"/>
    <x v="759"/>
    <x v="766"/>
    <x v="754"/>
    <x v="759"/>
    <x v="757"/>
    <x v="754"/>
    <x v="761"/>
    <x v="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58"/>
    <x v="751"/>
    <x v="751"/>
    <x v="757"/>
    <x v="760"/>
    <x v="767"/>
    <x v="755"/>
    <x v="760"/>
    <x v="758"/>
    <x v="755"/>
    <x v="762"/>
    <x v="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9"/>
    <x v="752"/>
    <x v="752"/>
    <x v="758"/>
    <x v="761"/>
    <x v="768"/>
    <x v="756"/>
    <x v="761"/>
    <x v="759"/>
    <x v="756"/>
    <x v="763"/>
    <x v="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60"/>
    <x v="753"/>
    <x v="753"/>
    <x v="759"/>
    <x v="762"/>
    <x v="769"/>
    <x v="757"/>
    <x v="762"/>
    <x v="760"/>
    <x v="757"/>
    <x v="764"/>
    <x v="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61"/>
    <x v="754"/>
    <x v="754"/>
    <x v="760"/>
    <x v="763"/>
    <x v="770"/>
    <x v="758"/>
    <x v="763"/>
    <x v="761"/>
    <x v="758"/>
    <x v="765"/>
    <x v="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2"/>
    <x v="705"/>
    <x v="705"/>
    <x v="710"/>
    <x v="714"/>
    <x v="720"/>
    <x v="712"/>
    <x v="716"/>
    <x v="715"/>
    <x v="710"/>
    <x v="717"/>
    <x v="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62"/>
    <x v="755"/>
    <x v="755"/>
    <x v="761"/>
    <x v="764"/>
    <x v="771"/>
    <x v="759"/>
    <x v="764"/>
    <x v="762"/>
    <x v="759"/>
    <x v="766"/>
    <x v="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9"/>
    <x v="752"/>
    <x v="752"/>
    <x v="758"/>
    <x v="761"/>
    <x v="768"/>
    <x v="756"/>
    <x v="761"/>
    <x v="759"/>
    <x v="756"/>
    <x v="763"/>
    <x v="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60"/>
    <x v="753"/>
    <x v="753"/>
    <x v="759"/>
    <x v="762"/>
    <x v="769"/>
    <x v="757"/>
    <x v="762"/>
    <x v="760"/>
    <x v="757"/>
    <x v="764"/>
    <x v="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61"/>
    <x v="754"/>
    <x v="754"/>
    <x v="760"/>
    <x v="763"/>
    <x v="770"/>
    <x v="758"/>
    <x v="763"/>
    <x v="761"/>
    <x v="758"/>
    <x v="765"/>
    <x v="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2"/>
    <x v="705"/>
    <x v="705"/>
    <x v="710"/>
    <x v="714"/>
    <x v="720"/>
    <x v="712"/>
    <x v="716"/>
    <x v="715"/>
    <x v="710"/>
    <x v="717"/>
    <x v="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62"/>
    <x v="755"/>
    <x v="755"/>
    <x v="761"/>
    <x v="764"/>
    <x v="771"/>
    <x v="759"/>
    <x v="764"/>
    <x v="762"/>
    <x v="759"/>
    <x v="766"/>
    <x v="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1"/>
    <x v="684"/>
    <x v="684"/>
    <x v="689"/>
    <x v="691"/>
    <x v="695"/>
    <x v="686"/>
    <x v="690"/>
    <x v="689"/>
    <x v="683"/>
    <x v="690"/>
    <x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692"/>
    <x v="685"/>
    <x v="685"/>
    <x v="690"/>
    <x v="692"/>
    <x v="696"/>
    <x v="687"/>
    <x v="691"/>
    <x v="690"/>
    <x v="684"/>
    <x v="691"/>
    <x v="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63"/>
    <x v="756"/>
    <x v="756"/>
    <x v="762"/>
    <x v="765"/>
    <x v="772"/>
    <x v="760"/>
    <x v="765"/>
    <x v="763"/>
    <x v="760"/>
    <x v="767"/>
    <x v="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64"/>
    <x v="757"/>
    <x v="757"/>
    <x v="763"/>
    <x v="766"/>
    <x v="773"/>
    <x v="761"/>
    <x v="766"/>
    <x v="764"/>
    <x v="761"/>
    <x v="768"/>
    <x v="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65"/>
    <x v="758"/>
    <x v="758"/>
    <x v="764"/>
    <x v="767"/>
    <x v="774"/>
    <x v="762"/>
    <x v="767"/>
    <x v="765"/>
    <x v="762"/>
    <x v="769"/>
    <x v="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66"/>
    <x v="759"/>
    <x v="759"/>
    <x v="765"/>
    <x v="768"/>
    <x v="775"/>
    <x v="763"/>
    <x v="768"/>
    <x v="766"/>
    <x v="763"/>
    <x v="770"/>
    <x v="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67"/>
    <x v="760"/>
    <x v="760"/>
    <x v="766"/>
    <x v="769"/>
    <x v="776"/>
    <x v="764"/>
    <x v="769"/>
    <x v="767"/>
    <x v="764"/>
    <x v="771"/>
    <x v="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1"/>
    <x v="684"/>
    <x v="684"/>
    <x v="689"/>
    <x v="691"/>
    <x v="695"/>
    <x v="686"/>
    <x v="690"/>
    <x v="689"/>
    <x v="683"/>
    <x v="690"/>
    <x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768"/>
    <x v="761"/>
    <x v="761"/>
    <x v="767"/>
    <x v="770"/>
    <x v="777"/>
    <x v="765"/>
    <x v="770"/>
    <x v="768"/>
    <x v="765"/>
    <x v="772"/>
    <x v="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769"/>
    <x v="762"/>
    <x v="762"/>
    <x v="768"/>
    <x v="771"/>
    <x v="778"/>
    <x v="766"/>
    <x v="771"/>
    <x v="769"/>
    <x v="766"/>
    <x v="773"/>
    <x v="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770"/>
    <x v="763"/>
    <x v="763"/>
    <x v="769"/>
    <x v="772"/>
    <x v="779"/>
    <x v="767"/>
    <x v="772"/>
    <x v="770"/>
    <x v="767"/>
    <x v="774"/>
    <x v="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53"/>
    <m/>
    <m/>
    <m/>
    <m/>
    <m/>
    <m/>
    <m/>
    <m/>
    <m/>
    <m/>
    <m/>
    <m/>
    <m/>
    <m/>
    <m/>
    <m/>
    <m/>
    <x v="720"/>
    <x v="713"/>
    <x v="713"/>
    <x v="719"/>
    <x v="722"/>
    <x v="729"/>
    <x v="719"/>
    <x v="724"/>
    <x v="722"/>
    <x v="716"/>
    <x v="723"/>
    <x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53"/>
    <m/>
    <m/>
    <m/>
    <m/>
    <m/>
    <m/>
    <m/>
    <m/>
    <m/>
    <m/>
    <m/>
    <m/>
    <m/>
    <m/>
    <m/>
    <m/>
    <m/>
    <x v="771"/>
    <x v="764"/>
    <x v="764"/>
    <x v="770"/>
    <x v="773"/>
    <x v="780"/>
    <x v="768"/>
    <x v="773"/>
    <x v="771"/>
    <x v="768"/>
    <x v="775"/>
    <x v="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53"/>
    <m/>
    <m/>
    <m/>
    <m/>
    <m/>
    <m/>
    <m/>
    <m/>
    <m/>
    <m/>
    <m/>
    <m/>
    <m/>
    <m/>
    <m/>
    <m/>
    <m/>
    <x v="772"/>
    <x v="765"/>
    <x v="765"/>
    <x v="771"/>
    <x v="774"/>
    <x v="781"/>
    <x v="769"/>
    <x v="774"/>
    <x v="772"/>
    <x v="769"/>
    <x v="776"/>
    <x v="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53"/>
    <m/>
    <m/>
    <m/>
    <m/>
    <m/>
    <m/>
    <m/>
    <m/>
    <m/>
    <m/>
    <m/>
    <m/>
    <m/>
    <m/>
    <m/>
    <m/>
    <m/>
    <x v="738"/>
    <x v="731"/>
    <x v="731"/>
    <x v="737"/>
    <x v="740"/>
    <x v="747"/>
    <x v="700"/>
    <x v="704"/>
    <x v="703"/>
    <x v="698"/>
    <x v="705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0"/>
    <m/>
    <m/>
    <m/>
    <m/>
    <m/>
    <m/>
    <m/>
    <m/>
    <m/>
    <m/>
    <m/>
    <m/>
    <m/>
    <m/>
    <m/>
    <m/>
    <m/>
    <x v="773"/>
    <x v="766"/>
    <x v="766"/>
    <x v="772"/>
    <x v="775"/>
    <x v="782"/>
    <x v="770"/>
    <x v="775"/>
    <x v="773"/>
    <x v="770"/>
    <x v="777"/>
    <x v="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0"/>
    <m/>
    <m/>
    <m/>
    <m/>
    <m/>
    <m/>
    <m/>
    <m/>
    <m/>
    <m/>
    <m/>
    <m/>
    <m/>
    <m/>
    <m/>
    <m/>
    <m/>
    <x v="774"/>
    <x v="767"/>
    <x v="767"/>
    <x v="773"/>
    <x v="776"/>
    <x v="783"/>
    <x v="771"/>
    <x v="776"/>
    <x v="774"/>
    <x v="771"/>
    <x v="778"/>
    <x v="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0"/>
    <m/>
    <m/>
    <m/>
    <m/>
    <m/>
    <m/>
    <m/>
    <m/>
    <m/>
    <m/>
    <m/>
    <m/>
    <m/>
    <m/>
    <m/>
    <m/>
    <m/>
    <x v="775"/>
    <x v="768"/>
    <x v="768"/>
    <x v="774"/>
    <x v="777"/>
    <x v="784"/>
    <x v="772"/>
    <x v="777"/>
    <x v="775"/>
    <x v="772"/>
    <x v="779"/>
    <x v="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4"/>
    <m/>
    <m/>
    <m/>
    <m/>
    <m/>
    <m/>
    <m/>
    <m/>
    <m/>
    <m/>
    <m/>
    <m/>
    <m/>
    <m/>
    <m/>
    <m/>
    <m/>
    <x v="776"/>
    <x v="769"/>
    <x v="769"/>
    <x v="775"/>
    <x v="778"/>
    <x v="785"/>
    <x v="773"/>
    <x v="778"/>
    <x v="776"/>
    <x v="773"/>
    <x v="780"/>
    <x v="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4"/>
    <m/>
    <m/>
    <m/>
    <m/>
    <m/>
    <m/>
    <m/>
    <m/>
    <m/>
    <m/>
    <m/>
    <m/>
    <m/>
    <m/>
    <m/>
    <m/>
    <m/>
    <x v="777"/>
    <x v="770"/>
    <x v="770"/>
    <x v="776"/>
    <x v="779"/>
    <x v="786"/>
    <x v="774"/>
    <x v="779"/>
    <x v="777"/>
    <x v="774"/>
    <x v="781"/>
    <x v="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19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1"/>
    <m/>
    <m/>
    <m/>
    <m/>
    <m/>
    <m/>
    <m/>
    <m/>
    <m/>
    <m/>
    <m/>
    <m/>
    <m/>
    <m/>
    <m/>
    <m/>
    <m/>
    <x v="778"/>
    <x v="771"/>
    <x v="771"/>
    <x v="777"/>
    <x v="780"/>
    <x v="787"/>
    <x v="775"/>
    <x v="780"/>
    <x v="778"/>
    <x v="775"/>
    <x v="782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76"/>
    <x v="783"/>
    <x v="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779"/>
    <x v="772"/>
    <x v="772"/>
    <x v="778"/>
    <x v="781"/>
    <x v="788"/>
    <x v="776"/>
    <x v="781"/>
    <x v="779"/>
    <x v="777"/>
    <x v="784"/>
    <x v="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769"/>
    <x v="762"/>
    <x v="762"/>
    <x v="768"/>
    <x v="771"/>
    <x v="778"/>
    <x v="766"/>
    <x v="771"/>
    <x v="769"/>
    <x v="778"/>
    <x v="785"/>
    <x v="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19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80"/>
    <x v="773"/>
    <x v="773"/>
    <x v="779"/>
    <x v="782"/>
    <x v="789"/>
    <x v="777"/>
    <x v="782"/>
    <x v="780"/>
    <x v="779"/>
    <x v="786"/>
    <x v="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81"/>
    <x v="774"/>
    <x v="774"/>
    <x v="780"/>
    <x v="783"/>
    <x v="790"/>
    <x v="778"/>
    <x v="783"/>
    <x v="781"/>
    <x v="780"/>
    <x v="787"/>
    <x v="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2"/>
    <x v="775"/>
    <x v="775"/>
    <x v="781"/>
    <x v="784"/>
    <x v="791"/>
    <x v="779"/>
    <x v="784"/>
    <x v="782"/>
    <x v="781"/>
    <x v="788"/>
    <x v="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3"/>
    <x v="776"/>
    <x v="776"/>
    <x v="782"/>
    <x v="785"/>
    <x v="792"/>
    <x v="780"/>
    <x v="785"/>
    <x v="783"/>
    <x v="782"/>
    <x v="789"/>
    <x v="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4"/>
    <x v="777"/>
    <x v="777"/>
    <x v="783"/>
    <x v="786"/>
    <x v="793"/>
    <x v="781"/>
    <x v="786"/>
    <x v="784"/>
    <x v="783"/>
    <x v="790"/>
    <x v="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5"/>
    <x v="778"/>
    <x v="778"/>
    <x v="784"/>
    <x v="787"/>
    <x v="794"/>
    <x v="782"/>
    <x v="787"/>
    <x v="785"/>
    <x v="784"/>
    <x v="791"/>
    <x v="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6"/>
    <x v="779"/>
    <x v="779"/>
    <x v="785"/>
    <x v="788"/>
    <x v="795"/>
    <x v="783"/>
    <x v="788"/>
    <x v="786"/>
    <x v="785"/>
    <x v="792"/>
    <x v="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87"/>
    <x v="780"/>
    <x v="780"/>
    <x v="786"/>
    <x v="789"/>
    <x v="796"/>
    <x v="784"/>
    <x v="789"/>
    <x v="787"/>
    <x v="786"/>
    <x v="793"/>
    <x v="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8"/>
    <x v="781"/>
    <x v="781"/>
    <x v="787"/>
    <x v="790"/>
    <x v="797"/>
    <x v="785"/>
    <x v="790"/>
    <x v="788"/>
    <x v="787"/>
    <x v="794"/>
    <x v="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788"/>
    <x v="781"/>
    <x v="781"/>
    <x v="787"/>
    <x v="790"/>
    <x v="797"/>
    <x v="785"/>
    <x v="790"/>
    <x v="788"/>
    <x v="787"/>
    <x v="794"/>
    <x v="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89"/>
    <x v="782"/>
    <x v="782"/>
    <x v="788"/>
    <x v="791"/>
    <x v="798"/>
    <x v="786"/>
    <x v="791"/>
    <x v="789"/>
    <x v="788"/>
    <x v="795"/>
    <x v="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90"/>
    <x v="783"/>
    <x v="783"/>
    <x v="789"/>
    <x v="792"/>
    <x v="799"/>
    <x v="787"/>
    <x v="792"/>
    <x v="79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22"/>
    <x v="715"/>
    <x v="715"/>
    <x v="721"/>
    <x v="724"/>
    <x v="731"/>
    <x v="721"/>
    <x v="726"/>
    <x v="724"/>
    <x v="718"/>
    <x v="725"/>
    <x v="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91"/>
    <x v="784"/>
    <x v="784"/>
    <x v="790"/>
    <x v="793"/>
    <x v="800"/>
    <x v="788"/>
    <x v="793"/>
    <x v="791"/>
    <x v="790"/>
    <x v="797"/>
    <x v="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13"/>
    <x v="706"/>
    <x v="706"/>
    <x v="711"/>
    <x v="715"/>
    <x v="721"/>
    <x v="713"/>
    <x v="717"/>
    <x v="716"/>
    <x v="711"/>
    <x v="718"/>
    <x v="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71"/>
    <x v="764"/>
    <x v="764"/>
    <x v="770"/>
    <x v="773"/>
    <x v="780"/>
    <x v="768"/>
    <x v="773"/>
    <x v="771"/>
    <x v="768"/>
    <x v="775"/>
    <x v="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92"/>
    <x v="785"/>
    <x v="785"/>
    <x v="791"/>
    <x v="794"/>
    <x v="801"/>
    <x v="789"/>
    <x v="794"/>
    <x v="792"/>
    <x v="791"/>
    <x v="798"/>
    <x v="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0"/>
    <m/>
    <m/>
    <m/>
    <m/>
    <m/>
    <m/>
    <m/>
    <m/>
    <m/>
    <m/>
    <m/>
    <m/>
    <m/>
    <m/>
    <m/>
    <m/>
    <m/>
    <x v="793"/>
    <x v="786"/>
    <x v="786"/>
    <x v="792"/>
    <x v="795"/>
    <x v="802"/>
    <x v="790"/>
    <x v="795"/>
    <x v="793"/>
    <x v="792"/>
    <x v="799"/>
    <x v="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0"/>
    <m/>
    <m/>
    <m/>
    <m/>
    <m/>
    <m/>
    <m/>
    <m/>
    <m/>
    <m/>
    <m/>
    <m/>
    <m/>
    <m/>
    <m/>
    <m/>
    <m/>
    <x v="611"/>
    <x v="606"/>
    <x v="605"/>
    <x v="611"/>
    <x v="696"/>
    <x v="702"/>
    <x v="694"/>
    <x v="698"/>
    <x v="697"/>
    <x v="692"/>
    <x v="699"/>
    <x v="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0"/>
    <m/>
    <m/>
    <m/>
    <m/>
    <m/>
    <m/>
    <m/>
    <m/>
    <m/>
    <m/>
    <m/>
    <m/>
    <m/>
    <m/>
    <m/>
    <m/>
    <m/>
    <x v="794"/>
    <x v="787"/>
    <x v="787"/>
    <x v="793"/>
    <x v="796"/>
    <x v="803"/>
    <x v="791"/>
    <x v="796"/>
    <x v="794"/>
    <x v="793"/>
    <x v="800"/>
    <x v="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4"/>
    <m/>
    <m/>
    <m/>
    <m/>
    <m/>
    <m/>
    <m/>
    <m/>
    <m/>
    <m/>
    <m/>
    <m/>
    <m/>
    <m/>
    <m/>
    <m/>
    <m/>
    <x v="795"/>
    <x v="788"/>
    <x v="788"/>
    <x v="794"/>
    <x v="797"/>
    <x v="804"/>
    <x v="792"/>
    <x v="797"/>
    <x v="795"/>
    <x v="794"/>
    <x v="801"/>
    <x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4"/>
    <m/>
    <m/>
    <m/>
    <m/>
    <m/>
    <m/>
    <m/>
    <m/>
    <m/>
    <m/>
    <m/>
    <m/>
    <m/>
    <m/>
    <m/>
    <m/>
    <m/>
    <x v="796"/>
    <x v="789"/>
    <x v="789"/>
    <x v="795"/>
    <x v="798"/>
    <x v="805"/>
    <x v="793"/>
    <x v="798"/>
    <x v="796"/>
    <x v="795"/>
    <x v="802"/>
    <x v="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0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19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1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97"/>
    <x v="790"/>
    <x v="790"/>
    <x v="796"/>
    <x v="799"/>
    <x v="806"/>
    <x v="794"/>
    <x v="799"/>
    <x v="797"/>
    <x v="796"/>
    <x v="803"/>
    <x v="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91"/>
    <x v="784"/>
    <x v="784"/>
    <x v="790"/>
    <x v="793"/>
    <x v="800"/>
    <x v="788"/>
    <x v="793"/>
    <x v="791"/>
    <x v="790"/>
    <x v="797"/>
    <x v="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98"/>
    <x v="791"/>
    <x v="791"/>
    <x v="797"/>
    <x v="800"/>
    <x v="807"/>
    <x v="795"/>
    <x v="800"/>
    <x v="798"/>
    <x v="797"/>
    <x v="804"/>
    <x v="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9"/>
    <x v="752"/>
    <x v="752"/>
    <x v="758"/>
    <x v="761"/>
    <x v="768"/>
    <x v="756"/>
    <x v="761"/>
    <x v="759"/>
    <x v="756"/>
    <x v="763"/>
    <x v="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8"/>
    <x v="711"/>
    <x v="711"/>
    <x v="717"/>
    <x v="720"/>
    <x v="727"/>
    <x v="717"/>
    <x v="722"/>
    <x v="720"/>
    <x v="714"/>
    <x v="721"/>
    <x v="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99"/>
    <x v="792"/>
    <x v="792"/>
    <x v="798"/>
    <x v="801"/>
    <x v="808"/>
    <x v="796"/>
    <x v="801"/>
    <x v="799"/>
    <x v="798"/>
    <x v="805"/>
    <x v="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00"/>
    <x v="793"/>
    <x v="793"/>
    <x v="799"/>
    <x v="802"/>
    <x v="809"/>
    <x v="797"/>
    <x v="802"/>
    <x v="800"/>
    <x v="799"/>
    <x v="806"/>
    <x v="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01"/>
    <x v="794"/>
    <x v="794"/>
    <x v="800"/>
    <x v="803"/>
    <x v="810"/>
    <x v="798"/>
    <x v="803"/>
    <x v="801"/>
    <x v="800"/>
    <x v="807"/>
    <x v="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02"/>
    <x v="795"/>
    <x v="795"/>
    <x v="801"/>
    <x v="804"/>
    <x v="811"/>
    <x v="799"/>
    <x v="804"/>
    <x v="802"/>
    <x v="801"/>
    <x v="808"/>
    <x v="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03"/>
    <x v="796"/>
    <x v="796"/>
    <x v="802"/>
    <x v="805"/>
    <x v="812"/>
    <x v="800"/>
    <x v="805"/>
    <x v="803"/>
    <x v="802"/>
    <x v="809"/>
    <x v="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04"/>
    <x v="797"/>
    <x v="797"/>
    <x v="803"/>
    <x v="806"/>
    <x v="813"/>
    <x v="801"/>
    <x v="806"/>
    <x v="804"/>
    <x v="803"/>
    <x v="810"/>
    <x v="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805"/>
    <x v="798"/>
    <x v="798"/>
    <x v="804"/>
    <x v="807"/>
    <x v="814"/>
    <x v="802"/>
    <x v="807"/>
    <x v="805"/>
    <x v="804"/>
    <x v="811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2"/>
    <m/>
    <m/>
    <m/>
    <m/>
    <m/>
    <m/>
    <m/>
    <m/>
    <m/>
    <m/>
    <m/>
    <m/>
    <m/>
    <m/>
    <m/>
    <m/>
    <m/>
    <x v="806"/>
    <x v="799"/>
    <x v="799"/>
    <x v="805"/>
    <x v="808"/>
    <x v="815"/>
    <x v="803"/>
    <x v="808"/>
    <x v="806"/>
    <x v="805"/>
    <x v="812"/>
    <x v="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742"/>
    <x v="735"/>
    <x v="735"/>
    <x v="741"/>
    <x v="744"/>
    <x v="751"/>
    <x v="739"/>
    <x v="744"/>
    <x v="742"/>
    <x v="739"/>
    <x v="746"/>
    <x v="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807"/>
    <x v="800"/>
    <x v="800"/>
    <x v="806"/>
    <x v="809"/>
    <x v="816"/>
    <x v="804"/>
    <x v="809"/>
    <x v="807"/>
    <x v="806"/>
    <x v="813"/>
    <x v="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08"/>
    <x v="801"/>
    <x v="801"/>
    <x v="807"/>
    <x v="810"/>
    <x v="817"/>
    <x v="805"/>
    <x v="810"/>
    <x v="808"/>
    <x v="807"/>
    <x v="814"/>
    <x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09"/>
    <x v="802"/>
    <x v="802"/>
    <x v="808"/>
    <x v="811"/>
    <x v="818"/>
    <x v="806"/>
    <x v="811"/>
    <x v="809"/>
    <x v="808"/>
    <x v="815"/>
    <x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6"/>
    <x v="699"/>
    <x v="699"/>
    <x v="704"/>
    <x v="708"/>
    <x v="714"/>
    <x v="706"/>
    <x v="710"/>
    <x v="709"/>
    <x v="704"/>
    <x v="711"/>
    <x v="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0"/>
    <x v="803"/>
    <x v="803"/>
    <x v="809"/>
    <x v="812"/>
    <x v="819"/>
    <x v="807"/>
    <x v="812"/>
    <x v="810"/>
    <x v="809"/>
    <x v="816"/>
    <x v="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1"/>
    <x v="804"/>
    <x v="804"/>
    <x v="810"/>
    <x v="813"/>
    <x v="820"/>
    <x v="808"/>
    <x v="813"/>
    <x v="811"/>
    <x v="810"/>
    <x v="817"/>
    <x v="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3"/>
    <x v="706"/>
    <x v="706"/>
    <x v="711"/>
    <x v="715"/>
    <x v="721"/>
    <x v="713"/>
    <x v="717"/>
    <x v="716"/>
    <x v="711"/>
    <x v="718"/>
    <x v="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2"/>
    <x v="805"/>
    <x v="805"/>
    <x v="811"/>
    <x v="814"/>
    <x v="821"/>
    <x v="809"/>
    <x v="814"/>
    <x v="812"/>
    <x v="811"/>
    <x v="818"/>
    <x v="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3"/>
    <x v="686"/>
    <x v="686"/>
    <x v="691"/>
    <x v="693"/>
    <x v="697"/>
    <x v="691"/>
    <x v="695"/>
    <x v="694"/>
    <x v="688"/>
    <x v="695"/>
    <x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13"/>
    <x v="806"/>
    <x v="806"/>
    <x v="812"/>
    <x v="815"/>
    <x v="822"/>
    <x v="810"/>
    <x v="815"/>
    <x v="813"/>
    <x v="812"/>
    <x v="819"/>
    <x v="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14"/>
    <x v="807"/>
    <x v="807"/>
    <x v="813"/>
    <x v="816"/>
    <x v="823"/>
    <x v="811"/>
    <x v="816"/>
    <x v="814"/>
    <x v="813"/>
    <x v="820"/>
    <x v="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2"/>
    <m/>
    <m/>
    <m/>
    <m/>
    <m/>
    <m/>
    <m/>
    <m/>
    <m/>
    <m/>
    <m/>
    <m/>
    <m/>
    <m/>
    <m/>
    <m/>
    <m/>
    <x v="815"/>
    <x v="808"/>
    <x v="808"/>
    <x v="814"/>
    <x v="817"/>
    <x v="824"/>
    <x v="812"/>
    <x v="817"/>
    <x v="815"/>
    <x v="814"/>
    <x v="821"/>
    <x v="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59"/>
    <x v="653"/>
    <x v="652"/>
    <x v="657"/>
    <x v="659"/>
    <x v="663"/>
    <x v="813"/>
    <x v="818"/>
    <x v="816"/>
    <x v="815"/>
    <x v="822"/>
    <x v="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682"/>
    <x v="675"/>
    <x v="675"/>
    <x v="680"/>
    <x v="682"/>
    <x v="686"/>
    <x v="677"/>
    <x v="681"/>
    <x v="680"/>
    <x v="674"/>
    <x v="681"/>
    <x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816"/>
    <x v="809"/>
    <x v="809"/>
    <x v="815"/>
    <x v="818"/>
    <x v="825"/>
    <x v="814"/>
    <x v="819"/>
    <x v="817"/>
    <x v="816"/>
    <x v="823"/>
    <x v="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7"/>
    <x v="810"/>
    <x v="810"/>
    <x v="816"/>
    <x v="819"/>
    <x v="826"/>
    <x v="815"/>
    <x v="820"/>
    <x v="818"/>
    <x v="817"/>
    <x v="824"/>
    <x v="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8"/>
    <x v="811"/>
    <x v="811"/>
    <x v="817"/>
    <x v="820"/>
    <x v="827"/>
    <x v="816"/>
    <x v="821"/>
    <x v="819"/>
    <x v="818"/>
    <x v="825"/>
    <x v="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6"/>
    <x v="699"/>
    <x v="699"/>
    <x v="704"/>
    <x v="708"/>
    <x v="714"/>
    <x v="706"/>
    <x v="710"/>
    <x v="709"/>
    <x v="704"/>
    <x v="711"/>
    <x v="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9"/>
    <x v="812"/>
    <x v="812"/>
    <x v="818"/>
    <x v="821"/>
    <x v="828"/>
    <x v="817"/>
    <x v="822"/>
    <x v="820"/>
    <x v="819"/>
    <x v="826"/>
    <x v="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20"/>
    <x v="813"/>
    <x v="813"/>
    <x v="819"/>
    <x v="822"/>
    <x v="829"/>
    <x v="818"/>
    <x v="823"/>
    <x v="821"/>
    <x v="820"/>
    <x v="827"/>
    <x v="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21"/>
    <x v="814"/>
    <x v="814"/>
    <x v="820"/>
    <x v="823"/>
    <x v="830"/>
    <x v="819"/>
    <x v="824"/>
    <x v="822"/>
    <x v="821"/>
    <x v="828"/>
    <x v="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3"/>
    <x v="686"/>
    <x v="686"/>
    <x v="691"/>
    <x v="693"/>
    <x v="697"/>
    <x v="691"/>
    <x v="695"/>
    <x v="694"/>
    <x v="688"/>
    <x v="695"/>
    <x v="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22"/>
    <x v="815"/>
    <x v="815"/>
    <x v="821"/>
    <x v="824"/>
    <x v="831"/>
    <x v="820"/>
    <x v="825"/>
    <x v="823"/>
    <x v="822"/>
    <x v="829"/>
    <x v="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23"/>
    <x v="816"/>
    <x v="816"/>
    <x v="822"/>
    <x v="825"/>
    <x v="832"/>
    <x v="821"/>
    <x v="826"/>
    <x v="824"/>
    <x v="823"/>
    <x v="830"/>
    <x v="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806"/>
    <x v="799"/>
    <x v="799"/>
    <x v="805"/>
    <x v="808"/>
    <x v="815"/>
    <x v="803"/>
    <x v="808"/>
    <x v="806"/>
    <x v="805"/>
    <x v="812"/>
    <x v="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824"/>
    <x v="817"/>
    <x v="817"/>
    <x v="823"/>
    <x v="826"/>
    <x v="833"/>
    <x v="822"/>
    <x v="827"/>
    <x v="825"/>
    <x v="824"/>
    <x v="831"/>
    <x v="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5"/>
    <x v="832"/>
    <x v="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6"/>
    <x v="833"/>
    <x v="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05"/>
    <x v="712"/>
    <x v="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76"/>
    <x v="783"/>
    <x v="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7"/>
    <x v="834"/>
    <x v="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8"/>
    <x v="835"/>
    <x v="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08"/>
    <x v="801"/>
    <x v="801"/>
    <x v="807"/>
    <x v="810"/>
    <x v="817"/>
    <x v="805"/>
    <x v="810"/>
    <x v="808"/>
    <x v="807"/>
    <x v="814"/>
    <x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09"/>
    <x v="802"/>
    <x v="802"/>
    <x v="808"/>
    <x v="811"/>
    <x v="818"/>
    <x v="806"/>
    <x v="811"/>
    <x v="809"/>
    <x v="808"/>
    <x v="815"/>
    <x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790"/>
    <x v="783"/>
    <x v="783"/>
    <x v="789"/>
    <x v="792"/>
    <x v="799"/>
    <x v="787"/>
    <x v="792"/>
    <x v="79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10"/>
    <x v="803"/>
    <x v="803"/>
    <x v="809"/>
    <x v="812"/>
    <x v="819"/>
    <x v="807"/>
    <x v="812"/>
    <x v="810"/>
    <x v="809"/>
    <x v="816"/>
    <x v="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11"/>
    <x v="804"/>
    <x v="804"/>
    <x v="810"/>
    <x v="813"/>
    <x v="820"/>
    <x v="808"/>
    <x v="813"/>
    <x v="811"/>
    <x v="810"/>
    <x v="817"/>
    <x v="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25"/>
    <x v="818"/>
    <x v="818"/>
    <x v="824"/>
    <x v="827"/>
    <x v="834"/>
    <x v="823"/>
    <x v="828"/>
    <x v="826"/>
    <x v="829"/>
    <x v="836"/>
    <x v="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12"/>
    <x v="805"/>
    <x v="805"/>
    <x v="811"/>
    <x v="814"/>
    <x v="821"/>
    <x v="809"/>
    <x v="814"/>
    <x v="812"/>
    <x v="811"/>
    <x v="818"/>
    <x v="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3"/>
    <x v="686"/>
    <x v="686"/>
    <x v="691"/>
    <x v="693"/>
    <x v="697"/>
    <x v="691"/>
    <x v="695"/>
    <x v="694"/>
    <x v="688"/>
    <x v="695"/>
    <x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826"/>
    <x v="819"/>
    <x v="819"/>
    <x v="825"/>
    <x v="828"/>
    <x v="835"/>
    <x v="824"/>
    <x v="829"/>
    <x v="827"/>
    <x v="830"/>
    <x v="837"/>
    <x v="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27"/>
    <x v="820"/>
    <x v="820"/>
    <x v="826"/>
    <x v="829"/>
    <x v="836"/>
    <x v="825"/>
    <x v="830"/>
    <x v="828"/>
    <x v="831"/>
    <x v="838"/>
    <x v="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28"/>
    <x v="821"/>
    <x v="821"/>
    <x v="827"/>
    <x v="830"/>
    <x v="837"/>
    <x v="826"/>
    <x v="831"/>
    <x v="829"/>
    <x v="832"/>
    <x v="839"/>
    <x v="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29"/>
    <x v="822"/>
    <x v="822"/>
    <x v="828"/>
    <x v="831"/>
    <x v="838"/>
    <x v="827"/>
    <x v="832"/>
    <x v="830"/>
    <x v="833"/>
    <x v="840"/>
    <x v="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30"/>
    <x v="823"/>
    <x v="823"/>
    <x v="829"/>
    <x v="832"/>
    <x v="839"/>
    <x v="828"/>
    <x v="833"/>
    <x v="831"/>
    <x v="834"/>
    <x v="841"/>
    <x v="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31"/>
    <x v="824"/>
    <x v="824"/>
    <x v="830"/>
    <x v="833"/>
    <x v="840"/>
    <x v="829"/>
    <x v="834"/>
    <x v="832"/>
    <x v="835"/>
    <x v="842"/>
    <x v="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832"/>
    <x v="825"/>
    <x v="825"/>
    <x v="831"/>
    <x v="834"/>
    <x v="841"/>
    <x v="830"/>
    <x v="835"/>
    <x v="833"/>
    <x v="836"/>
    <x v="843"/>
    <x v="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33"/>
    <x v="826"/>
    <x v="826"/>
    <x v="832"/>
    <x v="835"/>
    <x v="842"/>
    <x v="831"/>
    <x v="836"/>
    <x v="834"/>
    <x v="837"/>
    <x v="844"/>
    <x v="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34"/>
    <x v="827"/>
    <x v="827"/>
    <x v="833"/>
    <x v="836"/>
    <x v="843"/>
    <x v="832"/>
    <x v="837"/>
    <x v="835"/>
    <x v="838"/>
    <x v="845"/>
    <x v="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2"/>
    <m/>
    <m/>
    <m/>
    <m/>
    <m/>
    <m/>
    <m/>
    <m/>
    <m/>
    <m/>
    <m/>
    <m/>
    <m/>
    <m/>
    <m/>
    <m/>
    <m/>
    <x v="815"/>
    <x v="808"/>
    <x v="808"/>
    <x v="814"/>
    <x v="817"/>
    <x v="824"/>
    <x v="812"/>
    <x v="817"/>
    <x v="815"/>
    <x v="814"/>
    <x v="821"/>
    <x v="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19"/>
    <m/>
    <m/>
    <m/>
    <m/>
    <m/>
    <m/>
    <m/>
    <m/>
    <m/>
    <m/>
    <m/>
    <m/>
    <m/>
    <m/>
    <m/>
    <m/>
    <m/>
    <x v="659"/>
    <x v="653"/>
    <x v="652"/>
    <x v="657"/>
    <x v="659"/>
    <x v="663"/>
    <x v="813"/>
    <x v="818"/>
    <x v="816"/>
    <x v="815"/>
    <x v="822"/>
    <x v="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1"/>
    <m/>
    <m/>
    <m/>
    <m/>
    <m/>
    <m/>
    <m/>
    <m/>
    <m/>
    <m/>
    <m/>
    <m/>
    <m/>
    <m/>
    <m/>
    <m/>
    <m/>
    <x v="742"/>
    <x v="735"/>
    <x v="735"/>
    <x v="741"/>
    <x v="744"/>
    <x v="751"/>
    <x v="739"/>
    <x v="744"/>
    <x v="742"/>
    <x v="739"/>
    <x v="746"/>
    <x v="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"/>
    <m/>
    <m/>
    <m/>
    <m/>
    <m/>
    <m/>
    <m/>
    <m/>
    <m/>
    <m/>
    <m/>
    <m/>
    <m/>
    <m/>
    <m/>
    <m/>
    <m/>
    <x v="835"/>
    <x v="828"/>
    <x v="828"/>
    <x v="834"/>
    <x v="837"/>
    <x v="844"/>
    <x v="833"/>
    <x v="838"/>
    <x v="836"/>
    <x v="839"/>
    <x v="846"/>
    <x v="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5"/>
    <x v="832"/>
    <x v="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6"/>
    <x v="833"/>
    <x v="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05"/>
    <x v="712"/>
    <x v="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76"/>
    <x v="783"/>
    <x v="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1"/>
    <x v="684"/>
    <x v="684"/>
    <x v="689"/>
    <x v="691"/>
    <x v="695"/>
    <x v="686"/>
    <x v="690"/>
    <x v="689"/>
    <x v="683"/>
    <x v="690"/>
    <x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36"/>
    <x v="829"/>
    <x v="829"/>
    <x v="835"/>
    <x v="838"/>
    <x v="845"/>
    <x v="834"/>
    <x v="839"/>
    <x v="837"/>
    <x v="840"/>
    <x v="847"/>
    <x v="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691"/>
    <x v="684"/>
    <x v="684"/>
    <x v="689"/>
    <x v="691"/>
    <x v="695"/>
    <x v="686"/>
    <x v="690"/>
    <x v="689"/>
    <x v="841"/>
    <x v="848"/>
    <x v="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37"/>
    <x v="830"/>
    <x v="830"/>
    <x v="836"/>
    <x v="839"/>
    <x v="846"/>
    <x v="835"/>
    <x v="840"/>
    <x v="838"/>
    <x v="842"/>
    <x v="849"/>
    <x v="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38"/>
    <x v="831"/>
    <x v="831"/>
    <x v="837"/>
    <x v="840"/>
    <x v="847"/>
    <x v="836"/>
    <x v="841"/>
    <x v="839"/>
    <x v="843"/>
    <x v="850"/>
    <x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759"/>
    <x v="752"/>
    <x v="752"/>
    <x v="758"/>
    <x v="761"/>
    <x v="768"/>
    <x v="756"/>
    <x v="761"/>
    <x v="759"/>
    <x v="756"/>
    <x v="763"/>
    <x v="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797"/>
    <x v="790"/>
    <x v="790"/>
    <x v="796"/>
    <x v="799"/>
    <x v="806"/>
    <x v="794"/>
    <x v="799"/>
    <x v="797"/>
    <x v="796"/>
    <x v="803"/>
    <x v="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839"/>
    <x v="832"/>
    <x v="832"/>
    <x v="838"/>
    <x v="841"/>
    <x v="848"/>
    <x v="837"/>
    <x v="842"/>
    <x v="840"/>
    <x v="844"/>
    <x v="851"/>
    <x v="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840"/>
    <x v="833"/>
    <x v="833"/>
    <x v="839"/>
    <x v="842"/>
    <x v="849"/>
    <x v="838"/>
    <x v="843"/>
    <x v="841"/>
    <x v="845"/>
    <x v="852"/>
    <x v="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841"/>
    <x v="834"/>
    <x v="834"/>
    <x v="840"/>
    <x v="843"/>
    <x v="850"/>
    <x v="839"/>
    <x v="844"/>
    <x v="842"/>
    <x v="846"/>
    <x v="853"/>
    <x v="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85"/>
    <m/>
    <m/>
    <m/>
    <m/>
    <m/>
    <m/>
    <m/>
    <m/>
    <m/>
    <m/>
    <m/>
    <m/>
    <m/>
    <m/>
    <m/>
    <m/>
    <m/>
    <x v="842"/>
    <x v="835"/>
    <x v="835"/>
    <x v="841"/>
    <x v="844"/>
    <x v="851"/>
    <x v="840"/>
    <x v="845"/>
    <x v="843"/>
    <x v="847"/>
    <x v="854"/>
    <x v="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80"/>
    <m/>
    <m/>
    <m/>
    <m/>
    <m/>
    <m/>
    <m/>
    <m/>
    <m/>
    <m/>
    <m/>
    <m/>
    <m/>
    <m/>
    <m/>
    <m/>
    <m/>
    <x v="843"/>
    <x v="836"/>
    <x v="836"/>
    <x v="842"/>
    <x v="845"/>
    <x v="852"/>
    <x v="841"/>
    <x v="846"/>
    <x v="844"/>
    <x v="848"/>
    <x v="855"/>
    <x v="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80"/>
    <m/>
    <m/>
    <m/>
    <m/>
    <m/>
    <m/>
    <m/>
    <m/>
    <m/>
    <m/>
    <m/>
    <m/>
    <m/>
    <m/>
    <m/>
    <m/>
    <m/>
    <x v="844"/>
    <x v="837"/>
    <x v="837"/>
    <x v="843"/>
    <x v="846"/>
    <x v="853"/>
    <x v="842"/>
    <x v="847"/>
    <x v="845"/>
    <x v="849"/>
    <x v="856"/>
    <x v="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8"/>
    <m/>
    <m/>
    <m/>
    <m/>
    <m/>
    <m/>
    <m/>
    <m/>
    <m/>
    <m/>
    <m/>
    <m/>
    <m/>
    <m/>
    <m/>
    <m/>
    <m/>
    <x v="845"/>
    <x v="838"/>
    <x v="838"/>
    <x v="844"/>
    <x v="847"/>
    <x v="854"/>
    <x v="843"/>
    <x v="848"/>
    <x v="846"/>
    <x v="850"/>
    <x v="857"/>
    <x v="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19"/>
    <m/>
    <m/>
    <m/>
    <m/>
    <m/>
    <m/>
    <m/>
    <m/>
    <m/>
    <m/>
    <m/>
    <m/>
    <m/>
    <m/>
    <m/>
    <m/>
    <m/>
    <x v="737"/>
    <x v="730"/>
    <x v="730"/>
    <x v="736"/>
    <x v="739"/>
    <x v="746"/>
    <x v="735"/>
    <x v="740"/>
    <x v="738"/>
    <x v="735"/>
    <x v="742"/>
    <x v="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8"/>
    <m/>
    <m/>
    <m/>
    <m/>
    <m/>
    <m/>
    <m/>
    <m/>
    <m/>
    <m/>
    <m/>
    <m/>
    <m/>
    <m/>
    <m/>
    <m/>
    <m/>
    <x v="846"/>
    <x v="839"/>
    <x v="839"/>
    <x v="845"/>
    <x v="848"/>
    <x v="855"/>
    <x v="844"/>
    <x v="849"/>
    <x v="847"/>
    <x v="851"/>
    <x v="858"/>
    <x v="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847"/>
    <x v="840"/>
    <x v="840"/>
    <x v="846"/>
    <x v="849"/>
    <x v="856"/>
    <x v="845"/>
    <x v="850"/>
    <x v="848"/>
    <x v="852"/>
    <x v="859"/>
    <x v="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48"/>
    <x v="841"/>
    <x v="841"/>
    <x v="847"/>
    <x v="850"/>
    <x v="857"/>
    <x v="846"/>
    <x v="851"/>
    <x v="849"/>
    <x v="853"/>
    <x v="860"/>
    <x v="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49"/>
    <x v="842"/>
    <x v="842"/>
    <x v="848"/>
    <x v="851"/>
    <x v="858"/>
    <x v="847"/>
    <x v="852"/>
    <x v="850"/>
    <x v="854"/>
    <x v="861"/>
    <x v="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50"/>
    <x v="843"/>
    <x v="843"/>
    <x v="849"/>
    <x v="852"/>
    <x v="859"/>
    <x v="848"/>
    <x v="853"/>
    <x v="851"/>
    <x v="855"/>
    <x v="862"/>
    <x v="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51"/>
    <x v="844"/>
    <x v="844"/>
    <x v="850"/>
    <x v="853"/>
    <x v="860"/>
    <x v="849"/>
    <x v="854"/>
    <x v="852"/>
    <x v="856"/>
    <x v="863"/>
    <x v="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52"/>
    <x v="845"/>
    <x v="845"/>
    <x v="851"/>
    <x v="854"/>
    <x v="861"/>
    <x v="850"/>
    <x v="855"/>
    <x v="853"/>
    <x v="857"/>
    <x v="864"/>
    <x v="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53"/>
    <x v="846"/>
    <x v="846"/>
    <x v="852"/>
    <x v="855"/>
    <x v="862"/>
    <x v="851"/>
    <x v="856"/>
    <x v="854"/>
    <x v="858"/>
    <x v="865"/>
    <x v="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54"/>
    <x v="847"/>
    <x v="847"/>
    <x v="853"/>
    <x v="856"/>
    <x v="863"/>
    <x v="852"/>
    <x v="857"/>
    <x v="855"/>
    <x v="859"/>
    <x v="866"/>
    <x v="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55"/>
    <x v="848"/>
    <x v="848"/>
    <x v="854"/>
    <x v="857"/>
    <x v="864"/>
    <x v="853"/>
    <x v="858"/>
    <x v="856"/>
    <x v="860"/>
    <x v="867"/>
    <x v="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19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56"/>
    <x v="849"/>
    <x v="849"/>
    <x v="855"/>
    <x v="858"/>
    <x v="865"/>
    <x v="854"/>
    <x v="859"/>
    <x v="857"/>
    <x v="861"/>
    <x v="868"/>
    <x v="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57"/>
    <x v="850"/>
    <x v="850"/>
    <x v="856"/>
    <x v="859"/>
    <x v="866"/>
    <x v="855"/>
    <x v="860"/>
    <x v="858"/>
    <x v="862"/>
    <x v="869"/>
    <x v="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58"/>
    <x v="851"/>
    <x v="851"/>
    <x v="857"/>
    <x v="860"/>
    <x v="867"/>
    <x v="856"/>
    <x v="861"/>
    <x v="859"/>
    <x v="863"/>
    <x v="870"/>
    <x v="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59"/>
    <x v="852"/>
    <x v="852"/>
    <x v="858"/>
    <x v="861"/>
    <x v="868"/>
    <x v="857"/>
    <x v="862"/>
    <x v="860"/>
    <x v="864"/>
    <x v="871"/>
    <x v="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60"/>
    <x v="853"/>
    <x v="853"/>
    <x v="859"/>
    <x v="862"/>
    <x v="869"/>
    <x v="858"/>
    <x v="863"/>
    <x v="861"/>
    <x v="865"/>
    <x v="872"/>
    <x v="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61"/>
    <x v="854"/>
    <x v="854"/>
    <x v="860"/>
    <x v="863"/>
    <x v="870"/>
    <x v="859"/>
    <x v="864"/>
    <x v="862"/>
    <x v="866"/>
    <x v="873"/>
    <x v="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862"/>
    <x v="855"/>
    <x v="855"/>
    <x v="861"/>
    <x v="864"/>
    <x v="871"/>
    <x v="860"/>
    <x v="865"/>
    <x v="863"/>
    <x v="867"/>
    <x v="874"/>
    <x v="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63"/>
    <x v="856"/>
    <x v="856"/>
    <x v="862"/>
    <x v="865"/>
    <x v="872"/>
    <x v="861"/>
    <x v="866"/>
    <x v="864"/>
    <x v="868"/>
    <x v="875"/>
    <x v="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64"/>
    <x v="857"/>
    <x v="857"/>
    <x v="863"/>
    <x v="866"/>
    <x v="873"/>
    <x v="862"/>
    <x v="867"/>
    <x v="865"/>
    <x v="869"/>
    <x v="876"/>
    <x v="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65"/>
    <x v="858"/>
    <x v="858"/>
    <x v="864"/>
    <x v="867"/>
    <x v="874"/>
    <x v="863"/>
    <x v="868"/>
    <x v="866"/>
    <x v="870"/>
    <x v="877"/>
    <x v="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66"/>
    <x v="859"/>
    <x v="859"/>
    <x v="865"/>
    <x v="868"/>
    <x v="875"/>
    <x v="864"/>
    <x v="869"/>
    <x v="867"/>
    <x v="871"/>
    <x v="878"/>
    <x v="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67"/>
    <x v="860"/>
    <x v="860"/>
    <x v="866"/>
    <x v="869"/>
    <x v="876"/>
    <x v="865"/>
    <x v="870"/>
    <x v="868"/>
    <x v="872"/>
    <x v="879"/>
    <x v="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68"/>
    <x v="861"/>
    <x v="861"/>
    <x v="867"/>
    <x v="870"/>
    <x v="877"/>
    <x v="866"/>
    <x v="871"/>
    <x v="869"/>
    <x v="873"/>
    <x v="880"/>
    <x v="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69"/>
    <x v="862"/>
    <x v="862"/>
    <x v="868"/>
    <x v="871"/>
    <x v="878"/>
    <x v="867"/>
    <x v="872"/>
    <x v="870"/>
    <x v="874"/>
    <x v="881"/>
    <x v="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70"/>
    <x v="863"/>
    <x v="863"/>
    <x v="869"/>
    <x v="872"/>
    <x v="879"/>
    <x v="868"/>
    <x v="873"/>
    <x v="871"/>
    <x v="875"/>
    <x v="882"/>
    <x v="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19"/>
    <m/>
    <m/>
    <m/>
    <m/>
    <m/>
    <m/>
    <m/>
    <m/>
    <m/>
    <m/>
    <m/>
    <m/>
    <m/>
    <m/>
    <m/>
    <m/>
    <m/>
    <x v="871"/>
    <x v="864"/>
    <x v="864"/>
    <x v="870"/>
    <x v="873"/>
    <x v="880"/>
    <x v="869"/>
    <x v="874"/>
    <x v="872"/>
    <x v="876"/>
    <x v="883"/>
    <x v="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712"/>
    <x v="705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759"/>
    <x v="752"/>
    <x v="752"/>
    <x v="758"/>
    <x v="761"/>
    <x v="768"/>
    <x v="725"/>
    <x v="730"/>
    <x v="728"/>
    <x v="722"/>
    <x v="729"/>
    <x v="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72"/>
    <x v="865"/>
    <x v="865"/>
    <x v="871"/>
    <x v="874"/>
    <x v="881"/>
    <x v="870"/>
    <x v="875"/>
    <x v="873"/>
    <x v="877"/>
    <x v="884"/>
    <x v="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73"/>
    <x v="866"/>
    <x v="866"/>
    <x v="872"/>
    <x v="875"/>
    <x v="882"/>
    <x v="871"/>
    <x v="876"/>
    <x v="874"/>
    <x v="878"/>
    <x v="885"/>
    <x v="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74"/>
    <x v="867"/>
    <x v="867"/>
    <x v="873"/>
    <x v="876"/>
    <x v="883"/>
    <x v="872"/>
    <x v="877"/>
    <x v="875"/>
    <x v="879"/>
    <x v="886"/>
    <x v="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75"/>
    <x v="868"/>
    <x v="868"/>
    <x v="874"/>
    <x v="877"/>
    <x v="884"/>
    <x v="873"/>
    <x v="878"/>
    <x v="876"/>
    <x v="880"/>
    <x v="887"/>
    <x v="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76"/>
    <x v="869"/>
    <x v="869"/>
    <x v="875"/>
    <x v="878"/>
    <x v="885"/>
    <x v="874"/>
    <x v="879"/>
    <x v="877"/>
    <x v="881"/>
    <x v="888"/>
    <x v="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77"/>
    <x v="870"/>
    <x v="870"/>
    <x v="876"/>
    <x v="879"/>
    <x v="886"/>
    <x v="875"/>
    <x v="880"/>
    <x v="878"/>
    <x v="882"/>
    <x v="889"/>
    <x v="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78"/>
    <x v="871"/>
    <x v="871"/>
    <x v="877"/>
    <x v="880"/>
    <x v="887"/>
    <x v="876"/>
    <x v="881"/>
    <x v="879"/>
    <x v="883"/>
    <x v="890"/>
    <x v="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19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1"/>
    <m/>
    <m/>
    <m/>
    <m/>
    <m/>
    <m/>
    <m/>
    <m/>
    <m/>
    <m/>
    <m/>
    <m/>
    <m/>
    <m/>
    <m/>
    <m/>
    <m/>
    <x v="778"/>
    <x v="771"/>
    <x v="771"/>
    <x v="777"/>
    <x v="780"/>
    <x v="787"/>
    <x v="775"/>
    <x v="780"/>
    <x v="778"/>
    <x v="775"/>
    <x v="782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53"/>
    <m/>
    <m/>
    <m/>
    <m/>
    <m/>
    <m/>
    <m/>
    <m/>
    <m/>
    <m/>
    <m/>
    <m/>
    <m/>
    <m/>
    <m/>
    <m/>
    <m/>
    <x v="879"/>
    <x v="872"/>
    <x v="872"/>
    <x v="878"/>
    <x v="881"/>
    <x v="888"/>
    <x v="877"/>
    <x v="882"/>
    <x v="880"/>
    <x v="884"/>
    <x v="891"/>
    <x v="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53"/>
    <m/>
    <m/>
    <m/>
    <m/>
    <m/>
    <m/>
    <m/>
    <m/>
    <m/>
    <m/>
    <m/>
    <m/>
    <m/>
    <m/>
    <m/>
    <m/>
    <m/>
    <x v="880"/>
    <x v="873"/>
    <x v="873"/>
    <x v="879"/>
    <x v="882"/>
    <x v="889"/>
    <x v="878"/>
    <x v="883"/>
    <x v="881"/>
    <x v="885"/>
    <x v="892"/>
    <x v="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53"/>
    <m/>
    <m/>
    <m/>
    <m/>
    <m/>
    <m/>
    <m/>
    <m/>
    <m/>
    <m/>
    <m/>
    <m/>
    <m/>
    <m/>
    <m/>
    <m/>
    <m/>
    <x v="881"/>
    <x v="874"/>
    <x v="874"/>
    <x v="880"/>
    <x v="883"/>
    <x v="890"/>
    <x v="879"/>
    <x v="884"/>
    <x v="882"/>
    <x v="886"/>
    <x v="893"/>
    <x v="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53"/>
    <m/>
    <m/>
    <m/>
    <m/>
    <m/>
    <m/>
    <m/>
    <m/>
    <m/>
    <m/>
    <m/>
    <m/>
    <m/>
    <m/>
    <m/>
    <m/>
    <m/>
    <x v="882"/>
    <x v="875"/>
    <x v="875"/>
    <x v="881"/>
    <x v="884"/>
    <x v="891"/>
    <x v="880"/>
    <x v="885"/>
    <x v="883"/>
    <x v="887"/>
    <x v="894"/>
    <x v="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79"/>
    <m/>
    <m/>
    <m/>
    <m/>
    <m/>
    <m/>
    <m/>
    <m/>
    <m/>
    <m/>
    <m/>
    <m/>
    <m/>
    <m/>
    <m/>
    <m/>
    <m/>
    <x v="883"/>
    <x v="876"/>
    <x v="876"/>
    <x v="882"/>
    <x v="885"/>
    <x v="892"/>
    <x v="881"/>
    <x v="886"/>
    <x v="884"/>
    <x v="888"/>
    <x v="895"/>
    <x v="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19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53"/>
    <m/>
    <m/>
    <m/>
    <m/>
    <m/>
    <m/>
    <m/>
    <m/>
    <m/>
    <m/>
    <m/>
    <m/>
    <m/>
    <m/>
    <m/>
    <m/>
    <m/>
    <x v="884"/>
    <x v="877"/>
    <x v="877"/>
    <x v="883"/>
    <x v="886"/>
    <x v="893"/>
    <x v="882"/>
    <x v="887"/>
    <x v="885"/>
    <x v="889"/>
    <x v="896"/>
    <x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53"/>
    <m/>
    <m/>
    <m/>
    <m/>
    <m/>
    <m/>
    <m/>
    <m/>
    <m/>
    <m/>
    <m/>
    <m/>
    <m/>
    <m/>
    <m/>
    <m/>
    <m/>
    <x v="885"/>
    <x v="878"/>
    <x v="878"/>
    <x v="884"/>
    <x v="887"/>
    <x v="894"/>
    <x v="883"/>
    <x v="888"/>
    <x v="886"/>
    <x v="890"/>
    <x v="897"/>
    <x v="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0"/>
    <m/>
    <m/>
    <m/>
    <m/>
    <m/>
    <m/>
    <m/>
    <m/>
    <m/>
    <m/>
    <m/>
    <m/>
    <m/>
    <m/>
    <m/>
    <m/>
    <m/>
    <x v="886"/>
    <x v="879"/>
    <x v="879"/>
    <x v="885"/>
    <x v="888"/>
    <x v="895"/>
    <x v="884"/>
    <x v="889"/>
    <x v="887"/>
    <x v="891"/>
    <x v="898"/>
    <x v="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0"/>
    <m/>
    <m/>
    <m/>
    <m/>
    <m/>
    <m/>
    <m/>
    <m/>
    <m/>
    <m/>
    <m/>
    <m/>
    <m/>
    <m/>
    <m/>
    <m/>
    <m/>
    <x v="887"/>
    <x v="880"/>
    <x v="880"/>
    <x v="886"/>
    <x v="889"/>
    <x v="896"/>
    <x v="885"/>
    <x v="890"/>
    <x v="888"/>
    <x v="892"/>
    <x v="899"/>
    <x v="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0"/>
    <m/>
    <m/>
    <m/>
    <m/>
    <m/>
    <m/>
    <m/>
    <m/>
    <m/>
    <m/>
    <m/>
    <m/>
    <m/>
    <m/>
    <m/>
    <m/>
    <m/>
    <x v="888"/>
    <x v="881"/>
    <x v="881"/>
    <x v="887"/>
    <x v="890"/>
    <x v="897"/>
    <x v="886"/>
    <x v="891"/>
    <x v="889"/>
    <x v="893"/>
    <x v="900"/>
    <x v="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4"/>
    <m/>
    <m/>
    <m/>
    <m/>
    <m/>
    <m/>
    <m/>
    <m/>
    <m/>
    <m/>
    <m/>
    <m/>
    <m/>
    <m/>
    <m/>
    <m/>
    <m/>
    <x v="889"/>
    <x v="882"/>
    <x v="882"/>
    <x v="888"/>
    <x v="891"/>
    <x v="898"/>
    <x v="887"/>
    <x v="892"/>
    <x v="890"/>
    <x v="894"/>
    <x v="901"/>
    <x v="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4"/>
    <m/>
    <m/>
    <m/>
    <m/>
    <m/>
    <m/>
    <m/>
    <m/>
    <m/>
    <m/>
    <m/>
    <m/>
    <m/>
    <m/>
    <m/>
    <m/>
    <m/>
    <x v="890"/>
    <x v="883"/>
    <x v="883"/>
    <x v="889"/>
    <x v="892"/>
    <x v="899"/>
    <x v="888"/>
    <x v="893"/>
    <x v="891"/>
    <x v="895"/>
    <x v="902"/>
    <x v="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"/>
    <m/>
    <m/>
    <m/>
    <m/>
    <m/>
    <m/>
    <m/>
    <m/>
    <m/>
    <m/>
    <m/>
    <m/>
    <m/>
    <m/>
    <m/>
    <m/>
    <m/>
    <x v="891"/>
    <x v="884"/>
    <x v="884"/>
    <x v="890"/>
    <x v="893"/>
    <x v="900"/>
    <x v="889"/>
    <x v="894"/>
    <x v="892"/>
    <x v="896"/>
    <x v="903"/>
    <x v="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892"/>
    <x v="885"/>
    <x v="885"/>
    <x v="891"/>
    <x v="894"/>
    <x v="901"/>
    <x v="890"/>
    <x v="895"/>
    <x v="893"/>
    <x v="897"/>
    <x v="904"/>
    <x v="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720"/>
    <x v="713"/>
    <x v="713"/>
    <x v="719"/>
    <x v="722"/>
    <x v="729"/>
    <x v="719"/>
    <x v="724"/>
    <x v="722"/>
    <x v="716"/>
    <x v="723"/>
    <x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771"/>
    <x v="764"/>
    <x v="764"/>
    <x v="770"/>
    <x v="773"/>
    <x v="780"/>
    <x v="768"/>
    <x v="773"/>
    <x v="771"/>
    <x v="768"/>
    <x v="775"/>
    <x v="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790"/>
    <x v="783"/>
    <x v="783"/>
    <x v="789"/>
    <x v="792"/>
    <x v="799"/>
    <x v="787"/>
    <x v="792"/>
    <x v="79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772"/>
    <x v="765"/>
    <x v="765"/>
    <x v="771"/>
    <x v="774"/>
    <x v="781"/>
    <x v="769"/>
    <x v="774"/>
    <x v="772"/>
    <x v="769"/>
    <x v="776"/>
    <x v="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733"/>
    <x v="726"/>
    <x v="726"/>
    <x v="732"/>
    <x v="735"/>
    <x v="742"/>
    <x v="731"/>
    <x v="736"/>
    <x v="734"/>
    <x v="728"/>
    <x v="735"/>
    <x v="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0"/>
    <m/>
    <m/>
    <m/>
    <m/>
    <m/>
    <m/>
    <m/>
    <m/>
    <m/>
    <m/>
    <m/>
    <m/>
    <m/>
    <m/>
    <m/>
    <m/>
    <m/>
    <x v="893"/>
    <x v="886"/>
    <x v="886"/>
    <x v="892"/>
    <x v="895"/>
    <x v="902"/>
    <x v="891"/>
    <x v="896"/>
    <x v="894"/>
    <x v="898"/>
    <x v="905"/>
    <x v="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0"/>
    <m/>
    <m/>
    <m/>
    <m/>
    <m/>
    <m/>
    <m/>
    <m/>
    <m/>
    <m/>
    <m/>
    <m/>
    <m/>
    <m/>
    <m/>
    <m/>
    <m/>
    <x v="894"/>
    <x v="887"/>
    <x v="887"/>
    <x v="893"/>
    <x v="896"/>
    <x v="903"/>
    <x v="892"/>
    <x v="897"/>
    <x v="895"/>
    <x v="899"/>
    <x v="906"/>
    <x v="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0"/>
    <m/>
    <m/>
    <m/>
    <m/>
    <m/>
    <m/>
    <m/>
    <m/>
    <m/>
    <m/>
    <m/>
    <m/>
    <m/>
    <m/>
    <m/>
    <m/>
    <m/>
    <x v="895"/>
    <x v="888"/>
    <x v="888"/>
    <x v="894"/>
    <x v="897"/>
    <x v="904"/>
    <x v="893"/>
    <x v="898"/>
    <x v="896"/>
    <x v="900"/>
    <x v="907"/>
    <x v="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0"/>
    <m/>
    <m/>
    <m/>
    <m/>
    <m/>
    <m/>
    <m/>
    <m/>
    <m/>
    <m/>
    <m/>
    <m/>
    <m/>
    <m/>
    <m/>
    <m/>
    <m/>
    <x v="896"/>
    <x v="889"/>
    <x v="889"/>
    <x v="895"/>
    <x v="898"/>
    <x v="905"/>
    <x v="894"/>
    <x v="899"/>
    <x v="897"/>
    <x v="901"/>
    <x v="908"/>
    <x v="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4"/>
    <m/>
    <m/>
    <m/>
    <m/>
    <m/>
    <m/>
    <m/>
    <m/>
    <m/>
    <m/>
    <m/>
    <m/>
    <m/>
    <m/>
    <m/>
    <m/>
    <m/>
    <x v="897"/>
    <x v="890"/>
    <x v="890"/>
    <x v="896"/>
    <x v="899"/>
    <x v="906"/>
    <x v="895"/>
    <x v="900"/>
    <x v="898"/>
    <x v="902"/>
    <x v="909"/>
    <x v="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4"/>
    <m/>
    <m/>
    <m/>
    <m/>
    <m/>
    <m/>
    <m/>
    <m/>
    <m/>
    <m/>
    <m/>
    <m/>
    <m/>
    <m/>
    <m/>
    <m/>
    <m/>
    <x v="898"/>
    <x v="891"/>
    <x v="891"/>
    <x v="897"/>
    <x v="900"/>
    <x v="907"/>
    <x v="896"/>
    <x v="901"/>
    <x v="899"/>
    <x v="903"/>
    <x v="910"/>
    <x v="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19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53"/>
    <m/>
    <m/>
    <m/>
    <m/>
    <m/>
    <m/>
    <m/>
    <m/>
    <m/>
    <m/>
    <m/>
    <m/>
    <m/>
    <m/>
    <m/>
    <m/>
    <m/>
    <x v="899"/>
    <x v="892"/>
    <x v="892"/>
    <x v="898"/>
    <x v="901"/>
    <x v="908"/>
    <x v="897"/>
    <x v="902"/>
    <x v="900"/>
    <x v="904"/>
    <x v="911"/>
    <x v="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53"/>
    <m/>
    <m/>
    <m/>
    <m/>
    <m/>
    <m/>
    <m/>
    <m/>
    <m/>
    <m/>
    <m/>
    <m/>
    <m/>
    <m/>
    <m/>
    <m/>
    <m/>
    <x v="900"/>
    <x v="893"/>
    <x v="893"/>
    <x v="899"/>
    <x v="902"/>
    <x v="909"/>
    <x v="898"/>
    <x v="903"/>
    <x v="901"/>
    <x v="905"/>
    <x v="912"/>
    <x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80"/>
    <m/>
    <m/>
    <m/>
    <m/>
    <m/>
    <m/>
    <m/>
    <m/>
    <m/>
    <m/>
    <m/>
    <m/>
    <m/>
    <m/>
    <m/>
    <m/>
    <m/>
    <x v="901"/>
    <x v="894"/>
    <x v="894"/>
    <x v="900"/>
    <x v="903"/>
    <x v="910"/>
    <x v="899"/>
    <x v="904"/>
    <x v="902"/>
    <x v="906"/>
    <x v="913"/>
    <x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80"/>
    <m/>
    <m/>
    <m/>
    <m/>
    <m/>
    <m/>
    <m/>
    <m/>
    <m/>
    <m/>
    <m/>
    <m/>
    <m/>
    <m/>
    <m/>
    <m/>
    <m/>
    <x v="902"/>
    <x v="895"/>
    <x v="895"/>
    <x v="901"/>
    <x v="904"/>
    <x v="911"/>
    <x v="900"/>
    <x v="905"/>
    <x v="903"/>
    <x v="907"/>
    <x v="914"/>
    <x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80"/>
    <m/>
    <m/>
    <m/>
    <m/>
    <m/>
    <m/>
    <m/>
    <m/>
    <m/>
    <m/>
    <m/>
    <m/>
    <m/>
    <m/>
    <m/>
    <m/>
    <m/>
    <x v="903"/>
    <x v="896"/>
    <x v="896"/>
    <x v="902"/>
    <x v="905"/>
    <x v="912"/>
    <x v="901"/>
    <x v="906"/>
    <x v="904"/>
    <x v="908"/>
    <x v="915"/>
    <x v="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84"/>
    <m/>
    <m/>
    <m/>
    <m/>
    <m/>
    <m/>
    <m/>
    <m/>
    <m/>
    <m/>
    <m/>
    <m/>
    <m/>
    <m/>
    <m/>
    <m/>
    <m/>
    <x v="904"/>
    <x v="897"/>
    <x v="897"/>
    <x v="903"/>
    <x v="906"/>
    <x v="913"/>
    <x v="902"/>
    <x v="907"/>
    <x v="905"/>
    <x v="909"/>
    <x v="916"/>
    <x v="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84"/>
    <m/>
    <m/>
    <m/>
    <m/>
    <m/>
    <m/>
    <m/>
    <m/>
    <m/>
    <m/>
    <m/>
    <m/>
    <m/>
    <m/>
    <m/>
    <m/>
    <m/>
    <x v="905"/>
    <x v="898"/>
    <x v="898"/>
    <x v="904"/>
    <x v="907"/>
    <x v="914"/>
    <x v="903"/>
    <x v="908"/>
    <x v="906"/>
    <x v="910"/>
    <x v="917"/>
    <x v="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879"/>
    <x v="872"/>
    <x v="872"/>
    <x v="878"/>
    <x v="881"/>
    <x v="888"/>
    <x v="904"/>
    <x v="909"/>
    <x v="907"/>
    <x v="911"/>
    <x v="918"/>
    <x v="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20"/>
    <x v="20"/>
    <x v="20"/>
    <x v="20"/>
    <x v="20"/>
    <x v="20"/>
    <x v="905"/>
    <x v="910"/>
    <x v="908"/>
    <x v="912"/>
    <x v="919"/>
    <x v="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906"/>
    <x v="899"/>
    <x v="899"/>
    <x v="905"/>
    <x v="908"/>
    <x v="915"/>
    <x v="906"/>
    <x v="911"/>
    <x v="909"/>
    <x v="913"/>
    <x v="920"/>
    <x v="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907"/>
    <x v="900"/>
    <x v="900"/>
    <x v="906"/>
    <x v="909"/>
    <x v="916"/>
    <x v="907"/>
    <x v="912"/>
    <x v="910"/>
    <x v="914"/>
    <x v="921"/>
    <x v="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908"/>
    <x v="901"/>
    <x v="901"/>
    <x v="907"/>
    <x v="910"/>
    <x v="917"/>
    <x v="908"/>
    <x v="913"/>
    <x v="911"/>
    <x v="915"/>
    <x v="922"/>
    <x v="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909"/>
    <x v="902"/>
    <x v="902"/>
    <x v="908"/>
    <x v="911"/>
    <x v="918"/>
    <x v="909"/>
    <x v="914"/>
    <x v="912"/>
    <x v="916"/>
    <x v="923"/>
    <x v="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910"/>
    <x v="903"/>
    <x v="903"/>
    <x v="909"/>
    <x v="894"/>
    <x v="901"/>
    <x v="910"/>
    <x v="915"/>
    <x v="913"/>
    <x v="917"/>
    <x v="924"/>
    <x v="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0"/>
    <m/>
    <m/>
    <m/>
    <m/>
    <m/>
    <m/>
    <m/>
    <m/>
    <m/>
    <m/>
    <m/>
    <m/>
    <m/>
    <m/>
    <m/>
    <m/>
    <m/>
    <x v="911"/>
    <x v="904"/>
    <x v="904"/>
    <x v="910"/>
    <x v="895"/>
    <x v="902"/>
    <x v="911"/>
    <x v="916"/>
    <x v="914"/>
    <x v="918"/>
    <x v="925"/>
    <x v="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0"/>
    <m/>
    <m/>
    <m/>
    <m/>
    <m/>
    <m/>
    <m/>
    <m/>
    <m/>
    <m/>
    <m/>
    <m/>
    <m/>
    <m/>
    <m/>
    <m/>
    <m/>
    <x v="912"/>
    <x v="905"/>
    <x v="905"/>
    <x v="911"/>
    <x v="912"/>
    <x v="919"/>
    <x v="912"/>
    <x v="917"/>
    <x v="915"/>
    <x v="919"/>
    <x v="926"/>
    <x v="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913"/>
    <x v="544"/>
    <x v="916"/>
    <x v="920"/>
    <x v="40"/>
    <x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0"/>
    <m/>
    <m/>
    <m/>
    <m/>
    <m/>
    <m/>
    <m/>
    <m/>
    <m/>
    <m/>
    <m/>
    <m/>
    <m/>
    <m/>
    <m/>
    <m/>
    <m/>
    <x v="913"/>
    <x v="906"/>
    <x v="906"/>
    <x v="912"/>
    <x v="913"/>
    <x v="920"/>
    <x v="914"/>
    <x v="918"/>
    <x v="917"/>
    <x v="921"/>
    <x v="927"/>
    <x v="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4"/>
    <m/>
    <m/>
    <m/>
    <m/>
    <m/>
    <m/>
    <m/>
    <m/>
    <m/>
    <m/>
    <m/>
    <m/>
    <m/>
    <m/>
    <m/>
    <m/>
    <m/>
    <x v="914"/>
    <x v="907"/>
    <x v="907"/>
    <x v="913"/>
    <x v="914"/>
    <x v="921"/>
    <x v="915"/>
    <x v="919"/>
    <x v="918"/>
    <x v="922"/>
    <x v="928"/>
    <x v="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4"/>
    <m/>
    <m/>
    <m/>
    <m/>
    <m/>
    <m/>
    <m/>
    <m/>
    <m/>
    <m/>
    <m/>
    <m/>
    <m/>
    <m/>
    <m/>
    <m/>
    <m/>
    <x v="915"/>
    <x v="908"/>
    <x v="908"/>
    <x v="914"/>
    <x v="915"/>
    <x v="922"/>
    <x v="916"/>
    <x v="920"/>
    <x v="919"/>
    <x v="923"/>
    <x v="929"/>
    <x v="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"/>
    <m/>
    <m/>
    <m/>
    <m/>
    <m/>
    <m/>
    <m/>
    <m/>
    <m/>
    <m/>
    <m/>
    <m/>
    <m/>
    <m/>
    <m/>
    <m/>
    <m/>
    <x v="20"/>
    <x v="20"/>
    <x v="20"/>
    <x v="20"/>
    <x v="20"/>
    <x v="20"/>
    <x v="49"/>
    <x v="49"/>
    <x v="50"/>
    <x v="49"/>
    <x v="49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19"/>
    <m/>
    <m/>
    <m/>
    <m/>
    <m/>
    <m/>
    <m/>
    <m/>
    <m/>
    <m/>
    <m/>
    <m/>
    <m/>
    <m/>
    <m/>
    <m/>
    <m/>
    <x v="20"/>
    <x v="20"/>
    <x v="20"/>
    <x v="20"/>
    <x v="20"/>
    <x v="20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53"/>
    <m/>
    <m/>
    <m/>
    <m/>
    <m/>
    <m/>
    <m/>
    <m/>
    <m/>
    <m/>
    <m/>
    <m/>
    <m/>
    <m/>
    <m/>
    <m/>
    <m/>
    <x v="20"/>
    <x v="909"/>
    <x v="20"/>
    <x v="20"/>
    <x v="20"/>
    <x v="20"/>
    <x v="917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53"/>
    <m/>
    <m/>
    <m/>
    <m/>
    <m/>
    <m/>
    <m/>
    <m/>
    <m/>
    <m/>
    <m/>
    <m/>
    <m/>
    <m/>
    <m/>
    <m/>
    <m/>
    <x v="772"/>
    <x v="765"/>
    <x v="765"/>
    <x v="771"/>
    <x v="774"/>
    <x v="781"/>
    <x v="769"/>
    <x v="774"/>
    <x v="772"/>
    <x v="769"/>
    <x v="776"/>
    <x v="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53"/>
    <m/>
    <m/>
    <m/>
    <m/>
    <m/>
    <m/>
    <m/>
    <m/>
    <m/>
    <m/>
    <m/>
    <m/>
    <m/>
    <m/>
    <m/>
    <m/>
    <m/>
    <x v="738"/>
    <x v="731"/>
    <x v="731"/>
    <x v="737"/>
    <x v="740"/>
    <x v="747"/>
    <x v="700"/>
    <x v="704"/>
    <x v="703"/>
    <x v="698"/>
    <x v="705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0"/>
    <m/>
    <m/>
    <m/>
    <m/>
    <m/>
    <m/>
    <m/>
    <m/>
    <m/>
    <m/>
    <m/>
    <m/>
    <m/>
    <m/>
    <m/>
    <m/>
    <m/>
    <x v="20"/>
    <x v="910"/>
    <x v="20"/>
    <x v="20"/>
    <x v="20"/>
    <x v="20"/>
    <x v="918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0"/>
    <m/>
    <m/>
    <m/>
    <m/>
    <m/>
    <m/>
    <m/>
    <m/>
    <m/>
    <m/>
    <m/>
    <m/>
    <m/>
    <m/>
    <m/>
    <m/>
    <m/>
    <x v="916"/>
    <x v="911"/>
    <x v="909"/>
    <x v="915"/>
    <x v="916"/>
    <x v="923"/>
    <x v="919"/>
    <x v="921"/>
    <x v="920"/>
    <x v="924"/>
    <x v="930"/>
    <x v="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0"/>
    <m/>
    <m/>
    <m/>
    <m/>
    <m/>
    <m/>
    <m/>
    <m/>
    <m/>
    <m/>
    <m/>
    <m/>
    <m/>
    <m/>
    <m/>
    <m/>
    <m/>
    <x v="917"/>
    <x v="912"/>
    <x v="767"/>
    <x v="773"/>
    <x v="776"/>
    <x v="783"/>
    <x v="771"/>
    <x v="922"/>
    <x v="774"/>
    <x v="771"/>
    <x v="778"/>
    <x v="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0"/>
    <m/>
    <m/>
    <m/>
    <m/>
    <m/>
    <m/>
    <m/>
    <m/>
    <m/>
    <m/>
    <m/>
    <m/>
    <m/>
    <m/>
    <m/>
    <m/>
    <m/>
    <x v="918"/>
    <x v="913"/>
    <x v="910"/>
    <x v="916"/>
    <x v="917"/>
    <x v="924"/>
    <x v="920"/>
    <x v="923"/>
    <x v="921"/>
    <x v="925"/>
    <x v="931"/>
    <x v="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4"/>
    <m/>
    <m/>
    <m/>
    <m/>
    <m/>
    <m/>
    <m/>
    <m/>
    <m/>
    <m/>
    <m/>
    <m/>
    <m/>
    <m/>
    <m/>
    <m/>
    <m/>
    <x v="919"/>
    <x v="914"/>
    <x v="911"/>
    <x v="917"/>
    <x v="918"/>
    <x v="925"/>
    <x v="921"/>
    <x v="924"/>
    <x v="922"/>
    <x v="926"/>
    <x v="932"/>
    <x v="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4"/>
    <m/>
    <m/>
    <m/>
    <m/>
    <m/>
    <m/>
    <m/>
    <m/>
    <m/>
    <m/>
    <m/>
    <m/>
    <m/>
    <m/>
    <m/>
    <m/>
    <m/>
    <x v="920"/>
    <x v="915"/>
    <x v="912"/>
    <x v="918"/>
    <x v="919"/>
    <x v="926"/>
    <x v="922"/>
    <x v="925"/>
    <x v="923"/>
    <x v="927"/>
    <x v="933"/>
    <x v="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2"/>
    <m/>
    <m/>
    <m/>
    <m/>
    <m/>
    <m/>
    <m/>
    <m/>
    <m/>
    <m/>
    <m/>
    <m/>
    <m/>
    <m/>
    <m/>
    <m/>
    <m/>
    <x v="20"/>
    <x v="20"/>
    <x v="20"/>
    <x v="20"/>
    <x v="20"/>
    <x v="20"/>
    <x v="20"/>
    <x v="926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2"/>
    <m/>
    <m/>
    <m/>
    <m/>
    <m/>
    <m/>
    <m/>
    <m/>
    <m/>
    <m/>
    <m/>
    <m/>
    <m/>
    <m/>
    <m/>
    <m/>
    <m/>
    <x v="20"/>
    <x v="916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6"/>
    <m/>
    <m/>
    <m/>
    <m/>
    <m/>
    <m/>
    <m/>
    <m/>
    <m/>
    <m/>
    <m/>
    <m/>
    <m/>
    <m/>
    <m/>
    <m/>
    <m/>
    <x v="921"/>
    <x v="917"/>
    <x v="913"/>
    <x v="919"/>
    <x v="920"/>
    <x v="927"/>
    <x v="923"/>
    <x v="927"/>
    <x v="924"/>
    <x v="928"/>
    <x v="934"/>
    <x v="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7"/>
    <m/>
    <m/>
    <m/>
    <m/>
    <m/>
    <m/>
    <m/>
    <m/>
    <m/>
    <m/>
    <m/>
    <m/>
    <m/>
    <m/>
    <m/>
    <m/>
    <m/>
    <x v="922"/>
    <x v="918"/>
    <x v="914"/>
    <x v="920"/>
    <x v="921"/>
    <x v="928"/>
    <x v="924"/>
    <x v="928"/>
    <x v="925"/>
    <x v="929"/>
    <x v="935"/>
    <x v="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8"/>
    <m/>
    <m/>
    <m/>
    <m/>
    <m/>
    <m/>
    <m/>
    <m/>
    <m/>
    <m/>
    <m/>
    <m/>
    <m/>
    <m/>
    <m/>
    <m/>
    <m/>
    <x v="923"/>
    <x v="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19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1"/>
    <m/>
    <m/>
    <m/>
    <m/>
    <m/>
    <m/>
    <m/>
    <m/>
    <m/>
    <m/>
    <m/>
    <m/>
    <m/>
    <m/>
    <m/>
    <m/>
    <m/>
    <x v="778"/>
    <x v="771"/>
    <x v="771"/>
    <x v="777"/>
    <x v="780"/>
    <x v="787"/>
    <x v="775"/>
    <x v="780"/>
    <x v="778"/>
    <x v="775"/>
    <x v="782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53"/>
    <m/>
    <m/>
    <m/>
    <m/>
    <m/>
    <m/>
    <m/>
    <m/>
    <m/>
    <m/>
    <m/>
    <m/>
    <m/>
    <m/>
    <m/>
    <m/>
    <m/>
    <x v="924"/>
    <x v="919"/>
    <x v="915"/>
    <x v="921"/>
    <x v="922"/>
    <x v="929"/>
    <x v="925"/>
    <x v="929"/>
    <x v="926"/>
    <x v="930"/>
    <x v="936"/>
    <x v="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53"/>
    <m/>
    <m/>
    <m/>
    <m/>
    <m/>
    <m/>
    <m/>
    <m/>
    <m/>
    <m/>
    <m/>
    <m/>
    <m/>
    <m/>
    <m/>
    <m/>
    <m/>
    <x v="925"/>
    <x v="920"/>
    <x v="916"/>
    <x v="922"/>
    <x v="923"/>
    <x v="930"/>
    <x v="926"/>
    <x v="930"/>
    <x v="927"/>
    <x v="931"/>
    <x v="937"/>
    <x v="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53"/>
    <m/>
    <m/>
    <m/>
    <m/>
    <m/>
    <m/>
    <m/>
    <m/>
    <m/>
    <m/>
    <m/>
    <m/>
    <m/>
    <m/>
    <m/>
    <m/>
    <m/>
    <x v="740"/>
    <x v="733"/>
    <x v="733"/>
    <x v="739"/>
    <x v="742"/>
    <x v="749"/>
    <x v="737"/>
    <x v="742"/>
    <x v="740"/>
    <x v="737"/>
    <x v="744"/>
    <x v="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0"/>
    <m/>
    <m/>
    <m/>
    <m/>
    <m/>
    <m/>
    <m/>
    <m/>
    <m/>
    <m/>
    <m/>
    <m/>
    <m/>
    <m/>
    <m/>
    <m/>
    <m/>
    <x v="926"/>
    <x v="921"/>
    <x v="917"/>
    <x v="923"/>
    <x v="924"/>
    <x v="931"/>
    <x v="927"/>
    <x v="931"/>
    <x v="928"/>
    <x v="932"/>
    <x v="938"/>
    <x v="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0"/>
    <m/>
    <m/>
    <m/>
    <m/>
    <m/>
    <m/>
    <m/>
    <m/>
    <m/>
    <m/>
    <m/>
    <m/>
    <m/>
    <m/>
    <m/>
    <m/>
    <m/>
    <x v="927"/>
    <x v="922"/>
    <x v="918"/>
    <x v="924"/>
    <x v="925"/>
    <x v="932"/>
    <x v="928"/>
    <x v="932"/>
    <x v="929"/>
    <x v="933"/>
    <x v="939"/>
    <x v="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0"/>
    <m/>
    <m/>
    <m/>
    <m/>
    <m/>
    <m/>
    <m/>
    <m/>
    <m/>
    <m/>
    <m/>
    <m/>
    <m/>
    <m/>
    <m/>
    <m/>
    <m/>
    <x v="928"/>
    <x v="923"/>
    <x v="919"/>
    <x v="925"/>
    <x v="926"/>
    <x v="933"/>
    <x v="929"/>
    <x v="933"/>
    <x v="930"/>
    <x v="934"/>
    <x v="940"/>
    <x v="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4"/>
    <m/>
    <m/>
    <m/>
    <m/>
    <m/>
    <m/>
    <m/>
    <m/>
    <m/>
    <m/>
    <m/>
    <m/>
    <m/>
    <m/>
    <m/>
    <m/>
    <m/>
    <x v="929"/>
    <x v="924"/>
    <x v="920"/>
    <x v="926"/>
    <x v="927"/>
    <x v="934"/>
    <x v="930"/>
    <x v="934"/>
    <x v="931"/>
    <x v="935"/>
    <x v="941"/>
    <x v="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4"/>
    <m/>
    <m/>
    <m/>
    <m/>
    <m/>
    <m/>
    <m/>
    <m/>
    <m/>
    <m/>
    <m/>
    <m/>
    <m/>
    <m/>
    <m/>
    <m/>
    <m/>
    <x v="930"/>
    <x v="925"/>
    <x v="921"/>
    <x v="927"/>
    <x v="928"/>
    <x v="935"/>
    <x v="931"/>
    <x v="935"/>
    <x v="932"/>
    <x v="936"/>
    <x v="942"/>
    <x v="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6"/>
    <m/>
    <m/>
    <m/>
    <m/>
    <m/>
    <m/>
    <m/>
    <m/>
    <m/>
    <m/>
    <m/>
    <m/>
    <m/>
    <m/>
    <m/>
    <m/>
    <m/>
    <x v="931"/>
    <x v="926"/>
    <x v="922"/>
    <x v="928"/>
    <x v="929"/>
    <x v="936"/>
    <x v="932"/>
    <x v="936"/>
    <x v="933"/>
    <x v="937"/>
    <x v="943"/>
    <x v="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7"/>
    <m/>
    <m/>
    <m/>
    <m/>
    <m/>
    <m/>
    <m/>
    <m/>
    <m/>
    <m/>
    <m/>
    <m/>
    <m/>
    <m/>
    <m/>
    <m/>
    <m/>
    <x v="932"/>
    <x v="927"/>
    <x v="923"/>
    <x v="929"/>
    <x v="930"/>
    <x v="937"/>
    <x v="933"/>
    <x v="937"/>
    <x v="934"/>
    <x v="938"/>
    <x v="944"/>
    <x v="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3"/>
    <x v="928"/>
    <x v="924"/>
    <x v="930"/>
    <x v="931"/>
    <x v="938"/>
    <x v="934"/>
    <x v="938"/>
    <x v="935"/>
    <x v="939"/>
    <x v="945"/>
    <x v="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4"/>
    <x v="929"/>
    <x v="925"/>
    <x v="931"/>
    <x v="932"/>
    <x v="939"/>
    <x v="935"/>
    <x v="939"/>
    <x v="936"/>
    <x v="940"/>
    <x v="946"/>
    <x v="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724"/>
    <x v="722"/>
    <x v="716"/>
    <x v="723"/>
    <x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60"/>
    <x v="753"/>
    <x v="753"/>
    <x v="759"/>
    <x v="762"/>
    <x v="769"/>
    <x v="757"/>
    <x v="799"/>
    <x v="797"/>
    <x v="796"/>
    <x v="803"/>
    <x v="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22"/>
    <x v="715"/>
    <x v="715"/>
    <x v="721"/>
    <x v="724"/>
    <x v="731"/>
    <x v="721"/>
    <x v="792"/>
    <x v="79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90"/>
    <x v="783"/>
    <x v="783"/>
    <x v="789"/>
    <x v="792"/>
    <x v="799"/>
    <x v="787"/>
    <x v="710"/>
    <x v="709"/>
    <x v="704"/>
    <x v="711"/>
    <x v="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5"/>
    <x v="930"/>
    <x v="926"/>
    <x v="932"/>
    <x v="933"/>
    <x v="940"/>
    <x v="936"/>
    <x v="793"/>
    <x v="791"/>
    <x v="790"/>
    <x v="797"/>
    <x v="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13"/>
    <x v="706"/>
    <x v="706"/>
    <x v="711"/>
    <x v="715"/>
    <x v="721"/>
    <x v="713"/>
    <x v="704"/>
    <x v="703"/>
    <x v="698"/>
    <x v="705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97"/>
    <x v="790"/>
    <x v="790"/>
    <x v="796"/>
    <x v="799"/>
    <x v="806"/>
    <x v="794"/>
    <x v="734"/>
    <x v="732"/>
    <x v="726"/>
    <x v="733"/>
    <x v="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6"/>
    <x v="931"/>
    <x v="927"/>
    <x v="933"/>
    <x v="934"/>
    <x v="941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7"/>
    <x v="932"/>
    <x v="928"/>
    <x v="934"/>
    <x v="935"/>
    <x v="942"/>
    <x v="937"/>
    <x v="741"/>
    <x v="739"/>
    <x v="736"/>
    <x v="743"/>
    <x v="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8"/>
    <x v="933"/>
    <x v="929"/>
    <x v="935"/>
    <x v="936"/>
    <x v="943"/>
    <x v="938"/>
    <x v="940"/>
    <x v="937"/>
    <x v="941"/>
    <x v="947"/>
    <x v="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0"/>
    <m/>
    <m/>
    <m/>
    <m/>
    <m/>
    <m/>
    <m/>
    <m/>
    <m/>
    <m/>
    <m/>
    <m/>
    <m/>
    <m/>
    <m/>
    <m/>
    <m/>
    <x v="939"/>
    <x v="934"/>
    <x v="930"/>
    <x v="936"/>
    <x v="937"/>
    <x v="944"/>
    <x v="939"/>
    <x v="941"/>
    <x v="938"/>
    <x v="942"/>
    <x v="948"/>
    <x v="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0"/>
    <m/>
    <m/>
    <m/>
    <m/>
    <m/>
    <m/>
    <m/>
    <m/>
    <m/>
    <m/>
    <m/>
    <m/>
    <m/>
    <m/>
    <m/>
    <m/>
    <m/>
    <x v="940"/>
    <x v="935"/>
    <x v="931"/>
    <x v="937"/>
    <x v="938"/>
    <x v="945"/>
    <x v="940"/>
    <x v="942"/>
    <x v="939"/>
    <x v="943"/>
    <x v="949"/>
    <x v="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0"/>
    <m/>
    <m/>
    <m/>
    <m/>
    <m/>
    <m/>
    <m/>
    <m/>
    <m/>
    <m/>
    <m/>
    <m/>
    <m/>
    <m/>
    <m/>
    <m/>
    <m/>
    <x v="941"/>
    <x v="936"/>
    <x v="932"/>
    <x v="938"/>
    <x v="939"/>
    <x v="946"/>
    <x v="941"/>
    <x v="943"/>
    <x v="940"/>
    <x v="944"/>
    <x v="950"/>
    <x v="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0"/>
    <m/>
    <m/>
    <m/>
    <m/>
    <m/>
    <m/>
    <m/>
    <m/>
    <m/>
    <m/>
    <m/>
    <m/>
    <m/>
    <m/>
    <m/>
    <m/>
    <m/>
    <x v="942"/>
    <x v="937"/>
    <x v="933"/>
    <x v="939"/>
    <x v="940"/>
    <x v="947"/>
    <x v="942"/>
    <x v="944"/>
    <x v="941"/>
    <x v="945"/>
    <x v="951"/>
    <x v="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4"/>
    <m/>
    <m/>
    <m/>
    <m/>
    <m/>
    <m/>
    <m/>
    <m/>
    <m/>
    <m/>
    <m/>
    <m/>
    <m/>
    <m/>
    <m/>
    <m/>
    <m/>
    <x v="943"/>
    <x v="938"/>
    <x v="934"/>
    <x v="940"/>
    <x v="941"/>
    <x v="948"/>
    <x v="943"/>
    <x v="945"/>
    <x v="942"/>
    <x v="946"/>
    <x v="952"/>
    <x v="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4"/>
    <m/>
    <m/>
    <m/>
    <m/>
    <m/>
    <m/>
    <m/>
    <m/>
    <m/>
    <m/>
    <m/>
    <m/>
    <m/>
    <m/>
    <m/>
    <m/>
    <m/>
    <x v="944"/>
    <x v="939"/>
    <x v="935"/>
    <x v="941"/>
    <x v="942"/>
    <x v="949"/>
    <x v="944"/>
    <x v="946"/>
    <x v="943"/>
    <x v="947"/>
    <x v="953"/>
    <x v="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19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49"/>
    <x v="49"/>
    <x v="50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45"/>
    <x v="940"/>
    <x v="936"/>
    <x v="579"/>
    <x v="583"/>
    <x v="588"/>
    <x v="580"/>
    <x v="586"/>
    <x v="584"/>
    <x v="578"/>
    <x v="585"/>
    <x v="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46"/>
    <x v="941"/>
    <x v="937"/>
    <x v="942"/>
    <x v="943"/>
    <x v="950"/>
    <x v="945"/>
    <x v="947"/>
    <x v="944"/>
    <x v="948"/>
    <x v="954"/>
    <x v="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6"/>
    <m/>
    <m/>
    <m/>
    <m/>
    <m/>
    <m/>
    <m/>
    <m/>
    <m/>
    <m/>
    <m/>
    <m/>
    <m/>
    <m/>
    <m/>
    <m/>
    <m/>
    <x v="947"/>
    <x v="942"/>
    <x v="938"/>
    <x v="943"/>
    <x v="944"/>
    <x v="951"/>
    <x v="946"/>
    <x v="948"/>
    <x v="945"/>
    <x v="949"/>
    <x v="955"/>
    <x v="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7"/>
    <m/>
    <m/>
    <m/>
    <m/>
    <m/>
    <m/>
    <m/>
    <m/>
    <m/>
    <m/>
    <m/>
    <m/>
    <m/>
    <m/>
    <m/>
    <m/>
    <m/>
    <x v="948"/>
    <x v="943"/>
    <x v="939"/>
    <x v="944"/>
    <x v="945"/>
    <x v="952"/>
    <x v="947"/>
    <x v="949"/>
    <x v="946"/>
    <x v="950"/>
    <x v="956"/>
    <x v="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49"/>
    <x v="944"/>
    <x v="940"/>
    <x v="945"/>
    <x v="946"/>
    <x v="953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50"/>
    <x v="945"/>
    <x v="941"/>
    <x v="946"/>
    <x v="947"/>
    <x v="954"/>
    <x v="948"/>
    <x v="950"/>
    <x v="947"/>
    <x v="951"/>
    <x v="957"/>
    <x v="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611"/>
    <x v="606"/>
    <x v="605"/>
    <x v="611"/>
    <x v="696"/>
    <x v="702"/>
    <x v="694"/>
    <x v="698"/>
    <x v="697"/>
    <x v="692"/>
    <x v="699"/>
    <x v="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611"/>
    <x v="606"/>
    <x v="605"/>
    <x v="611"/>
    <x v="696"/>
    <x v="702"/>
    <x v="893"/>
    <x v="898"/>
    <x v="896"/>
    <x v="900"/>
    <x v="907"/>
    <x v="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895"/>
    <x v="888"/>
    <x v="888"/>
    <x v="894"/>
    <x v="897"/>
    <x v="904"/>
    <x v="893"/>
    <x v="898"/>
    <x v="896"/>
    <x v="900"/>
    <x v="907"/>
    <x v="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51"/>
    <x v="946"/>
    <x v="942"/>
    <x v="947"/>
    <x v="948"/>
    <x v="955"/>
    <x v="949"/>
    <x v="951"/>
    <x v="948"/>
    <x v="952"/>
    <x v="958"/>
    <x v="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2"/>
    <m/>
    <m/>
    <m/>
    <m/>
    <m/>
    <m/>
    <m/>
    <m/>
    <m/>
    <m/>
    <m/>
    <m/>
    <m/>
    <m/>
    <m/>
    <m/>
    <m/>
    <x v="612"/>
    <x v="607"/>
    <x v="606"/>
    <x v="612"/>
    <x v="697"/>
    <x v="703"/>
    <x v="695"/>
    <x v="699"/>
    <x v="698"/>
    <x v="693"/>
    <x v="700"/>
    <x v="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19"/>
    <m/>
    <m/>
    <m/>
    <m/>
    <m/>
    <m/>
    <m/>
    <m/>
    <m/>
    <m/>
    <m/>
    <m/>
    <m/>
    <m/>
    <m/>
    <m/>
    <m/>
    <x v="612"/>
    <x v="607"/>
    <x v="606"/>
    <x v="612"/>
    <x v="697"/>
    <x v="703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1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52"/>
    <x v="947"/>
    <x v="943"/>
    <x v="948"/>
    <x v="949"/>
    <x v="956"/>
    <x v="950"/>
    <x v="952"/>
    <x v="949"/>
    <x v="953"/>
    <x v="959"/>
    <x v="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53"/>
    <m/>
    <m/>
    <m/>
    <m/>
    <m/>
    <m/>
    <m/>
    <m/>
    <m/>
    <m/>
    <m/>
    <m/>
    <m/>
    <m/>
    <m/>
    <m/>
    <m/>
    <x v="953"/>
    <x v="948"/>
    <x v="944"/>
    <x v="949"/>
    <x v="950"/>
    <x v="957"/>
    <x v="951"/>
    <x v="953"/>
    <x v="950"/>
    <x v="954"/>
    <x v="960"/>
    <x v="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80"/>
    <m/>
    <m/>
    <m/>
    <m/>
    <m/>
    <m/>
    <m/>
    <m/>
    <m/>
    <m/>
    <m/>
    <m/>
    <m/>
    <m/>
    <m/>
    <m/>
    <m/>
    <x v="954"/>
    <x v="949"/>
    <x v="945"/>
    <x v="950"/>
    <x v="951"/>
    <x v="958"/>
    <x v="952"/>
    <x v="954"/>
    <x v="951"/>
    <x v="955"/>
    <x v="961"/>
    <x v="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80"/>
    <m/>
    <m/>
    <m/>
    <m/>
    <m/>
    <m/>
    <m/>
    <m/>
    <m/>
    <m/>
    <m/>
    <m/>
    <m/>
    <m/>
    <m/>
    <m/>
    <m/>
    <x v="953"/>
    <x v="948"/>
    <x v="944"/>
    <x v="949"/>
    <x v="950"/>
    <x v="957"/>
    <x v="951"/>
    <x v="953"/>
    <x v="950"/>
    <x v="954"/>
    <x v="960"/>
    <x v="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84"/>
    <m/>
    <m/>
    <m/>
    <m/>
    <m/>
    <m/>
    <m/>
    <m/>
    <m/>
    <m/>
    <m/>
    <m/>
    <m/>
    <m/>
    <m/>
    <m/>
    <m/>
    <x v="955"/>
    <x v="950"/>
    <x v="946"/>
    <x v="951"/>
    <x v="952"/>
    <x v="959"/>
    <x v="953"/>
    <x v="955"/>
    <x v="952"/>
    <x v="956"/>
    <x v="962"/>
    <x v="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84"/>
    <m/>
    <m/>
    <m/>
    <m/>
    <m/>
    <m/>
    <m/>
    <m/>
    <m/>
    <m/>
    <m/>
    <m/>
    <m/>
    <m/>
    <m/>
    <m/>
    <m/>
    <x v="956"/>
    <x v="951"/>
    <x v="947"/>
    <x v="952"/>
    <x v="953"/>
    <x v="960"/>
    <x v="954"/>
    <x v="956"/>
    <x v="953"/>
    <x v="957"/>
    <x v="963"/>
    <x v="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53"/>
    <m/>
    <m/>
    <m/>
    <m/>
    <m/>
    <m/>
    <m/>
    <m/>
    <m/>
    <m/>
    <m/>
    <m/>
    <m/>
    <m/>
    <m/>
    <m/>
    <m/>
    <x v="900"/>
    <x v="893"/>
    <x v="893"/>
    <x v="899"/>
    <x v="902"/>
    <x v="909"/>
    <x v="898"/>
    <x v="903"/>
    <x v="901"/>
    <x v="905"/>
    <x v="912"/>
    <x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53"/>
    <m/>
    <m/>
    <m/>
    <m/>
    <m/>
    <m/>
    <m/>
    <m/>
    <m/>
    <m/>
    <m/>
    <m/>
    <m/>
    <m/>
    <m/>
    <m/>
    <m/>
    <x v="957"/>
    <x v="952"/>
    <x v="948"/>
    <x v="953"/>
    <x v="954"/>
    <x v="961"/>
    <x v="955"/>
    <x v="957"/>
    <x v="954"/>
    <x v="958"/>
    <x v="964"/>
    <x v="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0"/>
    <m/>
    <m/>
    <m/>
    <m/>
    <m/>
    <m/>
    <m/>
    <m/>
    <m/>
    <m/>
    <m/>
    <m/>
    <m/>
    <m/>
    <m/>
    <m/>
    <m/>
    <x v="958"/>
    <x v="953"/>
    <x v="949"/>
    <x v="954"/>
    <x v="955"/>
    <x v="962"/>
    <x v="956"/>
    <x v="958"/>
    <x v="955"/>
    <x v="959"/>
    <x v="965"/>
    <x v="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0"/>
    <m/>
    <m/>
    <m/>
    <m/>
    <m/>
    <m/>
    <m/>
    <m/>
    <m/>
    <m/>
    <m/>
    <m/>
    <m/>
    <m/>
    <m/>
    <m/>
    <m/>
    <x v="959"/>
    <x v="954"/>
    <x v="950"/>
    <x v="955"/>
    <x v="956"/>
    <x v="963"/>
    <x v="957"/>
    <x v="959"/>
    <x v="956"/>
    <x v="960"/>
    <x v="966"/>
    <x v="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0"/>
    <m/>
    <m/>
    <m/>
    <m/>
    <m/>
    <m/>
    <m/>
    <m/>
    <m/>
    <m/>
    <m/>
    <m/>
    <m/>
    <m/>
    <m/>
    <m/>
    <m/>
    <x v="960"/>
    <x v="955"/>
    <x v="951"/>
    <x v="956"/>
    <x v="957"/>
    <x v="964"/>
    <x v="958"/>
    <x v="960"/>
    <x v="957"/>
    <x v="961"/>
    <x v="967"/>
    <x v="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4"/>
    <m/>
    <m/>
    <m/>
    <m/>
    <m/>
    <m/>
    <m/>
    <m/>
    <m/>
    <m/>
    <m/>
    <m/>
    <m/>
    <m/>
    <m/>
    <m/>
    <m/>
    <x v="961"/>
    <x v="956"/>
    <x v="952"/>
    <x v="957"/>
    <x v="958"/>
    <x v="965"/>
    <x v="959"/>
    <x v="961"/>
    <x v="958"/>
    <x v="962"/>
    <x v="968"/>
    <x v="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4"/>
    <m/>
    <m/>
    <m/>
    <m/>
    <m/>
    <m/>
    <m/>
    <m/>
    <m/>
    <m/>
    <m/>
    <m/>
    <m/>
    <m/>
    <m/>
    <m/>
    <m/>
    <x v="962"/>
    <x v="957"/>
    <x v="953"/>
    <x v="958"/>
    <x v="959"/>
    <x v="966"/>
    <x v="960"/>
    <x v="962"/>
    <x v="959"/>
    <x v="963"/>
    <x v="969"/>
    <x v="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2"/>
    <m/>
    <m/>
    <m/>
    <m/>
    <m/>
    <m/>
    <m/>
    <m/>
    <m/>
    <m/>
    <m/>
    <m/>
    <m/>
    <m/>
    <m/>
    <m/>
    <m/>
    <x v="20"/>
    <x v="20"/>
    <x v="20"/>
    <x v="20"/>
    <x v="20"/>
    <x v="5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2"/>
    <m/>
    <m/>
    <m/>
    <m/>
    <m/>
    <m/>
    <m/>
    <m/>
    <m/>
    <m/>
    <m/>
    <m/>
    <m/>
    <m/>
    <m/>
    <m/>
    <m/>
    <x v="20"/>
    <x v="20"/>
    <x v="20"/>
    <x v="20"/>
    <x v="20"/>
    <x v="20"/>
    <x v="961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1"/>
    <m/>
    <m/>
    <m/>
    <m/>
    <m/>
    <m/>
    <m/>
    <m/>
    <m/>
    <m/>
    <m/>
    <m/>
    <m/>
    <m/>
    <m/>
    <m/>
    <m/>
    <x v="963"/>
    <x v="958"/>
    <x v="954"/>
    <x v="959"/>
    <x v="960"/>
    <x v="967"/>
    <x v="962"/>
    <x v="963"/>
    <x v="960"/>
    <x v="964"/>
    <x v="970"/>
    <x v="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53"/>
    <m/>
    <m/>
    <m/>
    <m/>
    <m/>
    <m/>
    <m/>
    <m/>
    <m/>
    <m/>
    <m/>
    <m/>
    <m/>
    <m/>
    <m/>
    <m/>
    <m/>
    <x v="884"/>
    <x v="877"/>
    <x v="877"/>
    <x v="883"/>
    <x v="886"/>
    <x v="893"/>
    <x v="882"/>
    <x v="887"/>
    <x v="885"/>
    <x v="889"/>
    <x v="896"/>
    <x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53"/>
    <m/>
    <m/>
    <m/>
    <m/>
    <m/>
    <m/>
    <m/>
    <m/>
    <m/>
    <m/>
    <m/>
    <m/>
    <m/>
    <m/>
    <m/>
    <m/>
    <m/>
    <x v="953"/>
    <x v="948"/>
    <x v="944"/>
    <x v="949"/>
    <x v="950"/>
    <x v="957"/>
    <x v="951"/>
    <x v="953"/>
    <x v="950"/>
    <x v="954"/>
    <x v="960"/>
    <x v="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53"/>
    <m/>
    <m/>
    <m/>
    <m/>
    <m/>
    <m/>
    <m/>
    <m/>
    <m/>
    <m/>
    <m/>
    <m/>
    <m/>
    <m/>
    <m/>
    <m/>
    <m/>
    <x v="964"/>
    <x v="959"/>
    <x v="955"/>
    <x v="960"/>
    <x v="961"/>
    <x v="968"/>
    <x v="963"/>
    <x v="964"/>
    <x v="961"/>
    <x v="965"/>
    <x v="971"/>
    <x v="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53"/>
    <m/>
    <m/>
    <m/>
    <m/>
    <m/>
    <m/>
    <m/>
    <m/>
    <m/>
    <m/>
    <m/>
    <m/>
    <m/>
    <m/>
    <m/>
    <m/>
    <m/>
    <x v="899"/>
    <x v="892"/>
    <x v="892"/>
    <x v="898"/>
    <x v="901"/>
    <x v="908"/>
    <x v="897"/>
    <x v="902"/>
    <x v="900"/>
    <x v="904"/>
    <x v="911"/>
    <x v="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80"/>
    <m/>
    <m/>
    <m/>
    <m/>
    <m/>
    <m/>
    <m/>
    <m/>
    <m/>
    <m/>
    <m/>
    <m/>
    <m/>
    <m/>
    <m/>
    <m/>
    <m/>
    <x v="901"/>
    <x v="894"/>
    <x v="894"/>
    <x v="900"/>
    <x v="903"/>
    <x v="910"/>
    <x v="899"/>
    <x v="904"/>
    <x v="902"/>
    <x v="906"/>
    <x v="913"/>
    <x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80"/>
    <m/>
    <m/>
    <m/>
    <m/>
    <m/>
    <m/>
    <m/>
    <m/>
    <m/>
    <m/>
    <m/>
    <m/>
    <m/>
    <m/>
    <m/>
    <m/>
    <m/>
    <x v="965"/>
    <x v="960"/>
    <x v="956"/>
    <x v="961"/>
    <x v="962"/>
    <x v="969"/>
    <x v="964"/>
    <x v="965"/>
    <x v="962"/>
    <x v="966"/>
    <x v="972"/>
    <x v="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80"/>
    <m/>
    <m/>
    <m/>
    <m/>
    <m/>
    <m/>
    <m/>
    <m/>
    <m/>
    <m/>
    <m/>
    <m/>
    <m/>
    <m/>
    <m/>
    <m/>
    <m/>
    <x v="966"/>
    <x v="961"/>
    <x v="957"/>
    <x v="962"/>
    <x v="963"/>
    <x v="970"/>
    <x v="965"/>
    <x v="966"/>
    <x v="963"/>
    <x v="967"/>
    <x v="973"/>
    <x v="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84"/>
    <m/>
    <m/>
    <m/>
    <m/>
    <m/>
    <m/>
    <m/>
    <m/>
    <m/>
    <m/>
    <m/>
    <m/>
    <m/>
    <m/>
    <m/>
    <m/>
    <m/>
    <x v="967"/>
    <x v="962"/>
    <x v="958"/>
    <x v="963"/>
    <x v="964"/>
    <x v="971"/>
    <x v="966"/>
    <x v="967"/>
    <x v="964"/>
    <x v="968"/>
    <x v="974"/>
    <x v="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84"/>
    <m/>
    <m/>
    <m/>
    <m/>
    <m/>
    <m/>
    <m/>
    <m/>
    <m/>
    <m/>
    <m/>
    <m/>
    <m/>
    <m/>
    <m/>
    <m/>
    <m/>
    <x v="968"/>
    <x v="963"/>
    <x v="959"/>
    <x v="964"/>
    <x v="965"/>
    <x v="972"/>
    <x v="967"/>
    <x v="968"/>
    <x v="965"/>
    <x v="969"/>
    <x v="975"/>
    <x v="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53"/>
    <m/>
    <m/>
    <m/>
    <m/>
    <m/>
    <m/>
    <m/>
    <m/>
    <m/>
    <m/>
    <m/>
    <m/>
    <m/>
    <m/>
    <m/>
    <m/>
    <m/>
    <x v="969"/>
    <x v="964"/>
    <x v="960"/>
    <x v="965"/>
    <x v="966"/>
    <x v="973"/>
    <x v="968"/>
    <x v="969"/>
    <x v="966"/>
    <x v="970"/>
    <x v="976"/>
    <x v="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53"/>
    <m/>
    <m/>
    <m/>
    <m/>
    <m/>
    <m/>
    <m/>
    <m/>
    <m/>
    <m/>
    <m/>
    <m/>
    <m/>
    <m/>
    <m/>
    <m/>
    <m/>
    <x v="879"/>
    <x v="872"/>
    <x v="872"/>
    <x v="878"/>
    <x v="881"/>
    <x v="888"/>
    <x v="877"/>
    <x v="882"/>
    <x v="880"/>
    <x v="884"/>
    <x v="891"/>
    <x v="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80"/>
    <m/>
    <m/>
    <m/>
    <m/>
    <m/>
    <m/>
    <m/>
    <m/>
    <m/>
    <m/>
    <m/>
    <m/>
    <m/>
    <m/>
    <m/>
    <m/>
    <m/>
    <x v="970"/>
    <x v="965"/>
    <x v="961"/>
    <x v="966"/>
    <x v="967"/>
    <x v="974"/>
    <x v="969"/>
    <x v="970"/>
    <x v="967"/>
    <x v="971"/>
    <x v="977"/>
    <x v="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80"/>
    <m/>
    <m/>
    <m/>
    <m/>
    <m/>
    <m/>
    <m/>
    <m/>
    <m/>
    <m/>
    <m/>
    <m/>
    <m/>
    <m/>
    <m/>
    <m/>
    <m/>
    <x v="971"/>
    <x v="966"/>
    <x v="962"/>
    <x v="967"/>
    <x v="968"/>
    <x v="975"/>
    <x v="970"/>
    <x v="971"/>
    <x v="968"/>
    <x v="972"/>
    <x v="978"/>
    <x v="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84"/>
    <m/>
    <m/>
    <m/>
    <m/>
    <m/>
    <m/>
    <m/>
    <m/>
    <m/>
    <m/>
    <m/>
    <m/>
    <m/>
    <m/>
    <m/>
    <m/>
    <m/>
    <x v="972"/>
    <x v="967"/>
    <x v="963"/>
    <x v="968"/>
    <x v="969"/>
    <x v="976"/>
    <x v="971"/>
    <x v="972"/>
    <x v="969"/>
    <x v="973"/>
    <x v="979"/>
    <x v="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84"/>
    <m/>
    <m/>
    <m/>
    <m/>
    <m/>
    <m/>
    <m/>
    <m/>
    <m/>
    <m/>
    <m/>
    <m/>
    <m/>
    <m/>
    <m/>
    <m/>
    <m/>
    <x v="973"/>
    <x v="968"/>
    <x v="964"/>
    <x v="969"/>
    <x v="970"/>
    <x v="977"/>
    <x v="972"/>
    <x v="973"/>
    <x v="970"/>
    <x v="974"/>
    <x v="980"/>
    <x v="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974"/>
    <x v="969"/>
    <x v="965"/>
    <x v="97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975"/>
    <x v="970"/>
    <x v="966"/>
    <x v="971"/>
    <x v="971"/>
    <x v="978"/>
    <x v="973"/>
    <x v="974"/>
    <x v="971"/>
    <x v="975"/>
    <x v="981"/>
    <x v="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976"/>
    <x v="971"/>
    <x v="967"/>
    <x v="972"/>
    <x v="972"/>
    <x v="979"/>
    <x v="974"/>
    <x v="975"/>
    <x v="972"/>
    <x v="976"/>
    <x v="982"/>
    <x v="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977"/>
    <x v="972"/>
    <x v="968"/>
    <x v="973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789"/>
    <x v="782"/>
    <x v="782"/>
    <x v="788"/>
    <x v="791"/>
    <x v="798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693"/>
    <x v="686"/>
    <x v="686"/>
    <x v="691"/>
    <x v="693"/>
    <x v="697"/>
    <x v="691"/>
    <x v="695"/>
    <x v="694"/>
    <x v="688"/>
    <x v="695"/>
    <x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0"/>
    <m/>
    <m/>
    <m/>
    <m/>
    <m/>
    <m/>
    <m/>
    <m/>
    <m/>
    <m/>
    <m/>
    <m/>
    <m/>
    <m/>
    <m/>
    <m/>
    <m/>
    <x v="978"/>
    <x v="973"/>
    <x v="969"/>
    <x v="974"/>
    <x v="973"/>
    <x v="980"/>
    <x v="975"/>
    <x v="976"/>
    <x v="973"/>
    <x v="977"/>
    <x v="983"/>
    <x v="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0"/>
    <m/>
    <m/>
    <m/>
    <m/>
    <m/>
    <m/>
    <m/>
    <m/>
    <m/>
    <m/>
    <m/>
    <m/>
    <m/>
    <m/>
    <m/>
    <m/>
    <m/>
    <x v="979"/>
    <x v="974"/>
    <x v="970"/>
    <x v="975"/>
    <x v="974"/>
    <x v="981"/>
    <x v="976"/>
    <x v="977"/>
    <x v="974"/>
    <x v="978"/>
    <x v="984"/>
    <x v="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0"/>
    <m/>
    <m/>
    <m/>
    <m/>
    <m/>
    <m/>
    <m/>
    <m/>
    <m/>
    <m/>
    <m/>
    <m/>
    <m/>
    <m/>
    <m/>
    <m/>
    <m/>
    <x v="980"/>
    <x v="975"/>
    <x v="971"/>
    <x v="976"/>
    <x v="975"/>
    <x v="982"/>
    <x v="977"/>
    <x v="978"/>
    <x v="975"/>
    <x v="979"/>
    <x v="985"/>
    <x v="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0"/>
    <m/>
    <m/>
    <m/>
    <m/>
    <m/>
    <m/>
    <m/>
    <m/>
    <m/>
    <m/>
    <m/>
    <m/>
    <m/>
    <m/>
    <m/>
    <m/>
    <m/>
    <x v="981"/>
    <x v="976"/>
    <x v="972"/>
    <x v="977"/>
    <x v="976"/>
    <x v="983"/>
    <x v="978"/>
    <x v="979"/>
    <x v="976"/>
    <x v="980"/>
    <x v="986"/>
    <x v="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4"/>
    <m/>
    <m/>
    <m/>
    <m/>
    <m/>
    <m/>
    <m/>
    <m/>
    <m/>
    <m/>
    <m/>
    <m/>
    <m/>
    <m/>
    <m/>
    <m/>
    <m/>
    <x v="982"/>
    <x v="977"/>
    <x v="973"/>
    <x v="978"/>
    <x v="977"/>
    <x v="984"/>
    <x v="979"/>
    <x v="980"/>
    <x v="977"/>
    <x v="981"/>
    <x v="987"/>
    <x v="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4"/>
    <m/>
    <m/>
    <m/>
    <m/>
    <m/>
    <m/>
    <m/>
    <m/>
    <m/>
    <m/>
    <m/>
    <m/>
    <m/>
    <m/>
    <m/>
    <m/>
    <m/>
    <x v="983"/>
    <x v="978"/>
    <x v="974"/>
    <x v="979"/>
    <x v="978"/>
    <x v="985"/>
    <x v="980"/>
    <x v="981"/>
    <x v="978"/>
    <x v="982"/>
    <x v="988"/>
    <x v="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6"/>
    <m/>
    <m/>
    <m/>
    <m/>
    <m/>
    <m/>
    <m/>
    <m/>
    <m/>
    <m/>
    <m/>
    <m/>
    <m/>
    <m/>
    <m/>
    <m/>
    <m/>
    <x v="984"/>
    <x v="979"/>
    <x v="975"/>
    <x v="980"/>
    <x v="979"/>
    <x v="986"/>
    <x v="981"/>
    <x v="982"/>
    <x v="979"/>
    <x v="983"/>
    <x v="989"/>
    <x v="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19"/>
    <m/>
    <m/>
    <m/>
    <m/>
    <m/>
    <m/>
    <m/>
    <m/>
    <m/>
    <m/>
    <m/>
    <m/>
    <m/>
    <m/>
    <m/>
    <m/>
    <m/>
    <x v="778"/>
    <x v="771"/>
    <x v="771"/>
    <x v="777"/>
    <x v="780"/>
    <x v="787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"/>
    <m/>
    <m/>
    <m/>
    <m/>
    <m/>
    <m/>
    <m/>
    <m/>
    <m/>
    <m/>
    <m/>
    <m/>
    <m/>
    <m/>
    <m/>
    <m/>
    <m/>
    <x v="985"/>
    <x v="980"/>
    <x v="976"/>
    <x v="981"/>
    <x v="980"/>
    <x v="987"/>
    <x v="982"/>
    <x v="983"/>
    <x v="980"/>
    <x v="984"/>
    <x v="990"/>
    <x v="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53"/>
    <m/>
    <m/>
    <m/>
    <m/>
    <m/>
    <m/>
    <m/>
    <m/>
    <m/>
    <m/>
    <m/>
    <m/>
    <m/>
    <m/>
    <m/>
    <m/>
    <m/>
    <x v="900"/>
    <x v="893"/>
    <x v="893"/>
    <x v="899"/>
    <x v="902"/>
    <x v="909"/>
    <x v="898"/>
    <x v="903"/>
    <x v="901"/>
    <x v="905"/>
    <x v="912"/>
    <x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53"/>
    <m/>
    <m/>
    <m/>
    <m/>
    <m/>
    <m/>
    <m/>
    <m/>
    <m/>
    <m/>
    <m/>
    <m/>
    <m/>
    <m/>
    <m/>
    <m/>
    <m/>
    <x v="899"/>
    <x v="892"/>
    <x v="892"/>
    <x v="898"/>
    <x v="901"/>
    <x v="908"/>
    <x v="897"/>
    <x v="902"/>
    <x v="900"/>
    <x v="904"/>
    <x v="911"/>
    <x v="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80"/>
    <m/>
    <m/>
    <m/>
    <m/>
    <m/>
    <m/>
    <m/>
    <m/>
    <m/>
    <m/>
    <m/>
    <m/>
    <m/>
    <m/>
    <m/>
    <m/>
    <m/>
    <x v="901"/>
    <x v="894"/>
    <x v="894"/>
    <x v="900"/>
    <x v="903"/>
    <x v="910"/>
    <x v="899"/>
    <x v="904"/>
    <x v="902"/>
    <x v="906"/>
    <x v="913"/>
    <x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80"/>
    <m/>
    <m/>
    <m/>
    <m/>
    <m/>
    <m/>
    <m/>
    <m/>
    <m/>
    <m/>
    <m/>
    <m/>
    <m/>
    <m/>
    <m/>
    <m/>
    <m/>
    <x v="902"/>
    <x v="895"/>
    <x v="895"/>
    <x v="901"/>
    <x v="904"/>
    <x v="911"/>
    <x v="900"/>
    <x v="905"/>
    <x v="903"/>
    <x v="907"/>
    <x v="914"/>
    <x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80"/>
    <m/>
    <m/>
    <m/>
    <m/>
    <m/>
    <m/>
    <m/>
    <m/>
    <m/>
    <m/>
    <m/>
    <m/>
    <m/>
    <m/>
    <m/>
    <m/>
    <m/>
    <x v="903"/>
    <x v="896"/>
    <x v="896"/>
    <x v="902"/>
    <x v="905"/>
    <x v="912"/>
    <x v="901"/>
    <x v="906"/>
    <x v="904"/>
    <x v="908"/>
    <x v="915"/>
    <x v="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84"/>
    <m/>
    <m/>
    <m/>
    <m/>
    <m/>
    <m/>
    <m/>
    <m/>
    <m/>
    <m/>
    <m/>
    <m/>
    <m/>
    <m/>
    <m/>
    <m/>
    <m/>
    <x v="904"/>
    <x v="897"/>
    <x v="897"/>
    <x v="903"/>
    <x v="906"/>
    <x v="913"/>
    <x v="902"/>
    <x v="907"/>
    <x v="905"/>
    <x v="909"/>
    <x v="916"/>
    <x v="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84"/>
    <m/>
    <m/>
    <m/>
    <m/>
    <m/>
    <m/>
    <m/>
    <m/>
    <m/>
    <m/>
    <m/>
    <m/>
    <m/>
    <m/>
    <m/>
    <m/>
    <m/>
    <x v="905"/>
    <x v="898"/>
    <x v="898"/>
    <x v="904"/>
    <x v="907"/>
    <x v="914"/>
    <x v="903"/>
    <x v="908"/>
    <x v="906"/>
    <x v="910"/>
    <x v="917"/>
    <x v="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53"/>
    <m/>
    <m/>
    <m/>
    <m/>
    <m/>
    <m/>
    <m/>
    <m/>
    <m/>
    <m/>
    <m/>
    <m/>
    <m/>
    <m/>
    <m/>
    <m/>
    <m/>
    <x v="884"/>
    <x v="877"/>
    <x v="877"/>
    <x v="883"/>
    <x v="886"/>
    <x v="893"/>
    <x v="882"/>
    <x v="887"/>
    <x v="885"/>
    <x v="889"/>
    <x v="896"/>
    <x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53"/>
    <m/>
    <m/>
    <m/>
    <m/>
    <m/>
    <m/>
    <m/>
    <m/>
    <m/>
    <m/>
    <m/>
    <m/>
    <m/>
    <m/>
    <m/>
    <m/>
    <m/>
    <x v="885"/>
    <x v="878"/>
    <x v="878"/>
    <x v="884"/>
    <x v="887"/>
    <x v="894"/>
    <x v="883"/>
    <x v="888"/>
    <x v="886"/>
    <x v="890"/>
    <x v="897"/>
    <x v="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0"/>
    <m/>
    <m/>
    <m/>
    <m/>
    <m/>
    <m/>
    <m/>
    <m/>
    <m/>
    <m/>
    <m/>
    <m/>
    <m/>
    <m/>
    <m/>
    <m/>
    <m/>
    <x v="886"/>
    <x v="879"/>
    <x v="879"/>
    <x v="885"/>
    <x v="888"/>
    <x v="895"/>
    <x v="884"/>
    <x v="889"/>
    <x v="887"/>
    <x v="891"/>
    <x v="898"/>
    <x v="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0"/>
    <m/>
    <m/>
    <m/>
    <m/>
    <m/>
    <m/>
    <m/>
    <m/>
    <m/>
    <m/>
    <m/>
    <m/>
    <m/>
    <m/>
    <m/>
    <m/>
    <m/>
    <x v="887"/>
    <x v="880"/>
    <x v="880"/>
    <x v="886"/>
    <x v="889"/>
    <x v="896"/>
    <x v="885"/>
    <x v="890"/>
    <x v="888"/>
    <x v="892"/>
    <x v="899"/>
    <x v="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0"/>
    <m/>
    <m/>
    <m/>
    <m/>
    <m/>
    <m/>
    <m/>
    <m/>
    <m/>
    <m/>
    <m/>
    <m/>
    <m/>
    <m/>
    <m/>
    <m/>
    <m/>
    <x v="888"/>
    <x v="881"/>
    <x v="881"/>
    <x v="887"/>
    <x v="890"/>
    <x v="897"/>
    <x v="886"/>
    <x v="891"/>
    <x v="889"/>
    <x v="893"/>
    <x v="900"/>
    <x v="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4"/>
    <m/>
    <m/>
    <m/>
    <m/>
    <m/>
    <m/>
    <m/>
    <m/>
    <m/>
    <m/>
    <m/>
    <m/>
    <m/>
    <m/>
    <m/>
    <m/>
    <m/>
    <x v="889"/>
    <x v="882"/>
    <x v="882"/>
    <x v="888"/>
    <x v="891"/>
    <x v="898"/>
    <x v="887"/>
    <x v="892"/>
    <x v="890"/>
    <x v="894"/>
    <x v="901"/>
    <x v="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4"/>
    <m/>
    <m/>
    <m/>
    <m/>
    <m/>
    <m/>
    <m/>
    <m/>
    <m/>
    <m/>
    <m/>
    <m/>
    <m/>
    <m/>
    <m/>
    <m/>
    <m/>
    <x v="890"/>
    <x v="883"/>
    <x v="883"/>
    <x v="889"/>
    <x v="892"/>
    <x v="899"/>
    <x v="888"/>
    <x v="893"/>
    <x v="891"/>
    <x v="895"/>
    <x v="902"/>
    <x v="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"/>
    <m/>
    <m/>
    <m/>
    <m/>
    <m/>
    <m/>
    <m/>
    <m/>
    <m/>
    <m/>
    <m/>
    <m/>
    <m/>
    <m/>
    <m/>
    <m/>
    <m/>
    <x v="891"/>
    <x v="884"/>
    <x v="884"/>
    <x v="890"/>
    <x v="893"/>
    <x v="900"/>
    <x v="889"/>
    <x v="894"/>
    <x v="892"/>
    <x v="896"/>
    <x v="903"/>
    <x v="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53"/>
    <m/>
    <m/>
    <m/>
    <m/>
    <m/>
    <m/>
    <m/>
    <m/>
    <m/>
    <m/>
    <m/>
    <m/>
    <m/>
    <m/>
    <m/>
    <m/>
    <m/>
    <x v="884"/>
    <x v="877"/>
    <x v="877"/>
    <x v="883"/>
    <x v="886"/>
    <x v="893"/>
    <x v="882"/>
    <x v="887"/>
    <x v="885"/>
    <x v="889"/>
    <x v="896"/>
    <x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53"/>
    <m/>
    <m/>
    <m/>
    <m/>
    <m/>
    <m/>
    <m/>
    <m/>
    <m/>
    <m/>
    <m/>
    <m/>
    <m/>
    <m/>
    <m/>
    <m/>
    <m/>
    <x v="885"/>
    <x v="878"/>
    <x v="878"/>
    <x v="884"/>
    <x v="887"/>
    <x v="894"/>
    <x v="883"/>
    <x v="888"/>
    <x v="886"/>
    <x v="890"/>
    <x v="897"/>
    <x v="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0"/>
    <m/>
    <m/>
    <m/>
    <m/>
    <m/>
    <m/>
    <m/>
    <m/>
    <m/>
    <m/>
    <m/>
    <m/>
    <m/>
    <m/>
    <m/>
    <m/>
    <m/>
    <x v="886"/>
    <x v="879"/>
    <x v="879"/>
    <x v="885"/>
    <x v="888"/>
    <x v="895"/>
    <x v="884"/>
    <x v="889"/>
    <x v="887"/>
    <x v="891"/>
    <x v="898"/>
    <x v="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0"/>
    <m/>
    <m/>
    <m/>
    <m/>
    <m/>
    <m/>
    <m/>
    <m/>
    <m/>
    <m/>
    <m/>
    <m/>
    <m/>
    <m/>
    <m/>
    <m/>
    <m/>
    <x v="887"/>
    <x v="880"/>
    <x v="880"/>
    <x v="886"/>
    <x v="889"/>
    <x v="896"/>
    <x v="885"/>
    <x v="890"/>
    <x v="888"/>
    <x v="892"/>
    <x v="899"/>
    <x v="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0"/>
    <m/>
    <m/>
    <m/>
    <m/>
    <m/>
    <m/>
    <m/>
    <m/>
    <m/>
    <m/>
    <m/>
    <m/>
    <m/>
    <m/>
    <m/>
    <m/>
    <m/>
    <x v="888"/>
    <x v="881"/>
    <x v="881"/>
    <x v="887"/>
    <x v="890"/>
    <x v="897"/>
    <x v="886"/>
    <x v="891"/>
    <x v="889"/>
    <x v="893"/>
    <x v="900"/>
    <x v="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4"/>
    <m/>
    <m/>
    <m/>
    <m/>
    <m/>
    <m/>
    <m/>
    <m/>
    <m/>
    <m/>
    <m/>
    <m/>
    <m/>
    <m/>
    <m/>
    <m/>
    <m/>
    <x v="889"/>
    <x v="882"/>
    <x v="882"/>
    <x v="888"/>
    <x v="891"/>
    <x v="898"/>
    <x v="887"/>
    <x v="892"/>
    <x v="890"/>
    <x v="894"/>
    <x v="901"/>
    <x v="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4"/>
    <m/>
    <m/>
    <m/>
    <m/>
    <m/>
    <m/>
    <m/>
    <m/>
    <m/>
    <m/>
    <m/>
    <m/>
    <m/>
    <m/>
    <m/>
    <m/>
    <m/>
    <x v="890"/>
    <x v="883"/>
    <x v="883"/>
    <x v="889"/>
    <x v="892"/>
    <x v="899"/>
    <x v="888"/>
    <x v="893"/>
    <x v="891"/>
    <x v="895"/>
    <x v="902"/>
    <x v="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"/>
    <m/>
    <m/>
    <m/>
    <m/>
    <m/>
    <m/>
    <m/>
    <m/>
    <m/>
    <m/>
    <m/>
    <m/>
    <m/>
    <m/>
    <m/>
    <m/>
    <m/>
    <x v="891"/>
    <x v="884"/>
    <x v="884"/>
    <x v="890"/>
    <x v="893"/>
    <x v="900"/>
    <x v="889"/>
    <x v="894"/>
    <x v="892"/>
    <x v="896"/>
    <x v="903"/>
    <x v="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53"/>
    <m/>
    <m/>
    <m/>
    <m/>
    <m/>
    <m/>
    <m/>
    <m/>
    <m/>
    <m/>
    <m/>
    <m/>
    <m/>
    <m/>
    <m/>
    <m/>
    <m/>
    <x v="953"/>
    <x v="948"/>
    <x v="944"/>
    <x v="949"/>
    <x v="950"/>
    <x v="957"/>
    <x v="951"/>
    <x v="953"/>
    <x v="950"/>
    <x v="954"/>
    <x v="960"/>
    <x v="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53"/>
    <m/>
    <m/>
    <m/>
    <m/>
    <m/>
    <m/>
    <m/>
    <m/>
    <m/>
    <m/>
    <m/>
    <m/>
    <m/>
    <m/>
    <m/>
    <m/>
    <m/>
    <x v="925"/>
    <x v="920"/>
    <x v="916"/>
    <x v="922"/>
    <x v="923"/>
    <x v="930"/>
    <x v="926"/>
    <x v="930"/>
    <x v="927"/>
    <x v="931"/>
    <x v="937"/>
    <x v="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80"/>
    <m/>
    <m/>
    <m/>
    <m/>
    <m/>
    <m/>
    <m/>
    <m/>
    <m/>
    <m/>
    <m/>
    <m/>
    <m/>
    <m/>
    <m/>
    <m/>
    <m/>
    <x v="986"/>
    <x v="981"/>
    <x v="977"/>
    <x v="982"/>
    <x v="981"/>
    <x v="988"/>
    <x v="983"/>
    <x v="984"/>
    <x v="981"/>
    <x v="985"/>
    <x v="991"/>
    <x v="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80"/>
    <m/>
    <m/>
    <m/>
    <m/>
    <m/>
    <m/>
    <m/>
    <m/>
    <m/>
    <m/>
    <m/>
    <m/>
    <m/>
    <m/>
    <m/>
    <m/>
    <m/>
    <x v="954"/>
    <x v="949"/>
    <x v="945"/>
    <x v="950"/>
    <x v="951"/>
    <x v="958"/>
    <x v="952"/>
    <x v="954"/>
    <x v="951"/>
    <x v="955"/>
    <x v="961"/>
    <x v="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80"/>
    <m/>
    <m/>
    <m/>
    <m/>
    <m/>
    <m/>
    <m/>
    <m/>
    <m/>
    <m/>
    <m/>
    <m/>
    <m/>
    <m/>
    <m/>
    <m/>
    <m/>
    <x v="987"/>
    <x v="982"/>
    <x v="978"/>
    <x v="983"/>
    <x v="982"/>
    <x v="989"/>
    <x v="984"/>
    <x v="985"/>
    <x v="982"/>
    <x v="986"/>
    <x v="992"/>
    <x v="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84"/>
    <m/>
    <m/>
    <m/>
    <m/>
    <m/>
    <m/>
    <m/>
    <m/>
    <m/>
    <m/>
    <m/>
    <m/>
    <m/>
    <m/>
    <m/>
    <m/>
    <m/>
    <x v="955"/>
    <x v="950"/>
    <x v="946"/>
    <x v="951"/>
    <x v="952"/>
    <x v="959"/>
    <x v="953"/>
    <x v="955"/>
    <x v="952"/>
    <x v="956"/>
    <x v="962"/>
    <x v="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84"/>
    <m/>
    <m/>
    <m/>
    <m/>
    <m/>
    <m/>
    <m/>
    <m/>
    <m/>
    <m/>
    <m/>
    <m/>
    <m/>
    <m/>
    <m/>
    <m/>
    <m/>
    <x v="956"/>
    <x v="951"/>
    <x v="947"/>
    <x v="952"/>
    <x v="953"/>
    <x v="960"/>
    <x v="954"/>
    <x v="956"/>
    <x v="953"/>
    <x v="957"/>
    <x v="963"/>
    <x v="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53"/>
    <m/>
    <m/>
    <m/>
    <m/>
    <m/>
    <m/>
    <m/>
    <m/>
    <m/>
    <m/>
    <m/>
    <m/>
    <m/>
    <m/>
    <m/>
    <m/>
    <m/>
    <x v="900"/>
    <x v="893"/>
    <x v="893"/>
    <x v="899"/>
    <x v="902"/>
    <x v="909"/>
    <x v="898"/>
    <x v="903"/>
    <x v="901"/>
    <x v="905"/>
    <x v="912"/>
    <x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53"/>
    <m/>
    <m/>
    <m/>
    <m/>
    <m/>
    <m/>
    <m/>
    <m/>
    <m/>
    <m/>
    <m/>
    <m/>
    <m/>
    <m/>
    <m/>
    <m/>
    <m/>
    <x v="772"/>
    <x v="765"/>
    <x v="765"/>
    <x v="771"/>
    <x v="774"/>
    <x v="781"/>
    <x v="769"/>
    <x v="774"/>
    <x v="772"/>
    <x v="769"/>
    <x v="776"/>
    <x v="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0"/>
    <m/>
    <m/>
    <m/>
    <m/>
    <m/>
    <m/>
    <m/>
    <m/>
    <m/>
    <m/>
    <m/>
    <m/>
    <m/>
    <m/>
    <m/>
    <m/>
    <m/>
    <x v="988"/>
    <x v="983"/>
    <x v="979"/>
    <x v="984"/>
    <x v="983"/>
    <x v="990"/>
    <x v="985"/>
    <x v="986"/>
    <x v="983"/>
    <x v="987"/>
    <x v="993"/>
    <x v="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0"/>
    <m/>
    <m/>
    <m/>
    <m/>
    <m/>
    <m/>
    <m/>
    <m/>
    <m/>
    <m/>
    <m/>
    <m/>
    <m/>
    <m/>
    <m/>
    <m/>
    <m/>
    <x v="989"/>
    <x v="984"/>
    <x v="980"/>
    <x v="985"/>
    <x v="984"/>
    <x v="991"/>
    <x v="986"/>
    <x v="987"/>
    <x v="984"/>
    <x v="988"/>
    <x v="994"/>
    <x v="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0"/>
    <m/>
    <m/>
    <m/>
    <m/>
    <m/>
    <m/>
    <m/>
    <m/>
    <m/>
    <m/>
    <m/>
    <m/>
    <m/>
    <m/>
    <m/>
    <m/>
    <m/>
    <x v="990"/>
    <x v="985"/>
    <x v="981"/>
    <x v="986"/>
    <x v="985"/>
    <x v="992"/>
    <x v="987"/>
    <x v="988"/>
    <x v="985"/>
    <x v="989"/>
    <x v="995"/>
    <x v="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4"/>
    <m/>
    <m/>
    <m/>
    <m/>
    <m/>
    <m/>
    <m/>
    <m/>
    <m/>
    <m/>
    <m/>
    <m/>
    <m/>
    <m/>
    <m/>
    <m/>
    <m/>
    <x v="991"/>
    <x v="986"/>
    <x v="982"/>
    <x v="987"/>
    <x v="986"/>
    <x v="993"/>
    <x v="988"/>
    <x v="989"/>
    <x v="986"/>
    <x v="990"/>
    <x v="996"/>
    <x v="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4"/>
    <m/>
    <m/>
    <m/>
    <m/>
    <m/>
    <m/>
    <m/>
    <m/>
    <m/>
    <m/>
    <m/>
    <m/>
    <m/>
    <m/>
    <m/>
    <m/>
    <m/>
    <x v="992"/>
    <x v="987"/>
    <x v="983"/>
    <x v="988"/>
    <x v="987"/>
    <x v="994"/>
    <x v="989"/>
    <x v="990"/>
    <x v="987"/>
    <x v="991"/>
    <x v="997"/>
    <x v="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19"/>
    <m/>
    <m/>
    <m/>
    <m/>
    <m/>
    <m/>
    <m/>
    <m/>
    <m/>
    <m/>
    <m/>
    <m/>
    <m/>
    <m/>
    <m/>
    <m/>
    <m/>
    <x v="778"/>
    <x v="771"/>
    <x v="771"/>
    <x v="777"/>
    <x v="780"/>
    <x v="787"/>
    <x v="775"/>
    <x v="780"/>
    <x v="778"/>
    <x v="775"/>
    <x v="782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1"/>
    <m/>
    <m/>
    <m/>
    <m/>
    <m/>
    <m/>
    <m/>
    <m/>
    <m/>
    <m/>
    <m/>
    <m/>
    <m/>
    <m/>
    <m/>
    <m/>
    <m/>
    <x v="778"/>
    <x v="771"/>
    <x v="771"/>
    <x v="777"/>
    <x v="780"/>
    <x v="787"/>
    <x v="775"/>
    <x v="780"/>
    <x v="778"/>
    <x v="775"/>
    <x v="782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m/>
    <x v="53"/>
    <m/>
    <m/>
    <m/>
    <m/>
    <m/>
    <m/>
    <m/>
    <m/>
    <m/>
    <m/>
    <m/>
    <m/>
    <m/>
    <m/>
    <m/>
    <m/>
    <m/>
    <x v="993"/>
    <x v="988"/>
    <x v="984"/>
    <x v="989"/>
    <x v="988"/>
    <x v="995"/>
    <x v="990"/>
    <x v="991"/>
    <x v="988"/>
    <x v="992"/>
    <x v="998"/>
    <x v="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m/>
    <x v="79"/>
    <m/>
    <m/>
    <m/>
    <m/>
    <m/>
    <m/>
    <m/>
    <m/>
    <m/>
    <m/>
    <m/>
    <m/>
    <m/>
    <m/>
    <m/>
    <m/>
    <m/>
    <x v="994"/>
    <x v="989"/>
    <x v="985"/>
    <x v="990"/>
    <x v="989"/>
    <x v="996"/>
    <x v="991"/>
    <x v="992"/>
    <x v="989"/>
    <x v="993"/>
    <x v="999"/>
    <x v="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m/>
    <x v="79"/>
    <m/>
    <m/>
    <m/>
    <m/>
    <m/>
    <m/>
    <m/>
    <m/>
    <m/>
    <m/>
    <m/>
    <m/>
    <m/>
    <m/>
    <m/>
    <m/>
    <m/>
    <x v="995"/>
    <x v="990"/>
    <x v="986"/>
    <x v="991"/>
    <x v="990"/>
    <x v="997"/>
    <x v="992"/>
    <x v="993"/>
    <x v="990"/>
    <x v="994"/>
    <x v="1000"/>
    <x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996"/>
    <x v="991"/>
    <x v="987"/>
    <x v="992"/>
    <x v="991"/>
    <x v="998"/>
    <x v="993"/>
    <x v="994"/>
    <x v="991"/>
    <x v="995"/>
    <x v="1001"/>
    <x v="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997"/>
    <x v="992"/>
    <x v="988"/>
    <x v="993"/>
    <x v="992"/>
    <x v="999"/>
    <x v="994"/>
    <x v="995"/>
    <x v="992"/>
    <x v="996"/>
    <x v="1002"/>
    <x v="1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998"/>
    <x v="993"/>
    <x v="989"/>
    <x v="994"/>
    <x v="993"/>
    <x v="1000"/>
    <x v="995"/>
    <x v="996"/>
    <x v="993"/>
    <x v="997"/>
    <x v="1003"/>
    <x v="1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999"/>
    <x v="994"/>
    <x v="990"/>
    <x v="995"/>
    <x v="994"/>
    <x v="1001"/>
    <x v="996"/>
    <x v="997"/>
    <x v="994"/>
    <x v="998"/>
    <x v="1004"/>
    <x v="1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0"/>
    <x v="995"/>
    <x v="991"/>
    <x v="996"/>
    <x v="995"/>
    <x v="1002"/>
    <x v="997"/>
    <x v="998"/>
    <x v="995"/>
    <x v="999"/>
    <x v="1005"/>
    <x v="1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1"/>
    <x v="996"/>
    <x v="992"/>
    <x v="997"/>
    <x v="996"/>
    <x v="1003"/>
    <x v="998"/>
    <x v="999"/>
    <x v="996"/>
    <x v="1000"/>
    <x v="1006"/>
    <x v="1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2"/>
    <x v="997"/>
    <x v="993"/>
    <x v="998"/>
    <x v="997"/>
    <x v="1004"/>
    <x v="999"/>
    <x v="1000"/>
    <x v="997"/>
    <x v="1001"/>
    <x v="1007"/>
    <x v="1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3"/>
    <x v="998"/>
    <x v="994"/>
    <x v="999"/>
    <x v="998"/>
    <x v="1005"/>
    <x v="1000"/>
    <x v="1001"/>
    <x v="998"/>
    <x v="1002"/>
    <x v="1008"/>
    <x v="1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4"/>
    <x v="999"/>
    <x v="995"/>
    <x v="1000"/>
    <x v="999"/>
    <x v="1006"/>
    <x v="1001"/>
    <x v="1002"/>
    <x v="999"/>
    <x v="1003"/>
    <x v="1009"/>
    <x v="1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5"/>
    <x v="1000"/>
    <x v="996"/>
    <x v="1001"/>
    <x v="1000"/>
    <x v="1007"/>
    <x v="1002"/>
    <x v="1003"/>
    <x v="1000"/>
    <x v="1004"/>
    <x v="1010"/>
    <x v="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6"/>
    <x v="1001"/>
    <x v="997"/>
    <x v="1002"/>
    <x v="1001"/>
    <x v="1008"/>
    <x v="1003"/>
    <x v="1004"/>
    <x v="1001"/>
    <x v="1005"/>
    <x v="1011"/>
    <x v="1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0"/>
    <m/>
    <m/>
    <m/>
    <m/>
    <m/>
    <m/>
    <m/>
    <m/>
    <m/>
    <m/>
    <m/>
    <m/>
    <m/>
    <m/>
    <m/>
    <m/>
    <m/>
    <x v="1007"/>
    <x v="1002"/>
    <x v="998"/>
    <x v="1003"/>
    <x v="1002"/>
    <x v="1009"/>
    <x v="1004"/>
    <x v="1005"/>
    <x v="1002"/>
    <x v="1006"/>
    <x v="1012"/>
    <x v="1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0"/>
    <m/>
    <m/>
    <m/>
    <m/>
    <m/>
    <m/>
    <m/>
    <m/>
    <m/>
    <m/>
    <m/>
    <m/>
    <m/>
    <m/>
    <m/>
    <m/>
    <m/>
    <x v="664"/>
    <x v="658"/>
    <x v="658"/>
    <x v="663"/>
    <x v="665"/>
    <x v="669"/>
    <x v="1005"/>
    <x v="1006"/>
    <x v="1003"/>
    <x v="1007"/>
    <x v="1013"/>
    <x v="1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0"/>
    <m/>
    <m/>
    <m/>
    <m/>
    <m/>
    <m/>
    <m/>
    <m/>
    <m/>
    <m/>
    <m/>
    <m/>
    <m/>
    <m/>
    <m/>
    <m/>
    <m/>
    <x v="1008"/>
    <x v="1003"/>
    <x v="999"/>
    <x v="1004"/>
    <x v="1003"/>
    <x v="1010"/>
    <x v="1006"/>
    <x v="1007"/>
    <x v="1004"/>
    <x v="1008"/>
    <x v="1014"/>
    <x v="1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0"/>
    <m/>
    <m/>
    <m/>
    <m/>
    <m/>
    <m/>
    <m/>
    <m/>
    <m/>
    <m/>
    <m/>
    <m/>
    <m/>
    <m/>
    <m/>
    <m/>
    <m/>
    <x v="1009"/>
    <x v="1004"/>
    <x v="1000"/>
    <x v="1005"/>
    <x v="1004"/>
    <x v="1011"/>
    <x v="1007"/>
    <x v="1008"/>
    <x v="1005"/>
    <x v="1009"/>
    <x v="1015"/>
    <x v="1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1"/>
    <m/>
    <m/>
    <m/>
    <m/>
    <m/>
    <m/>
    <m/>
    <m/>
    <m/>
    <m/>
    <m/>
    <m/>
    <m/>
    <m/>
    <m/>
    <m/>
    <m/>
    <x v="1010"/>
    <x v="1005"/>
    <x v="1001"/>
    <x v="1006"/>
    <x v="1005"/>
    <x v="1012"/>
    <x v="1008"/>
    <x v="1009"/>
    <x v="1006"/>
    <x v="1010"/>
    <x v="1016"/>
    <x v="1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"/>
    <m/>
    <m/>
    <m/>
    <m/>
    <m/>
    <m/>
    <m/>
    <m/>
    <m/>
    <m/>
    <m/>
    <m/>
    <m/>
    <m/>
    <m/>
    <m/>
    <m/>
    <x v="653"/>
    <x v="648"/>
    <x v="647"/>
    <x v="652"/>
    <x v="654"/>
    <x v="658"/>
    <x v="609"/>
    <x v="658"/>
    <x v="657"/>
    <x v="651"/>
    <x v="658"/>
    <x v="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19"/>
    <m/>
    <m/>
    <m/>
    <m/>
    <m/>
    <m/>
    <m/>
    <m/>
    <m/>
    <m/>
    <m/>
    <m/>
    <m/>
    <m/>
    <m/>
    <m/>
    <m/>
    <x v="20"/>
    <x v="20"/>
    <x v="611"/>
    <x v="617"/>
    <x v="20"/>
    <x v="20"/>
    <x v="20"/>
    <x v="20"/>
    <x v="698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1"/>
    <m/>
    <m/>
    <m/>
    <m/>
    <m/>
    <m/>
    <m/>
    <m/>
    <m/>
    <m/>
    <m/>
    <m/>
    <m/>
    <m/>
    <m/>
    <m/>
    <m/>
    <x v="1011"/>
    <x v="1006"/>
    <x v="1002"/>
    <x v="1007"/>
    <x v="1006"/>
    <x v="1013"/>
    <x v="1009"/>
    <x v="1010"/>
    <x v="1007"/>
    <x v="1011"/>
    <x v="1017"/>
    <x v="1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19"/>
    <m/>
    <m/>
    <m/>
    <m/>
    <m/>
    <m/>
    <m/>
    <m/>
    <m/>
    <m/>
    <m/>
    <m/>
    <m/>
    <m/>
    <m/>
    <m/>
    <m/>
    <x v="1012"/>
    <x v="1007"/>
    <x v="1003"/>
    <x v="1008"/>
    <x v="1007"/>
    <x v="1014"/>
    <x v="1010"/>
    <x v="1011"/>
    <x v="1008"/>
    <x v="1012"/>
    <x v="1018"/>
    <x v="1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"/>
    <m/>
    <m/>
    <m/>
    <m/>
    <m/>
    <m/>
    <m/>
    <m/>
    <m/>
    <m/>
    <m/>
    <m/>
    <m/>
    <m/>
    <m/>
    <m/>
    <m/>
    <x v="1013"/>
    <x v="1008"/>
    <x v="1004"/>
    <x v="1009"/>
    <x v="1008"/>
    <x v="1015"/>
    <x v="1011"/>
    <x v="1012"/>
    <x v="1009"/>
    <x v="1013"/>
    <x v="1019"/>
    <x v="1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53"/>
    <m/>
    <m/>
    <m/>
    <m/>
    <m/>
    <m/>
    <m/>
    <m/>
    <m/>
    <m/>
    <m/>
    <m/>
    <m/>
    <m/>
    <m/>
    <m/>
    <m/>
    <x v="900"/>
    <x v="893"/>
    <x v="893"/>
    <x v="899"/>
    <x v="902"/>
    <x v="909"/>
    <x v="898"/>
    <x v="903"/>
    <x v="901"/>
    <x v="905"/>
    <x v="912"/>
    <x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53"/>
    <m/>
    <m/>
    <m/>
    <m/>
    <m/>
    <m/>
    <m/>
    <m/>
    <m/>
    <m/>
    <m/>
    <m/>
    <m/>
    <m/>
    <m/>
    <m/>
    <m/>
    <x v="1014"/>
    <x v="1009"/>
    <x v="1005"/>
    <x v="1010"/>
    <x v="1009"/>
    <x v="1016"/>
    <x v="1012"/>
    <x v="1013"/>
    <x v="1010"/>
    <x v="1014"/>
    <x v="1020"/>
    <x v="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80"/>
    <m/>
    <m/>
    <m/>
    <m/>
    <m/>
    <m/>
    <m/>
    <m/>
    <m/>
    <m/>
    <m/>
    <m/>
    <m/>
    <m/>
    <m/>
    <m/>
    <m/>
    <x v="1015"/>
    <x v="1010"/>
    <x v="1006"/>
    <x v="1011"/>
    <x v="1010"/>
    <x v="1017"/>
    <x v="1013"/>
    <x v="1014"/>
    <x v="1011"/>
    <x v="1015"/>
    <x v="1021"/>
    <x v="1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80"/>
    <m/>
    <m/>
    <m/>
    <m/>
    <m/>
    <m/>
    <m/>
    <m/>
    <m/>
    <m/>
    <m/>
    <m/>
    <m/>
    <m/>
    <m/>
    <m/>
    <m/>
    <x v="902"/>
    <x v="895"/>
    <x v="895"/>
    <x v="901"/>
    <x v="904"/>
    <x v="911"/>
    <x v="900"/>
    <x v="905"/>
    <x v="903"/>
    <x v="907"/>
    <x v="914"/>
    <x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80"/>
    <m/>
    <m/>
    <m/>
    <m/>
    <m/>
    <m/>
    <m/>
    <m/>
    <m/>
    <m/>
    <m/>
    <m/>
    <m/>
    <m/>
    <m/>
    <m/>
    <m/>
    <x v="1016"/>
    <x v="1011"/>
    <x v="1007"/>
    <x v="1012"/>
    <x v="1011"/>
    <x v="1018"/>
    <x v="1014"/>
    <x v="1015"/>
    <x v="1012"/>
    <x v="1016"/>
    <x v="1022"/>
    <x v="1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84"/>
    <m/>
    <m/>
    <m/>
    <m/>
    <m/>
    <m/>
    <m/>
    <m/>
    <m/>
    <m/>
    <m/>
    <m/>
    <m/>
    <m/>
    <m/>
    <m/>
    <m/>
    <x v="904"/>
    <x v="897"/>
    <x v="897"/>
    <x v="903"/>
    <x v="906"/>
    <x v="913"/>
    <x v="902"/>
    <x v="907"/>
    <x v="905"/>
    <x v="909"/>
    <x v="916"/>
    <x v="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84"/>
    <m/>
    <m/>
    <m/>
    <m/>
    <m/>
    <m/>
    <m/>
    <m/>
    <m/>
    <m/>
    <m/>
    <m/>
    <m/>
    <m/>
    <m/>
    <m/>
    <m/>
    <x v="905"/>
    <x v="898"/>
    <x v="898"/>
    <x v="904"/>
    <x v="907"/>
    <x v="914"/>
    <x v="903"/>
    <x v="908"/>
    <x v="906"/>
    <x v="910"/>
    <x v="917"/>
    <x v="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m/>
    <x v="53"/>
    <m/>
    <m/>
    <m/>
    <m/>
    <m/>
    <m/>
    <m/>
    <m/>
    <m/>
    <m/>
    <m/>
    <m/>
    <m/>
    <m/>
    <m/>
    <m/>
    <m/>
    <x v="1017"/>
    <x v="1012"/>
    <x v="1008"/>
    <x v="1013"/>
    <x v="1012"/>
    <x v="1019"/>
    <x v="1015"/>
    <x v="1016"/>
    <x v="1013"/>
    <x v="1017"/>
    <x v="1023"/>
    <x v="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m/>
    <x v="53"/>
    <m/>
    <m/>
    <m/>
    <m/>
    <m/>
    <m/>
    <m/>
    <m/>
    <m/>
    <m/>
    <m/>
    <m/>
    <m/>
    <m/>
    <m/>
    <m/>
    <m/>
    <x v="1018"/>
    <x v="1013"/>
    <x v="1009"/>
    <x v="1014"/>
    <x v="1013"/>
    <x v="1020"/>
    <x v="1016"/>
    <x v="1017"/>
    <x v="1014"/>
    <x v="1018"/>
    <x v="1024"/>
    <x v="1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m/>
    <x v="79"/>
    <m/>
    <m/>
    <m/>
    <m/>
    <m/>
    <m/>
    <m/>
    <m/>
    <m/>
    <m/>
    <m/>
    <m/>
    <m/>
    <m/>
    <m/>
    <m/>
    <m/>
    <x v="1019"/>
    <x v="1014"/>
    <x v="1010"/>
    <x v="1015"/>
    <x v="1014"/>
    <x v="1021"/>
    <x v="1017"/>
    <x v="1018"/>
    <x v="1015"/>
    <x v="1019"/>
    <x v="1025"/>
    <x v="1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m/>
    <x v="8"/>
    <m/>
    <m/>
    <m/>
    <m/>
    <m/>
    <m/>
    <m/>
    <m/>
    <m/>
    <m/>
    <m/>
    <m/>
    <m/>
    <m/>
    <m/>
    <m/>
    <m/>
    <x v="1020"/>
    <x v="20"/>
    <x v="1011"/>
    <x v="20"/>
    <x v="1015"/>
    <x v="20"/>
    <x v="1018"/>
    <x v="1019"/>
    <x v="20"/>
    <x v="20"/>
    <x v="20"/>
    <x v="1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58">
  <r>
    <x v="0"/>
    <x v="0"/>
    <x v="0"/>
    <x v="0"/>
    <m/>
    <m/>
    <m/>
    <m/>
    <m/>
    <m/>
    <m/>
    <m/>
    <m/>
    <m/>
    <m/>
    <m/>
    <m/>
    <m/>
    <m/>
    <m/>
    <m/>
    <n v="597.6"/>
    <n v="1792.8000000000002"/>
    <n v="1792.8000000000002"/>
    <n v="1792.8000000000002"/>
    <n v="597.6"/>
    <n v="597.6"/>
    <n v="1792.8000000000002"/>
    <n v="597.6"/>
    <n v="597.6"/>
    <n v="597.6"/>
    <n v="597.6"/>
    <n v="597.6"/>
  </r>
  <r>
    <x v="0"/>
    <x v="0"/>
    <x v="0"/>
    <x v="0"/>
    <m/>
    <m/>
    <m/>
    <m/>
    <m/>
    <m/>
    <m/>
    <m/>
    <m/>
    <m/>
    <m/>
    <m/>
    <m/>
    <m/>
    <m/>
    <m/>
    <m/>
    <n v="6589.4400000000005"/>
    <n v="6359.0400000000009"/>
    <n v="6589.44"/>
    <n v="7511.0399999999991"/>
    <n v="6589.44"/>
    <n v="5667.84"/>
    <n v="5898.24"/>
    <n v="6128.64"/>
    <n v="6359.0399999999991"/>
    <n v="5898.24"/>
    <n v="7741.44"/>
    <n v="5898.24"/>
  </r>
  <r>
    <x v="0"/>
    <x v="0"/>
    <x v="0"/>
    <x v="0"/>
    <m/>
    <m/>
    <m/>
    <m/>
    <m/>
    <m/>
    <m/>
    <m/>
    <m/>
    <m/>
    <m/>
    <m/>
    <m/>
    <m/>
    <m/>
    <m/>
    <m/>
    <n v="1728"/>
    <n v="1728"/>
    <n v="1728"/>
    <n v="1042.3296"/>
    <n v="1042.3296"/>
    <n v="1042.3296"/>
    <n v="748.33919999999989"/>
    <n v="748.33919999999989"/>
    <n v="748.33919999999989"/>
    <n v="468.1728"/>
    <n v="468.1728"/>
    <n v="468.1728"/>
  </r>
  <r>
    <x v="0"/>
    <x v="0"/>
    <x v="0"/>
    <x v="1"/>
    <m/>
    <m/>
    <m/>
    <m/>
    <m/>
    <m/>
    <m/>
    <m/>
    <m/>
    <m/>
    <m/>
    <m/>
    <m/>
    <m/>
    <m/>
    <m/>
    <m/>
    <n v="-8915.0400000000009"/>
    <n v="-9879.84"/>
    <n v="-10110.239999999998"/>
    <n v="-10346.169599999997"/>
    <n v="-8229.3696"/>
    <n v="-7307.7696000000005"/>
    <n v="-8439.3791999999994"/>
    <n v="-7474.5792000000001"/>
    <n v="-7704.9791999999998"/>
    <n v="-6964.0128000000004"/>
    <n v="-8807.2127999999993"/>
    <n v="-6964.0128000000004"/>
  </r>
  <r>
    <x v="0"/>
    <x v="0"/>
    <x v="0"/>
    <x v="1"/>
    <m/>
    <m/>
    <m/>
    <m/>
    <m/>
    <m/>
    <m/>
    <m/>
    <m/>
    <m/>
    <m/>
    <m/>
    <m/>
    <m/>
    <m/>
    <m/>
    <m/>
    <n v="-193.79844961240309"/>
    <n v="-193.79844961240309"/>
    <n v="-193.79844961240309"/>
    <n v="0"/>
    <n v="-193.79844961240309"/>
    <n v="0"/>
    <n v="-1937.984496124031"/>
    <n v="0"/>
    <n v="-193.79844961240309"/>
    <n v="0"/>
    <n v="-193.79844961240309"/>
    <n v="0"/>
  </r>
  <r>
    <x v="0"/>
    <x v="0"/>
    <x v="0"/>
    <x v="2"/>
    <m/>
    <m/>
    <m/>
    <m/>
    <m/>
    <m/>
    <m/>
    <m/>
    <m/>
    <m/>
    <m/>
    <m/>
    <m/>
    <m/>
    <m/>
    <m/>
    <m/>
    <n v="193.79844961240309"/>
    <n v="193.79844961240309"/>
    <n v="193.79844961240309"/>
    <n v="0"/>
    <n v="193.79844961240309"/>
    <n v="0"/>
    <n v="1937.984496124031"/>
    <n v="0"/>
    <n v="193.79844961240309"/>
    <n v="0"/>
    <n v="193.79844961240309"/>
    <n v="0"/>
  </r>
  <r>
    <x v="0"/>
    <x v="1"/>
    <x v="0"/>
    <x v="0"/>
    <m/>
    <m/>
    <m/>
    <m/>
    <m/>
    <m/>
    <m/>
    <m/>
    <m/>
    <m/>
    <m/>
    <m/>
    <m/>
    <m/>
    <m/>
    <m/>
    <m/>
    <n v="9561.6"/>
    <n v="9561.6"/>
    <n v="9561.6"/>
    <n v="9561.6"/>
    <n v="3585.599999999999"/>
    <n v="3585.599999999999"/>
    <n v="1792.7999999999997"/>
    <n v="1792.7999999999997"/>
    <n v="0"/>
    <n v="0"/>
    <n v="0"/>
    <n v="0"/>
  </r>
  <r>
    <x v="0"/>
    <x v="1"/>
    <x v="0"/>
    <x v="0"/>
    <m/>
    <m/>
    <m/>
    <m/>
    <m/>
    <m/>
    <m/>
    <m/>
    <m/>
    <m/>
    <m/>
    <m/>
    <m/>
    <m/>
    <m/>
    <m/>
    <m/>
    <n v="31610.879999999997"/>
    <n v="22394.879999999997"/>
    <n v="20551.68"/>
    <n v="13916.160000000002"/>
    <n v="13916.160000000002"/>
    <n v="13916.160000000002"/>
    <n v="7925.7600000000011"/>
    <n v="7925.7600000000011"/>
    <n v="1843.2"/>
    <n v="1843.2"/>
    <n v="1843.2"/>
    <n v="1843.2"/>
  </r>
  <r>
    <x v="0"/>
    <x v="1"/>
    <x v="0"/>
    <x v="0"/>
    <m/>
    <m/>
    <m/>
    <m/>
    <m/>
    <m/>
    <m/>
    <m/>
    <m/>
    <m/>
    <m/>
    <m/>
    <m/>
    <m/>
    <m/>
    <m/>
    <m/>
    <n v="6152.6016"/>
    <n v="6152.6016"/>
    <n v="6152.6016"/>
    <n v="3545.3952000000004"/>
    <n v="1843.2"/>
    <n v="1843.2"/>
    <n v="276.48"/>
    <n v="276.48"/>
    <n v="276.48"/>
    <n v="276.48"/>
    <n v="276.48"/>
    <n v="276.48"/>
  </r>
  <r>
    <x v="0"/>
    <x v="1"/>
    <x v="0"/>
    <x v="1"/>
    <m/>
    <m/>
    <m/>
    <m/>
    <m/>
    <m/>
    <m/>
    <m/>
    <m/>
    <m/>
    <m/>
    <m/>
    <m/>
    <m/>
    <m/>
    <m/>
    <m/>
    <n v="-47325.081599999998"/>
    <n v="-38109.081599999998"/>
    <n v="-36265.881600000001"/>
    <n v="-27023.155200000001"/>
    <n v="-19344.960000000003"/>
    <n v="-19344.960000000003"/>
    <n v="-9995.0400000000009"/>
    <n v="-9995.0400000000009"/>
    <n v="-2119.6800000000003"/>
    <n v="-2119.6800000000003"/>
    <n v="-2119.6800000000003"/>
    <n v="-2119.6800000000003"/>
  </r>
  <r>
    <x v="0"/>
    <x v="1"/>
    <x v="0"/>
    <x v="1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775.19379844961236"/>
    <n v="-775.19379844961236"/>
    <n v="-775.19379844961236"/>
    <n v="-775.19379844961236"/>
    <n v="0"/>
    <n v="0"/>
    <n v="0"/>
    <n v="0"/>
  </r>
  <r>
    <x v="0"/>
    <x v="1"/>
    <x v="0"/>
    <x v="2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775.19379844961236"/>
    <n v="775.19379844961236"/>
    <n v="775.19379844961236"/>
    <n v="775.19379844961236"/>
    <n v="0"/>
    <n v="0"/>
    <n v="0"/>
    <n v="0"/>
  </r>
  <r>
    <x v="0"/>
    <x v="2"/>
    <x v="0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</r>
  <r>
    <x v="0"/>
    <x v="2"/>
    <x v="0"/>
    <x v="0"/>
    <m/>
    <m/>
    <m/>
    <m/>
    <m/>
    <m/>
    <m/>
    <m/>
    <m/>
    <m/>
    <m/>
    <m/>
    <m/>
    <m/>
    <m/>
    <m/>
    <m/>
    <n v="24883.200000000001"/>
    <n v="24883.200000000001"/>
    <n v="34099.200000000004"/>
    <n v="31795.200000000001"/>
    <n v="13363.2"/>
    <n v="13363.2"/>
    <n v="15667.2"/>
    <n v="24883.200000000001"/>
    <n v="34099.200000000004"/>
    <n v="43315.200000000004"/>
    <n v="36403.200000000004"/>
    <n v="27187.200000000001"/>
  </r>
  <r>
    <x v="0"/>
    <x v="2"/>
    <x v="0"/>
    <x v="0"/>
    <m/>
    <m/>
    <m/>
    <m/>
    <m/>
    <m/>
    <m/>
    <m/>
    <m/>
    <m/>
    <m/>
    <m/>
    <m/>
    <m/>
    <m/>
    <m/>
    <m/>
    <n v="0"/>
    <n v="0"/>
    <n v="0"/>
    <n v="0"/>
    <n v="0"/>
    <n v="0"/>
    <n v="2323.3535999999999"/>
    <n v="2323.3535999999999"/>
    <n v="2323.3535999999999"/>
    <n v="2995.2000000000003"/>
    <n v="2995.2000000000003"/>
    <n v="2995.2000000000003"/>
  </r>
  <r>
    <x v="0"/>
    <x v="2"/>
    <x v="0"/>
    <x v="1"/>
    <m/>
    <m/>
    <m/>
    <m/>
    <m/>
    <m/>
    <m/>
    <m/>
    <m/>
    <m/>
    <m/>
    <m/>
    <m/>
    <m/>
    <m/>
    <m/>
    <m/>
    <n v="-30859.200000000001"/>
    <n v="-30859.200000000001"/>
    <n v="-40075.200000000004"/>
    <n v="-37771.199999999997"/>
    <n v="-19339.2"/>
    <n v="-19339.2"/>
    <n v="-23966.553599999999"/>
    <n v="-33182.553599999999"/>
    <n v="-42398.553600000007"/>
    <n v="-52286.400000000001"/>
    <n v="-45374.400000000001"/>
    <n v="-36158.400000000001"/>
  </r>
  <r>
    <x v="0"/>
    <x v="2"/>
    <x v="0"/>
    <x v="1"/>
    <m/>
    <m/>
    <m/>
    <m/>
    <m/>
    <m/>
    <m/>
    <m/>
    <m/>
    <m/>
    <m/>
    <m/>
    <m/>
    <m/>
    <m/>
    <m/>
    <m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</r>
  <r>
    <x v="0"/>
    <x v="2"/>
    <x v="0"/>
    <x v="2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"/>
    <x v="0"/>
    <x v="0"/>
    <m/>
    <m/>
    <m/>
    <m/>
    <m/>
    <m/>
    <m/>
    <m/>
    <m/>
    <m/>
    <m/>
    <m/>
    <m/>
    <m/>
    <m/>
    <m/>
    <m/>
    <n v="11952"/>
    <n v="11952"/>
    <n v="11952"/>
    <n v="11952"/>
    <n v="11952"/>
    <n v="11952"/>
    <n v="5976"/>
    <n v="2988"/>
    <n v="2390.4"/>
    <n v="2390.4"/>
    <n v="2390.4"/>
    <n v="2390.4"/>
  </r>
  <r>
    <x v="0"/>
    <x v="3"/>
    <x v="0"/>
    <x v="0"/>
    <m/>
    <m/>
    <m/>
    <m/>
    <m/>
    <m/>
    <m/>
    <m/>
    <m/>
    <m/>
    <m/>
    <m/>
    <m/>
    <m/>
    <m/>
    <m/>
    <m/>
    <n v="29952"/>
    <n v="37324.799999999996"/>
    <n v="37324.799999999996"/>
    <n v="16588.8"/>
    <n v="9216"/>
    <n v="9216"/>
    <n v="2304"/>
    <n v="2304"/>
    <n v="2304"/>
    <n v="2304"/>
    <n v="2304"/>
    <n v="2304"/>
  </r>
  <r>
    <x v="0"/>
    <x v="3"/>
    <x v="0"/>
    <x v="0"/>
    <m/>
    <m/>
    <m/>
    <m/>
    <m/>
    <m/>
    <m/>
    <m/>
    <m/>
    <m/>
    <m/>
    <m/>
    <m/>
    <m/>
    <m/>
    <m/>
    <m/>
    <n v="1013.76"/>
    <n v="1013.76"/>
    <n v="1013.76"/>
    <n v="1013.76"/>
    <n v="1013.76"/>
    <n v="1013.76"/>
    <n v="1013.76"/>
    <n v="1013.76"/>
    <n v="1013.76"/>
    <n v="1013.76"/>
    <n v="1013.76"/>
    <n v="1013.76"/>
  </r>
  <r>
    <x v="0"/>
    <x v="3"/>
    <x v="0"/>
    <x v="1"/>
    <m/>
    <m/>
    <m/>
    <m/>
    <m/>
    <m/>
    <m/>
    <m/>
    <m/>
    <m/>
    <m/>
    <m/>
    <m/>
    <m/>
    <m/>
    <m/>
    <m/>
    <n v="-42917.759999999995"/>
    <n v="-50290.559999999998"/>
    <n v="-50290.559999999998"/>
    <n v="-29554.559999999998"/>
    <n v="-22181.760000000002"/>
    <n v="-22181.760000000002"/>
    <n v="-9293.76"/>
    <n v="-6305.76"/>
    <n v="-5708.16"/>
    <n v="-5708.16"/>
    <n v="-5708.16"/>
    <n v="-5708.16"/>
  </r>
  <r>
    <x v="0"/>
    <x v="4"/>
    <x v="0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</r>
  <r>
    <x v="0"/>
    <x v="4"/>
    <x v="0"/>
    <x v="0"/>
    <m/>
    <m/>
    <m/>
    <m/>
    <m/>
    <m/>
    <m/>
    <m/>
    <m/>
    <m/>
    <m/>
    <m/>
    <m/>
    <m/>
    <m/>
    <m/>
    <m/>
    <n v="26496"/>
    <n v="27648"/>
    <n v="27648"/>
    <n v="27648"/>
    <n v="24192"/>
    <n v="24192"/>
    <n v="24192"/>
    <n v="24192"/>
    <n v="24192"/>
    <n v="24192"/>
    <n v="27648"/>
    <n v="27648"/>
  </r>
  <r>
    <x v="0"/>
    <x v="4"/>
    <x v="0"/>
    <x v="0"/>
    <m/>
    <m/>
    <m/>
    <m/>
    <m/>
    <m/>
    <m/>
    <m/>
    <m/>
    <m/>
    <m/>
    <m/>
    <m/>
    <m/>
    <m/>
    <m/>
    <m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</r>
  <r>
    <x v="0"/>
    <x v="4"/>
    <x v="0"/>
    <x v="1"/>
    <m/>
    <m/>
    <m/>
    <m/>
    <m/>
    <m/>
    <m/>
    <m/>
    <m/>
    <m/>
    <m/>
    <m/>
    <m/>
    <m/>
    <m/>
    <m/>
    <m/>
    <n v="-33398.608695652176"/>
    <n v="-34550.608695652176"/>
    <n v="-34550.608695652176"/>
    <n v="-34550.608695652176"/>
    <n v="-31094.608695652176"/>
    <n v="-31094.608695652176"/>
    <n v="-31094.608695652176"/>
    <n v="-31094.608695652176"/>
    <n v="-31094.608695652176"/>
    <n v="-31094.608695652176"/>
    <n v="-34550.608695652176"/>
    <n v="-34550.608695652176"/>
  </r>
  <r>
    <x v="0"/>
    <x v="5"/>
    <x v="0"/>
    <x v="0"/>
    <m/>
    <m/>
    <m/>
    <m/>
    <m/>
    <m/>
    <m/>
    <m/>
    <m/>
    <m/>
    <m/>
    <m/>
    <m/>
    <m/>
    <m/>
    <m/>
    <m/>
    <n v="478.08"/>
    <n v="478.08"/>
    <n v="478.08"/>
    <n v="0"/>
    <n v="0"/>
    <n v="0"/>
    <n v="0"/>
    <n v="0"/>
    <n v="0"/>
    <n v="0"/>
    <n v="0"/>
    <n v="0"/>
  </r>
  <r>
    <x v="0"/>
    <x v="5"/>
    <x v="0"/>
    <x v="1"/>
    <m/>
    <m/>
    <m/>
    <m/>
    <m/>
    <m/>
    <m/>
    <m/>
    <m/>
    <m/>
    <m/>
    <m/>
    <m/>
    <m/>
    <m/>
    <m/>
    <m/>
    <n v="-478.08"/>
    <n v="-478.08"/>
    <n v="-478.08"/>
    <n v="0"/>
    <n v="0"/>
    <n v="0"/>
    <n v="0"/>
    <n v="0"/>
    <n v="0"/>
    <n v="0"/>
    <n v="0"/>
    <n v="0"/>
  </r>
  <r>
    <x v="0"/>
    <x v="6"/>
    <x v="0"/>
    <x v="0"/>
    <m/>
    <m/>
    <m/>
    <m/>
    <m/>
    <m/>
    <m/>
    <m/>
    <m/>
    <m/>
    <m/>
    <m/>
    <m/>
    <m/>
    <m/>
    <m/>
    <m/>
    <n v="6244.2297719999997"/>
    <n v="6244.2297719999997"/>
    <n v="6244.2297719999997"/>
    <n v="6244.2297719999997"/>
    <n v="6244.2297719999997"/>
    <n v="6244.2297719999997"/>
    <n v="268.22977199999997"/>
    <n v="268.22977199999997"/>
    <n v="268.22977199999997"/>
    <n v="268.22977199999997"/>
    <n v="268.22977199999997"/>
    <n v="268.22977199999997"/>
  </r>
  <r>
    <x v="0"/>
    <x v="6"/>
    <x v="0"/>
    <x v="0"/>
    <m/>
    <m/>
    <m/>
    <m/>
    <m/>
    <m/>
    <m/>
    <m/>
    <m/>
    <m/>
    <m/>
    <m/>
    <m/>
    <m/>
    <m/>
    <m/>
    <m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</r>
  <r>
    <x v="0"/>
    <x v="6"/>
    <x v="0"/>
    <x v="0"/>
    <m/>
    <m/>
    <m/>
    <m/>
    <m/>
    <m/>
    <m/>
    <m/>
    <m/>
    <m/>
    <m/>
    <m/>
    <m/>
    <m/>
    <m/>
    <m/>
    <m/>
    <n v="777.83040000000005"/>
    <n v="777.83040000000005"/>
    <n v="777.83040000000005"/>
    <n v="777.83040000000005"/>
    <n v="777.83040000000005"/>
    <n v="777.83040000000005"/>
    <n v="777.83040000000005"/>
    <n v="777.83040000000005"/>
    <n v="777.83040000000005"/>
    <n v="0"/>
    <n v="0"/>
    <n v="0"/>
  </r>
  <r>
    <x v="0"/>
    <x v="6"/>
    <x v="0"/>
    <x v="1"/>
    <m/>
    <m/>
    <m/>
    <m/>
    <m/>
    <m/>
    <m/>
    <m/>
    <m/>
    <m/>
    <m/>
    <m/>
    <m/>
    <m/>
    <m/>
    <m/>
    <m/>
    <n v="-9024.1530436799985"/>
    <n v="-9024.1530436799985"/>
    <n v="-9024.1530436799985"/>
    <n v="-9024.1530436799985"/>
    <n v="-9024.1530436799985"/>
    <n v="-9024.1530436799985"/>
    <n v="-3048.1530436799999"/>
    <n v="-3048.1530436799999"/>
    <n v="-3048.1530436799999"/>
    <n v="-2270.3226436799996"/>
    <n v="-2270.3226436799996"/>
    <n v="-2270.3226436799996"/>
  </r>
  <r>
    <x v="0"/>
    <x v="7"/>
    <x v="0"/>
    <x v="0"/>
    <m/>
    <m/>
    <m/>
    <m/>
    <m/>
    <m/>
    <m/>
    <m/>
    <m/>
    <m/>
    <m/>
    <m/>
    <m/>
    <m/>
    <m/>
    <m/>
    <m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</r>
  <r>
    <x v="0"/>
    <x v="7"/>
    <x v="0"/>
    <x v="1"/>
    <m/>
    <m/>
    <m/>
    <m/>
    <m/>
    <m/>
    <m/>
    <m/>
    <m/>
    <m/>
    <m/>
    <m/>
    <m/>
    <m/>
    <m/>
    <m/>
    <m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</r>
  <r>
    <x v="0"/>
    <x v="7"/>
    <x v="0"/>
    <x v="1"/>
    <m/>
    <m/>
    <m/>
    <m/>
    <m/>
    <m/>
    <m/>
    <m/>
    <m/>
    <m/>
    <m/>
    <m/>
    <m/>
    <m/>
    <m/>
    <m/>
    <m/>
    <n v="-1500"/>
    <n v="-1500"/>
    <n v="-1500"/>
    <n v="-1500"/>
    <n v="-1500"/>
    <n v="-1500"/>
    <n v="-1500"/>
    <n v="-1500"/>
    <n v="-1500"/>
    <n v="-1500"/>
    <n v="-1500"/>
    <n v="-1500"/>
  </r>
  <r>
    <x v="0"/>
    <x v="7"/>
    <x v="0"/>
    <x v="2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</r>
  <r>
    <x v="0"/>
    <x v="8"/>
    <x v="0"/>
    <x v="0"/>
    <m/>
    <m/>
    <m/>
    <m/>
    <m/>
    <m/>
    <m/>
    <m/>
    <m/>
    <m/>
    <m/>
    <m/>
    <m/>
    <m/>
    <m/>
    <m/>
    <m/>
    <n v="2988"/>
    <n v="2988"/>
    <n v="2988"/>
    <n v="2988"/>
    <n v="1195.2"/>
    <n v="896.39999999999986"/>
    <n v="2689.2"/>
    <n v="896.39999999999986"/>
    <n v="896.39999999999986"/>
    <n v="896.39999999999986"/>
    <n v="2689.2"/>
    <n v="896.39999999999986"/>
  </r>
  <r>
    <x v="0"/>
    <x v="8"/>
    <x v="0"/>
    <x v="0"/>
    <m/>
    <m/>
    <m/>
    <m/>
    <m/>
    <m/>
    <m/>
    <m/>
    <m/>
    <m/>
    <m/>
    <m/>
    <m/>
    <m/>
    <m/>
    <m/>
    <m/>
    <n v="4147.2"/>
    <n v="4147.2"/>
    <n v="7372.8"/>
    <n v="7833.6"/>
    <n v="6912"/>
    <n v="7372.8"/>
    <n v="7372.8"/>
    <n v="6912"/>
    <n v="7833.6"/>
    <n v="6451.2"/>
    <n v="7833.6"/>
    <n v="6912"/>
  </r>
  <r>
    <x v="0"/>
    <x v="8"/>
    <x v="0"/>
    <x v="0"/>
    <m/>
    <m/>
    <m/>
    <m/>
    <m/>
    <m/>
    <m/>
    <m/>
    <m/>
    <m/>
    <m/>
    <m/>
    <m/>
    <m/>
    <m/>
    <m/>
    <m/>
    <n v="0"/>
    <n v="0"/>
    <n v="0"/>
    <n v="460.8"/>
    <n v="460.8"/>
    <n v="460.8"/>
    <n v="1622.4767999999999"/>
    <n v="1622.4767999999999"/>
    <n v="1622.4767999999999"/>
    <n v="1958.4"/>
    <n v="1958.4"/>
    <n v="1958.4"/>
  </r>
  <r>
    <x v="0"/>
    <x v="8"/>
    <x v="0"/>
    <x v="1"/>
    <m/>
    <m/>
    <m/>
    <m/>
    <m/>
    <m/>
    <m/>
    <m/>
    <m/>
    <m/>
    <m/>
    <m/>
    <m/>
    <m/>
    <m/>
    <m/>
    <m/>
    <n v="-7135.2"/>
    <n v="-7135.2"/>
    <n v="-10360.799999999999"/>
    <n v="-11282.4"/>
    <n v="-8568"/>
    <n v="-8730"/>
    <n v="-11684.4768"/>
    <n v="-9430.8768"/>
    <n v="-10352.4768"/>
    <n v="-9306"/>
    <n v="-12481.2"/>
    <n v="-9766.7999999999993"/>
  </r>
  <r>
    <x v="0"/>
    <x v="8"/>
    <x v="0"/>
    <x v="1"/>
    <m/>
    <m/>
    <m/>
    <m/>
    <m/>
    <m/>
    <m/>
    <m/>
    <m/>
    <m/>
    <m/>
    <m/>
    <m/>
    <m/>
    <m/>
    <m/>
    <m/>
    <n v="-193.79844961240309"/>
    <n v="0"/>
    <n v="-193.79844961240309"/>
    <n v="0"/>
    <n v="-193.79844961240309"/>
    <n v="0"/>
    <n v="-193.79844961240309"/>
    <n v="0"/>
    <n v="-193.79844961240309"/>
    <n v="-193.79844961240309"/>
    <n v="-193.79844961240309"/>
    <n v="-193.79844961240309"/>
  </r>
  <r>
    <x v="0"/>
    <x v="8"/>
    <x v="0"/>
    <x v="2"/>
    <m/>
    <m/>
    <m/>
    <m/>
    <m/>
    <m/>
    <m/>
    <m/>
    <m/>
    <m/>
    <m/>
    <m/>
    <m/>
    <m/>
    <m/>
    <m/>
    <m/>
    <n v="193.79844961240309"/>
    <n v="0"/>
    <n v="193.79844961240309"/>
    <n v="0"/>
    <n v="193.79844961240309"/>
    <n v="0"/>
    <n v="193.79844961240309"/>
    <n v="0"/>
    <n v="193.79844961240309"/>
    <n v="193.79844961240309"/>
    <n v="193.79844961240309"/>
    <n v="193.79844961240309"/>
  </r>
  <r>
    <x v="0"/>
    <x v="9"/>
    <x v="0"/>
    <x v="0"/>
    <m/>
    <m/>
    <m/>
    <m/>
    <m/>
    <m/>
    <m/>
    <m/>
    <m/>
    <m/>
    <m/>
    <m/>
    <m/>
    <m/>
    <m/>
    <m/>
    <m/>
    <n v="921.6"/>
    <n v="921.6"/>
    <n v="921.6"/>
    <n v="921.6"/>
    <n v="921.6"/>
    <n v="921.6"/>
    <n v="921.6"/>
    <n v="921.6"/>
    <n v="921.6"/>
    <n v="921.6"/>
    <n v="921.6"/>
    <n v="921.6"/>
  </r>
  <r>
    <x v="0"/>
    <x v="9"/>
    <x v="0"/>
    <x v="1"/>
    <m/>
    <m/>
    <m/>
    <m/>
    <m/>
    <m/>
    <m/>
    <m/>
    <m/>
    <m/>
    <m/>
    <m/>
    <m/>
    <m/>
    <m/>
    <m/>
    <m/>
    <n v="-921.6"/>
    <n v="-921.6"/>
    <n v="-921.6"/>
    <n v="-921.6"/>
    <n v="-921.6"/>
    <n v="-921.6"/>
    <n v="-921.6"/>
    <n v="-921.6"/>
    <n v="-921.6"/>
    <n v="-921.6"/>
    <n v="-921.6"/>
    <n v="-921.6"/>
  </r>
  <r>
    <x v="0"/>
    <x v="10"/>
    <x v="0"/>
    <x v="0"/>
    <m/>
    <m/>
    <m/>
    <m/>
    <m/>
    <m/>
    <m/>
    <m/>
    <m/>
    <m/>
    <m/>
    <m/>
    <m/>
    <m/>
    <m/>
    <m/>
    <m/>
    <n v="1195.2"/>
    <n v="1195.2"/>
    <n v="1195.2"/>
    <n v="1195.2"/>
    <n v="1195.2"/>
    <n v="1195.2"/>
    <n v="1195.2"/>
    <n v="1195.2"/>
    <n v="1195.2"/>
    <n v="1195.2"/>
    <n v="1195.2"/>
    <n v="1195.2"/>
  </r>
  <r>
    <x v="0"/>
    <x v="10"/>
    <x v="0"/>
    <x v="0"/>
    <m/>
    <m/>
    <m/>
    <m/>
    <m/>
    <m/>
    <m/>
    <m/>
    <m/>
    <m/>
    <m/>
    <m/>
    <m/>
    <m/>
    <m/>
    <m/>
    <m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</r>
  <r>
    <x v="0"/>
    <x v="10"/>
    <x v="0"/>
    <x v="1"/>
    <m/>
    <m/>
    <m/>
    <m/>
    <m/>
    <m/>
    <m/>
    <m/>
    <m/>
    <m/>
    <m/>
    <m/>
    <m/>
    <m/>
    <m/>
    <m/>
    <m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</r>
  <r>
    <x v="0"/>
    <x v="11"/>
    <x v="0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</r>
  <r>
    <x v="0"/>
    <x v="11"/>
    <x v="0"/>
    <x v="0"/>
    <m/>
    <m/>
    <m/>
    <m/>
    <m/>
    <m/>
    <m/>
    <m/>
    <m/>
    <m/>
    <m/>
    <m/>
    <m/>
    <m/>
    <m/>
    <m/>
    <m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</r>
  <r>
    <x v="0"/>
    <x v="11"/>
    <x v="0"/>
    <x v="0"/>
    <m/>
    <m/>
    <m/>
    <m/>
    <m/>
    <m/>
    <m/>
    <m/>
    <m/>
    <m/>
    <m/>
    <m/>
    <m/>
    <m/>
    <m/>
    <m/>
    <m/>
    <n v="3394.8749813670083"/>
    <n v="3394.8749813670083"/>
    <n v="3394.8749813670083"/>
    <n v="3394.8749813670083"/>
    <n v="3394.8749813670083"/>
    <n v="3394.8749813670083"/>
    <n v="3394.8749813670083"/>
    <n v="2188.5005813670086"/>
    <n v="2188.5005813670086"/>
    <n v="2188.5005813670086"/>
    <n v="2188.5005813670086"/>
    <n v="2188.5005813670086"/>
  </r>
  <r>
    <x v="0"/>
    <x v="11"/>
    <x v="0"/>
    <x v="1"/>
    <m/>
    <m/>
    <m/>
    <m/>
    <m/>
    <m/>
    <m/>
    <m/>
    <m/>
    <m/>
    <m/>
    <m/>
    <m/>
    <m/>
    <m/>
    <m/>
    <m/>
    <n v="-24383.439206465031"/>
    <n v="-24383.439206465031"/>
    <n v="-24383.439206465031"/>
    <n v="-24383.439206465031"/>
    <n v="-24383.439206465031"/>
    <n v="-24383.439206465031"/>
    <n v="-24383.439206465031"/>
    <n v="-23177.06480646503"/>
    <n v="-23177.06480646503"/>
    <n v="-23177.06480646503"/>
    <n v="-23177.06480646503"/>
    <n v="-23177.06480646503"/>
  </r>
  <r>
    <x v="0"/>
    <x v="12"/>
    <x v="0"/>
    <x v="0"/>
    <m/>
    <m/>
    <m/>
    <m/>
    <m/>
    <m/>
    <m/>
    <m/>
    <m/>
    <m/>
    <m/>
    <m/>
    <m/>
    <m/>
    <m/>
    <m/>
    <m/>
    <n v="1195.2"/>
    <n v="1195.2"/>
    <n v="1195.2"/>
    <n v="1195.2"/>
    <n v="1195.2"/>
    <n v="1195.2"/>
    <n v="1195.2"/>
    <n v="1195.2"/>
    <n v="1195.2"/>
    <n v="1195.2"/>
    <n v="1195.2"/>
    <n v="1195.2"/>
  </r>
  <r>
    <x v="0"/>
    <x v="12"/>
    <x v="0"/>
    <x v="0"/>
    <m/>
    <m/>
    <m/>
    <m/>
    <m/>
    <m/>
    <m/>
    <m/>
    <m/>
    <m/>
    <m/>
    <m/>
    <m/>
    <m/>
    <m/>
    <m/>
    <m/>
    <n v="2764.8"/>
    <n v="2764.8"/>
    <n v="2764.8"/>
    <n v="2764.8"/>
    <n v="7372.8"/>
    <n v="7372.8"/>
    <n v="7372.8"/>
    <n v="7372.8"/>
    <n v="2764.8"/>
    <n v="2764.8"/>
    <n v="2764.8"/>
    <n v="2764.8"/>
  </r>
  <r>
    <x v="0"/>
    <x v="12"/>
    <x v="0"/>
    <x v="0"/>
    <m/>
    <m/>
    <m/>
    <m/>
    <m/>
    <m/>
    <m/>
    <m/>
    <m/>
    <m/>
    <m/>
    <m/>
    <m/>
    <m/>
    <m/>
    <m/>
    <m/>
    <n v="0"/>
    <n v="0"/>
    <n v="0"/>
    <n v="0"/>
    <n v="0"/>
    <n v="0"/>
    <n v="1610.6666666666667"/>
    <n v="1610.6666666666667"/>
    <n v="1610.6666666666667"/>
    <n v="1610.6666666666667"/>
    <n v="1610.6666666666667"/>
    <n v="1610.6666666666667"/>
  </r>
  <r>
    <x v="0"/>
    <x v="12"/>
    <x v="0"/>
    <x v="1"/>
    <m/>
    <m/>
    <m/>
    <m/>
    <m/>
    <m/>
    <m/>
    <m/>
    <m/>
    <m/>
    <m/>
    <m/>
    <m/>
    <m/>
    <m/>
    <m/>
    <m/>
    <n v="-3960"/>
    <n v="-3960"/>
    <n v="-3960"/>
    <n v="-3960"/>
    <n v="-8568"/>
    <n v="-8568"/>
    <n v="-10178.666666666668"/>
    <n v="-10178.666666666668"/>
    <n v="-5570.666666666667"/>
    <n v="-5570.666666666667"/>
    <n v="-5570.666666666667"/>
    <n v="-5570.666666666667"/>
  </r>
  <r>
    <x v="0"/>
    <x v="12"/>
    <x v="0"/>
    <x v="1"/>
    <m/>
    <m/>
    <m/>
    <m/>
    <m/>
    <m/>
    <m/>
    <m/>
    <m/>
    <m/>
    <m/>
    <m/>
    <m/>
    <m/>
    <m/>
    <m/>
    <m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</r>
  <r>
    <x v="0"/>
    <x v="12"/>
    <x v="0"/>
    <x v="2"/>
    <m/>
    <m/>
    <m/>
    <m/>
    <m/>
    <m/>
    <m/>
    <m/>
    <m/>
    <m/>
    <m/>
    <m/>
    <m/>
    <m/>
    <m/>
    <m/>
    <m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</r>
  <r>
    <x v="0"/>
    <x v="13"/>
    <x v="0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</r>
  <r>
    <x v="0"/>
    <x v="13"/>
    <x v="0"/>
    <x v="0"/>
    <m/>
    <m/>
    <m/>
    <m/>
    <m/>
    <m/>
    <m/>
    <m/>
    <m/>
    <m/>
    <m/>
    <m/>
    <m/>
    <m/>
    <m/>
    <m/>
    <m/>
    <n v="16128"/>
    <n v="16128"/>
    <n v="16128"/>
    <n v="16128"/>
    <n v="16128"/>
    <n v="16128"/>
    <n v="23040"/>
    <n v="23040"/>
    <n v="23040"/>
    <n v="23040"/>
    <n v="23040"/>
    <n v="23040"/>
  </r>
  <r>
    <x v="0"/>
    <x v="13"/>
    <x v="0"/>
    <x v="0"/>
    <m/>
    <m/>
    <m/>
    <m/>
    <m/>
    <m/>
    <m/>
    <m/>
    <m/>
    <m/>
    <m/>
    <m/>
    <m/>
    <m/>
    <m/>
    <m/>
    <m/>
    <n v="1612.8"/>
    <n v="1612.8"/>
    <n v="1612.8"/>
    <n v="2304"/>
    <n v="2304"/>
    <n v="2304"/>
    <n v="2304"/>
    <n v="2304"/>
    <n v="2304"/>
    <n v="2073.6"/>
    <n v="1612.8"/>
    <n v="1612.8"/>
  </r>
  <r>
    <x v="0"/>
    <x v="13"/>
    <x v="0"/>
    <x v="1"/>
    <m/>
    <m/>
    <m/>
    <m/>
    <m/>
    <m/>
    <m/>
    <m/>
    <m/>
    <m/>
    <m/>
    <m/>
    <m/>
    <m/>
    <m/>
    <m/>
    <m/>
    <n v="-23716.799999999999"/>
    <n v="-23716.799999999999"/>
    <n v="-23716.799999999999"/>
    <n v="-24408"/>
    <n v="-24408"/>
    <n v="-24408"/>
    <n v="-31320"/>
    <n v="-31320"/>
    <n v="-31320"/>
    <n v="-31089.599999999999"/>
    <n v="-30628.799999999999"/>
    <n v="-30628.799999999999"/>
  </r>
  <r>
    <x v="0"/>
    <x v="13"/>
    <x v="0"/>
    <x v="1"/>
    <m/>
    <m/>
    <m/>
    <m/>
    <m/>
    <m/>
    <m/>
    <m/>
    <m/>
    <m/>
    <m/>
    <m/>
    <m/>
    <m/>
    <m/>
    <m/>
    <m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</r>
  <r>
    <x v="0"/>
    <x v="13"/>
    <x v="0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x v="0"/>
    <x v="14"/>
    <x v="0"/>
    <x v="0"/>
    <m/>
    <m/>
    <m/>
    <m/>
    <m/>
    <m/>
    <m/>
    <m/>
    <m/>
    <m/>
    <m/>
    <m/>
    <m/>
    <m/>
    <m/>
    <m/>
    <m/>
    <n v="3585.5999999999995"/>
    <n v="3585.5999999999995"/>
    <n v="3585.5999999999995"/>
    <n v="3585.5999999999995"/>
    <n v="3585.5999999999995"/>
    <n v="3585.5999999999995"/>
    <n v="0"/>
    <n v="0"/>
    <n v="0"/>
    <n v="0"/>
    <n v="0"/>
    <n v="0"/>
  </r>
  <r>
    <x v="0"/>
    <x v="14"/>
    <x v="0"/>
    <x v="0"/>
    <m/>
    <m/>
    <m/>
    <m/>
    <m/>
    <m/>
    <m/>
    <m/>
    <m/>
    <m/>
    <m/>
    <m/>
    <m/>
    <m/>
    <m/>
    <m/>
    <m/>
    <n v="1382.4"/>
    <n v="1382.4"/>
    <n v="1382.4"/>
    <n v="1382.4"/>
    <n v="1382.4"/>
    <n v="1382.4"/>
    <n v="921.6"/>
    <n v="921.6"/>
    <n v="921.6"/>
    <n v="921.6"/>
    <n v="921.6"/>
    <n v="921.6"/>
  </r>
  <r>
    <x v="0"/>
    <x v="14"/>
    <x v="0"/>
    <x v="0"/>
    <m/>
    <m/>
    <m/>
    <m/>
    <m/>
    <m/>
    <m/>
    <m/>
    <m/>
    <m/>
    <m/>
    <m/>
    <m/>
    <m/>
    <m/>
    <m/>
    <m/>
    <n v="368.64"/>
    <n v="0"/>
    <n v="0"/>
    <n v="0"/>
    <n v="0"/>
    <n v="0"/>
    <n v="0"/>
    <n v="0"/>
    <n v="0"/>
    <n v="0"/>
    <n v="0"/>
    <n v="0"/>
  </r>
  <r>
    <x v="0"/>
    <x v="14"/>
    <x v="0"/>
    <x v="1"/>
    <m/>
    <m/>
    <m/>
    <m/>
    <m/>
    <m/>
    <m/>
    <m/>
    <m/>
    <m/>
    <m/>
    <m/>
    <m/>
    <m/>
    <m/>
    <m/>
    <m/>
    <n v="-5336.6399999999994"/>
    <n v="-4968"/>
    <n v="-4968"/>
    <n v="-4968"/>
    <n v="-4968"/>
    <n v="-4968"/>
    <n v="-921.6"/>
    <n v="-921.6"/>
    <n v="-921.6"/>
    <n v="-921.6"/>
    <n v="-921.6"/>
    <n v="-921.6"/>
  </r>
  <r>
    <x v="0"/>
    <x v="14"/>
    <x v="0"/>
    <x v="1"/>
    <m/>
    <m/>
    <m/>
    <m/>
    <m/>
    <m/>
    <m/>
    <m/>
    <m/>
    <m/>
    <m/>
    <m/>
    <m/>
    <m/>
    <m/>
    <m/>
    <m/>
    <n v="-129.19896640826872"/>
    <n v="-129.19896640826872"/>
    <n v="-129.19896640826872"/>
    <n v="-129.19896640826872"/>
    <n v="-129.19896640826872"/>
    <n v="-129.19896640826872"/>
    <n v="0"/>
    <n v="0"/>
    <n v="0"/>
    <n v="0"/>
    <n v="0"/>
    <n v="0"/>
  </r>
  <r>
    <x v="0"/>
    <x v="14"/>
    <x v="0"/>
    <x v="2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0"/>
    <n v="0"/>
    <n v="0"/>
    <n v="0"/>
    <n v="0"/>
    <n v="0"/>
  </r>
  <r>
    <x v="0"/>
    <x v="15"/>
    <x v="0"/>
    <x v="0"/>
    <m/>
    <m/>
    <m/>
    <m/>
    <m/>
    <m/>
    <m/>
    <m/>
    <m/>
    <m/>
    <m/>
    <m/>
    <m/>
    <m/>
    <m/>
    <m/>
    <m/>
    <n v="921.6"/>
    <n v="921.6"/>
    <n v="921.6"/>
    <n v="921.6"/>
    <n v="921.6"/>
    <n v="921.6"/>
    <n v="921.6"/>
    <n v="921.6"/>
    <n v="921.6"/>
    <n v="921.6"/>
    <n v="921.6"/>
    <n v="921.6"/>
  </r>
  <r>
    <x v="0"/>
    <x v="15"/>
    <x v="0"/>
    <x v="1"/>
    <m/>
    <m/>
    <m/>
    <m/>
    <m/>
    <m/>
    <m/>
    <m/>
    <m/>
    <m/>
    <m/>
    <m/>
    <m/>
    <m/>
    <m/>
    <m/>
    <m/>
    <n v="-921.6"/>
    <n v="-921.6"/>
    <n v="-921.6"/>
    <n v="-921.6"/>
    <n v="-921.6"/>
    <n v="-921.6"/>
    <n v="-921.6"/>
    <n v="-921.6"/>
    <n v="-921.6"/>
    <n v="-921.6"/>
    <n v="-921.6"/>
    <n v="-921.6"/>
  </r>
  <r>
    <x v="0"/>
    <x v="16"/>
    <x v="0"/>
    <x v="0"/>
    <m/>
    <m/>
    <m/>
    <m/>
    <m/>
    <m/>
    <m/>
    <m/>
    <m/>
    <m/>
    <m/>
    <m/>
    <m/>
    <m/>
    <m/>
    <m/>
    <m/>
    <n v="4147.2"/>
    <n v="4147.2"/>
    <n v="4147.2"/>
    <n v="4147.2"/>
    <n v="4147.2"/>
    <n v="4147.2"/>
    <n v="4147.2"/>
    <n v="4147.2"/>
    <n v="4147.2"/>
    <n v="4147.2"/>
    <n v="4147.2"/>
    <n v="4147.2"/>
  </r>
  <r>
    <x v="0"/>
    <x v="16"/>
    <x v="0"/>
    <x v="1"/>
    <m/>
    <m/>
    <m/>
    <m/>
    <m/>
    <m/>
    <m/>
    <m/>
    <m/>
    <m/>
    <m/>
    <m/>
    <m/>
    <m/>
    <m/>
    <m/>
    <m/>
    <n v="-4147.2"/>
    <n v="-4147.2"/>
    <n v="-4147.2"/>
    <n v="-4147.2"/>
    <n v="-4147.2"/>
    <n v="-4147.2"/>
    <n v="-4147.2"/>
    <n v="-4147.2"/>
    <n v="-4147.2"/>
    <n v="-4147.2"/>
    <n v="-4147.2"/>
    <n v="-4147.2"/>
  </r>
  <r>
    <x v="0"/>
    <x v="16"/>
    <x v="0"/>
    <x v="1"/>
    <m/>
    <m/>
    <m/>
    <m/>
    <m/>
    <m/>
    <m/>
    <m/>
    <m/>
    <m/>
    <m/>
    <m/>
    <m/>
    <m/>
    <m/>
    <m/>
    <m/>
    <n v="-1500"/>
    <n v="-1500"/>
    <n v="-1500"/>
    <n v="-1500"/>
    <n v="-1500"/>
    <n v="-1500"/>
    <n v="-1500"/>
    <n v="-1500"/>
    <n v="-1500"/>
    <n v="-1500"/>
    <n v="-1500"/>
    <n v="-1500"/>
  </r>
  <r>
    <x v="0"/>
    <x v="16"/>
    <x v="0"/>
    <x v="2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</r>
  <r>
    <x v="0"/>
    <x v="17"/>
    <x v="0"/>
    <x v="0"/>
    <m/>
    <m/>
    <m/>
    <m/>
    <m/>
    <m/>
    <m/>
    <m/>
    <m/>
    <m/>
    <m/>
    <m/>
    <m/>
    <m/>
    <m/>
    <m/>
    <m/>
    <n v="-1747.6779466329062"/>
    <n v="-826.07794663289314"/>
    <n v="-11654.877946632965"/>
    <n v="16638.242053366939"/>
    <n v="43134.242053366987"/>
    <n v="43595.04205336696"/>
    <n v="47511.842053366956"/>
    <n v="38526.242053366957"/>
    <n v="38848.802053366941"/>
    <n v="31476.002053366981"/>
    <n v="31706.402053366954"/>
    <n v="43687.202053366978"/>
  </r>
  <r>
    <x v="0"/>
    <x v="17"/>
    <x v="0"/>
    <x v="1"/>
    <m/>
    <m/>
    <m/>
    <m/>
    <m/>
    <m/>
    <m/>
    <m/>
    <m/>
    <m/>
    <m/>
    <m/>
    <m/>
    <m/>
    <m/>
    <m/>
    <m/>
    <n v="1747.6779466329062"/>
    <n v="826.07794663289314"/>
    <n v="11654.877946632965"/>
    <n v="-16638.242053366939"/>
    <n v="-43134.242053366987"/>
    <n v="-43595.04205336696"/>
    <n v="-47511.842053366956"/>
    <n v="-38526.242053366957"/>
    <n v="-38848.802053366941"/>
    <n v="-31476.002053366981"/>
    <n v="-31706.402053366954"/>
    <n v="-43687.202053366978"/>
  </r>
  <r>
    <x v="0"/>
    <x v="18"/>
    <x v="1"/>
    <x v="3"/>
    <m/>
    <m/>
    <m/>
    <m/>
    <m/>
    <m/>
    <m/>
    <m/>
    <m/>
    <m/>
    <m/>
    <m/>
    <m/>
    <m/>
    <m/>
    <m/>
    <m/>
    <n v="27557.600000000002"/>
    <n v="27557.600000000002"/>
    <n v="27557.600000000002"/>
    <n v="27557.600000000002"/>
    <n v="27557.600000000002"/>
    <n v="27557.600000000002"/>
    <n v="0"/>
    <n v="0"/>
    <n v="0"/>
    <n v="0"/>
    <n v="0"/>
    <n v="0"/>
  </r>
  <r>
    <x v="0"/>
    <x v="18"/>
    <x v="1"/>
    <x v="3"/>
    <m/>
    <m/>
    <m/>
    <m/>
    <m/>
    <m/>
    <m/>
    <m/>
    <m/>
    <m/>
    <m/>
    <m/>
    <m/>
    <m/>
    <m/>
    <m/>
    <m/>
    <n v="3304"/>
    <n v="3301.6000000000004"/>
    <n v="3301.6000000000004"/>
    <n v="3301.6000000000004"/>
    <n v="3301.6000000000004"/>
    <n v="3301.6000000000004"/>
    <n v="0"/>
    <n v="0"/>
    <n v="0"/>
    <n v="0"/>
    <n v="0"/>
    <n v="0"/>
  </r>
  <r>
    <x v="0"/>
    <x v="18"/>
    <x v="1"/>
    <x v="3"/>
    <m/>
    <m/>
    <m/>
    <m/>
    <m/>
    <m/>
    <m/>
    <m/>
    <m/>
    <m/>
    <m/>
    <m/>
    <m/>
    <m/>
    <m/>
    <m/>
    <m/>
    <n v="3200"/>
    <n v="3200"/>
    <n v="3200"/>
    <n v="3200"/>
    <n v="3200"/>
    <n v="0"/>
    <n v="0"/>
    <n v="0"/>
    <n v="0"/>
    <n v="0"/>
    <n v="0"/>
    <n v="0"/>
  </r>
  <r>
    <x v="0"/>
    <x v="19"/>
    <x v="1"/>
    <x v="3"/>
    <m/>
    <m/>
    <m/>
    <m/>
    <m/>
    <m/>
    <m/>
    <m/>
    <m/>
    <m/>
    <m/>
    <m/>
    <m/>
    <m/>
    <m/>
    <m/>
    <m/>
    <n v="36746.400000000001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</r>
  <r>
    <x v="0"/>
    <x v="19"/>
    <x v="1"/>
    <x v="3"/>
    <m/>
    <m/>
    <m/>
    <m/>
    <m/>
    <m/>
    <m/>
    <m/>
    <m/>
    <m/>
    <m/>
    <m/>
    <m/>
    <m/>
    <m/>
    <m/>
    <m/>
    <n v="4405.6000000000004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</r>
  <r>
    <x v="0"/>
    <x v="19"/>
    <x v="1"/>
    <x v="3"/>
    <m/>
    <m/>
    <m/>
    <m/>
    <m/>
    <m/>
    <m/>
    <m/>
    <m/>
    <m/>
    <m/>
    <m/>
    <m/>
    <m/>
    <m/>
    <m/>
    <m/>
    <n v="0"/>
    <n v="4000"/>
    <n v="0"/>
    <n v="0"/>
    <n v="4000"/>
    <n v="0"/>
    <n v="0"/>
    <n v="4000"/>
    <n v="0"/>
    <n v="0"/>
    <n v="4000"/>
    <n v="0"/>
  </r>
  <r>
    <x v="0"/>
    <x v="19"/>
    <x v="1"/>
    <x v="3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0"/>
    <n v="0"/>
  </r>
  <r>
    <x v="0"/>
    <x v="20"/>
    <x v="1"/>
    <x v="0"/>
    <m/>
    <m/>
    <m/>
    <m/>
    <m/>
    <m/>
    <m/>
    <m/>
    <m/>
    <m/>
    <m/>
    <m/>
    <m/>
    <m/>
    <m/>
    <m/>
    <m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</r>
  <r>
    <x v="0"/>
    <x v="20"/>
    <x v="1"/>
    <x v="4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21"/>
    <x v="1"/>
    <x v="0"/>
    <m/>
    <m/>
    <m/>
    <m/>
    <m/>
    <m/>
    <m/>
    <m/>
    <m/>
    <m/>
    <m/>
    <m/>
    <m/>
    <m/>
    <m/>
    <m/>
    <m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</r>
  <r>
    <x v="0"/>
    <x v="21"/>
    <x v="1"/>
    <x v="3"/>
    <m/>
    <m/>
    <m/>
    <m/>
    <m/>
    <m/>
    <m/>
    <m/>
    <m/>
    <m/>
    <m/>
    <m/>
    <m/>
    <m/>
    <m/>
    <m/>
    <m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</r>
  <r>
    <x v="0"/>
    <x v="21"/>
    <x v="1"/>
    <x v="3"/>
    <m/>
    <m/>
    <m/>
    <m/>
    <m/>
    <m/>
    <m/>
    <m/>
    <m/>
    <m/>
    <m/>
    <m/>
    <m/>
    <m/>
    <m/>
    <m/>
    <m/>
    <n v="3306.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</r>
  <r>
    <x v="0"/>
    <x v="21"/>
    <x v="1"/>
    <x v="3"/>
    <m/>
    <m/>
    <m/>
    <m/>
    <m/>
    <m/>
    <m/>
    <m/>
    <m/>
    <m/>
    <m/>
    <m/>
    <m/>
    <m/>
    <m/>
    <m/>
    <m/>
    <n v="0"/>
    <n v="4000"/>
    <n v="0"/>
    <n v="0"/>
    <n v="4000"/>
    <n v="0"/>
    <n v="0"/>
    <n v="4000"/>
    <n v="0"/>
    <n v="0"/>
    <n v="4000"/>
    <n v="0"/>
  </r>
  <r>
    <x v="0"/>
    <x v="21"/>
    <x v="1"/>
    <x v="3"/>
    <m/>
    <m/>
    <m/>
    <m/>
    <m/>
    <m/>
    <m/>
    <m/>
    <m/>
    <m/>
    <m/>
    <m/>
    <m/>
    <m/>
    <m/>
    <m/>
    <m/>
    <n v="0"/>
    <n v="800"/>
    <n v="800"/>
    <n v="800"/>
    <n v="800"/>
    <n v="800"/>
    <n v="0"/>
    <n v="0"/>
    <n v="0"/>
    <n v="0"/>
    <n v="0"/>
    <n v="0"/>
  </r>
  <r>
    <x v="0"/>
    <x v="21"/>
    <x v="1"/>
    <x v="4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21"/>
    <x v="1"/>
    <x v="2"/>
    <m/>
    <m/>
    <m/>
    <m/>
    <m/>
    <m/>
    <m/>
    <m/>
    <m/>
    <m/>
    <m/>
    <m/>
    <m/>
    <m/>
    <m/>
    <m/>
    <m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</r>
  <r>
    <x v="0"/>
    <x v="22"/>
    <x v="1"/>
    <x v="0"/>
    <m/>
    <m/>
    <m/>
    <m/>
    <m/>
    <m/>
    <m/>
    <m/>
    <m/>
    <m/>
    <m/>
    <m/>
    <m/>
    <m/>
    <m/>
    <m/>
    <m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</r>
  <r>
    <x v="0"/>
    <x v="22"/>
    <x v="1"/>
    <x v="4"/>
    <m/>
    <m/>
    <m/>
    <m/>
    <m/>
    <m/>
    <m/>
    <m/>
    <m/>
    <m/>
    <m/>
    <m/>
    <m/>
    <m/>
    <m/>
    <m/>
    <m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</r>
  <r>
    <x v="0"/>
    <x v="22"/>
    <x v="1"/>
    <x v="5"/>
    <m/>
    <m/>
    <m/>
    <m/>
    <m/>
    <m/>
    <m/>
    <m/>
    <m/>
    <m/>
    <m/>
    <m/>
    <m/>
    <m/>
    <m/>
    <m/>
    <m/>
    <n v="0"/>
    <n v="775.19379844961236"/>
    <n v="0"/>
    <n v="0"/>
    <n v="775.19379844961236"/>
    <n v="0"/>
    <n v="0"/>
    <n v="0"/>
    <n v="775.19379844961236"/>
    <n v="0"/>
    <n v="0"/>
    <n v="0"/>
  </r>
  <r>
    <x v="0"/>
    <x v="23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18370.400000000001"/>
    <n v="18372"/>
    <n v="18372"/>
    <n v="18372"/>
    <n v="18372"/>
    <n v="18372"/>
  </r>
  <r>
    <x v="0"/>
    <x v="23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2200"/>
    <n v="2201.6"/>
    <n v="2201.6"/>
    <n v="2201.6"/>
    <n v="2201.6"/>
    <n v="2201.6"/>
  </r>
  <r>
    <x v="0"/>
    <x v="23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192"/>
    <n v="192"/>
    <n v="192"/>
    <n v="192"/>
    <n v="192"/>
    <n v="0"/>
  </r>
  <r>
    <x v="0"/>
    <x v="23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1600"/>
    <n v="1600"/>
    <n v="1600"/>
    <n v="1600"/>
    <n v="1600"/>
    <n v="0"/>
  </r>
  <r>
    <x v="0"/>
    <x v="24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18370.400000000001"/>
    <n v="18372"/>
    <n v="18372"/>
    <n v="18372"/>
    <n v="18372"/>
    <n v="18372"/>
  </r>
  <r>
    <x v="0"/>
    <x v="24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2200"/>
    <n v="2201.6"/>
    <n v="2201.6"/>
    <n v="2201.6"/>
    <n v="2201.6"/>
    <n v="2201.6"/>
  </r>
  <r>
    <x v="0"/>
    <x v="24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800"/>
    <n v="800"/>
    <n v="800"/>
    <n v="800"/>
    <n v="800"/>
    <n v="0"/>
  </r>
  <r>
    <x v="0"/>
    <x v="24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1600"/>
    <n v="1600"/>
    <n v="1600"/>
    <n v="1600"/>
    <n v="1600"/>
    <n v="0"/>
  </r>
  <r>
    <x v="0"/>
    <x v="25"/>
    <x v="1"/>
    <x v="3"/>
    <m/>
    <m/>
    <m/>
    <m/>
    <m/>
    <m/>
    <m/>
    <m/>
    <m/>
    <m/>
    <m/>
    <m/>
    <m/>
    <m/>
    <m/>
    <m/>
    <m/>
    <n v="18370.400000000001"/>
    <n v="18370.400000000001"/>
    <n v="18370.400000000001"/>
    <n v="18370.400000000001"/>
    <n v="18370.400000000001"/>
    <n v="18370.400000000001"/>
    <n v="18370.400000000001"/>
    <n v="18372"/>
    <n v="18372"/>
    <n v="18372"/>
    <n v="18372"/>
    <n v="18372"/>
  </r>
  <r>
    <x v="0"/>
    <x v="25"/>
    <x v="1"/>
    <x v="3"/>
    <m/>
    <m/>
    <m/>
    <m/>
    <m/>
    <m/>
    <m/>
    <m/>
    <m/>
    <m/>
    <m/>
    <m/>
    <m/>
    <m/>
    <m/>
    <m/>
    <m/>
    <n v="2200"/>
    <n v="2200"/>
    <n v="2200"/>
    <n v="2200"/>
    <n v="2200"/>
    <n v="2200"/>
    <n v="2200"/>
    <n v="2201.6"/>
    <n v="2201.6"/>
    <n v="2201.6"/>
    <n v="2201.6"/>
    <n v="2201.6"/>
  </r>
  <r>
    <x v="0"/>
    <x v="25"/>
    <x v="1"/>
    <x v="3"/>
    <m/>
    <m/>
    <m/>
    <m/>
    <m/>
    <m/>
    <m/>
    <m/>
    <m/>
    <m/>
    <m/>
    <m/>
    <m/>
    <m/>
    <m/>
    <m/>
    <m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</r>
  <r>
    <x v="0"/>
    <x v="25"/>
    <x v="1"/>
    <x v="3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2000"/>
    <n v="2000"/>
  </r>
  <r>
    <x v="0"/>
    <x v="26"/>
    <x v="1"/>
    <x v="0"/>
    <m/>
    <m/>
    <m/>
    <m/>
    <m/>
    <m/>
    <m/>
    <m/>
    <m/>
    <m/>
    <m/>
    <m/>
    <m/>
    <m/>
    <m/>
    <m/>
    <m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</r>
  <r>
    <x v="0"/>
    <x v="26"/>
    <x v="1"/>
    <x v="4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27"/>
    <x v="1"/>
    <x v="0"/>
    <m/>
    <m/>
    <m/>
    <m/>
    <m/>
    <m/>
    <m/>
    <m/>
    <m/>
    <m/>
    <m/>
    <m/>
    <m/>
    <m/>
    <m/>
    <m/>
    <m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</r>
  <r>
    <x v="0"/>
    <x v="27"/>
    <x v="1"/>
    <x v="3"/>
    <m/>
    <m/>
    <m/>
    <m/>
    <m/>
    <m/>
    <m/>
    <m/>
    <m/>
    <m/>
    <m/>
    <m/>
    <m/>
    <m/>
    <m/>
    <m/>
    <m/>
    <n v="9186.4"/>
    <n v="9186.4"/>
    <n v="9186.4"/>
    <n v="9186.4"/>
    <n v="9186.4"/>
    <n v="9186.4"/>
    <n v="18372"/>
    <n v="18372"/>
    <n v="18372"/>
    <n v="18372"/>
    <n v="18372"/>
    <n v="18367.2"/>
  </r>
  <r>
    <x v="0"/>
    <x v="27"/>
    <x v="1"/>
    <x v="3"/>
    <m/>
    <m/>
    <m/>
    <m/>
    <m/>
    <m/>
    <m/>
    <m/>
    <m/>
    <m/>
    <m/>
    <m/>
    <m/>
    <m/>
    <m/>
    <m/>
    <m/>
    <n v="1100.8"/>
    <n v="1100.8"/>
    <n v="1100.8"/>
    <n v="1100.8"/>
    <n v="1100.8"/>
    <n v="1100.8"/>
    <n v="2201.6"/>
    <n v="2201.6"/>
    <n v="2201.6"/>
    <n v="2201.6"/>
    <n v="2201.6"/>
    <n v="2199.2000000000003"/>
  </r>
  <r>
    <x v="0"/>
    <x v="27"/>
    <x v="1"/>
    <x v="3"/>
    <m/>
    <m/>
    <m/>
    <m/>
    <m/>
    <m/>
    <m/>
    <m/>
    <m/>
    <m/>
    <m/>
    <m/>
    <m/>
    <m/>
    <m/>
    <m/>
    <m/>
    <n v="1600"/>
    <n v="1440"/>
    <n v="1440"/>
    <n v="1440"/>
    <n v="1440"/>
    <n v="1440"/>
    <n v="1440"/>
    <n v="1440"/>
    <n v="1440"/>
    <n v="1440"/>
    <n v="1440"/>
    <n v="0"/>
  </r>
  <r>
    <x v="0"/>
    <x v="27"/>
    <x v="1"/>
    <x v="3"/>
    <m/>
    <m/>
    <m/>
    <m/>
    <m/>
    <m/>
    <m/>
    <m/>
    <m/>
    <m/>
    <m/>
    <m/>
    <m/>
    <m/>
    <m/>
    <m/>
    <m/>
    <n v="1600"/>
    <n v="1440"/>
    <n v="1440"/>
    <n v="1440"/>
    <n v="1440"/>
    <n v="1440"/>
    <n v="1440"/>
    <n v="1440"/>
    <n v="1440"/>
    <n v="1440"/>
    <n v="1440"/>
    <n v="0"/>
  </r>
  <r>
    <x v="0"/>
    <x v="27"/>
    <x v="1"/>
    <x v="4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x v="0"/>
    <x v="27"/>
    <x v="1"/>
    <x v="2"/>
    <m/>
    <m/>
    <m/>
    <m/>
    <m/>
    <m/>
    <m/>
    <m/>
    <m/>
    <m/>
    <m/>
    <m/>
    <m/>
    <m/>
    <m/>
    <m/>
    <m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</r>
  <r>
    <x v="0"/>
    <x v="27"/>
    <x v="1"/>
    <x v="5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x v="0"/>
    <x v="28"/>
    <x v="1"/>
    <x v="3"/>
    <m/>
    <m/>
    <m/>
    <m/>
    <m/>
    <m/>
    <m/>
    <m/>
    <m/>
    <m/>
    <m/>
    <m/>
    <m/>
    <m/>
    <m/>
    <m/>
    <m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</r>
  <r>
    <x v="0"/>
    <x v="28"/>
    <x v="1"/>
    <x v="3"/>
    <m/>
    <m/>
    <m/>
    <m/>
    <m/>
    <m/>
    <m/>
    <m/>
    <m/>
    <m/>
    <m/>
    <m/>
    <m/>
    <m/>
    <m/>
    <m/>
    <m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</r>
  <r>
    <x v="0"/>
    <x v="28"/>
    <x v="1"/>
    <x v="5"/>
    <m/>
    <m/>
    <m/>
    <m/>
    <m/>
    <m/>
    <m/>
    <m/>
    <m/>
    <m/>
    <m/>
    <m/>
    <m/>
    <m/>
    <m/>
    <m/>
    <m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</r>
  <r>
    <x v="0"/>
    <x v="28"/>
    <x v="1"/>
    <x v="2"/>
    <m/>
    <m/>
    <m/>
    <m/>
    <m/>
    <m/>
    <m/>
    <m/>
    <m/>
    <m/>
    <m/>
    <m/>
    <m/>
    <m/>
    <m/>
    <m/>
    <m/>
    <n v="2560"/>
    <n v="2560"/>
    <n v="2560"/>
    <n v="2560"/>
    <n v="2560"/>
    <n v="2560"/>
    <n v="2560"/>
    <n v="2560"/>
    <n v="2560"/>
    <n v="2560"/>
    <n v="2560"/>
    <n v="2560"/>
  </r>
  <r>
    <x v="0"/>
    <x v="29"/>
    <x v="1"/>
    <x v="0"/>
    <m/>
    <m/>
    <m/>
    <m/>
    <m/>
    <m/>
    <m/>
    <m/>
    <m/>
    <m/>
    <m/>
    <m/>
    <m/>
    <m/>
    <m/>
    <m/>
    <m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</r>
  <r>
    <x v="0"/>
    <x v="29"/>
    <x v="1"/>
    <x v="4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x v="0"/>
    <x v="29"/>
    <x v="1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x v="0"/>
    <x v="30"/>
    <x v="2"/>
    <x v="0"/>
    <m/>
    <m/>
    <m/>
    <m/>
    <m/>
    <m/>
    <m/>
    <m/>
    <m/>
    <m/>
    <m/>
    <m/>
    <m/>
    <m/>
    <m/>
    <m/>
    <m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</r>
  <r>
    <x v="0"/>
    <x v="30"/>
    <x v="2"/>
    <x v="1"/>
    <m/>
    <m/>
    <m/>
    <m/>
    <m/>
    <m/>
    <m/>
    <m/>
    <m/>
    <m/>
    <m/>
    <m/>
    <m/>
    <m/>
    <m/>
    <m/>
    <m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</r>
  <r>
    <x v="0"/>
    <x v="30"/>
    <x v="2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x v="0"/>
    <x v="30"/>
    <x v="2"/>
    <x v="1"/>
    <m/>
    <m/>
    <m/>
    <m/>
    <m/>
    <m/>
    <m/>
    <m/>
    <m/>
    <m/>
    <m/>
    <m/>
    <m/>
    <m/>
    <m/>
    <m/>
    <m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</r>
  <r>
    <x v="0"/>
    <x v="30"/>
    <x v="2"/>
    <x v="0"/>
    <m/>
    <m/>
    <m/>
    <m/>
    <m/>
    <m/>
    <m/>
    <m/>
    <m/>
    <m/>
    <m/>
    <m/>
    <m/>
    <m/>
    <m/>
    <m/>
    <m/>
    <n v="0"/>
    <n v="0"/>
    <n v="0"/>
    <n v="0"/>
    <n v="0"/>
    <n v="0"/>
    <n v="2127.84"/>
    <n v="2127.84"/>
    <n v="2127.84"/>
    <n v="2127.84"/>
    <n v="2127.84"/>
    <n v="2127.84"/>
  </r>
  <r>
    <x v="0"/>
    <x v="30"/>
    <x v="2"/>
    <x v="0"/>
    <m/>
    <m/>
    <m/>
    <m/>
    <m/>
    <m/>
    <m/>
    <m/>
    <m/>
    <m/>
    <m/>
    <m/>
    <m/>
    <m/>
    <m/>
    <m/>
    <m/>
    <n v="0"/>
    <n v="0"/>
    <n v="0"/>
    <n v="0"/>
    <n v="0"/>
    <n v="0"/>
    <n v="2118.1875"/>
    <n v="2118.1875"/>
    <n v="2118.1875"/>
    <n v="2118.1875"/>
    <n v="2118.1875"/>
    <n v="2118.1875"/>
  </r>
  <r>
    <x v="0"/>
    <x v="30"/>
    <x v="2"/>
    <x v="0"/>
    <m/>
    <m/>
    <m/>
    <m/>
    <m/>
    <m/>
    <m/>
    <m/>
    <m/>
    <m/>
    <m/>
    <m/>
    <m/>
    <m/>
    <m/>
    <m/>
    <m/>
    <n v="0"/>
    <n v="0"/>
    <n v="0"/>
    <n v="0"/>
    <n v="0"/>
    <n v="0"/>
    <n v="5429.7672000000002"/>
    <n v="5429.7672000000002"/>
    <n v="5429.7672000000002"/>
    <n v="5429.7672000000002"/>
    <n v="5429.7672000000002"/>
    <n v="5429.7672000000002"/>
  </r>
  <r>
    <x v="0"/>
    <x v="30"/>
    <x v="2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x v="0"/>
    <x v="30"/>
    <x v="2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0"/>
    <x v="2"/>
    <x v="1"/>
    <m/>
    <m/>
    <m/>
    <m/>
    <m/>
    <m/>
    <m/>
    <m/>
    <m/>
    <m/>
    <m/>
    <m/>
    <m/>
    <m/>
    <m/>
    <m/>
    <m/>
    <n v="-5435.6702399999995"/>
    <n v="-5435.6702399999995"/>
    <n v="-5435.6702399999995"/>
    <n v="-5435.6702399999995"/>
    <n v="-5435.6702399999995"/>
    <n v="-5435.6702399999995"/>
    <n v="-17047.195308000002"/>
    <n v="-17047.195308000002"/>
    <n v="-17047.195308000002"/>
    <n v="-18209.986005674422"/>
    <n v="-18209.986005674422"/>
    <n v="-18209.986005674422"/>
  </r>
  <r>
    <x v="0"/>
    <x v="30"/>
    <x v="2"/>
    <x v="5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87.59689922480618"/>
    <n v="387.59689922480618"/>
    <n v="387.59689922480618"/>
  </r>
  <r>
    <x v="0"/>
    <x v="30"/>
    <x v="2"/>
    <x v="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775.19379844961236"/>
    <n v="775.19379844961236"/>
    <n v="775.19379844961236"/>
  </r>
  <r>
    <x v="0"/>
    <x v="30"/>
    <x v="2"/>
    <x v="1"/>
    <m/>
    <m/>
    <m/>
    <m/>
    <m/>
    <m/>
    <m/>
    <m/>
    <m/>
    <m/>
    <m/>
    <m/>
    <m/>
    <m/>
    <m/>
    <m/>
    <m/>
    <n v="0"/>
    <n v="0"/>
    <n v="0"/>
    <n v="0"/>
    <n v="0"/>
    <n v="-86046.511627906977"/>
    <n v="0"/>
    <n v="0"/>
    <n v="0"/>
    <n v="0"/>
    <n v="0"/>
    <n v="-86046.511627906977"/>
  </r>
  <r>
    <x v="0"/>
    <x v="30"/>
    <x v="2"/>
    <x v="4"/>
    <m/>
    <m/>
    <m/>
    <m/>
    <m/>
    <m/>
    <m/>
    <m/>
    <m/>
    <m/>
    <m/>
    <m/>
    <m/>
    <m/>
    <m/>
    <m/>
    <m/>
    <n v="0"/>
    <n v="0"/>
    <n v="0"/>
    <n v="0"/>
    <n v="0"/>
    <n v="86046.511627906977"/>
    <n v="0"/>
    <n v="0"/>
    <n v="0"/>
    <n v="0"/>
    <n v="0"/>
    <n v="86046.511627906977"/>
  </r>
  <r>
    <x v="0"/>
    <x v="31"/>
    <x v="3"/>
    <x v="1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x v="0"/>
    <x v="31"/>
    <x v="3"/>
    <x v="5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</r>
  <r>
    <x v="0"/>
    <x v="31"/>
    <x v="3"/>
    <x v="0"/>
    <m/>
    <m/>
    <m/>
    <m/>
    <m/>
    <m/>
    <m/>
    <m/>
    <m/>
    <m/>
    <m/>
    <m/>
    <m/>
    <m/>
    <m/>
    <m/>
    <m/>
    <n v="12128.688"/>
    <n v="12128.688"/>
    <n v="12128.688"/>
    <n v="12128.688"/>
    <n v="12128.688"/>
    <n v="12128.688"/>
    <n v="12128.688"/>
    <n v="12128.688"/>
    <n v="12128.688"/>
    <n v="12128.688"/>
    <n v="8617.7520000000022"/>
    <n v="8617.7520000000022"/>
  </r>
  <r>
    <x v="0"/>
    <x v="31"/>
    <x v="3"/>
    <x v="0"/>
    <m/>
    <m/>
    <m/>
    <m/>
    <m/>
    <m/>
    <m/>
    <m/>
    <m/>
    <m/>
    <m/>
    <m/>
    <m/>
    <m/>
    <m/>
    <m/>
    <m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</r>
  <r>
    <x v="0"/>
    <x v="31"/>
    <x v="3"/>
    <x v="0"/>
    <m/>
    <m/>
    <m/>
    <m/>
    <m/>
    <m/>
    <m/>
    <m/>
    <m/>
    <m/>
    <m/>
    <m/>
    <m/>
    <m/>
    <m/>
    <m/>
    <m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</r>
  <r>
    <x v="0"/>
    <x v="31"/>
    <x v="3"/>
    <x v="0"/>
    <m/>
    <m/>
    <m/>
    <m/>
    <m/>
    <m/>
    <m/>
    <m/>
    <m/>
    <m/>
    <m/>
    <m/>
    <m/>
    <m/>
    <m/>
    <m/>
    <m/>
    <n v="5914.5086000000001"/>
    <n v="5914.5086000000001"/>
    <n v="5914.5086000000001"/>
    <n v="5914.5086000000001"/>
    <n v="5914.5086000000001"/>
    <n v="5914.5086000000001"/>
    <n v="5914.5086000000001"/>
    <n v="5914.5086000000001"/>
    <n v="5914.5086000000001"/>
    <n v="2766.4637000000002"/>
    <n v="2766.4637000000002"/>
    <n v="2766.4637000000002"/>
  </r>
  <r>
    <x v="0"/>
    <x v="31"/>
    <x v="3"/>
    <x v="0"/>
    <m/>
    <m/>
    <m/>
    <m/>
    <m/>
    <m/>
    <m/>
    <m/>
    <m/>
    <m/>
    <m/>
    <m/>
    <m/>
    <m/>
    <m/>
    <m/>
    <m/>
    <n v="5180.1750000000002"/>
    <n v="5180.1750000000002"/>
    <n v="5180.1750000000002"/>
    <n v="5180.1750000000002"/>
    <n v="5180.1750000000002"/>
    <n v="5180.1750000000002"/>
    <n v="1036.0350000000001"/>
    <n v="1036.0350000000001"/>
    <n v="1036.0350000000001"/>
    <n v="1036.0350000000001"/>
    <n v="1036.0350000000001"/>
    <n v="1036.0350000000001"/>
  </r>
  <r>
    <x v="0"/>
    <x v="31"/>
    <x v="3"/>
    <x v="0"/>
    <m/>
    <m/>
    <m/>
    <m/>
    <m/>
    <m/>
    <m/>
    <m/>
    <m/>
    <m/>
    <m/>
    <m/>
    <m/>
    <m/>
    <m/>
    <m/>
    <m/>
    <n v="12669.4568"/>
    <n v="12669.4568"/>
    <n v="12669.4568"/>
    <n v="7100.4648000000007"/>
    <n v="7100.4648000000007"/>
    <n v="7100.4648000000007"/>
    <n v="7100.4648000000007"/>
    <n v="7100.4648000000007"/>
    <n v="7100.4648000000007"/>
    <n v="7100.4648000000007"/>
    <n v="7100.4648000000007"/>
    <n v="7100.4648000000007"/>
  </r>
  <r>
    <x v="0"/>
    <x v="31"/>
    <x v="3"/>
    <x v="1"/>
    <m/>
    <m/>
    <m/>
    <m/>
    <m/>
    <m/>
    <m/>
    <m/>
    <m/>
    <m/>
    <m/>
    <m/>
    <m/>
    <m/>
    <m/>
    <m/>
    <m/>
    <n v="-81872.94063204134"/>
    <n v="-81872.94063204134"/>
    <n v="-81872.94063204134"/>
    <n v="-75190.012952041332"/>
    <n v="-75190.012952041332"/>
    <n v="-75190.012952041332"/>
    <n v="-70217.044952041339"/>
    <n v="-70217.044952041339"/>
    <n v="-70217.044952041339"/>
    <n v="-66439.504328041337"/>
    <n v="-62226.720896041348"/>
    <n v="-62226.720896041348"/>
  </r>
  <r>
    <x v="0"/>
    <x v="31"/>
    <x v="3"/>
    <x v="5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31"/>
    <x v="3"/>
    <x v="0"/>
    <m/>
    <m/>
    <m/>
    <m/>
    <m/>
    <m/>
    <m/>
    <m/>
    <m/>
    <m/>
    <m/>
    <m/>
    <m/>
    <m/>
    <m/>
    <m/>
    <m/>
    <n v="16945.5"/>
    <n v="16945.5"/>
    <n v="16945.5"/>
    <n v="16945.5"/>
    <n v="16945.5"/>
    <n v="16945.5"/>
    <n v="16945.5"/>
    <n v="16945.5"/>
    <n v="16945.5"/>
    <n v="16945.5"/>
    <n v="16945.5"/>
    <n v="16945.5"/>
  </r>
  <r>
    <x v="0"/>
    <x v="31"/>
    <x v="3"/>
    <x v="1"/>
    <m/>
    <m/>
    <m/>
    <m/>
    <m/>
    <m/>
    <m/>
    <m/>
    <m/>
    <m/>
    <m/>
    <m/>
    <m/>
    <m/>
    <m/>
    <m/>
    <m/>
    <n v="-20339.748"/>
    <n v="-20339.748"/>
    <n v="-20339.748"/>
    <n v="-20339.748"/>
    <n v="-20339.748"/>
    <n v="-20339.748"/>
    <n v="-20339.748"/>
    <n v="-20339.748"/>
    <n v="-20339.748"/>
    <n v="-20339.748"/>
    <n v="-20339.748"/>
    <n v="-20339.748"/>
  </r>
  <r>
    <x v="0"/>
    <x v="31"/>
    <x v="3"/>
    <x v="0"/>
    <m/>
    <m/>
    <m/>
    <m/>
    <m/>
    <m/>
    <m/>
    <m/>
    <m/>
    <m/>
    <m/>
    <m/>
    <m/>
    <m/>
    <m/>
    <m/>
    <m/>
    <n v="531.96"/>
    <n v="531.96"/>
    <n v="531.96"/>
    <n v="531.96"/>
    <n v="531.96"/>
    <n v="531.96"/>
    <n v="531.96"/>
    <n v="531.96"/>
    <n v="531.96"/>
    <n v="531.96"/>
    <n v="531.96"/>
    <n v="531.96"/>
  </r>
  <r>
    <x v="0"/>
    <x v="31"/>
    <x v="3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x v="0"/>
    <x v="31"/>
    <x v="3"/>
    <x v="0"/>
    <m/>
    <m/>
    <m/>
    <m/>
    <m/>
    <m/>
    <m/>
    <m/>
    <m/>
    <m/>
    <m/>
    <m/>
    <m/>
    <m/>
    <m/>
    <m/>
    <m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</r>
  <r>
    <x v="0"/>
    <x v="31"/>
    <x v="3"/>
    <x v="0"/>
    <m/>
    <m/>
    <m/>
    <m/>
    <m/>
    <m/>
    <m/>
    <m/>
    <m/>
    <m/>
    <m/>
    <m/>
    <m/>
    <m/>
    <m/>
    <m/>
    <m/>
    <n v="13816.803"/>
    <n v="13816.803"/>
    <n v="13816.803"/>
    <n v="13816.803"/>
    <n v="13816.803"/>
    <n v="13816.803"/>
    <n v="13816.803"/>
    <n v="13816.803"/>
    <n v="13816.803"/>
    <n v="13816.803"/>
    <n v="13816.803"/>
    <n v="13816.803"/>
  </r>
  <r>
    <x v="0"/>
    <x v="31"/>
    <x v="3"/>
    <x v="0"/>
    <m/>
    <m/>
    <m/>
    <m/>
    <m/>
    <m/>
    <m/>
    <m/>
    <m/>
    <m/>
    <m/>
    <m/>
    <m/>
    <m/>
    <m/>
    <m/>
    <m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</r>
  <r>
    <x v="0"/>
    <x v="31"/>
    <x v="3"/>
    <x v="0"/>
    <m/>
    <m/>
    <m/>
    <m/>
    <m/>
    <m/>
    <m/>
    <m/>
    <m/>
    <m/>
    <m/>
    <m/>
    <m/>
    <m/>
    <m/>
    <m/>
    <m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</r>
  <r>
    <x v="0"/>
    <x v="31"/>
    <x v="3"/>
    <x v="1"/>
    <m/>
    <m/>
    <m/>
    <m/>
    <m/>
    <m/>
    <m/>
    <m/>
    <m/>
    <m/>
    <m/>
    <m/>
    <m/>
    <m/>
    <m/>
    <m/>
    <m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</r>
  <r>
    <x v="0"/>
    <x v="31"/>
    <x v="3"/>
    <x v="5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31"/>
    <x v="3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x v="0"/>
    <x v="31"/>
    <x v="3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x v="0"/>
    <x v="31"/>
    <x v="3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1"/>
    <x v="3"/>
    <x v="0"/>
    <m/>
    <m/>
    <m/>
    <m/>
    <m/>
    <m/>
    <m/>
    <m/>
    <m/>
    <m/>
    <m/>
    <m/>
    <m/>
    <m/>
    <m/>
    <m/>
    <m/>
    <n v="8472.75"/>
    <n v="8472.75"/>
    <n v="8472.75"/>
    <n v="8472.75"/>
    <n v="8472.75"/>
    <n v="8472.75"/>
    <n v="8472.75"/>
    <n v="8472.75"/>
    <n v="8472.75"/>
    <n v="8472.75"/>
    <n v="8472.75"/>
    <n v="8472.75"/>
  </r>
  <r>
    <x v="0"/>
    <x v="31"/>
    <x v="3"/>
    <x v="1"/>
    <m/>
    <m/>
    <m/>
    <m/>
    <m/>
    <m/>
    <m/>
    <m/>
    <m/>
    <m/>
    <m/>
    <m/>
    <m/>
    <m/>
    <m/>
    <m/>
    <m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</r>
  <r>
    <x v="0"/>
    <x v="31"/>
    <x v="3"/>
    <x v="2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1"/>
    <x v="3"/>
    <x v="5"/>
    <m/>
    <m/>
    <m/>
    <m/>
    <m/>
    <m/>
    <m/>
    <m/>
    <m/>
    <m/>
    <m/>
    <m/>
    <m/>
    <m/>
    <m/>
    <m/>
    <m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</r>
  <r>
    <x v="0"/>
    <x v="31"/>
    <x v="3"/>
    <x v="4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1"/>
    <x v="3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x v="0"/>
    <x v="31"/>
    <x v="3"/>
    <x v="1"/>
    <m/>
    <m/>
    <m/>
    <m/>
    <m/>
    <m/>
    <m/>
    <m/>
    <m/>
    <m/>
    <m/>
    <m/>
    <m/>
    <m/>
    <m/>
    <m/>
    <m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</r>
  <r>
    <x v="0"/>
    <x v="31"/>
    <x v="3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</r>
  <r>
    <x v="0"/>
    <x v="31"/>
    <x v="3"/>
    <x v="0"/>
    <m/>
    <m/>
    <m/>
    <m/>
    <m/>
    <m/>
    <m/>
    <m/>
    <m/>
    <m/>
    <m/>
    <m/>
    <m/>
    <m/>
    <m/>
    <m/>
    <m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</r>
  <r>
    <x v="0"/>
    <x v="31"/>
    <x v="3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x v="0"/>
    <x v="31"/>
    <x v="3"/>
    <x v="1"/>
    <m/>
    <m/>
    <m/>
    <m/>
    <m/>
    <m/>
    <m/>
    <m/>
    <m/>
    <m/>
    <m/>
    <m/>
    <m/>
    <m/>
    <m/>
    <m/>
    <m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</r>
  <r>
    <x v="0"/>
    <x v="31"/>
    <x v="3"/>
    <x v="6"/>
    <m/>
    <m/>
    <m/>
    <m/>
    <m/>
    <m/>
    <m/>
    <m/>
    <m/>
    <m/>
    <m/>
    <m/>
    <m/>
    <m/>
    <m/>
    <m/>
    <m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</r>
  <r>
    <x v="0"/>
    <x v="31"/>
    <x v="3"/>
    <x v="5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x v="0"/>
    <x v="31"/>
    <x v="3"/>
    <x v="0"/>
    <m/>
    <m/>
    <m/>
    <m/>
    <m/>
    <m/>
    <m/>
    <m/>
    <m/>
    <m/>
    <m/>
    <m/>
    <m/>
    <m/>
    <m/>
    <m/>
    <m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</r>
  <r>
    <x v="0"/>
    <x v="31"/>
    <x v="3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x v="0"/>
    <x v="31"/>
    <x v="3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x v="0"/>
    <x v="31"/>
    <x v="3"/>
    <x v="1"/>
    <m/>
    <m/>
    <m/>
    <m/>
    <m/>
    <m/>
    <m/>
    <m/>
    <m/>
    <m/>
    <m/>
    <m/>
    <m/>
    <m/>
    <m/>
    <m/>
    <m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</r>
  <r>
    <x v="0"/>
    <x v="31"/>
    <x v="3"/>
    <x v="6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x v="0"/>
    <x v="31"/>
    <x v="3"/>
    <x v="5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x v="0"/>
    <x v="31"/>
    <x v="3"/>
    <x v="4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1"/>
    <x v="3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x v="0"/>
    <x v="31"/>
    <x v="3"/>
    <x v="1"/>
    <m/>
    <m/>
    <m/>
    <m/>
    <m/>
    <m/>
    <m/>
    <m/>
    <m/>
    <m/>
    <m/>
    <m/>
    <m/>
    <m/>
    <m/>
    <m/>
    <m/>
    <n v="-2033.9748"/>
    <n v="-2033.9748"/>
    <n v="-2033.9748"/>
    <n v="-2033.9748"/>
    <n v="-2033.9748"/>
    <n v="-2033.9748"/>
    <n v="-2033.9748"/>
    <n v="-2033.9748"/>
    <n v="-2033.9748"/>
    <n v="-2033.9748"/>
    <n v="-2033.9748"/>
    <n v="-2033.9748"/>
  </r>
  <r>
    <x v="0"/>
    <x v="31"/>
    <x v="3"/>
    <x v="0"/>
    <m/>
    <m/>
    <m/>
    <m/>
    <m/>
    <m/>
    <m/>
    <m/>
    <m/>
    <m/>
    <m/>
    <m/>
    <m/>
    <m/>
    <m/>
    <m/>
    <m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</r>
  <r>
    <x v="0"/>
    <x v="31"/>
    <x v="3"/>
    <x v="0"/>
    <m/>
    <m/>
    <m/>
    <m/>
    <m/>
    <m/>
    <m/>
    <m/>
    <m/>
    <m/>
    <m/>
    <m/>
    <m/>
    <m/>
    <m/>
    <m/>
    <m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</r>
  <r>
    <x v="0"/>
    <x v="31"/>
    <x v="3"/>
    <x v="0"/>
    <m/>
    <m/>
    <m/>
    <m/>
    <m/>
    <m/>
    <m/>
    <m/>
    <m/>
    <m/>
    <m/>
    <m/>
    <m/>
    <m/>
    <m/>
    <m/>
    <m/>
    <n v="2118.1875"/>
    <n v="2118.1875"/>
    <n v="2118.1875"/>
    <n v="2118.1875"/>
    <n v="2118.1875"/>
    <n v="2118.1875"/>
    <n v="2118.1875"/>
    <n v="2118.1875"/>
    <n v="2118.1875"/>
    <n v="2118.1875"/>
    <n v="2118.1875"/>
    <n v="2118.1875"/>
  </r>
  <r>
    <x v="0"/>
    <x v="31"/>
    <x v="3"/>
    <x v="0"/>
    <m/>
    <m/>
    <m/>
    <m/>
    <m/>
    <m/>
    <m/>
    <m/>
    <m/>
    <m/>
    <m/>
    <m/>
    <m/>
    <m/>
    <m/>
    <m/>
    <m/>
    <n v="286.1859"/>
    <n v="286.1859"/>
    <n v="286.1859"/>
    <n v="286.1859"/>
    <n v="286.1859"/>
    <n v="286.1859"/>
    <n v="286.1859"/>
    <n v="286.1859"/>
    <n v="286.1859"/>
    <n v="286.1859"/>
    <n v="286.1859"/>
    <n v="286.1859"/>
  </r>
  <r>
    <x v="0"/>
    <x v="31"/>
    <x v="3"/>
    <x v="0"/>
    <m/>
    <m/>
    <m/>
    <m/>
    <m/>
    <m/>
    <m/>
    <m/>
    <m/>
    <m/>
    <m/>
    <m/>
    <m/>
    <m/>
    <m/>
    <m/>
    <m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</r>
  <r>
    <x v="0"/>
    <x v="31"/>
    <x v="3"/>
    <x v="1"/>
    <m/>
    <m/>
    <m/>
    <m/>
    <m/>
    <m/>
    <m/>
    <m/>
    <m/>
    <m/>
    <m/>
    <m/>
    <m/>
    <m/>
    <m/>
    <m/>
    <m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</r>
  <r>
    <x v="0"/>
    <x v="31"/>
    <x v="3"/>
    <x v="2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31"/>
    <x v="3"/>
    <x v="5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717.82425000000001"/>
    <n v="717.82425000000001"/>
    <n v="717.82425000000001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315.9687999999996"/>
    <n v="4315.9687999999996"/>
    <n v="4315.9687999999996"/>
  </r>
  <r>
    <x v="0"/>
    <x v="31"/>
    <x v="3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-6686.8073240413451"/>
    <n v="-6686.8073240413451"/>
    <n v="-6686.8073240413451"/>
  </r>
  <r>
    <x v="0"/>
    <x v="31"/>
    <x v="3"/>
    <x v="5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645.99483204134367"/>
    <n v="645.99483204134367"/>
    <n v="645.99483204134367"/>
  </r>
  <r>
    <x v="0"/>
    <x v="31"/>
    <x v="3"/>
    <x v="0"/>
    <m/>
    <m/>
    <m/>
    <m/>
    <m/>
    <m/>
    <m/>
    <m/>
    <m/>
    <m/>
    <m/>
    <m/>
    <m/>
    <m/>
    <m/>
    <m/>
    <m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</r>
  <r>
    <x v="0"/>
    <x v="31"/>
    <x v="3"/>
    <x v="1"/>
    <m/>
    <m/>
    <m/>
    <m/>
    <m/>
    <m/>
    <m/>
    <m/>
    <m/>
    <m/>
    <m/>
    <m/>
    <m/>
    <m/>
    <m/>
    <m/>
    <m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</r>
  <r>
    <x v="0"/>
    <x v="31"/>
    <x v="3"/>
    <x v="2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31"/>
    <x v="3"/>
    <x v="5"/>
    <m/>
    <m/>
    <m/>
    <m/>
    <m/>
    <m/>
    <m/>
    <m/>
    <m/>
    <m/>
    <m/>
    <m/>
    <m/>
    <m/>
    <m/>
    <m/>
    <m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</r>
  <r>
    <x v="0"/>
    <x v="31"/>
    <x v="3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1"/>
    <x v="3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x v="0"/>
    <x v="31"/>
    <x v="3"/>
    <x v="0"/>
    <m/>
    <m/>
    <m/>
    <m/>
    <m/>
    <m/>
    <m/>
    <m/>
    <m/>
    <m/>
    <m/>
    <m/>
    <m/>
    <m/>
    <m/>
    <m/>
    <m/>
    <n v="1392.248"/>
    <n v="1392.248"/>
    <n v="1392.248"/>
    <n v="1392.248"/>
    <n v="1392.248"/>
    <n v="1392.248"/>
    <n v="1392.248"/>
    <n v="1392.248"/>
    <n v="1392.248"/>
    <n v="1392.248"/>
    <n v="1392.248"/>
    <n v="1392.248"/>
  </r>
  <r>
    <x v="0"/>
    <x v="31"/>
    <x v="3"/>
    <x v="0"/>
    <m/>
    <m/>
    <m/>
    <m/>
    <m/>
    <m/>
    <m/>
    <m/>
    <m/>
    <m/>
    <m/>
    <m/>
    <m/>
    <m/>
    <m/>
    <m/>
    <m/>
    <n v="3882.45"/>
    <n v="3882.45"/>
    <n v="3882.45"/>
    <n v="3882.45"/>
    <n v="3882.45"/>
    <n v="3882.45"/>
    <n v="3882.45"/>
    <n v="3882.45"/>
    <n v="3882.45"/>
    <n v="3882.45"/>
    <n v="3882.45"/>
    <n v="3882.45"/>
  </r>
  <r>
    <x v="0"/>
    <x v="31"/>
    <x v="3"/>
    <x v="1"/>
    <m/>
    <m/>
    <m/>
    <m/>
    <m/>
    <m/>
    <m/>
    <m/>
    <m/>
    <m/>
    <m/>
    <m/>
    <m/>
    <m/>
    <m/>
    <m/>
    <m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</r>
  <r>
    <x v="0"/>
    <x v="31"/>
    <x v="3"/>
    <x v="2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x v="0"/>
    <x v="31"/>
    <x v="3"/>
    <x v="5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31"/>
    <x v="3"/>
    <x v="4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31"/>
    <x v="3"/>
    <x v="0"/>
    <m/>
    <m/>
    <m/>
    <m/>
    <m/>
    <m/>
    <m/>
    <m/>
    <m/>
    <m/>
    <m/>
    <m/>
    <m/>
    <m/>
    <m/>
    <m/>
    <m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</r>
  <r>
    <x v="0"/>
    <x v="31"/>
    <x v="3"/>
    <x v="1"/>
    <m/>
    <m/>
    <m/>
    <m/>
    <m/>
    <m/>
    <m/>
    <m/>
    <m/>
    <m/>
    <m/>
    <m/>
    <m/>
    <m/>
    <m/>
    <m/>
    <m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</r>
  <r>
    <x v="0"/>
    <x v="31"/>
    <x v="3"/>
    <x v="0"/>
    <m/>
    <m/>
    <m/>
    <m/>
    <m/>
    <m/>
    <m/>
    <m/>
    <m/>
    <m/>
    <m/>
    <m/>
    <m/>
    <m/>
    <m/>
    <m/>
    <m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</r>
  <r>
    <x v="0"/>
    <x v="31"/>
    <x v="3"/>
    <x v="1"/>
    <m/>
    <m/>
    <m/>
    <m/>
    <m/>
    <m/>
    <m/>
    <m/>
    <m/>
    <m/>
    <m/>
    <m/>
    <m/>
    <m/>
    <m/>
    <m/>
    <m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</r>
  <r>
    <x v="0"/>
    <x v="31"/>
    <x v="3"/>
    <x v="0"/>
    <m/>
    <m/>
    <m/>
    <m/>
    <m/>
    <m/>
    <m/>
    <m/>
    <m/>
    <m/>
    <m/>
    <m/>
    <m/>
    <m/>
    <m/>
    <m/>
    <m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</r>
  <r>
    <x v="0"/>
    <x v="31"/>
    <x v="3"/>
    <x v="0"/>
    <m/>
    <m/>
    <m/>
    <m/>
    <m/>
    <m/>
    <m/>
    <m/>
    <m/>
    <m/>
    <m/>
    <m/>
    <m/>
    <m/>
    <m/>
    <m/>
    <m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</r>
  <r>
    <x v="0"/>
    <x v="31"/>
    <x v="3"/>
    <x v="1"/>
    <m/>
    <m/>
    <m/>
    <m/>
    <m/>
    <m/>
    <m/>
    <m/>
    <m/>
    <m/>
    <m/>
    <m/>
    <m/>
    <m/>
    <m/>
    <m/>
    <m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</r>
  <r>
    <x v="0"/>
    <x v="31"/>
    <x v="3"/>
    <x v="0"/>
    <m/>
    <m/>
    <m/>
    <m/>
    <m/>
    <m/>
    <m/>
    <m/>
    <m/>
    <m/>
    <m/>
    <m/>
    <m/>
    <m/>
    <m/>
    <m/>
    <m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</r>
  <r>
    <x v="0"/>
    <x v="31"/>
    <x v="3"/>
    <x v="1"/>
    <m/>
    <m/>
    <m/>
    <m/>
    <m/>
    <m/>
    <m/>
    <m/>
    <m/>
    <m/>
    <m/>
    <m/>
    <m/>
    <m/>
    <m/>
    <m/>
    <m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</r>
  <r>
    <x v="0"/>
    <x v="31"/>
    <x v="3"/>
    <x v="5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31"/>
    <x v="3"/>
    <x v="0"/>
    <m/>
    <m/>
    <m/>
    <m/>
    <m/>
    <m/>
    <m/>
    <m/>
    <m/>
    <m/>
    <m/>
    <m/>
    <m/>
    <m/>
    <m/>
    <m/>
    <m/>
    <n v="2659.8"/>
    <n v="2659.8"/>
    <n v="2659.8"/>
    <n v="2659.8"/>
    <n v="2659.8"/>
    <n v="2659.8"/>
    <n v="2659.8"/>
    <n v="2659.8"/>
    <n v="2659.8"/>
    <n v="2659.8"/>
    <n v="2659.8"/>
    <n v="2659.8"/>
  </r>
  <r>
    <x v="0"/>
    <x v="31"/>
    <x v="3"/>
    <x v="1"/>
    <m/>
    <m/>
    <m/>
    <m/>
    <m/>
    <m/>
    <m/>
    <m/>
    <m/>
    <m/>
    <m/>
    <m/>
    <m/>
    <m/>
    <m/>
    <m/>
    <m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</r>
  <r>
    <x v="0"/>
    <x v="31"/>
    <x v="3"/>
    <x v="0"/>
    <m/>
    <m/>
    <m/>
    <m/>
    <m/>
    <m/>
    <m/>
    <m/>
    <m/>
    <m/>
    <m/>
    <m/>
    <m/>
    <m/>
    <m/>
    <m/>
    <m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</r>
  <r>
    <x v="0"/>
    <x v="31"/>
    <x v="3"/>
    <x v="1"/>
    <m/>
    <m/>
    <m/>
    <m/>
    <m/>
    <m/>
    <m/>
    <m/>
    <m/>
    <m/>
    <m/>
    <m/>
    <m/>
    <m/>
    <m/>
    <m/>
    <m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</r>
  <r>
    <x v="0"/>
    <x v="31"/>
    <x v="3"/>
    <x v="1"/>
    <m/>
    <m/>
    <m/>
    <m/>
    <m/>
    <m/>
    <m/>
    <m/>
    <m/>
    <m/>
    <m/>
    <m/>
    <m/>
    <m/>
    <m/>
    <m/>
    <m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</r>
  <r>
    <x v="0"/>
    <x v="31"/>
    <x v="3"/>
    <x v="4"/>
    <m/>
    <m/>
    <m/>
    <m/>
    <m/>
    <m/>
    <m/>
    <m/>
    <m/>
    <m/>
    <m/>
    <m/>
    <m/>
    <m/>
    <m/>
    <m/>
    <m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</r>
  <r>
    <x v="0"/>
    <x v="31"/>
    <x v="3"/>
    <x v="0"/>
    <m/>
    <m/>
    <m/>
    <m/>
    <m/>
    <m/>
    <m/>
    <m/>
    <m/>
    <m/>
    <m/>
    <m/>
    <m/>
    <m/>
    <m/>
    <m/>
    <m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</r>
  <r>
    <x v="0"/>
    <x v="31"/>
    <x v="3"/>
    <x v="1"/>
    <m/>
    <m/>
    <m/>
    <m/>
    <m/>
    <m/>
    <m/>
    <m/>
    <m/>
    <m/>
    <m/>
    <m/>
    <m/>
    <m/>
    <m/>
    <m/>
    <m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</r>
  <r>
    <x v="0"/>
    <x v="31"/>
    <x v="3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</r>
  <r>
    <x v="0"/>
    <x v="31"/>
    <x v="3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</r>
  <r>
    <x v="0"/>
    <x v="31"/>
    <x v="3"/>
    <x v="0"/>
    <m/>
    <m/>
    <m/>
    <m/>
    <m/>
    <m/>
    <m/>
    <m/>
    <m/>
    <m/>
    <m/>
    <m/>
    <m/>
    <m/>
    <m/>
    <m/>
    <m/>
    <n v="4236.375"/>
    <n v="4236.375"/>
    <n v="4236.375"/>
    <n v="4236.375"/>
    <n v="4236.375"/>
    <n v="4236.375"/>
    <n v="4236.375"/>
    <n v="4236.375"/>
    <n v="4236.375"/>
    <n v="4236.375"/>
    <n v="4236.375"/>
    <n v="4236.375"/>
  </r>
  <r>
    <x v="0"/>
    <x v="31"/>
    <x v="3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x v="0"/>
    <x v="31"/>
    <x v="3"/>
    <x v="1"/>
    <m/>
    <m/>
    <m/>
    <m/>
    <m/>
    <m/>
    <m/>
    <m/>
    <m/>
    <m/>
    <m/>
    <m/>
    <m/>
    <m/>
    <m/>
    <m/>
    <m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</r>
  <r>
    <x v="0"/>
    <x v="31"/>
    <x v="3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</r>
  <r>
    <x v="0"/>
    <x v="31"/>
    <x v="3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</r>
  <r>
    <x v="0"/>
    <x v="31"/>
    <x v="3"/>
    <x v="0"/>
    <m/>
    <m/>
    <m/>
    <m/>
    <m/>
    <m/>
    <m/>
    <m/>
    <m/>
    <m/>
    <m/>
    <m/>
    <m/>
    <m/>
    <m/>
    <m/>
    <m/>
    <n v="4236.375"/>
    <n v="4236.375"/>
    <n v="4236.375"/>
    <n v="4236.375"/>
    <n v="4236.375"/>
    <n v="4236.375"/>
    <n v="4236.375"/>
    <n v="4236.375"/>
    <n v="4236.375"/>
    <n v="4236.375"/>
    <n v="4236.375"/>
    <n v="4236.375"/>
  </r>
  <r>
    <x v="0"/>
    <x v="31"/>
    <x v="3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x v="0"/>
    <x v="31"/>
    <x v="3"/>
    <x v="1"/>
    <m/>
    <m/>
    <m/>
    <m/>
    <m/>
    <m/>
    <m/>
    <m/>
    <m/>
    <m/>
    <m/>
    <m/>
    <m/>
    <m/>
    <m/>
    <m/>
    <m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</r>
  <r>
    <x v="0"/>
    <x v="31"/>
    <x v="3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x v="0"/>
    <x v="31"/>
    <x v="3"/>
    <x v="1"/>
    <m/>
    <m/>
    <m/>
    <m/>
    <m/>
    <m/>
    <m/>
    <m/>
    <m/>
    <m/>
    <m/>
    <m/>
    <m/>
    <m/>
    <m/>
    <m/>
    <m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</r>
  <r>
    <x v="0"/>
    <x v="31"/>
    <x v="3"/>
    <x v="0"/>
    <m/>
    <m/>
    <m/>
    <m/>
    <m/>
    <m/>
    <m/>
    <m/>
    <m/>
    <m/>
    <m/>
    <m/>
    <m/>
    <m/>
    <m/>
    <m/>
    <m/>
    <n v="22279.4"/>
    <n v="22279.4"/>
    <n v="22279.4"/>
    <n v="22279.4"/>
    <n v="22279.4"/>
    <n v="22279.4"/>
    <n v="22279.4"/>
    <n v="22279.4"/>
    <n v="22279.4"/>
    <n v="22279.4"/>
    <n v="22279.4"/>
    <n v="22279.4"/>
  </r>
  <r>
    <x v="0"/>
    <x v="31"/>
    <x v="3"/>
    <x v="1"/>
    <m/>
    <m/>
    <m/>
    <m/>
    <m/>
    <m/>
    <m/>
    <m/>
    <m/>
    <m/>
    <m/>
    <m/>
    <m/>
    <m/>
    <m/>
    <m/>
    <m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</r>
  <r>
    <x v="0"/>
    <x v="31"/>
    <x v="3"/>
    <x v="1"/>
    <m/>
    <m/>
    <m/>
    <m/>
    <m/>
    <m/>
    <m/>
    <m/>
    <m/>
    <m/>
    <m/>
    <m/>
    <m/>
    <m/>
    <m/>
    <m/>
    <m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</r>
  <r>
    <x v="0"/>
    <x v="31"/>
    <x v="3"/>
    <x v="1"/>
    <m/>
    <m/>
    <m/>
    <m/>
    <m/>
    <m/>
    <m/>
    <m/>
    <m/>
    <m/>
    <m/>
    <m/>
    <m/>
    <m/>
    <m/>
    <m/>
    <m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</r>
  <r>
    <x v="0"/>
    <x v="31"/>
    <x v="3"/>
    <x v="1"/>
    <m/>
    <m/>
    <m/>
    <m/>
    <m/>
    <m/>
    <m/>
    <m/>
    <m/>
    <m/>
    <m/>
    <m/>
    <m/>
    <m/>
    <m/>
    <m/>
    <m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</r>
  <r>
    <x v="0"/>
    <x v="30"/>
    <x v="2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x v="0"/>
    <x v="30"/>
    <x v="2"/>
    <x v="1"/>
    <m/>
    <m/>
    <m/>
    <m/>
    <m/>
    <m/>
    <m/>
    <m/>
    <m/>
    <m/>
    <m/>
    <m/>
    <m/>
    <m/>
    <m/>
    <m/>
    <m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</r>
  <r>
    <x v="0"/>
    <x v="30"/>
    <x v="2"/>
    <x v="1"/>
    <m/>
    <m/>
    <m/>
    <m/>
    <m/>
    <m/>
    <m/>
    <m/>
    <m/>
    <m/>
    <m/>
    <m/>
    <m/>
    <m/>
    <m/>
    <m/>
    <m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</r>
  <r>
    <x v="0"/>
    <x v="30"/>
    <x v="2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0"/>
    <x v="2"/>
    <x v="1"/>
    <m/>
    <m/>
    <m/>
    <m/>
    <m/>
    <m/>
    <m/>
    <m/>
    <m/>
    <m/>
    <m/>
    <m/>
    <m/>
    <m/>
    <m/>
    <m/>
    <m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</r>
  <r>
    <x v="0"/>
    <x v="32"/>
    <x v="4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</r>
  <r>
    <x v="0"/>
    <x v="32"/>
    <x v="4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x v="0"/>
    <x v="32"/>
    <x v="4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x v="0"/>
    <x v="32"/>
    <x v="4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x v="0"/>
    <x v="32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2"/>
    <x v="4"/>
    <x v="3"/>
    <m/>
    <m/>
    <m/>
    <m/>
    <m/>
    <m/>
    <m/>
    <m/>
    <m/>
    <m/>
    <m/>
    <m/>
    <m/>
    <m/>
    <m/>
    <m/>
    <m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</r>
  <r>
    <x v="0"/>
    <x v="32"/>
    <x v="4"/>
    <x v="3"/>
    <m/>
    <m/>
    <m/>
    <m/>
    <m/>
    <m/>
    <m/>
    <m/>
    <m/>
    <m/>
    <m/>
    <m/>
    <m/>
    <m/>
    <m/>
    <m/>
    <m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</r>
  <r>
    <x v="0"/>
    <x v="32"/>
    <x v="4"/>
    <x v="3"/>
    <m/>
    <m/>
    <m/>
    <m/>
    <m/>
    <m/>
    <m/>
    <m/>
    <m/>
    <m/>
    <m/>
    <m/>
    <m/>
    <m/>
    <m/>
    <m/>
    <m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</r>
  <r>
    <x v="0"/>
    <x v="32"/>
    <x v="4"/>
    <x v="7"/>
    <m/>
    <m/>
    <m/>
    <m/>
    <m/>
    <m/>
    <m/>
    <m/>
    <m/>
    <m/>
    <m/>
    <m/>
    <m/>
    <m/>
    <m/>
    <m/>
    <m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</r>
  <r>
    <x v="0"/>
    <x v="32"/>
    <x v="4"/>
    <x v="7"/>
    <m/>
    <m/>
    <m/>
    <m/>
    <m/>
    <m/>
    <m/>
    <m/>
    <m/>
    <m/>
    <m/>
    <m/>
    <m/>
    <m/>
    <m/>
    <m/>
    <m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</r>
  <r>
    <x v="0"/>
    <x v="32"/>
    <x v="4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2"/>
    <x v="4"/>
    <x v="4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x v="0"/>
    <x v="30"/>
    <x v="2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</r>
  <r>
    <x v="0"/>
    <x v="30"/>
    <x v="2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0"/>
    <x v="2"/>
    <x v="1"/>
    <m/>
    <m/>
    <m/>
    <m/>
    <m/>
    <m/>
    <m/>
    <m/>
    <m/>
    <m/>
    <m/>
    <m/>
    <m/>
    <m/>
    <m/>
    <m/>
    <m/>
    <n v="-2352.0811981395345"/>
    <n v="-2192.2746865116278"/>
    <n v="-2192.2746865116278"/>
    <n v="-2352.0811981395345"/>
    <n v="-2192.2746865116278"/>
    <n v="-2192.2746865116278"/>
    <n v="-2352.0811981395345"/>
    <n v="-2192.2746865116278"/>
    <n v="-2192.2746865116278"/>
    <n v="-30859.158923100775"/>
    <n v="-27992.696494160209"/>
    <n v="-27992.696494160209"/>
  </r>
  <r>
    <x v="0"/>
    <x v="30"/>
    <x v="2"/>
    <x v="1"/>
    <m/>
    <m/>
    <m/>
    <m/>
    <m/>
    <m/>
    <m/>
    <m/>
    <m/>
    <m/>
    <m/>
    <m/>
    <m/>
    <m/>
    <m/>
    <m/>
    <m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26477.014987080103"/>
    <n v="23610.552558139538"/>
    <n v="23610.552558139538"/>
  </r>
  <r>
    <x v="0"/>
    <x v="30"/>
    <x v="2"/>
    <x v="5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22.99741602067184"/>
    <n v="322.99741602067184"/>
    <n v="322.99741602067184"/>
  </r>
  <r>
    <x v="0"/>
    <x v="31"/>
    <x v="3"/>
    <x v="0"/>
    <m/>
    <m/>
    <m/>
    <m/>
    <m/>
    <m/>
    <m/>
    <m/>
    <m/>
    <m/>
    <m/>
    <m/>
    <m/>
    <m/>
    <m/>
    <m/>
    <m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</r>
  <r>
    <x v="0"/>
    <x v="31"/>
    <x v="3"/>
    <x v="1"/>
    <m/>
    <m/>
    <m/>
    <m/>
    <m/>
    <m/>
    <m/>
    <m/>
    <m/>
    <m/>
    <m/>
    <m/>
    <m/>
    <m/>
    <m/>
    <m/>
    <m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</r>
  <r>
    <x v="0"/>
    <x v="31"/>
    <x v="3"/>
    <x v="1"/>
    <m/>
    <m/>
    <m/>
    <m/>
    <m/>
    <m/>
    <m/>
    <m/>
    <m/>
    <m/>
    <m/>
    <m/>
    <m/>
    <m/>
    <m/>
    <m/>
    <m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</r>
  <r>
    <x v="0"/>
    <x v="31"/>
    <x v="3"/>
    <x v="1"/>
    <m/>
    <m/>
    <m/>
    <m/>
    <m/>
    <m/>
    <m/>
    <m/>
    <m/>
    <m/>
    <m/>
    <m/>
    <m/>
    <m/>
    <m/>
    <m/>
    <m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</r>
  <r>
    <x v="0"/>
    <x v="31"/>
    <x v="3"/>
    <x v="1"/>
    <m/>
    <m/>
    <m/>
    <m/>
    <m/>
    <m/>
    <m/>
    <m/>
    <m/>
    <m/>
    <m/>
    <m/>
    <m/>
    <m/>
    <m/>
    <m/>
    <m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</r>
  <r>
    <x v="0"/>
    <x v="31"/>
    <x v="3"/>
    <x v="1"/>
    <m/>
    <m/>
    <m/>
    <m/>
    <m/>
    <m/>
    <m/>
    <m/>
    <m/>
    <m/>
    <m/>
    <m/>
    <m/>
    <m/>
    <m/>
    <m/>
    <m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</r>
  <r>
    <x v="0"/>
    <x v="31"/>
    <x v="3"/>
    <x v="1"/>
    <m/>
    <m/>
    <m/>
    <m/>
    <m/>
    <m/>
    <m/>
    <m/>
    <m/>
    <m/>
    <m/>
    <m/>
    <m/>
    <m/>
    <m/>
    <m/>
    <m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</r>
  <r>
    <x v="0"/>
    <x v="31"/>
    <x v="3"/>
    <x v="1"/>
    <m/>
    <m/>
    <m/>
    <m/>
    <m/>
    <m/>
    <m/>
    <m/>
    <m/>
    <m/>
    <m/>
    <m/>
    <m/>
    <m/>
    <m/>
    <m/>
    <m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</r>
  <r>
    <x v="0"/>
    <x v="31"/>
    <x v="3"/>
    <x v="1"/>
    <m/>
    <m/>
    <m/>
    <m/>
    <m/>
    <m/>
    <m/>
    <m/>
    <m/>
    <m/>
    <m/>
    <m/>
    <m/>
    <m/>
    <m/>
    <m/>
    <m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</r>
  <r>
    <x v="0"/>
    <x v="31"/>
    <x v="3"/>
    <x v="2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31"/>
    <x v="3"/>
    <x v="4"/>
    <m/>
    <m/>
    <m/>
    <m/>
    <m/>
    <m/>
    <m/>
    <m/>
    <m/>
    <m/>
    <m/>
    <m/>
    <m/>
    <m/>
    <m/>
    <m/>
    <m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</r>
  <r>
    <x v="0"/>
    <x v="32"/>
    <x v="4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2"/>
    <x v="4"/>
    <x v="0"/>
    <m/>
    <m/>
    <m/>
    <m/>
    <m/>
    <m/>
    <m/>
    <m/>
    <m/>
    <m/>
    <m/>
    <m/>
    <m/>
    <m/>
    <m/>
    <m/>
    <m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</r>
  <r>
    <x v="0"/>
    <x v="32"/>
    <x v="4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x v="0"/>
    <x v="32"/>
    <x v="4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x v="0"/>
    <x v="32"/>
    <x v="4"/>
    <x v="0"/>
    <m/>
    <m/>
    <m/>
    <m/>
    <m/>
    <m/>
    <m/>
    <m/>
    <m/>
    <m/>
    <m/>
    <m/>
    <m/>
    <m/>
    <m/>
    <m/>
    <m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</r>
  <r>
    <x v="0"/>
    <x v="32"/>
    <x v="4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x v="0"/>
    <x v="32"/>
    <x v="4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2"/>
    <x v="4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x v="0"/>
    <x v="32"/>
    <x v="4"/>
    <x v="0"/>
    <m/>
    <m/>
    <m/>
    <m/>
    <m/>
    <m/>
    <m/>
    <m/>
    <m/>
    <m/>
    <m/>
    <m/>
    <m/>
    <m/>
    <m/>
    <m/>
    <m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</r>
  <r>
    <x v="0"/>
    <x v="32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2"/>
    <x v="4"/>
    <x v="3"/>
    <m/>
    <m/>
    <m/>
    <m/>
    <m/>
    <m/>
    <m/>
    <m/>
    <m/>
    <m/>
    <m/>
    <m/>
    <m/>
    <m/>
    <m/>
    <m/>
    <m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</r>
  <r>
    <x v="0"/>
    <x v="32"/>
    <x v="4"/>
    <x v="3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x v="0"/>
    <x v="32"/>
    <x v="4"/>
    <x v="3"/>
    <m/>
    <m/>
    <m/>
    <m/>
    <m/>
    <m/>
    <m/>
    <m/>
    <m/>
    <m/>
    <m/>
    <m/>
    <m/>
    <m/>
    <m/>
    <m/>
    <m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</r>
  <r>
    <x v="0"/>
    <x v="32"/>
    <x v="4"/>
    <x v="7"/>
    <m/>
    <m/>
    <m/>
    <m/>
    <m/>
    <m/>
    <m/>
    <m/>
    <m/>
    <m/>
    <m/>
    <m/>
    <m/>
    <m/>
    <m/>
    <m/>
    <m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</r>
  <r>
    <x v="0"/>
    <x v="32"/>
    <x v="4"/>
    <x v="7"/>
    <m/>
    <m/>
    <m/>
    <m/>
    <m/>
    <m/>
    <m/>
    <m/>
    <m/>
    <m/>
    <m/>
    <m/>
    <m/>
    <m/>
    <m/>
    <m/>
    <m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</r>
  <r>
    <x v="0"/>
    <x v="32"/>
    <x v="4"/>
    <x v="3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2"/>
    <x v="4"/>
    <x v="5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2"/>
    <x v="4"/>
    <x v="4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1"/>
    <x v="3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</r>
  <r>
    <x v="0"/>
    <x v="31"/>
    <x v="3"/>
    <x v="0"/>
    <m/>
    <m/>
    <m/>
    <m/>
    <m/>
    <m/>
    <m/>
    <m/>
    <m/>
    <m/>
    <m/>
    <m/>
    <m/>
    <m/>
    <m/>
    <m/>
    <m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</r>
  <r>
    <x v="0"/>
    <x v="31"/>
    <x v="3"/>
    <x v="0"/>
    <m/>
    <m/>
    <m/>
    <m/>
    <m/>
    <m/>
    <m/>
    <m/>
    <m/>
    <m/>
    <m/>
    <m/>
    <m/>
    <m/>
    <m/>
    <m/>
    <m/>
    <n v="3108.105"/>
    <n v="3108.105"/>
    <n v="3108.105"/>
    <n v="3108.105"/>
    <n v="3108.105"/>
    <n v="3108.105"/>
    <n v="3108.105"/>
    <n v="3108.105"/>
    <n v="3108.105"/>
    <n v="3108.105"/>
    <n v="3108.105"/>
    <n v="3108.105"/>
  </r>
  <r>
    <x v="0"/>
    <x v="31"/>
    <x v="3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</r>
  <r>
    <x v="0"/>
    <x v="31"/>
    <x v="3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x v="0"/>
    <x v="31"/>
    <x v="3"/>
    <x v="0"/>
    <m/>
    <m/>
    <m/>
    <m/>
    <m/>
    <m/>
    <m/>
    <m/>
    <m/>
    <m/>
    <m/>
    <m/>
    <m/>
    <m/>
    <m/>
    <m/>
    <m/>
    <n v="20396.233"/>
    <n v="20396.233"/>
    <n v="20396.233"/>
    <n v="20396.233"/>
    <n v="20396.233"/>
    <n v="20396.233"/>
    <n v="20396.233"/>
    <n v="20396.233"/>
    <n v="20396.233"/>
    <n v="20396.233"/>
    <n v="20396.233"/>
    <n v="20396.233"/>
  </r>
  <r>
    <x v="0"/>
    <x v="31"/>
    <x v="3"/>
    <x v="1"/>
    <m/>
    <m/>
    <m/>
    <m/>
    <m/>
    <m/>
    <m/>
    <m/>
    <m/>
    <m/>
    <m/>
    <m/>
    <m/>
    <m/>
    <m/>
    <m/>
    <m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</r>
  <r>
    <x v="0"/>
    <x v="31"/>
    <x v="3"/>
    <x v="1"/>
    <m/>
    <m/>
    <m/>
    <m/>
    <m/>
    <m/>
    <m/>
    <m/>
    <m/>
    <m/>
    <m/>
    <m/>
    <m/>
    <m/>
    <m/>
    <m/>
    <m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</r>
  <r>
    <x v="0"/>
    <x v="31"/>
    <x v="3"/>
    <x v="1"/>
    <m/>
    <m/>
    <m/>
    <m/>
    <m/>
    <m/>
    <m/>
    <m/>
    <m/>
    <m/>
    <m/>
    <m/>
    <m/>
    <m/>
    <m/>
    <m/>
    <m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</r>
  <r>
    <x v="0"/>
    <x v="31"/>
    <x v="3"/>
    <x v="1"/>
    <m/>
    <m/>
    <m/>
    <m/>
    <m/>
    <m/>
    <m/>
    <m/>
    <m/>
    <m/>
    <m/>
    <m/>
    <m/>
    <m/>
    <m/>
    <m/>
    <m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</r>
  <r>
    <x v="0"/>
    <x v="31"/>
    <x v="3"/>
    <x v="1"/>
    <m/>
    <m/>
    <m/>
    <m/>
    <m/>
    <m/>
    <m/>
    <m/>
    <m/>
    <m/>
    <m/>
    <m/>
    <m/>
    <m/>
    <m/>
    <m/>
    <m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</r>
  <r>
    <x v="0"/>
    <x v="31"/>
    <x v="3"/>
    <x v="2"/>
    <m/>
    <m/>
    <m/>
    <m/>
    <m/>
    <m/>
    <m/>
    <m/>
    <m/>
    <m/>
    <m/>
    <m/>
    <m/>
    <m/>
    <m/>
    <m/>
    <m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</r>
  <r>
    <x v="0"/>
    <x v="31"/>
    <x v="3"/>
    <x v="6"/>
    <m/>
    <m/>
    <m/>
    <m/>
    <m/>
    <m/>
    <m/>
    <m/>
    <m/>
    <m/>
    <m/>
    <m/>
    <m/>
    <m/>
    <m/>
    <m/>
    <m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</r>
  <r>
    <x v="0"/>
    <x v="31"/>
    <x v="3"/>
    <x v="5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1"/>
    <x v="3"/>
    <x v="4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x v="0"/>
    <x v="31"/>
    <x v="3"/>
    <x v="2"/>
    <m/>
    <m/>
    <m/>
    <m/>
    <m/>
    <m/>
    <m/>
    <m/>
    <m/>
    <m/>
    <m/>
    <m/>
    <m/>
    <m/>
    <m/>
    <m/>
    <m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</r>
  <r>
    <x v="0"/>
    <x v="31"/>
    <x v="3"/>
    <x v="0"/>
    <m/>
    <m/>
    <m/>
    <m/>
    <m/>
    <m/>
    <m/>
    <m/>
    <m/>
    <m/>
    <m/>
    <m/>
    <m/>
    <m/>
    <m/>
    <m/>
    <m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</r>
  <r>
    <x v="0"/>
    <x v="31"/>
    <x v="3"/>
    <x v="0"/>
    <m/>
    <m/>
    <m/>
    <m/>
    <m/>
    <m/>
    <m/>
    <m/>
    <m/>
    <m/>
    <m/>
    <m/>
    <m/>
    <m/>
    <m/>
    <m/>
    <m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</r>
  <r>
    <x v="0"/>
    <x v="31"/>
    <x v="3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x v="0"/>
    <x v="31"/>
    <x v="3"/>
    <x v="0"/>
    <m/>
    <m/>
    <m/>
    <m/>
    <m/>
    <m/>
    <m/>
    <m/>
    <m/>
    <m/>
    <m/>
    <m/>
    <m/>
    <m/>
    <m/>
    <m/>
    <m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</r>
  <r>
    <x v="0"/>
    <x v="31"/>
    <x v="3"/>
    <x v="0"/>
    <m/>
    <m/>
    <m/>
    <m/>
    <m/>
    <m/>
    <m/>
    <m/>
    <m/>
    <m/>
    <m/>
    <m/>
    <m/>
    <m/>
    <m/>
    <m/>
    <m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</r>
  <r>
    <x v="0"/>
    <x v="31"/>
    <x v="3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x v="0"/>
    <x v="31"/>
    <x v="3"/>
    <x v="0"/>
    <m/>
    <m/>
    <m/>
    <m/>
    <m/>
    <m/>
    <m/>
    <m/>
    <m/>
    <m/>
    <m/>
    <m/>
    <m/>
    <m/>
    <m/>
    <m/>
    <m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</r>
  <r>
    <x v="0"/>
    <x v="31"/>
    <x v="3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x v="0"/>
    <x v="31"/>
    <x v="3"/>
    <x v="1"/>
    <m/>
    <m/>
    <m/>
    <m/>
    <m/>
    <m/>
    <m/>
    <m/>
    <m/>
    <m/>
    <m/>
    <m/>
    <m/>
    <m/>
    <m/>
    <m/>
    <m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</r>
  <r>
    <x v="0"/>
    <x v="31"/>
    <x v="3"/>
    <x v="1"/>
    <m/>
    <m/>
    <m/>
    <m/>
    <m/>
    <m/>
    <m/>
    <m/>
    <m/>
    <m/>
    <m/>
    <m/>
    <m/>
    <m/>
    <m/>
    <m/>
    <m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</r>
  <r>
    <x v="0"/>
    <x v="31"/>
    <x v="3"/>
    <x v="6"/>
    <m/>
    <m/>
    <m/>
    <m/>
    <m/>
    <m/>
    <m/>
    <m/>
    <m/>
    <m/>
    <m/>
    <m/>
    <m/>
    <m/>
    <m/>
    <m/>
    <m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</r>
  <r>
    <x v="0"/>
    <x v="31"/>
    <x v="3"/>
    <x v="5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</r>
  <r>
    <x v="0"/>
    <x v="31"/>
    <x v="3"/>
    <x v="4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x v="0"/>
    <x v="31"/>
    <x v="3"/>
    <x v="2"/>
    <m/>
    <m/>
    <m/>
    <m/>
    <m/>
    <m/>
    <m/>
    <m/>
    <m/>
    <m/>
    <m/>
    <m/>
    <m/>
    <m/>
    <m/>
    <m/>
    <m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</r>
  <r>
    <x v="0"/>
    <x v="31"/>
    <x v="3"/>
    <x v="0"/>
    <m/>
    <m/>
    <m/>
    <m/>
    <m/>
    <m/>
    <m/>
    <m/>
    <m/>
    <m/>
    <m/>
    <m/>
    <m/>
    <m/>
    <m/>
    <m/>
    <m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</r>
  <r>
    <x v="0"/>
    <x v="31"/>
    <x v="3"/>
    <x v="0"/>
    <m/>
    <m/>
    <m/>
    <m/>
    <m/>
    <m/>
    <m/>
    <m/>
    <m/>
    <m/>
    <m/>
    <m/>
    <m/>
    <m/>
    <m/>
    <m/>
    <m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</r>
  <r>
    <x v="0"/>
    <x v="31"/>
    <x v="3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x v="0"/>
    <x v="31"/>
    <x v="3"/>
    <x v="0"/>
    <m/>
    <m/>
    <m/>
    <m/>
    <m/>
    <m/>
    <m/>
    <m/>
    <m/>
    <m/>
    <m/>
    <m/>
    <m/>
    <m/>
    <m/>
    <m/>
    <m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</r>
  <r>
    <x v="0"/>
    <x v="31"/>
    <x v="3"/>
    <x v="0"/>
    <m/>
    <m/>
    <m/>
    <m/>
    <m/>
    <m/>
    <m/>
    <m/>
    <m/>
    <m/>
    <m/>
    <m/>
    <m/>
    <m/>
    <m/>
    <m/>
    <m/>
    <n v="1554.0525"/>
    <n v="1554.0525"/>
    <n v="1554.0525"/>
    <n v="1554.0525"/>
    <n v="1554.0525"/>
    <n v="1554.0525"/>
    <n v="1554.0525"/>
    <n v="1554.0525"/>
    <n v="1554.0525"/>
    <n v="1554.0525"/>
    <n v="1554.0525"/>
    <n v="1554.0525"/>
  </r>
  <r>
    <x v="0"/>
    <x v="31"/>
    <x v="3"/>
    <x v="0"/>
    <m/>
    <m/>
    <m/>
    <m/>
    <m/>
    <m/>
    <m/>
    <m/>
    <m/>
    <m/>
    <m/>
    <m/>
    <m/>
    <m/>
    <m/>
    <m/>
    <m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</r>
  <r>
    <x v="0"/>
    <x v="31"/>
    <x v="3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6470.75"/>
  </r>
  <r>
    <x v="0"/>
    <x v="31"/>
    <x v="3"/>
    <x v="1"/>
    <m/>
    <m/>
    <m/>
    <m/>
    <m/>
    <m/>
    <m/>
    <m/>
    <m/>
    <m/>
    <m/>
    <m/>
    <m/>
    <m/>
    <m/>
    <m/>
    <m/>
    <n v="-69948.174038087847"/>
    <n v="-68910.073014832044"/>
    <n v="-68910.073014832044"/>
    <n v="-69948.174038087847"/>
    <n v="-68910.073014832044"/>
    <n v="-68910.073014832044"/>
    <n v="-69948.174038087847"/>
    <n v="-68910.073014832044"/>
    <n v="-68910.073014832044"/>
    <n v="-69948.174038087847"/>
    <n v="-68910.073014832044"/>
    <n v="-72792.694614832028"/>
  </r>
  <r>
    <x v="0"/>
    <x v="31"/>
    <x v="3"/>
    <x v="1"/>
    <m/>
    <m/>
    <m/>
    <m/>
    <m/>
    <m/>
    <m/>
    <m/>
    <m/>
    <m/>
    <m/>
    <m/>
    <m/>
    <m/>
    <m/>
    <m/>
    <m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</r>
  <r>
    <x v="0"/>
    <x v="31"/>
    <x v="3"/>
    <x v="2"/>
    <m/>
    <m/>
    <m/>
    <m/>
    <m/>
    <m/>
    <m/>
    <m/>
    <m/>
    <m/>
    <m/>
    <m/>
    <m/>
    <m/>
    <m/>
    <m/>
    <m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</r>
  <r>
    <x v="0"/>
    <x v="31"/>
    <x v="3"/>
    <x v="5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1"/>
    <x v="3"/>
    <x v="2"/>
    <m/>
    <m/>
    <m/>
    <m/>
    <m/>
    <m/>
    <m/>
    <m/>
    <m/>
    <m/>
    <m/>
    <m/>
    <m/>
    <m/>
    <m/>
    <m/>
    <m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255.68"/>
    <n v="4255.68"/>
    <n v="4255.68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871.297"/>
    <n v="2871.297"/>
    <n v="2871.297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847.27500000000009"/>
    <n v="847.27500000000009"/>
    <n v="847.27500000000009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76.97649999999999"/>
    <n v="476.97649999999999"/>
    <n v="476.97649999999999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</r>
  <r>
    <x v="0"/>
    <x v="31"/>
    <x v="3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-16832.725216744184"/>
    <n v="-15995.783821395349"/>
    <n v="-15995.783821395349"/>
  </r>
  <r>
    <x v="0"/>
    <x v="31"/>
    <x v="3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184.7069767441862"/>
    <n v="3347.7655813953493"/>
    <n v="3347.7655813953493"/>
  </r>
  <r>
    <x v="0"/>
    <x v="30"/>
    <x v="2"/>
    <x v="0"/>
    <m/>
    <m/>
    <m/>
    <m/>
    <m/>
    <m/>
    <m/>
    <m/>
    <m/>
    <m/>
    <m/>
    <m/>
    <m/>
    <m/>
    <m/>
    <m/>
    <m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</r>
  <r>
    <x v="0"/>
    <x v="30"/>
    <x v="2"/>
    <x v="0"/>
    <m/>
    <m/>
    <m/>
    <m/>
    <m/>
    <m/>
    <m/>
    <m/>
    <m/>
    <m/>
    <m/>
    <m/>
    <m/>
    <m/>
    <m/>
    <m/>
    <m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</r>
  <r>
    <x v="0"/>
    <x v="30"/>
    <x v="2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x v="0"/>
    <x v="30"/>
    <x v="2"/>
    <x v="0"/>
    <m/>
    <m/>
    <m/>
    <m/>
    <m/>
    <m/>
    <m/>
    <m/>
    <m/>
    <m/>
    <m/>
    <m/>
    <m/>
    <m/>
    <m/>
    <m/>
    <m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</r>
  <r>
    <x v="0"/>
    <x v="30"/>
    <x v="2"/>
    <x v="0"/>
    <m/>
    <m/>
    <m/>
    <m/>
    <m/>
    <m/>
    <m/>
    <m/>
    <m/>
    <m/>
    <m/>
    <m/>
    <m/>
    <m/>
    <m/>
    <m/>
    <m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</r>
  <r>
    <x v="0"/>
    <x v="30"/>
    <x v="2"/>
    <x v="0"/>
    <m/>
    <m/>
    <m/>
    <m/>
    <m/>
    <m/>
    <m/>
    <m/>
    <m/>
    <m/>
    <m/>
    <m/>
    <m/>
    <m/>
    <m/>
    <m/>
    <m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</r>
  <r>
    <x v="0"/>
    <x v="30"/>
    <x v="2"/>
    <x v="0"/>
    <m/>
    <m/>
    <m/>
    <m/>
    <m/>
    <m/>
    <m/>
    <m/>
    <m/>
    <m/>
    <m/>
    <m/>
    <m/>
    <m/>
    <m/>
    <m/>
    <m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</r>
  <r>
    <x v="0"/>
    <x v="30"/>
    <x v="2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x v="0"/>
    <x v="30"/>
    <x v="2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0"/>
    <x v="2"/>
    <x v="1"/>
    <m/>
    <m/>
    <m/>
    <m/>
    <m/>
    <m/>
    <m/>
    <m/>
    <m/>
    <m/>
    <m/>
    <m/>
    <m/>
    <m/>
    <m/>
    <m/>
    <m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</r>
  <r>
    <x v="0"/>
    <x v="30"/>
    <x v="2"/>
    <x v="1"/>
    <m/>
    <m/>
    <m/>
    <m/>
    <m/>
    <m/>
    <m/>
    <m/>
    <m/>
    <m/>
    <m/>
    <m/>
    <m/>
    <m/>
    <m/>
    <m/>
    <m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</r>
  <r>
    <x v="0"/>
    <x v="30"/>
    <x v="2"/>
    <x v="1"/>
    <m/>
    <m/>
    <m/>
    <m/>
    <m/>
    <m/>
    <m/>
    <m/>
    <m/>
    <m/>
    <m/>
    <m/>
    <m/>
    <m/>
    <m/>
    <m/>
    <m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</r>
  <r>
    <x v="0"/>
    <x v="30"/>
    <x v="2"/>
    <x v="1"/>
    <m/>
    <m/>
    <m/>
    <m/>
    <m/>
    <m/>
    <m/>
    <m/>
    <m/>
    <m/>
    <m/>
    <m/>
    <m/>
    <m/>
    <m/>
    <m/>
    <m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</r>
  <r>
    <x v="0"/>
    <x v="30"/>
    <x v="2"/>
    <x v="1"/>
    <m/>
    <m/>
    <m/>
    <m/>
    <m/>
    <m/>
    <m/>
    <m/>
    <m/>
    <m/>
    <m/>
    <m/>
    <m/>
    <m/>
    <m/>
    <m/>
    <m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</r>
  <r>
    <x v="0"/>
    <x v="30"/>
    <x v="2"/>
    <x v="1"/>
    <m/>
    <m/>
    <m/>
    <m/>
    <m/>
    <m/>
    <m/>
    <m/>
    <m/>
    <m/>
    <m/>
    <m/>
    <m/>
    <m/>
    <m/>
    <m/>
    <m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</r>
  <r>
    <x v="0"/>
    <x v="30"/>
    <x v="2"/>
    <x v="1"/>
    <m/>
    <m/>
    <m/>
    <m/>
    <m/>
    <m/>
    <m/>
    <m/>
    <m/>
    <m/>
    <m/>
    <m/>
    <m/>
    <m/>
    <m/>
    <m/>
    <m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</r>
  <r>
    <x v="0"/>
    <x v="30"/>
    <x v="2"/>
    <x v="1"/>
    <m/>
    <m/>
    <m/>
    <m/>
    <m/>
    <m/>
    <m/>
    <m/>
    <m/>
    <m/>
    <m/>
    <m/>
    <m/>
    <m/>
    <m/>
    <m/>
    <m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</r>
  <r>
    <x v="0"/>
    <x v="30"/>
    <x v="2"/>
    <x v="1"/>
    <m/>
    <m/>
    <m/>
    <m/>
    <m/>
    <m/>
    <m/>
    <m/>
    <m/>
    <m/>
    <m/>
    <m/>
    <m/>
    <m/>
    <m/>
    <m/>
    <m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</r>
  <r>
    <x v="0"/>
    <x v="30"/>
    <x v="2"/>
    <x v="6"/>
    <m/>
    <m/>
    <m/>
    <m/>
    <m/>
    <m/>
    <m/>
    <m/>
    <m/>
    <m/>
    <m/>
    <m/>
    <m/>
    <m/>
    <m/>
    <m/>
    <m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</r>
  <r>
    <x v="0"/>
    <x v="30"/>
    <x v="2"/>
    <x v="5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</r>
  <r>
    <x v="0"/>
    <x v="30"/>
    <x v="2"/>
    <x v="4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x v="0"/>
    <x v="30"/>
    <x v="2"/>
    <x v="2"/>
    <m/>
    <m/>
    <m/>
    <m/>
    <m/>
    <m/>
    <m/>
    <m/>
    <m/>
    <m/>
    <m/>
    <m/>
    <m/>
    <m/>
    <m/>
    <m/>
    <m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255.68"/>
    <n v="4255.68"/>
    <n v="4255.68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871.297"/>
    <n v="2871.297"/>
    <n v="2871.297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847.27500000000009"/>
    <n v="847.27500000000009"/>
    <n v="847.27500000000009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76.97649999999999"/>
    <n v="476.97649999999999"/>
    <n v="476.97649999999999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</r>
  <r>
    <x v="0"/>
    <x v="31"/>
    <x v="3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x v="0"/>
    <x v="31"/>
    <x v="3"/>
    <x v="1"/>
    <m/>
    <m/>
    <m/>
    <m/>
    <m/>
    <m/>
    <m/>
    <m/>
    <m/>
    <m/>
    <m/>
    <m/>
    <m/>
    <m/>
    <m/>
    <m/>
    <m/>
    <n v="-647.07500000000005"/>
    <n v="-647.07500000000005"/>
    <n v="-647.07500000000005"/>
    <n v="-647.07500000000005"/>
    <n v="-647.07500000000005"/>
    <n v="-647.07500000000005"/>
    <n v="-647.07500000000005"/>
    <n v="-647.07500000000005"/>
    <n v="-647.07500000000005"/>
    <n v="-11186.675500000001"/>
    <n v="-11186.675500000001"/>
    <n v="-11186.675500000001"/>
  </r>
  <r>
    <x v="0"/>
    <x v="31"/>
    <x v="3"/>
    <x v="1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11186.675500000001"/>
    <n v="11186.675500000001"/>
    <n v="11186.675500000001"/>
  </r>
  <r>
    <x v="0"/>
    <x v="31"/>
    <x v="3"/>
    <x v="1"/>
    <m/>
    <m/>
    <m/>
    <m/>
    <m/>
    <m/>
    <m/>
    <m/>
    <m/>
    <m/>
    <m/>
    <m/>
    <m/>
    <m/>
    <m/>
    <m/>
    <m/>
    <n v="-71.929000000000002"/>
    <n v="-71.929000000000002"/>
    <n v="-71.929000000000002"/>
    <n v="-71.929000000000002"/>
    <n v="-71.929000000000002"/>
    <n v="-71.929000000000002"/>
    <n v="-71.929000000000002"/>
    <n v="-71.929000000000002"/>
    <n v="-71.929000000000002"/>
    <n v="-1243.4565"/>
    <n v="-1243.4565"/>
    <n v="-1243.4565"/>
  </r>
  <r>
    <x v="0"/>
    <x v="31"/>
    <x v="3"/>
    <x v="1"/>
    <m/>
    <m/>
    <m/>
    <m/>
    <m/>
    <m/>
    <m/>
    <m/>
    <m/>
    <m/>
    <m/>
    <m/>
    <m/>
    <m/>
    <m/>
    <m/>
    <m/>
    <n v="71.929000000000002"/>
    <n v="71.929000000000002"/>
    <n v="71.929000000000002"/>
    <n v="71.929000000000002"/>
    <n v="71.929000000000002"/>
    <n v="71.929000000000002"/>
    <n v="71.929000000000002"/>
    <n v="71.929000000000002"/>
    <n v="71.929000000000002"/>
    <n v="1243.4565"/>
    <n v="1243.4565"/>
    <n v="1243.4565"/>
  </r>
  <r>
    <x v="0"/>
    <x v="32"/>
    <x v="4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</r>
  <r>
    <x v="0"/>
    <x v="32"/>
    <x v="4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</r>
  <r>
    <x v="0"/>
    <x v="32"/>
    <x v="4"/>
    <x v="0"/>
    <m/>
    <m/>
    <m/>
    <m/>
    <m/>
    <m/>
    <m/>
    <m/>
    <m/>
    <m/>
    <m/>
    <m/>
    <m/>
    <m/>
    <m/>
    <m/>
    <m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</r>
  <r>
    <x v="0"/>
    <x v="32"/>
    <x v="4"/>
    <x v="0"/>
    <m/>
    <m/>
    <m/>
    <m/>
    <m/>
    <m/>
    <m/>
    <m/>
    <m/>
    <m/>
    <m/>
    <m/>
    <m/>
    <m/>
    <m/>
    <m/>
    <m/>
    <n v="143.09295"/>
    <n v="143.09295"/>
    <n v="143.09295"/>
    <n v="143.09295"/>
    <n v="143.09295"/>
    <n v="143.09295"/>
    <n v="143.09295"/>
    <n v="143.09295"/>
    <n v="143.09295"/>
    <n v="143.09295"/>
    <n v="143.09295"/>
    <n v="143.09295"/>
  </r>
  <r>
    <x v="0"/>
    <x v="32"/>
    <x v="4"/>
    <x v="0"/>
    <m/>
    <m/>
    <m/>
    <m/>
    <m/>
    <m/>
    <m/>
    <m/>
    <m/>
    <m/>
    <m/>
    <m/>
    <m/>
    <m/>
    <m/>
    <m/>
    <m/>
    <n v="6470.75"/>
    <n v="6470.75"/>
    <n v="6470.75"/>
    <n v="6470.75"/>
    <n v="6470.75"/>
    <n v="6470.75"/>
    <n v="6470.75"/>
    <n v="6470.75"/>
    <n v="6470.75"/>
    <n v="6470.75"/>
    <n v="6470.75"/>
    <n v="6470.75"/>
  </r>
  <r>
    <x v="0"/>
    <x v="32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2"/>
    <x v="4"/>
    <x v="3"/>
    <m/>
    <m/>
    <m/>
    <m/>
    <m/>
    <m/>
    <m/>
    <m/>
    <m/>
    <m/>
    <m/>
    <m/>
    <m/>
    <m/>
    <m/>
    <m/>
    <m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</r>
  <r>
    <x v="0"/>
    <x v="32"/>
    <x v="4"/>
    <x v="3"/>
    <m/>
    <m/>
    <m/>
    <m/>
    <m/>
    <m/>
    <m/>
    <m/>
    <m/>
    <m/>
    <m/>
    <m/>
    <m/>
    <m/>
    <m/>
    <m/>
    <m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</r>
  <r>
    <x v="0"/>
    <x v="32"/>
    <x v="4"/>
    <x v="3"/>
    <m/>
    <m/>
    <m/>
    <m/>
    <m/>
    <m/>
    <m/>
    <m/>
    <m/>
    <m/>
    <m/>
    <m/>
    <m/>
    <m/>
    <m/>
    <m/>
    <m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</r>
  <r>
    <x v="0"/>
    <x v="32"/>
    <x v="4"/>
    <x v="2"/>
    <m/>
    <m/>
    <m/>
    <m/>
    <m/>
    <m/>
    <m/>
    <m/>
    <m/>
    <m/>
    <m/>
    <m/>
    <m/>
    <m/>
    <m/>
    <m/>
    <m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</r>
  <r>
    <x v="0"/>
    <x v="32"/>
    <x v="4"/>
    <x v="5"/>
    <m/>
    <m/>
    <m/>
    <m/>
    <m/>
    <m/>
    <m/>
    <m/>
    <m/>
    <m/>
    <m/>
    <m/>
    <m/>
    <m/>
    <m/>
    <m/>
    <m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</r>
  <r>
    <x v="0"/>
    <x v="32"/>
    <x v="4"/>
    <x v="2"/>
    <m/>
    <m/>
    <m/>
    <m/>
    <m/>
    <m/>
    <m/>
    <m/>
    <m/>
    <m/>
    <m/>
    <m/>
    <m/>
    <m/>
    <m/>
    <m/>
    <m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</r>
  <r>
    <x v="0"/>
    <x v="33"/>
    <x v="5"/>
    <x v="0"/>
    <m/>
    <m/>
    <m/>
    <m/>
    <m/>
    <m/>
    <m/>
    <m/>
    <m/>
    <m/>
    <m/>
    <m/>
    <m/>
    <m/>
    <m/>
    <m/>
    <m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</r>
  <r>
    <x v="0"/>
    <x v="33"/>
    <x v="5"/>
    <x v="1"/>
    <m/>
    <m/>
    <m/>
    <m/>
    <m/>
    <m/>
    <m/>
    <m/>
    <m/>
    <m/>
    <m/>
    <m/>
    <m/>
    <m/>
    <m/>
    <m/>
    <m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</r>
  <r>
    <x v="0"/>
    <x v="33"/>
    <x v="5"/>
    <x v="3"/>
    <m/>
    <m/>
    <m/>
    <m/>
    <m/>
    <m/>
    <m/>
    <m/>
    <m/>
    <m/>
    <m/>
    <m/>
    <m/>
    <m/>
    <m/>
    <m/>
    <m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</r>
  <r>
    <x v="0"/>
    <x v="33"/>
    <x v="5"/>
    <x v="3"/>
    <m/>
    <m/>
    <m/>
    <m/>
    <m/>
    <m/>
    <m/>
    <m/>
    <m/>
    <m/>
    <m/>
    <m/>
    <m/>
    <m/>
    <m/>
    <m/>
    <m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</r>
  <r>
    <x v="0"/>
    <x v="33"/>
    <x v="5"/>
    <x v="3"/>
    <m/>
    <m/>
    <m/>
    <m/>
    <m/>
    <m/>
    <m/>
    <m/>
    <m/>
    <m/>
    <m/>
    <m/>
    <m/>
    <m/>
    <m/>
    <m/>
    <m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</r>
  <r>
    <x v="0"/>
    <x v="33"/>
    <x v="5"/>
    <x v="7"/>
    <m/>
    <m/>
    <m/>
    <m/>
    <m/>
    <m/>
    <m/>
    <m/>
    <m/>
    <m/>
    <m/>
    <m/>
    <m/>
    <m/>
    <m/>
    <m/>
    <m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</r>
  <r>
    <x v="0"/>
    <x v="33"/>
    <x v="5"/>
    <x v="7"/>
    <m/>
    <m/>
    <m/>
    <m/>
    <m/>
    <m/>
    <m/>
    <m/>
    <m/>
    <m/>
    <m/>
    <m/>
    <m/>
    <m/>
    <m/>
    <m/>
    <m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</r>
  <r>
    <x v="0"/>
    <x v="33"/>
    <x v="5"/>
    <x v="1"/>
    <m/>
    <m/>
    <m/>
    <m/>
    <m/>
    <m/>
    <m/>
    <m/>
    <m/>
    <m/>
    <m/>
    <m/>
    <m/>
    <m/>
    <m/>
    <m/>
    <m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</r>
  <r>
    <x v="0"/>
    <x v="33"/>
    <x v="5"/>
    <x v="3"/>
    <m/>
    <m/>
    <m/>
    <m/>
    <m/>
    <m/>
    <m/>
    <m/>
    <m/>
    <m/>
    <m/>
    <m/>
    <m/>
    <m/>
    <m/>
    <m/>
    <m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</r>
  <r>
    <x v="0"/>
    <x v="33"/>
    <x v="5"/>
    <x v="5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3"/>
    <x v="5"/>
    <x v="1"/>
    <m/>
    <m/>
    <m/>
    <m/>
    <m/>
    <m/>
    <m/>
    <m/>
    <m/>
    <m/>
    <m/>
    <m/>
    <m/>
    <m/>
    <m/>
    <m/>
    <m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</r>
  <r>
    <x v="0"/>
    <x v="33"/>
    <x v="5"/>
    <x v="3"/>
    <m/>
    <m/>
    <m/>
    <m/>
    <m/>
    <m/>
    <m/>
    <m/>
    <m/>
    <m/>
    <m/>
    <m/>
    <m/>
    <m/>
    <m/>
    <m/>
    <m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</r>
  <r>
    <x v="0"/>
    <x v="33"/>
    <x v="5"/>
    <x v="3"/>
    <m/>
    <m/>
    <m/>
    <m/>
    <m/>
    <m/>
    <m/>
    <m/>
    <m/>
    <m/>
    <m/>
    <m/>
    <m/>
    <m/>
    <m/>
    <m/>
    <m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</r>
  <r>
    <x v="0"/>
    <x v="33"/>
    <x v="5"/>
    <x v="1"/>
    <m/>
    <m/>
    <m/>
    <m/>
    <m/>
    <m/>
    <m/>
    <m/>
    <m/>
    <m/>
    <m/>
    <m/>
    <m/>
    <m/>
    <m/>
    <m/>
    <m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</r>
  <r>
    <x v="0"/>
    <x v="33"/>
    <x v="5"/>
    <x v="3"/>
    <m/>
    <m/>
    <m/>
    <m/>
    <m/>
    <m/>
    <m/>
    <m/>
    <m/>
    <m/>
    <m/>
    <m/>
    <m/>
    <m/>
    <m/>
    <m/>
    <m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</r>
  <r>
    <x v="0"/>
    <x v="33"/>
    <x v="5"/>
    <x v="3"/>
    <m/>
    <m/>
    <m/>
    <m/>
    <m/>
    <m/>
    <m/>
    <m/>
    <m/>
    <m/>
    <m/>
    <m/>
    <m/>
    <m/>
    <m/>
    <m/>
    <m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</r>
  <r>
    <x v="0"/>
    <x v="33"/>
    <x v="5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3"/>
    <x v="5"/>
    <x v="0"/>
    <m/>
    <m/>
    <m/>
    <m/>
    <m/>
    <m/>
    <m/>
    <m/>
    <m/>
    <m/>
    <m/>
    <m/>
    <m/>
    <m/>
    <m/>
    <m/>
    <m/>
    <n v="1315.886"/>
    <n v="1315.886"/>
    <n v="1315.886"/>
    <n v="1315.886"/>
    <n v="1315.886"/>
    <n v="1315.886"/>
    <n v="1315.886"/>
    <n v="1315.886"/>
    <n v="1315.886"/>
    <n v="1315.886"/>
    <n v="1315.886"/>
    <n v="1315.886"/>
  </r>
  <r>
    <x v="0"/>
    <x v="33"/>
    <x v="5"/>
    <x v="1"/>
    <m/>
    <m/>
    <m/>
    <m/>
    <m/>
    <m/>
    <m/>
    <m/>
    <m/>
    <m/>
    <m/>
    <m/>
    <m/>
    <m/>
    <m/>
    <m/>
    <m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</r>
  <r>
    <x v="0"/>
    <x v="33"/>
    <x v="5"/>
    <x v="3"/>
    <m/>
    <m/>
    <m/>
    <m/>
    <m/>
    <m/>
    <m/>
    <m/>
    <m/>
    <m/>
    <m/>
    <m/>
    <m/>
    <m/>
    <m/>
    <m/>
    <m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</r>
  <r>
    <x v="0"/>
    <x v="33"/>
    <x v="5"/>
    <x v="3"/>
    <m/>
    <m/>
    <m/>
    <m/>
    <m/>
    <m/>
    <m/>
    <m/>
    <m/>
    <m/>
    <m/>
    <m/>
    <m/>
    <m/>
    <m/>
    <m/>
    <m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</r>
  <r>
    <x v="0"/>
    <x v="33"/>
    <x v="5"/>
    <x v="3"/>
    <m/>
    <m/>
    <m/>
    <m/>
    <m/>
    <m/>
    <m/>
    <m/>
    <m/>
    <m/>
    <m/>
    <m/>
    <m/>
    <m/>
    <m/>
    <m/>
    <m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</r>
  <r>
    <x v="0"/>
    <x v="33"/>
    <x v="5"/>
    <x v="7"/>
    <m/>
    <m/>
    <m/>
    <m/>
    <m/>
    <m/>
    <m/>
    <m/>
    <m/>
    <m/>
    <m/>
    <m/>
    <m/>
    <m/>
    <m/>
    <m/>
    <m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</r>
  <r>
    <x v="0"/>
    <x v="33"/>
    <x v="5"/>
    <x v="7"/>
    <m/>
    <m/>
    <m/>
    <m/>
    <m/>
    <m/>
    <m/>
    <m/>
    <m/>
    <m/>
    <m/>
    <m/>
    <m/>
    <m/>
    <m/>
    <m/>
    <m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</r>
  <r>
    <x v="0"/>
    <x v="33"/>
    <x v="5"/>
    <x v="1"/>
    <m/>
    <m/>
    <m/>
    <m/>
    <m/>
    <m/>
    <m/>
    <m/>
    <m/>
    <m/>
    <m/>
    <m/>
    <m/>
    <m/>
    <m/>
    <m/>
    <m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</r>
  <r>
    <x v="0"/>
    <x v="33"/>
    <x v="5"/>
    <x v="3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3"/>
    <x v="5"/>
    <x v="3"/>
    <m/>
    <m/>
    <m/>
    <m/>
    <m/>
    <m/>
    <m/>
    <m/>
    <m/>
    <m/>
    <m/>
    <m/>
    <m/>
    <m/>
    <m/>
    <m/>
    <m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</r>
  <r>
    <x v="0"/>
    <x v="33"/>
    <x v="5"/>
    <x v="5"/>
    <m/>
    <m/>
    <m/>
    <m/>
    <m/>
    <m/>
    <m/>
    <m/>
    <m/>
    <m/>
    <m/>
    <m/>
    <m/>
    <m/>
    <m/>
    <m/>
    <m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</r>
  <r>
    <x v="0"/>
    <x v="33"/>
    <x v="5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3"/>
    <x v="5"/>
    <x v="0"/>
    <m/>
    <m/>
    <m/>
    <m/>
    <m/>
    <m/>
    <m/>
    <m/>
    <m/>
    <m/>
    <m/>
    <m/>
    <m/>
    <m/>
    <m/>
    <m/>
    <m/>
    <n v="4769.7649999999994"/>
    <n v="4769.7649999999994"/>
    <n v="0"/>
    <n v="0"/>
    <n v="0"/>
    <n v="0"/>
    <n v="0"/>
    <n v="0"/>
    <n v="0"/>
    <n v="0"/>
    <n v="0"/>
    <n v="0"/>
  </r>
  <r>
    <x v="0"/>
    <x v="33"/>
    <x v="5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7447.4400000000005"/>
    <n v="7447.4400000000005"/>
    <n v="7447.4400000000005"/>
    <n v="7447.4400000000005"/>
    <n v="7447.4400000000005"/>
    <n v="7447.4400000000005"/>
  </r>
  <r>
    <x v="0"/>
    <x v="33"/>
    <x v="5"/>
    <x v="1"/>
    <m/>
    <m/>
    <m/>
    <m/>
    <m/>
    <m/>
    <m/>
    <m/>
    <m/>
    <m/>
    <m/>
    <m/>
    <m/>
    <m/>
    <m/>
    <m/>
    <m/>
    <n v="-16566.53274270118"/>
    <n v="-16566.53274270118"/>
    <n v="-12173.779176440132"/>
    <n v="-12173.779176440132"/>
    <n v="-12173.779176440132"/>
    <n v="-12173.779176440132"/>
    <n v="-9234.4509806457027"/>
    <n v="-9234.4509806457027"/>
    <n v="-9234.4509806457027"/>
    <n v="-9234.4509806457027"/>
    <n v="-9234.4509806457027"/>
    <n v="-9234.4509806457027"/>
  </r>
  <r>
    <x v="0"/>
    <x v="33"/>
    <x v="5"/>
    <x v="3"/>
    <m/>
    <m/>
    <m/>
    <m/>
    <m/>
    <m/>
    <m/>
    <m/>
    <m/>
    <m/>
    <m/>
    <m/>
    <m/>
    <m/>
    <m/>
    <m/>
    <m/>
    <n v="-2526.8717622230492"/>
    <n v="-2526.8717622230492"/>
    <n v="-1839.5980831840327"/>
    <n v="-1839.5980831840327"/>
    <n v="-1839.5980831840327"/>
    <n v="-1839.5980831840327"/>
    <n v="-1379.6985623880246"/>
    <n v="-1379.6985623880246"/>
    <n v="-1379.6985623880246"/>
    <n v="-1379.6985623880246"/>
    <n v="-1379.6985623880246"/>
    <n v="-1379.6985623880246"/>
  </r>
  <r>
    <x v="0"/>
    <x v="33"/>
    <x v="5"/>
    <x v="3"/>
    <m/>
    <m/>
    <m/>
    <m/>
    <m/>
    <m/>
    <m/>
    <m/>
    <m/>
    <m/>
    <m/>
    <m/>
    <m/>
    <m/>
    <m/>
    <m/>
    <m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</r>
  <r>
    <x v="0"/>
    <x v="33"/>
    <x v="5"/>
    <x v="3"/>
    <m/>
    <m/>
    <m/>
    <m/>
    <m/>
    <m/>
    <m/>
    <m/>
    <m/>
    <m/>
    <m/>
    <m/>
    <m/>
    <m/>
    <m/>
    <m/>
    <m/>
    <n v="2605.0599341099423"/>
    <n v="2605.0599341099423"/>
    <n v="1917.7862550709258"/>
    <n v="1917.7862550709258"/>
    <n v="1917.7862550709258"/>
    <n v="1917.7862550709258"/>
    <n v="1457.8867342749177"/>
    <n v="1457.8867342749177"/>
    <n v="1457.8867342749177"/>
    <n v="1457.8867342749177"/>
    <n v="1457.8867342749177"/>
    <n v="1457.8867342749177"/>
  </r>
  <r>
    <x v="0"/>
    <x v="33"/>
    <x v="5"/>
    <x v="7"/>
    <m/>
    <m/>
    <m/>
    <m/>
    <m/>
    <m/>
    <m/>
    <m/>
    <m/>
    <m/>
    <m/>
    <m/>
    <m/>
    <m/>
    <m/>
    <m/>
    <m/>
    <n v="-280.57579635659692"/>
    <n v="-280.57579635659692"/>
    <n v="-204.23494848252838"/>
    <n v="-204.23494848252838"/>
    <n v="-204.23494848252838"/>
    <n v="-204.23494848252838"/>
    <n v="-153.17621136189624"/>
    <n v="-153.17621136189624"/>
    <n v="-153.17621136189624"/>
    <n v="-153.17621136189624"/>
    <n v="-153.17621136189624"/>
    <n v="-153.17621136189624"/>
  </r>
  <r>
    <x v="0"/>
    <x v="33"/>
    <x v="5"/>
    <x v="7"/>
    <m/>
    <m/>
    <m/>
    <m/>
    <m/>
    <m/>
    <m/>
    <m/>
    <m/>
    <m/>
    <m/>
    <m/>
    <m/>
    <m/>
    <m/>
    <m/>
    <m/>
    <n v="280.57579635659692"/>
    <n v="280.57579635659692"/>
    <n v="204.23494848252838"/>
    <n v="204.23494848252838"/>
    <n v="204.23494848252838"/>
    <n v="204.23494848252838"/>
    <n v="153.17621136189624"/>
    <n v="153.17621136189624"/>
    <n v="153.17621136189624"/>
    <n v="153.17621136189624"/>
    <n v="153.17621136189624"/>
    <n v="153.17621136189624"/>
  </r>
  <r>
    <x v="0"/>
    <x v="33"/>
    <x v="5"/>
    <x v="1"/>
    <m/>
    <m/>
    <m/>
    <m/>
    <m/>
    <m/>
    <m/>
    <m/>
    <m/>
    <m/>
    <m/>
    <m/>
    <m/>
    <m/>
    <m/>
    <m/>
    <m/>
    <n v="-1908.6302610606401"/>
    <n v="-1908.6302610606401"/>
    <n v="-1402.5411163878216"/>
    <n v="-1402.5411163878216"/>
    <n v="-1402.5411163878216"/>
    <n v="-1402.5411163878216"/>
    <n v="-1063.9011107322208"/>
    <n v="-1063.9011107322208"/>
    <n v="-1063.9011107322208"/>
    <n v="-1063.9011107322208"/>
    <n v="-1063.9011107322208"/>
    <n v="-1063.9011107322208"/>
  </r>
  <r>
    <x v="0"/>
    <x v="33"/>
    <x v="5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3"/>
    <x v="5"/>
    <x v="4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x v="0"/>
    <x v="34"/>
    <x v="3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905"/>
    <n v="905"/>
    <n v="905"/>
    <n v="905"/>
    <n v="905"/>
    <n v="905"/>
  </r>
  <r>
    <x v="0"/>
    <x v="34"/>
    <x v="3"/>
    <x v="0"/>
    <m/>
    <m/>
    <m/>
    <m/>
    <m/>
    <m/>
    <m/>
    <m/>
    <m/>
    <m/>
    <m/>
    <m/>
    <m/>
    <m/>
    <m/>
    <m/>
    <m/>
    <n v="1947.2"/>
    <n v="1947.2"/>
    <n v="1947.2"/>
    <n v="1947.2"/>
    <n v="1947.2"/>
    <n v="1947.2"/>
    <n v="1947.2"/>
    <n v="1947.2"/>
    <n v="1947.2"/>
    <n v="1947.2"/>
    <n v="1947.2"/>
    <n v="1947.2"/>
  </r>
  <r>
    <x v="0"/>
    <x v="34"/>
    <x v="3"/>
    <x v="0"/>
    <m/>
    <m/>
    <m/>
    <m/>
    <m/>
    <m/>
    <m/>
    <m/>
    <m/>
    <m/>
    <m/>
    <m/>
    <m/>
    <m/>
    <m/>
    <m/>
    <m/>
    <n v="1003.95"/>
    <n v="1003.95"/>
    <n v="1003.95"/>
    <n v="1003.95"/>
    <n v="1003.95"/>
    <n v="1003.95"/>
    <n v="1003.95"/>
    <n v="1003.95"/>
    <n v="1003.95"/>
    <n v="1003.95"/>
    <n v="1003.95"/>
    <n v="1003.95"/>
  </r>
  <r>
    <x v="0"/>
    <x v="34"/>
    <x v="3"/>
    <x v="0"/>
    <m/>
    <m/>
    <m/>
    <m/>
    <m/>
    <m/>
    <m/>
    <m/>
    <m/>
    <m/>
    <m/>
    <m/>
    <m/>
    <m/>
    <m/>
    <m/>
    <m/>
    <n v="744"/>
    <n v="744"/>
    <n v="744"/>
    <n v="744"/>
    <n v="744"/>
    <n v="744"/>
    <n v="744"/>
    <n v="744"/>
    <n v="744"/>
    <n v="744"/>
    <n v="744"/>
    <n v="744"/>
  </r>
  <r>
    <x v="0"/>
    <x v="34"/>
    <x v="3"/>
    <x v="1"/>
    <m/>
    <m/>
    <m/>
    <m/>
    <m/>
    <m/>
    <m/>
    <m/>
    <m/>
    <m/>
    <m/>
    <m/>
    <m/>
    <m/>
    <m/>
    <m/>
    <m/>
    <n v="-5720.42"/>
    <n v="-5720.42"/>
    <n v="-5720.42"/>
    <n v="-5720.42"/>
    <n v="-5720.42"/>
    <n v="-5720.42"/>
    <n v="-5720.42"/>
    <n v="-5720.42"/>
    <n v="-5720.42"/>
    <n v="-5720.42"/>
    <n v="-5720.42"/>
    <n v="-5720.42"/>
  </r>
  <r>
    <x v="0"/>
    <x v="34"/>
    <x v="3"/>
    <x v="5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</r>
  <r>
    <x v="0"/>
    <x v="35"/>
    <x v="6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</r>
  <r>
    <x v="0"/>
    <x v="35"/>
    <x v="6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</r>
  <r>
    <x v="0"/>
    <x v="35"/>
    <x v="6"/>
    <x v="3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</r>
  <r>
    <x v="0"/>
    <x v="35"/>
    <x v="6"/>
    <x v="3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</r>
  <r>
    <x v="0"/>
    <x v="35"/>
    <x v="6"/>
    <x v="3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</r>
  <r>
    <x v="0"/>
    <x v="35"/>
    <x v="6"/>
    <x v="7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x v="0"/>
    <x v="35"/>
    <x v="6"/>
    <x v="7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x v="0"/>
    <x v="35"/>
    <x v="6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</r>
  <r>
    <x v="0"/>
    <x v="36"/>
    <x v="4"/>
    <x v="0"/>
    <m/>
    <m/>
    <m/>
    <m/>
    <m/>
    <m/>
    <m/>
    <m/>
    <m/>
    <m/>
    <m/>
    <m/>
    <m/>
    <m/>
    <m/>
    <m/>
    <m/>
    <n v="1099.8"/>
    <n v="1099.8"/>
    <n v="1099.8"/>
    <n v="1099.8"/>
    <n v="549.9"/>
    <n v="549.9"/>
    <n v="549.9"/>
    <n v="549.9"/>
    <n v="549.9"/>
    <n v="549.9"/>
    <n v="549.9"/>
    <n v="549.9"/>
  </r>
  <r>
    <x v="0"/>
    <x v="36"/>
    <x v="4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</r>
  <r>
    <x v="0"/>
    <x v="36"/>
    <x v="4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x v="0"/>
    <x v="36"/>
    <x v="4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x v="0"/>
    <x v="36"/>
    <x v="4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x v="0"/>
    <x v="36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6"/>
    <x v="4"/>
    <x v="0"/>
    <m/>
    <m/>
    <m/>
    <m/>
    <m/>
    <m/>
    <m/>
    <m/>
    <m/>
    <m/>
    <m/>
    <m/>
    <m/>
    <m/>
    <m/>
    <m/>
    <m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</r>
  <r>
    <x v="0"/>
    <x v="36"/>
    <x v="4"/>
    <x v="3"/>
    <m/>
    <m/>
    <m/>
    <m/>
    <m/>
    <m/>
    <m/>
    <m/>
    <m/>
    <m/>
    <m/>
    <m/>
    <m/>
    <m/>
    <m/>
    <m/>
    <m/>
    <n v="-1099.8"/>
    <n v="-1099.8"/>
    <n v="-1099.8"/>
    <n v="-1099.8"/>
    <n v="-549.9"/>
    <n v="-549.9"/>
    <n v="-549.9"/>
    <n v="-549.9"/>
    <n v="-549.9"/>
    <n v="-549.9"/>
    <n v="-549.9"/>
    <n v="-549.9"/>
  </r>
  <r>
    <x v="0"/>
    <x v="36"/>
    <x v="4"/>
    <x v="3"/>
    <m/>
    <m/>
    <m/>
    <m/>
    <m/>
    <m/>
    <m/>
    <m/>
    <m/>
    <m/>
    <m/>
    <m/>
    <m/>
    <m/>
    <m/>
    <m/>
    <m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</r>
  <r>
    <x v="0"/>
    <x v="36"/>
    <x v="4"/>
    <x v="3"/>
    <m/>
    <m/>
    <m/>
    <m/>
    <m/>
    <m/>
    <m/>
    <m/>
    <m/>
    <m/>
    <m/>
    <m/>
    <m/>
    <m/>
    <m/>
    <m/>
    <m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</r>
  <r>
    <x v="0"/>
    <x v="36"/>
    <x v="4"/>
    <x v="3"/>
    <m/>
    <m/>
    <m/>
    <m/>
    <m/>
    <m/>
    <m/>
    <m/>
    <m/>
    <m/>
    <m/>
    <m/>
    <m/>
    <m/>
    <m/>
    <m/>
    <m/>
    <n v="9192.0938992248066"/>
    <n v="9192.0938992248066"/>
    <n v="9192.0938992248066"/>
    <n v="9192.0938992248066"/>
    <n v="8642.193899224807"/>
    <n v="8642.193899224807"/>
    <n v="8642.193899224807"/>
    <n v="8642.193899224807"/>
    <n v="8642.193899224807"/>
    <n v="8642.193899224807"/>
    <n v="8642.193899224807"/>
    <n v="8642.193899224807"/>
  </r>
  <r>
    <x v="0"/>
    <x v="36"/>
    <x v="4"/>
    <x v="7"/>
    <m/>
    <m/>
    <m/>
    <m/>
    <m/>
    <m/>
    <m/>
    <m/>
    <m/>
    <m/>
    <m/>
    <m/>
    <m/>
    <m/>
    <m/>
    <m/>
    <m/>
    <n v="-856.57"/>
    <n v="-856.57"/>
    <n v="-856.57"/>
    <n v="-856.57"/>
    <n v="-856.57"/>
    <n v="-856.57"/>
    <n v="-856.57"/>
    <n v="-856.57"/>
    <n v="-856.57"/>
    <n v="-856.57"/>
    <n v="-856.57"/>
    <n v="-856.57"/>
  </r>
  <r>
    <x v="0"/>
    <x v="36"/>
    <x v="4"/>
    <x v="7"/>
    <m/>
    <m/>
    <m/>
    <m/>
    <m/>
    <m/>
    <m/>
    <m/>
    <m/>
    <m/>
    <m/>
    <m/>
    <m/>
    <m/>
    <m/>
    <m/>
    <m/>
    <n v="856.57"/>
    <n v="856.57"/>
    <n v="856.57"/>
    <n v="856.57"/>
    <n v="856.57"/>
    <n v="856.57"/>
    <n v="856.57"/>
    <n v="856.57"/>
    <n v="856.57"/>
    <n v="856.57"/>
    <n v="856.57"/>
    <n v="856.57"/>
  </r>
  <r>
    <x v="0"/>
    <x v="36"/>
    <x v="4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7"/>
    <x v="4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</r>
  <r>
    <x v="0"/>
    <x v="37"/>
    <x v="4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</r>
  <r>
    <x v="0"/>
    <x v="37"/>
    <x v="4"/>
    <x v="3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</r>
  <r>
    <x v="0"/>
    <x v="37"/>
    <x v="4"/>
    <x v="3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</r>
  <r>
    <x v="0"/>
    <x v="37"/>
    <x v="4"/>
    <x v="3"/>
    <m/>
    <m/>
    <m/>
    <m/>
    <m/>
    <m/>
    <m/>
    <m/>
    <m/>
    <m/>
    <m/>
    <m/>
    <m/>
    <m/>
    <m/>
    <m/>
    <m/>
    <n v="290.98"/>
    <n v="290.98"/>
    <n v="290.98"/>
    <n v="290.98"/>
    <n v="290.98"/>
    <n v="290.98"/>
    <n v="290.98"/>
    <n v="290.98"/>
    <n v="290.98"/>
    <n v="290.98"/>
    <n v="290.98"/>
    <n v="290.98"/>
  </r>
  <r>
    <x v="0"/>
    <x v="37"/>
    <x v="4"/>
    <x v="7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</r>
  <r>
    <x v="0"/>
    <x v="37"/>
    <x v="4"/>
    <x v="7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</r>
  <r>
    <x v="0"/>
    <x v="38"/>
    <x v="4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4525"/>
    <n v="4525"/>
    <n v="4525"/>
    <n v="4525"/>
    <n v="4525"/>
    <n v="4525"/>
  </r>
  <r>
    <x v="0"/>
    <x v="38"/>
    <x v="4"/>
    <x v="0"/>
    <m/>
    <m/>
    <m/>
    <m/>
    <m/>
    <m/>
    <m/>
    <m/>
    <m/>
    <m/>
    <m/>
    <m/>
    <m/>
    <m/>
    <m/>
    <m/>
    <m/>
    <n v="0"/>
    <n v="0"/>
    <n v="0"/>
    <n v="0"/>
    <n v="0"/>
    <n v="0"/>
    <n v="7788.8"/>
    <n v="7788.8"/>
    <n v="7788.8"/>
    <n v="7788.8"/>
    <n v="7788.8"/>
    <n v="7788.8"/>
  </r>
  <r>
    <x v="0"/>
    <x v="38"/>
    <x v="4"/>
    <x v="0"/>
    <m/>
    <m/>
    <m/>
    <m/>
    <m/>
    <m/>
    <m/>
    <m/>
    <m/>
    <m/>
    <m/>
    <m/>
    <m/>
    <m/>
    <m/>
    <m/>
    <m/>
    <n v="334.65000000000003"/>
    <n v="334.65000000000003"/>
    <n v="334.65000000000003"/>
    <n v="334.65000000000003"/>
    <n v="334.65000000000003"/>
    <n v="334.65000000000003"/>
    <n v="5354.4000000000005"/>
    <n v="5354.4000000000005"/>
    <n v="5354.4000000000005"/>
    <n v="5354.4000000000005"/>
    <n v="5354.4000000000005"/>
    <n v="5354.4000000000005"/>
  </r>
  <r>
    <x v="0"/>
    <x v="38"/>
    <x v="4"/>
    <x v="0"/>
    <m/>
    <m/>
    <m/>
    <m/>
    <m/>
    <m/>
    <m/>
    <m/>
    <m/>
    <m/>
    <m/>
    <m/>
    <m/>
    <m/>
    <m/>
    <m/>
    <m/>
    <n v="372"/>
    <n v="372"/>
    <n v="372"/>
    <n v="372"/>
    <n v="372"/>
    <n v="372"/>
    <n v="5952"/>
    <n v="5952"/>
    <n v="5952"/>
    <n v="5952"/>
    <n v="5952"/>
    <n v="5952"/>
  </r>
  <r>
    <x v="0"/>
    <x v="38"/>
    <x v="4"/>
    <x v="0"/>
    <m/>
    <m/>
    <m/>
    <m/>
    <m/>
    <m/>
    <m/>
    <m/>
    <m/>
    <m/>
    <m/>
    <m/>
    <m/>
    <m/>
    <m/>
    <m/>
    <m/>
    <n v="1086.75"/>
    <n v="1086.75"/>
    <n v="1086.75"/>
    <n v="1086.75"/>
    <n v="1086.75"/>
    <n v="1086.75"/>
    <n v="4347"/>
    <n v="4347"/>
    <n v="4347"/>
    <n v="4347"/>
    <n v="4347"/>
    <n v="4347"/>
  </r>
  <r>
    <x v="0"/>
    <x v="38"/>
    <x v="4"/>
    <x v="0"/>
    <m/>
    <m/>
    <m/>
    <m/>
    <m/>
    <m/>
    <m/>
    <m/>
    <m/>
    <m/>
    <m/>
    <m/>
    <m/>
    <m/>
    <m/>
    <m/>
    <m/>
    <n v="296.25"/>
    <n v="296.25"/>
    <n v="296.25"/>
    <n v="296.25"/>
    <n v="296.25"/>
    <n v="296.25"/>
    <n v="2962.5"/>
    <n v="2962.5"/>
    <n v="2962.5"/>
    <n v="2962.5"/>
    <n v="2962.5"/>
    <n v="2962.5"/>
  </r>
  <r>
    <x v="0"/>
    <x v="38"/>
    <x v="4"/>
    <x v="0"/>
    <m/>
    <m/>
    <m/>
    <m/>
    <m/>
    <m/>
    <m/>
    <m/>
    <m/>
    <m/>
    <m/>
    <m/>
    <m/>
    <m/>
    <m/>
    <m/>
    <m/>
    <n v="549.9"/>
    <n v="549.9"/>
    <n v="549.9"/>
    <n v="549.9"/>
    <n v="549.9"/>
    <n v="549.9"/>
    <n v="4399.2"/>
    <n v="4399.2"/>
    <n v="4399.2"/>
    <n v="4399.2"/>
    <n v="4399.2"/>
    <n v="4399.2"/>
  </r>
  <r>
    <x v="0"/>
    <x v="38"/>
    <x v="4"/>
    <x v="3"/>
    <m/>
    <m/>
    <m/>
    <m/>
    <m/>
    <m/>
    <m/>
    <m/>
    <m/>
    <m/>
    <m/>
    <m/>
    <m/>
    <m/>
    <m/>
    <m/>
    <m/>
    <n v="-549.9"/>
    <n v="-549.9"/>
    <n v="-549.9"/>
    <n v="-549.9"/>
    <n v="-549.9"/>
    <n v="-549.9"/>
    <n v="-4399.2"/>
    <n v="-4399.2"/>
    <n v="-4399.2"/>
    <n v="-4399.2"/>
    <n v="-4399.2"/>
    <n v="-4399.2"/>
  </r>
  <r>
    <x v="0"/>
    <x v="38"/>
    <x v="4"/>
    <x v="3"/>
    <m/>
    <m/>
    <m/>
    <m/>
    <m/>
    <m/>
    <m/>
    <m/>
    <m/>
    <m/>
    <m/>
    <m/>
    <m/>
    <m/>
    <m/>
    <m/>
    <m/>
    <n v="-2994.65"/>
    <n v="-2994.65"/>
    <n v="-2994.65"/>
    <n v="-2994.65"/>
    <n v="-2994.65"/>
    <n v="-2994.65"/>
    <n v="-30929.7"/>
    <n v="-30929.7"/>
    <n v="-30929.7"/>
    <n v="-30929.7"/>
    <n v="-30929.7"/>
    <n v="-30929.7"/>
  </r>
  <r>
    <x v="0"/>
    <x v="38"/>
    <x v="4"/>
    <x v="3"/>
    <m/>
    <m/>
    <m/>
    <m/>
    <m/>
    <m/>
    <m/>
    <m/>
    <m/>
    <m/>
    <m/>
    <m/>
    <m/>
    <m/>
    <m/>
    <m/>
    <m/>
    <n v="0"/>
    <n v="0"/>
    <n v="0"/>
    <n v="0"/>
    <n v="0"/>
    <n v="0"/>
    <n v="-3000"/>
    <n v="-3000"/>
    <n v="-3000"/>
    <n v="-3000"/>
    <n v="-3000"/>
    <n v="-3000"/>
  </r>
  <r>
    <x v="0"/>
    <x v="38"/>
    <x v="4"/>
    <x v="3"/>
    <m/>
    <m/>
    <m/>
    <m/>
    <m/>
    <m/>
    <m/>
    <m/>
    <m/>
    <m/>
    <m/>
    <m/>
    <m/>
    <m/>
    <m/>
    <m/>
    <m/>
    <n v="3544.55"/>
    <n v="3544.55"/>
    <n v="3544.55"/>
    <n v="3544.55"/>
    <n v="3544.55"/>
    <n v="3544.55"/>
    <n v="38328.899999999994"/>
    <n v="38328.899999999994"/>
    <n v="38328.899999999994"/>
    <n v="38328.899999999994"/>
    <n v="38328.899999999994"/>
    <n v="38328.899999999994"/>
  </r>
  <r>
    <x v="0"/>
    <x v="38"/>
    <x v="4"/>
    <x v="7"/>
    <m/>
    <m/>
    <m/>
    <m/>
    <m/>
    <m/>
    <m/>
    <m/>
    <m/>
    <m/>
    <m/>
    <m/>
    <m/>
    <m/>
    <m/>
    <m/>
    <m/>
    <n v="-332.90000000000003"/>
    <n v="-332.90000000000003"/>
    <n v="-332.90000000000003"/>
    <n v="-332.90000000000003"/>
    <n v="-332.90000000000003"/>
    <n v="-332.90000000000003"/>
    <n v="-3438.3999999999996"/>
    <n v="-3438.3999999999996"/>
    <n v="-3438.3999999999996"/>
    <n v="-3438.3999999999996"/>
    <n v="-3438.3999999999996"/>
    <n v="-3438.3999999999996"/>
  </r>
  <r>
    <x v="0"/>
    <x v="38"/>
    <x v="4"/>
    <x v="7"/>
    <m/>
    <m/>
    <m/>
    <m/>
    <m/>
    <m/>
    <m/>
    <m/>
    <m/>
    <m/>
    <m/>
    <m/>
    <m/>
    <m/>
    <m/>
    <m/>
    <m/>
    <n v="332.90000000000003"/>
    <n v="332.90000000000003"/>
    <n v="332.90000000000003"/>
    <n v="332.90000000000003"/>
    <n v="332.90000000000003"/>
    <n v="332.90000000000003"/>
    <n v="3438.3999999999996"/>
    <n v="3438.3999999999996"/>
    <n v="3438.3999999999996"/>
    <n v="3438.3999999999996"/>
    <n v="3438.3999999999996"/>
    <n v="3438.3999999999996"/>
  </r>
  <r>
    <x v="0"/>
    <x v="38"/>
    <x v="4"/>
    <x v="2"/>
    <m/>
    <m/>
    <m/>
    <m/>
    <m/>
    <m/>
    <m/>
    <m/>
    <m/>
    <m/>
    <m/>
    <m/>
    <m/>
    <m/>
    <m/>
    <m/>
    <m/>
    <n v="0"/>
    <n v="0"/>
    <n v="0"/>
    <n v="0"/>
    <n v="0"/>
    <n v="0"/>
    <n v="2500"/>
    <n v="2500"/>
    <n v="2500"/>
    <n v="2500"/>
    <n v="2500"/>
    <n v="2500"/>
  </r>
  <r>
    <x v="0"/>
    <x v="38"/>
    <x v="4"/>
    <x v="5"/>
    <m/>
    <m/>
    <m/>
    <m/>
    <m/>
    <m/>
    <m/>
    <m/>
    <m/>
    <m/>
    <m/>
    <m/>
    <m/>
    <m/>
    <m/>
    <m/>
    <m/>
    <n v="0"/>
    <n v="0"/>
    <n v="0"/>
    <n v="0"/>
    <n v="0"/>
    <n v="0"/>
    <n v="500"/>
    <n v="500"/>
    <n v="500"/>
    <n v="500"/>
    <n v="500"/>
    <n v="500"/>
  </r>
  <r>
    <x v="0"/>
    <x v="39"/>
    <x v="6"/>
    <x v="0"/>
    <m/>
    <m/>
    <m/>
    <m/>
    <m/>
    <m/>
    <m/>
    <m/>
    <m/>
    <m/>
    <m/>
    <m/>
    <m/>
    <m/>
    <m/>
    <m/>
    <m/>
    <n v="0"/>
    <n v="539.20000000000005"/>
    <n v="0"/>
    <n v="0"/>
    <n v="0"/>
    <n v="0"/>
    <n v="539.20000000000005"/>
    <n v="0"/>
    <n v="0"/>
    <n v="0"/>
    <n v="0"/>
    <n v="0"/>
  </r>
  <r>
    <x v="0"/>
    <x v="39"/>
    <x v="6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x v="0"/>
    <x v="39"/>
    <x v="6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x v="0"/>
    <x v="39"/>
    <x v="6"/>
    <x v="3"/>
    <m/>
    <m/>
    <m/>
    <m/>
    <m/>
    <m/>
    <m/>
    <m/>
    <m/>
    <m/>
    <m/>
    <m/>
    <m/>
    <m/>
    <m/>
    <m/>
    <m/>
    <n v="0"/>
    <n v="-539.20000000000005"/>
    <n v="0"/>
    <n v="0"/>
    <n v="0"/>
    <n v="0"/>
    <n v="-539.20000000000005"/>
    <n v="0"/>
    <n v="0"/>
    <n v="0"/>
    <n v="0"/>
    <n v="0"/>
  </r>
  <r>
    <x v="0"/>
    <x v="39"/>
    <x v="6"/>
    <x v="3"/>
    <m/>
    <m/>
    <m/>
    <m/>
    <m/>
    <m/>
    <m/>
    <m/>
    <m/>
    <m/>
    <m/>
    <m/>
    <m/>
    <m/>
    <m/>
    <m/>
    <m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</r>
  <r>
    <x v="0"/>
    <x v="39"/>
    <x v="6"/>
    <x v="3"/>
    <m/>
    <m/>
    <m/>
    <m/>
    <m/>
    <m/>
    <m/>
    <m/>
    <m/>
    <m/>
    <m/>
    <m/>
    <m/>
    <m/>
    <m/>
    <m/>
    <m/>
    <n v="-542.63565891468897"/>
    <n v="-50542.635658914733"/>
    <n v="-542.63565891472865"/>
    <n v="-542.63565891472865"/>
    <n v="-542.63565891472865"/>
    <n v="-542.63565891472865"/>
    <n v="-542.63565891472865"/>
    <n v="-20542.635658914729"/>
    <n v="-542.63565891472865"/>
    <n v="-542.63565891472865"/>
    <n v="-542.63565891472865"/>
    <n v="-542.63565891472865"/>
  </r>
  <r>
    <x v="0"/>
    <x v="39"/>
    <x v="6"/>
    <x v="3"/>
    <m/>
    <m/>
    <m/>
    <m/>
    <m/>
    <m/>
    <m/>
    <m/>
    <m/>
    <m/>
    <m/>
    <m/>
    <m/>
    <m/>
    <m/>
    <m/>
    <m/>
    <n v="2532.6236589146893"/>
    <n v="53071.823658914727"/>
    <n v="2532.6236589147288"/>
    <n v="2532.6236589147288"/>
    <n v="2532.6236589147288"/>
    <n v="2532.6236589147288"/>
    <n v="3071.8236589147291"/>
    <n v="22532.62365891473"/>
    <n v="2532.6236589147288"/>
    <n v="2532.6236589147288"/>
    <n v="2532.6236589147288"/>
    <n v="2532.6236589147288"/>
  </r>
  <r>
    <x v="0"/>
    <x v="39"/>
    <x v="6"/>
    <x v="7"/>
    <m/>
    <m/>
    <m/>
    <m/>
    <m/>
    <m/>
    <m/>
    <m/>
    <m/>
    <m/>
    <m/>
    <m/>
    <m/>
    <m/>
    <m/>
    <m/>
    <m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</r>
  <r>
    <x v="0"/>
    <x v="39"/>
    <x v="6"/>
    <x v="7"/>
    <m/>
    <m/>
    <m/>
    <m/>
    <m/>
    <m/>
    <m/>
    <m/>
    <m/>
    <m/>
    <m/>
    <m/>
    <m/>
    <m/>
    <m/>
    <m/>
    <m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</r>
  <r>
    <x v="0"/>
    <x v="39"/>
    <x v="6"/>
    <x v="6"/>
    <m/>
    <m/>
    <m/>
    <m/>
    <m/>
    <m/>
    <m/>
    <m/>
    <m/>
    <m/>
    <m/>
    <m/>
    <m/>
    <m/>
    <m/>
    <m/>
    <m/>
    <n v="0"/>
    <n v="0"/>
    <n v="0"/>
    <n v="0"/>
    <n v="0"/>
    <n v="0"/>
    <n v="0"/>
    <n v="20000"/>
    <n v="0"/>
    <n v="0"/>
    <n v="0"/>
    <n v="0"/>
  </r>
  <r>
    <x v="0"/>
    <x v="39"/>
    <x v="6"/>
    <x v="6"/>
    <m/>
    <m/>
    <m/>
    <m/>
    <m/>
    <m/>
    <m/>
    <m/>
    <m/>
    <m/>
    <m/>
    <m/>
    <m/>
    <m/>
    <m/>
    <m/>
    <m/>
    <n v="0"/>
    <n v="50000"/>
    <n v="0"/>
    <n v="0"/>
    <n v="0"/>
    <n v="0"/>
    <n v="0"/>
    <n v="0"/>
    <n v="0"/>
    <n v="0"/>
    <n v="0"/>
    <n v="0"/>
  </r>
  <r>
    <x v="0"/>
    <x v="40"/>
    <x v="6"/>
    <x v="8"/>
    <m/>
    <m/>
    <m/>
    <m/>
    <m/>
    <m/>
    <m/>
    <m/>
    <m/>
    <m/>
    <m/>
    <m/>
    <m/>
    <m/>
    <m/>
    <m/>
    <m/>
    <n v="-18672.597000000002"/>
    <n v="-17780.391"/>
    <n v="-17780.391"/>
    <n v="-19564.803"/>
    <n v="-16888.185000000001"/>
    <n v="-15995.979000000001"/>
    <n v="-22220.178"/>
    <n v="-13340.603999999999"/>
    <n v="-17780.391"/>
    <n v="-21327.972000000002"/>
    <n v="-17780.391"/>
    <n v="-13340.603999999999"/>
  </r>
  <r>
    <x v="0"/>
    <x v="40"/>
    <x v="6"/>
    <x v="9"/>
    <m/>
    <m/>
    <m/>
    <m/>
    <m/>
    <m/>
    <m/>
    <m/>
    <m/>
    <m/>
    <m/>
    <m/>
    <m/>
    <m/>
    <m/>
    <m/>
    <m/>
    <n v="18672.597000000002"/>
    <n v="17780.391"/>
    <n v="17780.391"/>
    <n v="19564.803"/>
    <n v="16888.185000000001"/>
    <n v="15995.979000000001"/>
    <n v="22220.178"/>
    <n v="13340.603999999999"/>
    <n v="17780.391"/>
    <n v="21327.972000000002"/>
    <n v="17780.391"/>
    <n v="13340.603999999999"/>
  </r>
  <r>
    <x v="0"/>
    <x v="40"/>
    <x v="6"/>
    <x v="10"/>
    <m/>
    <m/>
    <m/>
    <m/>
    <m/>
    <m/>
    <m/>
    <m/>
    <m/>
    <m/>
    <m/>
    <m/>
    <m/>
    <m/>
    <m/>
    <m/>
    <m/>
    <n v="-400000"/>
    <n v="0"/>
    <n v="0"/>
    <n v="0"/>
    <n v="0"/>
    <n v="0"/>
    <n v="0"/>
    <n v="0"/>
    <n v="0"/>
    <n v="0"/>
    <n v="0"/>
    <n v="0"/>
  </r>
  <r>
    <x v="0"/>
    <x v="39"/>
    <x v="6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9"/>
    <x v="6"/>
    <x v="4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x v="0"/>
    <x v="41"/>
    <x v="4"/>
    <x v="0"/>
    <m/>
    <m/>
    <m/>
    <m/>
    <m/>
    <m/>
    <m/>
    <m/>
    <m/>
    <m/>
    <m/>
    <m/>
    <m/>
    <m/>
    <m/>
    <m/>
    <m/>
    <n v="127.26"/>
    <n v="127.26"/>
    <n v="127.26"/>
    <n v="127.26"/>
    <n v="127.26"/>
    <n v="127.26"/>
    <n v="127.26"/>
    <n v="127.26"/>
    <n v="127.26"/>
    <n v="127.26"/>
    <n v="127.26"/>
    <n v="127.26"/>
  </r>
  <r>
    <x v="0"/>
    <x v="41"/>
    <x v="4"/>
    <x v="0"/>
    <m/>
    <m/>
    <m/>
    <m/>
    <m/>
    <m/>
    <m/>
    <m/>
    <m/>
    <m/>
    <m/>
    <m/>
    <m/>
    <m/>
    <m/>
    <m/>
    <m/>
    <n v="219.96"/>
    <n v="219.96"/>
    <n v="219.96"/>
    <n v="219.96"/>
    <n v="219.96"/>
    <n v="219.96"/>
    <n v="219.96"/>
    <n v="219.96"/>
    <n v="219.96"/>
    <n v="219.96"/>
    <n v="219.96"/>
    <n v="219.96"/>
  </r>
  <r>
    <x v="0"/>
    <x v="41"/>
    <x v="4"/>
    <x v="0"/>
    <m/>
    <m/>
    <m/>
    <m/>
    <m/>
    <m/>
    <m/>
    <m/>
    <m/>
    <m/>
    <m/>
    <m/>
    <m/>
    <m/>
    <m/>
    <m/>
    <m/>
    <n v="3882.45"/>
    <n v="3882.45"/>
    <n v="3882.45"/>
    <n v="3882.45"/>
    <n v="3882.45"/>
    <n v="3882.45"/>
    <n v="3882.45"/>
    <n v="3882.45"/>
    <n v="3882.45"/>
    <n v="3882.45"/>
    <n v="3882.45"/>
    <n v="3882.45"/>
  </r>
  <r>
    <x v="0"/>
    <x v="41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41"/>
    <x v="4"/>
    <x v="3"/>
    <m/>
    <m/>
    <m/>
    <m/>
    <m/>
    <m/>
    <m/>
    <m/>
    <m/>
    <m/>
    <m/>
    <m/>
    <m/>
    <m/>
    <m/>
    <m/>
    <m/>
    <n v="-347.22"/>
    <n v="-347.22"/>
    <n v="-347.22"/>
    <n v="-347.22"/>
    <n v="-347.22"/>
    <n v="-347.22"/>
    <n v="-347.22"/>
    <n v="-347.22"/>
    <n v="-347.22"/>
    <n v="-347.22"/>
    <n v="-347.22"/>
    <n v="-347.22"/>
  </r>
  <r>
    <x v="0"/>
    <x v="41"/>
    <x v="4"/>
    <x v="3"/>
    <m/>
    <m/>
    <m/>
    <m/>
    <m/>
    <m/>
    <m/>
    <m/>
    <m/>
    <m/>
    <m/>
    <m/>
    <m/>
    <m/>
    <m/>
    <m/>
    <m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</r>
  <r>
    <x v="0"/>
    <x v="41"/>
    <x v="4"/>
    <x v="3"/>
    <m/>
    <m/>
    <m/>
    <m/>
    <m/>
    <m/>
    <m/>
    <m/>
    <m/>
    <m/>
    <m/>
    <m/>
    <m/>
    <m/>
    <m/>
    <m/>
    <m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</r>
  <r>
    <x v="0"/>
    <x v="41"/>
    <x v="4"/>
    <x v="7"/>
    <m/>
    <m/>
    <m/>
    <m/>
    <m/>
    <m/>
    <m/>
    <m/>
    <m/>
    <m/>
    <m/>
    <m/>
    <m/>
    <m/>
    <m/>
    <m/>
    <m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</r>
  <r>
    <x v="0"/>
    <x v="41"/>
    <x v="4"/>
    <x v="7"/>
    <m/>
    <m/>
    <m/>
    <m/>
    <m/>
    <m/>
    <m/>
    <m/>
    <m/>
    <m/>
    <m/>
    <m/>
    <m/>
    <m/>
    <m/>
    <m/>
    <m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</r>
  <r>
    <x v="0"/>
    <x v="42"/>
    <x v="4"/>
    <x v="8"/>
    <m/>
    <m/>
    <m/>
    <m/>
    <m/>
    <m/>
    <m/>
    <m/>
    <m/>
    <m/>
    <m/>
    <m/>
    <m/>
    <m/>
    <m/>
    <m/>
    <m/>
    <n v="-86827.220054999998"/>
    <n v="-82678.479164999997"/>
    <n v="-82678.479164999997"/>
    <n v="-90975.960944999999"/>
    <n v="-78529.738274999996"/>
    <n v="-74380.997384999995"/>
    <n v="-103323.40406999999"/>
    <n v="-62033.55425999999"/>
    <n v="-82678.479164999997"/>
    <n v="-99174.663180000003"/>
    <n v="-82678.479164999997"/>
    <n v="-62033.55425999999"/>
  </r>
  <r>
    <x v="0"/>
    <x v="42"/>
    <x v="4"/>
    <x v="9"/>
    <m/>
    <m/>
    <m/>
    <m/>
    <m/>
    <m/>
    <m/>
    <m/>
    <m/>
    <m/>
    <m/>
    <m/>
    <m/>
    <m/>
    <m/>
    <m/>
    <m/>
    <n v="61369.479134873996"/>
    <n v="58437.149073821987"/>
    <n v="58437.149073821987"/>
    <n v="64301.809195925991"/>
    <n v="55504.819012769993"/>
    <n v="52572.488951717998"/>
    <n v="73028.981996675982"/>
    <n v="43845.316150967992"/>
    <n v="58437.149073821987"/>
    <n v="70096.651935623988"/>
    <n v="58437.149073821987"/>
    <n v="43845.316150967992"/>
  </r>
  <r>
    <x v="0"/>
    <x v="43"/>
    <x v="4"/>
    <x v="0"/>
    <m/>
    <m/>
    <m/>
    <m/>
    <m/>
    <m/>
    <m/>
    <m/>
    <m/>
    <m/>
    <m/>
    <m/>
    <m/>
    <m/>
    <m/>
    <m/>
    <m/>
    <n v="6232"/>
    <n v="6232"/>
    <n v="6232"/>
    <n v="3116"/>
    <n v="3116"/>
    <n v="3116"/>
    <n v="3116"/>
    <n v="3116"/>
    <n v="3116"/>
    <n v="3116"/>
    <n v="3116"/>
    <n v="3116"/>
  </r>
  <r>
    <x v="0"/>
    <x v="43"/>
    <x v="4"/>
    <x v="0"/>
    <m/>
    <m/>
    <m/>
    <m/>
    <m/>
    <m/>
    <m/>
    <m/>
    <m/>
    <m/>
    <m/>
    <m/>
    <m/>
    <m/>
    <m/>
    <m/>
    <m/>
    <n v="4399.2"/>
    <n v="4399.2"/>
    <n v="4399.2"/>
    <n v="2199.6"/>
    <n v="2199.6"/>
    <n v="2199.6"/>
    <n v="2199.6"/>
    <n v="2199.6"/>
    <n v="2199.6"/>
    <n v="2199.6"/>
    <n v="2199.6"/>
    <n v="2199.6"/>
  </r>
  <r>
    <x v="0"/>
    <x v="43"/>
    <x v="4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1063.92"/>
    <n v="1063.92"/>
    <n v="1063.92"/>
    <n v="1063.92"/>
    <n v="1063.92"/>
  </r>
  <r>
    <x v="0"/>
    <x v="43"/>
    <x v="4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4785.4950000000008"/>
    <n v="4785.4950000000008"/>
    <n v="4785.4950000000008"/>
    <n v="4785.4950000000008"/>
    <n v="4785.4950000000008"/>
  </r>
  <r>
    <x v="0"/>
    <x v="43"/>
    <x v="4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847.27500000000009"/>
    <n v="847.27500000000009"/>
    <n v="847.27500000000009"/>
    <n v="847.27500000000009"/>
    <n v="847.27500000000009"/>
  </r>
  <r>
    <x v="0"/>
    <x v="43"/>
    <x v="4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423.63750000000005"/>
    <n v="423.63750000000005"/>
    <n v="423.63750000000005"/>
    <n v="423.63750000000005"/>
    <n v="423.63750000000005"/>
  </r>
  <r>
    <x v="0"/>
    <x v="43"/>
    <x v="4"/>
    <x v="0"/>
    <m/>
    <m/>
    <m/>
    <m/>
    <m/>
    <m/>
    <m/>
    <m/>
    <m/>
    <m/>
    <m/>
    <m/>
    <m/>
    <m/>
    <m/>
    <m/>
    <m/>
    <n v="19079.059999999998"/>
    <n v="19079.059999999998"/>
    <n v="19079.059999999998"/>
    <n v="19079.059999999998"/>
    <n v="19079.059999999998"/>
    <n v="19079.059999999998"/>
    <n v="19079.059999999998"/>
    <n v="9539.5299999999988"/>
    <n v="9539.5299999999988"/>
    <n v="9539.5299999999988"/>
    <n v="9539.5299999999988"/>
    <n v="9539.5299999999988"/>
  </r>
  <r>
    <x v="0"/>
    <x v="43"/>
    <x v="4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1036.0350000000001"/>
    <n v="1036.0350000000001"/>
    <n v="1036.0350000000001"/>
    <n v="1036.0350000000001"/>
    <n v="1036.0350000000001"/>
  </r>
  <r>
    <x v="0"/>
    <x v="43"/>
    <x v="4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2392.7475000000004"/>
    <n v="2392.7475000000004"/>
    <n v="2392.7475000000004"/>
    <n v="2392.7475000000004"/>
    <n v="2392.7475000000004"/>
  </r>
  <r>
    <x v="0"/>
    <x v="43"/>
    <x v="4"/>
    <x v="0"/>
    <m/>
    <m/>
    <m/>
    <m/>
    <m/>
    <m/>
    <m/>
    <m/>
    <m/>
    <m/>
    <m/>
    <m/>
    <m/>
    <m/>
    <m/>
    <m/>
    <m/>
    <n v="1193.3450704225352"/>
    <n v="1193.3450704225352"/>
    <n v="1193.3450704225352"/>
    <n v="1193.3450704225352"/>
    <n v="1193.3450704225352"/>
    <n v="1193.3450704225352"/>
    <n v="0"/>
    <n v="0"/>
    <n v="0"/>
    <n v="0"/>
    <n v="0"/>
    <n v="0"/>
  </r>
  <r>
    <x v="0"/>
    <x v="43"/>
    <x v="4"/>
    <x v="0"/>
    <m/>
    <m/>
    <m/>
    <m/>
    <m/>
    <m/>
    <m/>
    <m/>
    <m/>
    <m/>
    <m/>
    <m/>
    <m/>
    <m/>
    <m/>
    <m/>
    <m/>
    <n v="3431.5971830985918"/>
    <n v="3431.5971830985918"/>
    <n v="3431.5971830985918"/>
    <n v="3431.5971830985918"/>
    <n v="3431.5971830985918"/>
    <n v="3431.5971830985918"/>
    <n v="3431.5971830985918"/>
    <n v="1392.248"/>
    <n v="1392.248"/>
    <n v="1392.248"/>
    <n v="1392.248"/>
    <n v="1392.248"/>
  </r>
  <r>
    <x v="0"/>
    <x v="43"/>
    <x v="4"/>
    <x v="0"/>
    <m/>
    <m/>
    <m/>
    <m/>
    <m/>
    <m/>
    <m/>
    <m/>
    <m/>
    <m/>
    <m/>
    <m/>
    <m/>
    <m/>
    <m/>
    <m/>
    <m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</r>
  <r>
    <x v="0"/>
    <x v="43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43"/>
    <x v="4"/>
    <x v="3"/>
    <m/>
    <m/>
    <m/>
    <m/>
    <m/>
    <m/>
    <m/>
    <m/>
    <m/>
    <m/>
    <m/>
    <m/>
    <m/>
    <m/>
    <m/>
    <m/>
    <m/>
    <n v="-4399.2"/>
    <n v="-4399.2"/>
    <n v="-4399.2"/>
    <n v="-2199.6"/>
    <n v="-2199.6"/>
    <n v="-2199.6"/>
    <n v="-2199.6"/>
    <n v="-2199.6"/>
    <n v="-2199.6"/>
    <n v="-2199.6"/>
    <n v="-2199.6"/>
    <n v="-2199.6"/>
  </r>
  <r>
    <x v="0"/>
    <x v="43"/>
    <x v="4"/>
    <x v="3"/>
    <m/>
    <m/>
    <m/>
    <m/>
    <m/>
    <m/>
    <m/>
    <m/>
    <m/>
    <m/>
    <m/>
    <m/>
    <m/>
    <m/>
    <m/>
    <m/>
    <m/>
    <n v="-57504.972253521126"/>
    <n v="-57504.972253521126"/>
    <n v="-57504.972253521126"/>
    <n v="-54388.972253521126"/>
    <n v="-54388.972253521126"/>
    <n v="-54388.972253521126"/>
    <n v="-53195.627183098593"/>
    <n v="-31067.637999999999"/>
    <n v="-31067.637999999999"/>
    <n v="-31067.637999999999"/>
    <n v="-31067.637999999999"/>
    <n v="-31067.637999999999"/>
  </r>
  <r>
    <x v="0"/>
    <x v="43"/>
    <x v="4"/>
    <x v="3"/>
    <m/>
    <m/>
    <m/>
    <m/>
    <m/>
    <m/>
    <m/>
    <m/>
    <m/>
    <m/>
    <m/>
    <m/>
    <m/>
    <m/>
    <m/>
    <m/>
    <m/>
    <n v="-87581.097197376279"/>
    <n v="-86164.877757901006"/>
    <n v="-86164.877757901006"/>
    <n v="-77781.097197376264"/>
    <n v="-76364.877757901006"/>
    <n v="-76364.877757901006"/>
    <n v="-67781.097197376264"/>
    <n v="-66364.877757901006"/>
    <n v="-66364.87775790102"/>
    <n v="-67781.097197376264"/>
    <n v="-66364.877757901006"/>
    <n v="-66364.877757901006"/>
  </r>
  <r>
    <x v="0"/>
    <x v="43"/>
    <x v="4"/>
    <x v="3"/>
    <m/>
    <m/>
    <m/>
    <m/>
    <m/>
    <m/>
    <m/>
    <m/>
    <m/>
    <m/>
    <m/>
    <m/>
    <m/>
    <m/>
    <m/>
    <m/>
    <m/>
    <n v="149485.26945089741"/>
    <n v="148069.05001142214"/>
    <n v="148069.05001142214"/>
    <n v="134369.6694508974"/>
    <n v="132953.45001142213"/>
    <n v="132953.45001142213"/>
    <n v="123176.32438047486"/>
    <n v="99632.115757901018"/>
    <n v="99632.115757901018"/>
    <n v="101048.33519737626"/>
    <n v="99632.115757901018"/>
    <n v="99632.115757901018"/>
  </r>
  <r>
    <x v="0"/>
    <x v="43"/>
    <x v="4"/>
    <x v="7"/>
    <m/>
    <m/>
    <m/>
    <m/>
    <m/>
    <m/>
    <m/>
    <m/>
    <m/>
    <m/>
    <m/>
    <m/>
    <m/>
    <m/>
    <m/>
    <m/>
    <m/>
    <n v="-5700.4774788732402"/>
    <n v="-5700.4774788732402"/>
    <n v="-5700.4774788732402"/>
    <n v="-5700.4774788732402"/>
    <n v="-5700.4774788732402"/>
    <n v="-5700.4774788732402"/>
    <n v="-5567.5479014084513"/>
    <n v="-3107.4615000000003"/>
    <n v="-3107.4615000000003"/>
    <n v="-3107.4615000000003"/>
    <n v="-3107.4615000000003"/>
    <n v="-3107.4615000000003"/>
  </r>
  <r>
    <x v="0"/>
    <x v="43"/>
    <x v="4"/>
    <x v="7"/>
    <m/>
    <m/>
    <m/>
    <m/>
    <m/>
    <m/>
    <m/>
    <m/>
    <m/>
    <m/>
    <m/>
    <m/>
    <m/>
    <m/>
    <m/>
    <m/>
    <m/>
    <n v="5700.4774788732402"/>
    <n v="5700.4774788732402"/>
    <n v="5700.4774788732402"/>
    <n v="5700.4774788732402"/>
    <n v="5700.4774788732402"/>
    <n v="5700.4774788732402"/>
    <n v="5567.5479014084513"/>
    <n v="3107.4615000000003"/>
    <n v="3107.4615000000003"/>
    <n v="3107.4615000000003"/>
    <n v="3107.4615000000003"/>
    <n v="3107.4615000000003"/>
  </r>
  <r>
    <x v="0"/>
    <x v="43"/>
    <x v="4"/>
    <x v="5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</r>
  <r>
    <x v="0"/>
    <x v="43"/>
    <x v="4"/>
    <x v="2"/>
    <m/>
    <m/>
    <m/>
    <m/>
    <m/>
    <m/>
    <m/>
    <m/>
    <m/>
    <m/>
    <m/>
    <m/>
    <m/>
    <m/>
    <m/>
    <m/>
    <m/>
    <n v="2500"/>
    <n v="2500"/>
    <n v="2500"/>
    <n v="200"/>
    <n v="200"/>
    <n v="200"/>
    <n v="200"/>
    <n v="200"/>
    <n v="200"/>
    <n v="200"/>
    <n v="200"/>
    <n v="200"/>
  </r>
  <r>
    <x v="0"/>
    <x v="43"/>
    <x v="4"/>
    <x v="2"/>
    <m/>
    <m/>
    <m/>
    <m/>
    <m/>
    <m/>
    <m/>
    <m/>
    <m/>
    <m/>
    <m/>
    <m/>
    <m/>
    <m/>
    <m/>
    <m/>
    <m/>
    <n v="15000"/>
    <n v="15000"/>
    <n v="15000"/>
    <n v="7500"/>
    <n v="7500"/>
    <n v="7500"/>
    <n v="7500"/>
    <n v="7500"/>
    <n v="7500"/>
    <n v="7500"/>
    <n v="7500"/>
    <n v="7500"/>
  </r>
  <r>
    <x v="0"/>
    <x v="43"/>
    <x v="4"/>
    <x v="2"/>
    <m/>
    <m/>
    <m/>
    <m/>
    <m/>
    <m/>
    <m/>
    <m/>
    <m/>
    <m/>
    <m/>
    <m/>
    <m/>
    <m/>
    <m/>
    <m/>
    <m/>
    <n v="52000"/>
    <n v="52000"/>
    <n v="52000"/>
    <n v="52000"/>
    <n v="52000"/>
    <n v="52000"/>
    <n v="52000"/>
    <n v="52000"/>
    <n v="52000"/>
    <n v="52000"/>
    <n v="52000"/>
    <n v="52000"/>
  </r>
  <r>
    <x v="0"/>
    <x v="44"/>
    <x v="4"/>
    <x v="8"/>
    <m/>
    <m/>
    <m/>
    <m/>
    <m/>
    <m/>
    <m/>
    <m/>
    <m/>
    <m/>
    <m/>
    <m/>
    <m/>
    <m/>
    <m/>
    <m/>
    <m/>
    <n v="-213346.41000000003"/>
    <n v="-201291.22"/>
    <n v="-240705.91"/>
    <n v="-231970.50000000003"/>
    <n v="-235213.18000000002"/>
    <n v="-213089.09000000003"/>
    <n v="-227856.36000000002"/>
    <n v="-205386.61000000002"/>
    <n v="-115382.21"/>
    <n v="-126378.07"/>
    <n v="-102732.81999999999"/>
    <n v="-94341.66"/>
  </r>
  <r>
    <x v="0"/>
    <x v="44"/>
    <x v="4"/>
    <x v="9"/>
    <m/>
    <m/>
    <m/>
    <m/>
    <m/>
    <m/>
    <m/>
    <m/>
    <m/>
    <m/>
    <m/>
    <m/>
    <m/>
    <m/>
    <m/>
    <m/>
    <m/>
    <n v="103046.31603000002"/>
    <n v="97223.65926"/>
    <n v="116260.95453"/>
    <n v="112041.75150000001"/>
    <n v="113607.96594000001"/>
    <n v="102922.03047000001"/>
    <n v="110054.62188000001"/>
    <n v="99201.732629999999"/>
    <n v="55729.607430000004"/>
    <n v="61040.607810000001"/>
    <n v="49619.952059999996"/>
    <n v="45567.021780000003"/>
  </r>
  <r>
    <x v="0"/>
    <x v="43"/>
    <x v="4"/>
    <x v="2"/>
    <m/>
    <m/>
    <m/>
    <m/>
    <m/>
    <m/>
    <m/>
    <m/>
    <m/>
    <m/>
    <m/>
    <m/>
    <m/>
    <m/>
    <m/>
    <m/>
    <m/>
    <n v="10000"/>
    <n v="10000"/>
    <n v="10000"/>
    <n v="10000"/>
    <n v="10000"/>
    <n v="10000"/>
    <n v="0"/>
    <n v="0"/>
    <n v="0"/>
    <n v="0"/>
    <n v="0"/>
    <n v="0"/>
  </r>
  <r>
    <x v="0"/>
    <x v="43"/>
    <x v="4"/>
    <x v="2"/>
    <m/>
    <m/>
    <m/>
    <m/>
    <m/>
    <m/>
    <m/>
    <m/>
    <m/>
    <m/>
    <m/>
    <m/>
    <m/>
    <m/>
    <m/>
    <m/>
    <m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</r>
  <r>
    <x v="0"/>
    <x v="43"/>
    <x v="4"/>
    <x v="2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x v="0"/>
    <x v="43"/>
    <x v="4"/>
    <x v="2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387.59689922480618"/>
    <n v="-387.59689922480618"/>
    <n v="-387.59689922480618"/>
    <n v="-387.59689922480618"/>
    <n v="-387.59689922480618"/>
    <n v="-387.59689922480618"/>
  </r>
  <r>
    <x v="0"/>
    <x v="43"/>
    <x v="4"/>
    <x v="2"/>
    <m/>
    <m/>
    <m/>
    <m/>
    <m/>
    <m/>
    <m/>
    <m/>
    <m/>
    <m/>
    <m/>
    <m/>
    <m/>
    <m/>
    <m/>
    <m/>
    <m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</r>
  <r>
    <x v="0"/>
    <x v="43"/>
    <x v="4"/>
    <x v="2"/>
    <m/>
    <m/>
    <m/>
    <m/>
    <m/>
    <m/>
    <m/>
    <m/>
    <m/>
    <m/>
    <m/>
    <m/>
    <m/>
    <m/>
    <m/>
    <m/>
    <m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</r>
  <r>
    <x v="0"/>
    <x v="43"/>
    <x v="4"/>
    <x v="6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</r>
  <r>
    <x v="0"/>
    <x v="43"/>
    <x v="4"/>
    <x v="5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387.59689922480618"/>
    <n v="387.59689922480618"/>
    <n v="387.59689922480618"/>
    <n v="387.59689922480618"/>
    <n v="387.59689922480618"/>
    <n v="387.59689922480618"/>
  </r>
  <r>
    <x v="0"/>
    <x v="43"/>
    <x v="4"/>
    <x v="4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43"/>
    <x v="4"/>
    <x v="2"/>
    <m/>
    <m/>
    <m/>
    <m/>
    <m/>
    <m/>
    <m/>
    <m/>
    <m/>
    <m/>
    <m/>
    <m/>
    <m/>
    <m/>
    <m/>
    <m/>
    <m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</r>
  <r>
    <x v="0"/>
    <x v="45"/>
    <x v="4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</r>
  <r>
    <x v="0"/>
    <x v="45"/>
    <x v="4"/>
    <x v="3"/>
    <m/>
    <m/>
    <m/>
    <m/>
    <m/>
    <m/>
    <m/>
    <m/>
    <m/>
    <m/>
    <m/>
    <m/>
    <m/>
    <m/>
    <m/>
    <m/>
    <m/>
    <n v="-362"/>
    <n v="-362"/>
    <n v="-362"/>
    <n v="-362"/>
    <n v="-362"/>
    <n v="-362"/>
    <n v="-362"/>
    <n v="-362"/>
    <n v="-362"/>
    <n v="-362"/>
    <n v="-362"/>
    <n v="-362"/>
  </r>
  <r>
    <x v="0"/>
    <x v="45"/>
    <x v="4"/>
    <x v="3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</r>
  <r>
    <x v="0"/>
    <x v="45"/>
    <x v="4"/>
    <x v="7"/>
    <m/>
    <m/>
    <m/>
    <m/>
    <m/>
    <m/>
    <m/>
    <m/>
    <m/>
    <m/>
    <m/>
    <m/>
    <m/>
    <m/>
    <m/>
    <m/>
    <m/>
    <n v="-40.24"/>
    <n v="-40.24"/>
    <n v="-40.24"/>
    <n v="-40.24"/>
    <n v="-40.24"/>
    <n v="-40.24"/>
    <n v="-40.24"/>
    <n v="-40.24"/>
    <n v="-40.24"/>
    <n v="-40.24"/>
    <n v="-40.24"/>
    <n v="-40.24"/>
  </r>
  <r>
    <x v="0"/>
    <x v="45"/>
    <x v="4"/>
    <x v="7"/>
    <m/>
    <m/>
    <m/>
    <m/>
    <m/>
    <m/>
    <m/>
    <m/>
    <m/>
    <m/>
    <m/>
    <m/>
    <m/>
    <m/>
    <m/>
    <m/>
    <m/>
    <n v="40.24"/>
    <n v="40.24"/>
    <n v="40.24"/>
    <n v="40.24"/>
    <n v="40.24"/>
    <n v="40.24"/>
    <n v="40.24"/>
    <n v="40.24"/>
    <n v="40.24"/>
    <n v="40.24"/>
    <n v="40.24"/>
    <n v="40.24"/>
  </r>
  <r>
    <x v="0"/>
    <x v="46"/>
    <x v="6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</r>
  <r>
    <x v="0"/>
    <x v="46"/>
    <x v="6"/>
    <x v="0"/>
    <m/>
    <m/>
    <m/>
    <m/>
    <m/>
    <m/>
    <m/>
    <m/>
    <m/>
    <m/>
    <m/>
    <m/>
    <m/>
    <m/>
    <m/>
    <m/>
    <m/>
    <n v="888.75"/>
    <n v="888.75"/>
    <n v="888.75"/>
    <n v="888.75"/>
    <n v="888.75"/>
    <n v="888.75"/>
    <n v="888.75"/>
    <n v="888.75"/>
    <n v="888.75"/>
    <n v="888.75"/>
    <n v="888.75"/>
    <n v="888.75"/>
  </r>
  <r>
    <x v="0"/>
    <x v="46"/>
    <x v="6"/>
    <x v="3"/>
    <m/>
    <m/>
    <m/>
    <m/>
    <m/>
    <m/>
    <m/>
    <m/>
    <m/>
    <m/>
    <m/>
    <m/>
    <m/>
    <m/>
    <m/>
    <m/>
    <m/>
    <n v="-1069.75"/>
    <n v="-1069.75"/>
    <n v="-1069.75"/>
    <n v="-1069.75"/>
    <n v="-1069.75"/>
    <n v="-1069.75"/>
    <n v="-1069.75"/>
    <n v="-1069.75"/>
    <n v="-1069.75"/>
    <n v="-1069.75"/>
    <n v="-1069.75"/>
    <n v="-1069.75"/>
  </r>
  <r>
    <x v="0"/>
    <x v="46"/>
    <x v="6"/>
    <x v="3"/>
    <m/>
    <m/>
    <m/>
    <m/>
    <m/>
    <m/>
    <m/>
    <m/>
    <m/>
    <m/>
    <m/>
    <m/>
    <m/>
    <m/>
    <m/>
    <m/>
    <m/>
    <n v="-95"/>
    <n v="-95"/>
    <n v="-95"/>
    <n v="-95"/>
    <n v="-95"/>
    <n v="-2595"/>
    <n v="-15095"/>
    <n v="-95"/>
    <n v="-95"/>
    <n v="-95"/>
    <n v="-95"/>
    <n v="-95"/>
  </r>
  <r>
    <x v="0"/>
    <x v="46"/>
    <x v="6"/>
    <x v="3"/>
    <m/>
    <m/>
    <m/>
    <m/>
    <m/>
    <m/>
    <m/>
    <m/>
    <m/>
    <m/>
    <m/>
    <m/>
    <m/>
    <m/>
    <m/>
    <m/>
    <m/>
    <n v="1164.75"/>
    <n v="1164.75"/>
    <n v="1164.75"/>
    <n v="1164.75"/>
    <n v="1164.75"/>
    <n v="3664.75"/>
    <n v="16164.75"/>
    <n v="1164.75"/>
    <n v="1164.75"/>
    <n v="1164.75"/>
    <n v="1164.75"/>
    <n v="1164.75"/>
  </r>
  <r>
    <x v="0"/>
    <x v="46"/>
    <x v="6"/>
    <x v="7"/>
    <m/>
    <m/>
    <m/>
    <m/>
    <m/>
    <m/>
    <m/>
    <m/>
    <m/>
    <m/>
    <m/>
    <m/>
    <m/>
    <m/>
    <m/>
    <m/>
    <m/>
    <n v="-119.12"/>
    <n v="-119.12"/>
    <n v="-119.12"/>
    <n v="-119.12"/>
    <n v="-119.12"/>
    <n v="-119.12"/>
    <n v="-119.12"/>
    <n v="-119.12"/>
    <n v="-119.12"/>
    <n v="-119.12"/>
    <n v="-119.12"/>
    <n v="-119.12"/>
  </r>
  <r>
    <x v="0"/>
    <x v="46"/>
    <x v="6"/>
    <x v="7"/>
    <m/>
    <m/>
    <m/>
    <m/>
    <m/>
    <m/>
    <m/>
    <m/>
    <m/>
    <m/>
    <m/>
    <m/>
    <m/>
    <m/>
    <m/>
    <m/>
    <m/>
    <n v="119.12"/>
    <n v="119.12"/>
    <n v="119.12"/>
    <n v="119.12"/>
    <n v="119.12"/>
    <n v="119.12"/>
    <n v="119.12"/>
    <n v="119.12"/>
    <n v="119.12"/>
    <n v="119.12"/>
    <n v="119.12"/>
    <n v="119.12"/>
  </r>
  <r>
    <x v="0"/>
    <x v="46"/>
    <x v="6"/>
    <x v="6"/>
    <m/>
    <m/>
    <m/>
    <m/>
    <m/>
    <m/>
    <m/>
    <m/>
    <m/>
    <m/>
    <m/>
    <m/>
    <m/>
    <m/>
    <m/>
    <m/>
    <m/>
    <n v="0"/>
    <n v="0"/>
    <n v="0"/>
    <n v="0"/>
    <n v="0"/>
    <n v="2500"/>
    <n v="0"/>
    <n v="0"/>
    <n v="0"/>
    <n v="0"/>
    <n v="0"/>
    <n v="0"/>
  </r>
  <r>
    <x v="0"/>
    <x v="46"/>
    <x v="6"/>
    <x v="6"/>
    <m/>
    <m/>
    <m/>
    <m/>
    <m/>
    <m/>
    <m/>
    <m/>
    <m/>
    <m/>
    <m/>
    <m/>
    <m/>
    <m/>
    <m/>
    <m/>
    <m/>
    <n v="0"/>
    <n v="0"/>
    <n v="0"/>
    <n v="0"/>
    <n v="0"/>
    <n v="0"/>
    <n v="15000"/>
    <n v="0"/>
    <n v="0"/>
    <n v="0"/>
    <n v="0"/>
    <n v="0"/>
  </r>
  <r>
    <x v="0"/>
    <x v="46"/>
    <x v="6"/>
    <x v="4"/>
    <m/>
    <m/>
    <m/>
    <m/>
    <m/>
    <m/>
    <m/>
    <m/>
    <m/>
    <m/>
    <m/>
    <m/>
    <m/>
    <m/>
    <m/>
    <m/>
    <m/>
    <n v="95"/>
    <n v="95"/>
    <n v="95"/>
    <n v="95"/>
    <n v="95"/>
    <n v="95"/>
    <n v="95"/>
    <n v="95"/>
    <n v="95"/>
    <n v="95"/>
    <n v="95"/>
    <n v="95"/>
  </r>
  <r>
    <x v="0"/>
    <x v="47"/>
    <x v="4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</r>
  <r>
    <x v="0"/>
    <x v="47"/>
    <x v="4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</r>
  <r>
    <x v="0"/>
    <x v="47"/>
    <x v="4"/>
    <x v="0"/>
    <m/>
    <m/>
    <m/>
    <m/>
    <m/>
    <m/>
    <m/>
    <m/>
    <m/>
    <m/>
    <m/>
    <m/>
    <m/>
    <m/>
    <m/>
    <m/>
    <m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</r>
  <r>
    <x v="0"/>
    <x v="47"/>
    <x v="4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</r>
  <r>
    <x v="0"/>
    <x v="47"/>
    <x v="4"/>
    <x v="3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</r>
  <r>
    <x v="0"/>
    <x v="47"/>
    <x v="4"/>
    <x v="3"/>
    <m/>
    <m/>
    <m/>
    <m/>
    <m/>
    <m/>
    <m/>
    <m/>
    <m/>
    <m/>
    <m/>
    <m/>
    <m/>
    <m/>
    <m/>
    <m/>
    <m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</r>
  <r>
    <x v="0"/>
    <x v="47"/>
    <x v="4"/>
    <x v="3"/>
    <m/>
    <m/>
    <m/>
    <m/>
    <m/>
    <m/>
    <m/>
    <m/>
    <m/>
    <m/>
    <m/>
    <m/>
    <m/>
    <m/>
    <m/>
    <m/>
    <m/>
    <n v="723.9"/>
    <n v="723.9"/>
    <n v="723.9"/>
    <n v="723.9"/>
    <n v="723.9"/>
    <n v="723.9"/>
    <n v="723.9"/>
    <n v="723.9"/>
    <n v="723.9"/>
    <n v="723.9"/>
    <n v="723.9"/>
    <n v="723.9"/>
  </r>
  <r>
    <x v="0"/>
    <x v="47"/>
    <x v="4"/>
    <x v="7"/>
    <m/>
    <m/>
    <m/>
    <m/>
    <m/>
    <m/>
    <m/>
    <m/>
    <m/>
    <m/>
    <m/>
    <m/>
    <m/>
    <m/>
    <m/>
    <m/>
    <m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</r>
  <r>
    <x v="0"/>
    <x v="47"/>
    <x v="4"/>
    <x v="7"/>
    <m/>
    <m/>
    <m/>
    <m/>
    <m/>
    <m/>
    <m/>
    <m/>
    <m/>
    <m/>
    <m/>
    <m/>
    <m/>
    <m/>
    <m/>
    <m/>
    <m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</r>
  <r>
    <x v="0"/>
    <x v="48"/>
    <x v="4"/>
    <x v="0"/>
    <m/>
    <m/>
    <m/>
    <m/>
    <m/>
    <m/>
    <m/>
    <m/>
    <m/>
    <m/>
    <m/>
    <m/>
    <m/>
    <m/>
    <m/>
    <m/>
    <m/>
    <n v="592.5"/>
    <n v="592.5"/>
    <n v="592.5"/>
    <n v="592.5"/>
    <n v="592.5"/>
    <n v="592.5"/>
    <n v="592.5"/>
    <n v="592.5"/>
    <n v="592.5"/>
    <n v="592.5"/>
    <n v="592.5"/>
    <n v="592.5"/>
  </r>
  <r>
    <x v="0"/>
    <x v="48"/>
    <x v="4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905"/>
    <n v="905"/>
    <n v="905"/>
    <n v="905"/>
    <n v="905"/>
    <n v="905"/>
  </r>
  <r>
    <x v="0"/>
    <x v="48"/>
    <x v="4"/>
    <x v="3"/>
    <m/>
    <m/>
    <m/>
    <m/>
    <m/>
    <m/>
    <m/>
    <m/>
    <m/>
    <m/>
    <m/>
    <m/>
    <m/>
    <m/>
    <m/>
    <m/>
    <m/>
    <n v="-1497.5"/>
    <n v="-1497.5"/>
    <n v="-1497.5"/>
    <n v="-1497.5"/>
    <n v="-1497.5"/>
    <n v="-1497.5"/>
    <n v="-1497.5"/>
    <n v="-1497.5"/>
    <n v="-1497.5"/>
    <n v="-1497.5"/>
    <n v="-1497.5"/>
    <n v="-1497.5"/>
  </r>
  <r>
    <x v="0"/>
    <x v="48"/>
    <x v="4"/>
    <x v="3"/>
    <m/>
    <m/>
    <m/>
    <m/>
    <m/>
    <m/>
    <m/>
    <m/>
    <m/>
    <m/>
    <m/>
    <m/>
    <m/>
    <m/>
    <m/>
    <m/>
    <m/>
    <n v="1497.5"/>
    <n v="1497.5"/>
    <n v="1497.5"/>
    <n v="1497.5"/>
    <n v="1497.5"/>
    <n v="1497.5"/>
    <n v="1497.5"/>
    <n v="1497.5"/>
    <n v="1497.5"/>
    <n v="1497.5"/>
    <n v="1497.5"/>
    <n v="1497.5"/>
  </r>
  <r>
    <x v="0"/>
    <x v="48"/>
    <x v="4"/>
    <x v="7"/>
    <m/>
    <m/>
    <m/>
    <m/>
    <m/>
    <m/>
    <m/>
    <m/>
    <m/>
    <m/>
    <m/>
    <m/>
    <m/>
    <m/>
    <m/>
    <m/>
    <m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</r>
  <r>
    <x v="0"/>
    <x v="48"/>
    <x v="4"/>
    <x v="7"/>
    <m/>
    <m/>
    <m/>
    <m/>
    <m/>
    <m/>
    <m/>
    <m/>
    <m/>
    <m/>
    <m/>
    <m/>
    <m/>
    <m/>
    <m/>
    <m/>
    <m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</r>
  <r>
    <x v="0"/>
    <x v="49"/>
    <x v="4"/>
    <x v="0"/>
    <m/>
    <m/>
    <m/>
    <m/>
    <m/>
    <m/>
    <m/>
    <m/>
    <m/>
    <m/>
    <m/>
    <m/>
    <m/>
    <m/>
    <m/>
    <m/>
    <m/>
    <n v="431.36"/>
    <n v="431.36"/>
    <n v="431.36"/>
    <n v="431.36"/>
    <n v="0"/>
    <n v="0"/>
    <n v="0"/>
    <n v="0"/>
    <n v="0"/>
    <n v="0"/>
    <n v="0"/>
    <n v="0"/>
  </r>
  <r>
    <x v="0"/>
    <x v="49"/>
    <x v="4"/>
    <x v="0"/>
    <m/>
    <m/>
    <m/>
    <m/>
    <m/>
    <m/>
    <m/>
    <m/>
    <m/>
    <m/>
    <m/>
    <m/>
    <m/>
    <m/>
    <m/>
    <m/>
    <m/>
    <n v="240.32"/>
    <n v="240.32"/>
    <n v="240.32"/>
    <n v="240.32"/>
    <n v="240.32"/>
    <n v="240.32"/>
    <n v="240.32"/>
    <n v="240.32"/>
    <n v="240.32"/>
    <n v="240.32"/>
    <n v="240.32"/>
    <n v="240.32"/>
  </r>
  <r>
    <x v="0"/>
    <x v="49"/>
    <x v="4"/>
    <x v="0"/>
    <m/>
    <m/>
    <m/>
    <m/>
    <m/>
    <m/>
    <m/>
    <m/>
    <m/>
    <m/>
    <m/>
    <m/>
    <m/>
    <m/>
    <m/>
    <m/>
    <m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</r>
  <r>
    <x v="0"/>
    <x v="49"/>
    <x v="4"/>
    <x v="0"/>
    <m/>
    <m/>
    <m/>
    <m/>
    <m/>
    <m/>
    <m/>
    <m/>
    <m/>
    <m/>
    <m/>
    <m/>
    <m/>
    <m/>
    <m/>
    <m/>
    <m/>
    <n v="384.93"/>
    <n v="384.93"/>
    <n v="384.93"/>
    <n v="384.93"/>
    <n v="0"/>
    <n v="0"/>
    <n v="0"/>
    <n v="0"/>
    <n v="0"/>
    <n v="0"/>
    <n v="0"/>
    <n v="0"/>
  </r>
  <r>
    <x v="0"/>
    <x v="49"/>
    <x v="4"/>
    <x v="0"/>
    <m/>
    <m/>
    <m/>
    <m/>
    <m/>
    <m/>
    <m/>
    <m/>
    <m/>
    <m/>
    <m/>
    <m/>
    <m/>
    <m/>
    <m/>
    <m/>
    <m/>
    <n v="1914.1980000000003"/>
    <n v="1914.1980000000003"/>
    <n v="1914.1980000000003"/>
    <n v="1914.1980000000003"/>
    <n v="1914.1980000000003"/>
    <n v="1914.1980000000003"/>
    <n v="0"/>
    <n v="0"/>
    <n v="0"/>
    <n v="0"/>
    <n v="0"/>
    <n v="0"/>
  </r>
  <r>
    <x v="0"/>
    <x v="49"/>
    <x v="4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x v="0"/>
    <x v="49"/>
    <x v="4"/>
    <x v="3"/>
    <m/>
    <m/>
    <m/>
    <m/>
    <m/>
    <m/>
    <m/>
    <m/>
    <m/>
    <m/>
    <m/>
    <m/>
    <m/>
    <m/>
    <m/>
    <m/>
    <m/>
    <n v="-1374.7600000000002"/>
    <n v="-1374.7600000000002"/>
    <n v="-1374.7600000000002"/>
    <n v="-1374.7600000000002"/>
    <n v="-558.47"/>
    <n v="-558.47"/>
    <n v="-558.47"/>
    <n v="-558.47"/>
    <n v="-558.47"/>
    <n v="-558.47"/>
    <n v="-558.47"/>
    <n v="-558.47"/>
  </r>
  <r>
    <x v="0"/>
    <x v="49"/>
    <x v="4"/>
    <x v="3"/>
    <m/>
    <m/>
    <m/>
    <m/>
    <m/>
    <m/>
    <m/>
    <m/>
    <m/>
    <m/>
    <m/>
    <m/>
    <m/>
    <m/>
    <m/>
    <m/>
    <m/>
    <n v="-5149.5730000000003"/>
    <n v="-5149.5730000000003"/>
    <n v="-5149.5730000000003"/>
    <n v="-5149.5730000000003"/>
    <n v="-5149.5730000000003"/>
    <n v="-5149.5730000000003"/>
    <n v="-3235.375"/>
    <n v="-3235.375"/>
    <n v="-3235.375"/>
    <n v="-3235.375"/>
    <n v="-3235.375"/>
    <n v="-3235.375"/>
  </r>
  <r>
    <x v="0"/>
    <x v="49"/>
    <x v="4"/>
    <x v="3"/>
    <m/>
    <m/>
    <m/>
    <m/>
    <m/>
    <m/>
    <m/>
    <m/>
    <m/>
    <m/>
    <m/>
    <m/>
    <m/>
    <m/>
    <m/>
    <m/>
    <m/>
    <n v="-14317.233154442458"/>
    <n v="-11484.794275491951"/>
    <n v="-11484.79427549195"/>
    <n v="-14317.233154442458"/>
    <n v="-11484.794275491951"/>
    <n v="-11484.794275491951"/>
    <n v="-14162.194394752534"/>
    <n v="-11329.755515802028"/>
    <n v="-11329.755515802028"/>
    <n v="-14162.194394752534"/>
    <n v="-11329.755515802028"/>
    <n v="-11329.755515802028"/>
  </r>
  <r>
    <x v="0"/>
    <x v="49"/>
    <x v="4"/>
    <x v="3"/>
    <m/>
    <m/>
    <m/>
    <m/>
    <m/>
    <m/>
    <m/>
    <m/>
    <m/>
    <m/>
    <m/>
    <m/>
    <m/>
    <m/>
    <m/>
    <m/>
    <m/>
    <n v="20841.566154442458"/>
    <n v="18009.127275491956"/>
    <n v="18009.127275491948"/>
    <n v="20841.566154442458"/>
    <n v="17192.837275491955"/>
    <n v="17192.837275491955"/>
    <n v="17956.039394752537"/>
    <n v="15123.600515802027"/>
    <n v="15123.600515802027"/>
    <n v="17956.039394752537"/>
    <n v="15123.600515802027"/>
    <n v="15123.600515802027"/>
  </r>
  <r>
    <x v="0"/>
    <x v="49"/>
    <x v="4"/>
    <x v="7"/>
    <m/>
    <m/>
    <m/>
    <m/>
    <m/>
    <m/>
    <m/>
    <m/>
    <m/>
    <m/>
    <m/>
    <m/>
    <m/>
    <m/>
    <m/>
    <m/>
    <m/>
    <n v="-572.71500000000003"/>
    <n v="-572.71500000000003"/>
    <n v="-572.71500000000003"/>
    <n v="-572.71500000000003"/>
    <n v="-572.71500000000003"/>
    <n v="-572.71500000000003"/>
    <n v="-359.64500000000004"/>
    <n v="-359.64500000000004"/>
    <n v="-359.64500000000004"/>
    <n v="-359.64500000000004"/>
    <n v="-359.64500000000004"/>
    <n v="-359.64500000000004"/>
  </r>
  <r>
    <x v="0"/>
    <x v="49"/>
    <x v="4"/>
    <x v="7"/>
    <m/>
    <m/>
    <m/>
    <m/>
    <m/>
    <m/>
    <m/>
    <m/>
    <m/>
    <m/>
    <m/>
    <m/>
    <m/>
    <m/>
    <m/>
    <m/>
    <m/>
    <n v="572.71500000000003"/>
    <n v="572.71500000000003"/>
    <n v="572.71500000000003"/>
    <n v="572.71500000000003"/>
    <n v="572.71500000000003"/>
    <n v="572.71500000000003"/>
    <n v="359.64500000000004"/>
    <n v="359.64500000000004"/>
    <n v="359.64500000000004"/>
    <n v="359.64500000000004"/>
    <n v="359.64500000000004"/>
    <n v="359.64500000000004"/>
  </r>
  <r>
    <x v="0"/>
    <x v="50"/>
    <x v="4"/>
    <x v="8"/>
    <m/>
    <m/>
    <m/>
    <m/>
    <m/>
    <m/>
    <m/>
    <m/>
    <m/>
    <m/>
    <m/>
    <m/>
    <m/>
    <m/>
    <m/>
    <m/>
    <m/>
    <n v="-26000"/>
    <n v="-26000"/>
    <n v="-29800"/>
    <n v="-26000"/>
    <n v="-26000"/>
    <n v="-26000"/>
    <n v="-26000"/>
    <n v="-26000"/>
    <n v="-26000"/>
    <n v="-26000"/>
    <n v="-26000"/>
    <n v="-26000"/>
  </r>
  <r>
    <x v="0"/>
    <x v="49"/>
    <x v="4"/>
    <x v="5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0"/>
    <n v="0"/>
    <n v="0"/>
    <n v="0"/>
    <n v="0"/>
    <n v="0"/>
  </r>
  <r>
    <x v="0"/>
    <x v="49"/>
    <x v="4"/>
    <x v="2"/>
    <m/>
    <m/>
    <m/>
    <m/>
    <m/>
    <m/>
    <m/>
    <m/>
    <m/>
    <m/>
    <m/>
    <m/>
    <m/>
    <m/>
    <m/>
    <m/>
    <m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</r>
  <r>
    <x v="0"/>
    <x v="51"/>
    <x v="4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</r>
  <r>
    <x v="0"/>
    <x v="51"/>
    <x v="4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</r>
  <r>
    <x v="0"/>
    <x v="51"/>
    <x v="4"/>
    <x v="3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</r>
  <r>
    <x v="0"/>
    <x v="51"/>
    <x v="4"/>
    <x v="3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</r>
  <r>
    <x v="0"/>
    <x v="51"/>
    <x v="4"/>
    <x v="3"/>
    <m/>
    <m/>
    <m/>
    <m/>
    <m/>
    <m/>
    <m/>
    <m/>
    <m/>
    <m/>
    <m/>
    <m/>
    <m/>
    <m/>
    <m/>
    <m/>
    <m/>
    <n v="290.98"/>
    <n v="290.98"/>
    <n v="290.98"/>
    <n v="290.98"/>
    <n v="290.98"/>
    <n v="290.98"/>
    <n v="290.98"/>
    <n v="290.98"/>
    <n v="290.98"/>
    <n v="290.98"/>
    <n v="290.98"/>
    <n v="290.98"/>
  </r>
  <r>
    <x v="0"/>
    <x v="51"/>
    <x v="4"/>
    <x v="7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</r>
  <r>
    <x v="0"/>
    <x v="51"/>
    <x v="4"/>
    <x v="7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</r>
  <r>
    <x v="0"/>
    <x v="52"/>
    <x v="4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</r>
  <r>
    <x v="0"/>
    <x v="52"/>
    <x v="4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</r>
  <r>
    <x v="0"/>
    <x v="52"/>
    <x v="4"/>
    <x v="3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</r>
  <r>
    <x v="0"/>
    <x v="52"/>
    <x v="4"/>
    <x v="3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</r>
  <r>
    <x v="0"/>
    <x v="52"/>
    <x v="4"/>
    <x v="3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</r>
  <r>
    <x v="0"/>
    <x v="52"/>
    <x v="4"/>
    <x v="7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x v="0"/>
    <x v="52"/>
    <x v="4"/>
    <x v="7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x v="0"/>
    <x v="52"/>
    <x v="4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</r>
  <r>
    <x v="0"/>
    <x v="53"/>
    <x v="6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</r>
  <r>
    <x v="0"/>
    <x v="53"/>
    <x v="6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</r>
  <r>
    <x v="0"/>
    <x v="53"/>
    <x v="6"/>
    <x v="3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</r>
  <r>
    <x v="0"/>
    <x v="53"/>
    <x v="6"/>
    <x v="3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</r>
  <r>
    <x v="0"/>
    <x v="53"/>
    <x v="6"/>
    <x v="3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</r>
  <r>
    <x v="0"/>
    <x v="53"/>
    <x v="6"/>
    <x v="7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x v="0"/>
    <x v="53"/>
    <x v="6"/>
    <x v="7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x v="0"/>
    <x v="53"/>
    <x v="6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</r>
  <r>
    <x v="0"/>
    <x v="54"/>
    <x v="4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</r>
  <r>
    <x v="0"/>
    <x v="54"/>
    <x v="4"/>
    <x v="0"/>
    <m/>
    <m/>
    <m/>
    <m/>
    <m/>
    <m/>
    <m/>
    <m/>
    <m/>
    <m/>
    <m/>
    <m/>
    <m/>
    <m/>
    <m/>
    <m/>
    <m/>
    <n v="219.96"/>
    <n v="219.96"/>
    <n v="219.96"/>
    <n v="219.96"/>
    <n v="219.96"/>
    <n v="219.96"/>
    <n v="219.96"/>
    <n v="219.96"/>
    <n v="219.96"/>
    <n v="219.96"/>
    <n v="219.96"/>
    <n v="219.96"/>
  </r>
  <r>
    <x v="0"/>
    <x v="54"/>
    <x v="4"/>
    <x v="3"/>
    <m/>
    <m/>
    <m/>
    <m/>
    <m/>
    <m/>
    <m/>
    <m/>
    <m/>
    <m/>
    <m/>
    <m/>
    <m/>
    <m/>
    <m/>
    <m/>
    <m/>
    <n v="-219.96"/>
    <n v="-219.96"/>
    <n v="-219.96"/>
    <n v="-219.96"/>
    <n v="-219.96"/>
    <n v="-219.96"/>
    <n v="-219.96"/>
    <n v="-219.96"/>
    <n v="-219.96"/>
    <n v="-219.96"/>
    <n v="-219.96"/>
    <n v="-219.96"/>
  </r>
  <r>
    <x v="0"/>
    <x v="54"/>
    <x v="4"/>
    <x v="3"/>
    <m/>
    <m/>
    <m/>
    <m/>
    <m/>
    <m/>
    <m/>
    <m/>
    <m/>
    <m/>
    <m/>
    <m/>
    <m/>
    <m/>
    <m/>
    <m/>
    <m/>
    <n v="-362"/>
    <n v="-362"/>
    <n v="-362"/>
    <n v="-362"/>
    <n v="-362"/>
    <n v="-362"/>
    <n v="-362"/>
    <n v="-362"/>
    <n v="-362"/>
    <n v="-362"/>
    <n v="-362"/>
    <n v="-362"/>
  </r>
  <r>
    <x v="0"/>
    <x v="54"/>
    <x v="4"/>
    <x v="3"/>
    <m/>
    <m/>
    <m/>
    <m/>
    <m/>
    <m/>
    <m/>
    <m/>
    <m/>
    <m/>
    <m/>
    <m/>
    <m/>
    <m/>
    <m/>
    <m/>
    <m/>
    <n v="581.96"/>
    <n v="581.96"/>
    <n v="581.96"/>
    <n v="581.96"/>
    <n v="581.96"/>
    <n v="581.96"/>
    <n v="581.96"/>
    <n v="581.96"/>
    <n v="581.96"/>
    <n v="581.96"/>
    <n v="581.96"/>
    <n v="581.96"/>
  </r>
  <r>
    <x v="0"/>
    <x v="54"/>
    <x v="4"/>
    <x v="7"/>
    <m/>
    <m/>
    <m/>
    <m/>
    <m/>
    <m/>
    <m/>
    <m/>
    <m/>
    <m/>
    <m/>
    <m/>
    <m/>
    <m/>
    <m/>
    <m/>
    <m/>
    <n v="-40.24"/>
    <n v="-40.24"/>
    <n v="-40.24"/>
    <n v="-40.24"/>
    <n v="-40.24"/>
    <n v="-40.24"/>
    <n v="-40.24"/>
    <n v="-40.24"/>
    <n v="-40.24"/>
    <n v="-40.24"/>
    <n v="-40.24"/>
    <n v="-40.24"/>
  </r>
  <r>
    <x v="0"/>
    <x v="54"/>
    <x v="4"/>
    <x v="7"/>
    <m/>
    <m/>
    <m/>
    <m/>
    <m/>
    <m/>
    <m/>
    <m/>
    <m/>
    <m/>
    <m/>
    <m/>
    <m/>
    <m/>
    <m/>
    <m/>
    <m/>
    <n v="40.24"/>
    <n v="40.24"/>
    <n v="40.24"/>
    <n v="40.24"/>
    <n v="40.24"/>
    <n v="40.24"/>
    <n v="40.24"/>
    <n v="40.24"/>
    <n v="40.24"/>
    <n v="40.24"/>
    <n v="40.24"/>
    <n v="40.24"/>
  </r>
  <r>
    <x v="0"/>
    <x v="55"/>
    <x v="6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</r>
  <r>
    <x v="0"/>
    <x v="55"/>
    <x v="6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x v="0"/>
    <x v="55"/>
    <x v="6"/>
    <x v="3"/>
    <m/>
    <m/>
    <m/>
    <m/>
    <m/>
    <m/>
    <m/>
    <m/>
    <m/>
    <m/>
    <m/>
    <m/>
    <m/>
    <m/>
    <m/>
    <m/>
    <m/>
    <n v="-1134.953"/>
    <n v="-1134.953"/>
    <n v="-1134.953"/>
    <n v="-1134.953"/>
    <n v="-1134.953"/>
    <n v="-1134.953"/>
    <n v="-1134.953"/>
    <n v="-1134.953"/>
    <n v="-1134.953"/>
    <n v="-1134.953"/>
    <n v="-1134.953"/>
    <n v="-1134.953"/>
  </r>
  <r>
    <x v="0"/>
    <x v="55"/>
    <x v="6"/>
    <x v="3"/>
    <m/>
    <m/>
    <m/>
    <m/>
    <m/>
    <m/>
    <m/>
    <m/>
    <m/>
    <m/>
    <m/>
    <m/>
    <m/>
    <m/>
    <m/>
    <m/>
    <m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</r>
  <r>
    <x v="0"/>
    <x v="55"/>
    <x v="6"/>
    <x v="3"/>
    <m/>
    <m/>
    <m/>
    <m/>
    <m/>
    <m/>
    <m/>
    <m/>
    <m/>
    <m/>
    <m/>
    <m/>
    <m/>
    <m/>
    <m/>
    <m/>
    <m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</r>
  <r>
    <x v="0"/>
    <x v="55"/>
    <x v="6"/>
    <x v="7"/>
    <m/>
    <m/>
    <m/>
    <m/>
    <m/>
    <m/>
    <m/>
    <m/>
    <m/>
    <m/>
    <m/>
    <m/>
    <m/>
    <m/>
    <m/>
    <m/>
    <m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</r>
  <r>
    <x v="0"/>
    <x v="55"/>
    <x v="6"/>
    <x v="7"/>
    <m/>
    <m/>
    <m/>
    <m/>
    <m/>
    <m/>
    <m/>
    <m/>
    <m/>
    <m/>
    <m/>
    <m/>
    <m/>
    <m/>
    <m/>
    <m/>
    <m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</r>
  <r>
    <x v="0"/>
    <x v="55"/>
    <x v="6"/>
    <x v="5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x v="0"/>
    <x v="55"/>
    <x v="6"/>
    <x v="4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x v="0"/>
    <x v="56"/>
    <x v="3"/>
    <x v="0"/>
    <m/>
    <m/>
    <m/>
    <m/>
    <m/>
    <m/>
    <m/>
    <m/>
    <m/>
    <m/>
    <m/>
    <m/>
    <m/>
    <m/>
    <m/>
    <m/>
    <m/>
    <n v="3191.76"/>
    <n v="3191.76"/>
    <n v="3191.76"/>
    <n v="3191.76"/>
    <n v="3191.76"/>
    <n v="3191.76"/>
    <n v="3191.76"/>
    <n v="3191.76"/>
    <n v="3191.76"/>
    <n v="3191.76"/>
    <n v="3191.76"/>
    <n v="3191.76"/>
  </r>
  <r>
    <x v="0"/>
    <x v="56"/>
    <x v="3"/>
    <x v="1"/>
    <m/>
    <m/>
    <m/>
    <m/>
    <m/>
    <m/>
    <m/>
    <m/>
    <m/>
    <m/>
    <m/>
    <m/>
    <m/>
    <m/>
    <m/>
    <m/>
    <m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</r>
  <r>
    <x v="0"/>
    <x v="56"/>
    <x v="3"/>
    <x v="1"/>
    <m/>
    <m/>
    <m/>
    <m/>
    <m/>
    <m/>
    <m/>
    <m/>
    <m/>
    <m/>
    <m/>
    <m/>
    <m/>
    <m/>
    <m/>
    <m/>
    <m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</r>
  <r>
    <x v="0"/>
    <x v="31"/>
    <x v="3"/>
    <x v="0"/>
    <m/>
    <m/>
    <m/>
    <m/>
    <m/>
    <m/>
    <m/>
    <m/>
    <m/>
    <m/>
    <m/>
    <m/>
    <m/>
    <m/>
    <m/>
    <m/>
    <m/>
    <n v="43440"/>
    <n v="43440"/>
    <n v="43440"/>
    <n v="43440"/>
    <n v="43440"/>
    <n v="43440"/>
    <n v="43440"/>
    <n v="43440"/>
    <n v="43440"/>
    <n v="43440"/>
    <n v="43440"/>
    <n v="43440"/>
  </r>
  <r>
    <x v="0"/>
    <x v="31"/>
    <x v="3"/>
    <x v="0"/>
    <m/>
    <m/>
    <m/>
    <m/>
    <m/>
    <m/>
    <m/>
    <m/>
    <m/>
    <m/>
    <m/>
    <m/>
    <m/>
    <m/>
    <m/>
    <m/>
    <m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</r>
  <r>
    <x v="0"/>
    <x v="31"/>
    <x v="3"/>
    <x v="1"/>
    <m/>
    <m/>
    <m/>
    <m/>
    <m/>
    <m/>
    <m/>
    <m/>
    <m/>
    <m/>
    <m/>
    <m/>
    <m/>
    <m/>
    <m/>
    <m/>
    <m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</r>
  <r>
    <x v="0"/>
    <x v="57"/>
    <x v="1"/>
    <x v="0"/>
    <m/>
    <m/>
    <m/>
    <m/>
    <m/>
    <m/>
    <m/>
    <m/>
    <m/>
    <m/>
    <m/>
    <m/>
    <m/>
    <m/>
    <m/>
    <m/>
    <m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</r>
  <r>
    <x v="0"/>
    <x v="57"/>
    <x v="1"/>
    <x v="0"/>
    <m/>
    <m/>
    <m/>
    <m/>
    <m/>
    <m/>
    <m/>
    <m/>
    <m/>
    <m/>
    <m/>
    <m/>
    <m/>
    <m/>
    <m/>
    <m/>
    <m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</r>
  <r>
    <x v="0"/>
    <x v="57"/>
    <x v="1"/>
    <x v="0"/>
    <m/>
    <m/>
    <m/>
    <m/>
    <m/>
    <m/>
    <m/>
    <m/>
    <m/>
    <m/>
    <m/>
    <m/>
    <m/>
    <m/>
    <m/>
    <m/>
    <m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</r>
  <r>
    <x v="0"/>
    <x v="57"/>
    <x v="1"/>
    <x v="0"/>
    <m/>
    <m/>
    <m/>
    <m/>
    <m/>
    <m/>
    <m/>
    <m/>
    <m/>
    <m/>
    <m/>
    <m/>
    <m/>
    <m/>
    <m/>
    <m/>
    <m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</r>
  <r>
    <x v="0"/>
    <x v="57"/>
    <x v="1"/>
    <x v="0"/>
    <m/>
    <m/>
    <m/>
    <m/>
    <m/>
    <m/>
    <m/>
    <m/>
    <m/>
    <m/>
    <m/>
    <m/>
    <m/>
    <m/>
    <m/>
    <m/>
    <m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</r>
  <r>
    <x v="0"/>
    <x v="57"/>
    <x v="1"/>
    <x v="0"/>
    <m/>
    <m/>
    <m/>
    <m/>
    <m/>
    <m/>
    <m/>
    <m/>
    <m/>
    <m/>
    <m/>
    <m/>
    <m/>
    <m/>
    <m/>
    <m/>
    <m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</r>
  <r>
    <x v="0"/>
    <x v="57"/>
    <x v="1"/>
    <x v="0"/>
    <m/>
    <m/>
    <m/>
    <m/>
    <m/>
    <m/>
    <m/>
    <m/>
    <m/>
    <m/>
    <m/>
    <m/>
    <m/>
    <m/>
    <m/>
    <m/>
    <m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</r>
  <r>
    <x v="0"/>
    <x v="57"/>
    <x v="1"/>
    <x v="0"/>
    <m/>
    <m/>
    <m/>
    <m/>
    <m/>
    <m/>
    <m/>
    <m/>
    <m/>
    <m/>
    <m/>
    <m/>
    <m/>
    <m/>
    <m/>
    <m/>
    <m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</r>
  <r>
    <x v="0"/>
    <x v="57"/>
    <x v="1"/>
    <x v="3"/>
    <m/>
    <m/>
    <m/>
    <m/>
    <m/>
    <m/>
    <m/>
    <m/>
    <m/>
    <m/>
    <m/>
    <m/>
    <m/>
    <m/>
    <m/>
    <m/>
    <m/>
    <n v="-934"/>
    <n v="-934"/>
    <n v="-934"/>
    <n v="-934"/>
    <n v="-934"/>
    <n v="-934"/>
    <n v="17438"/>
    <n v="17438"/>
    <n v="17438"/>
    <n v="17438"/>
    <n v="17438"/>
    <n v="17436.400000000001"/>
  </r>
  <r>
    <x v="0"/>
    <x v="57"/>
    <x v="1"/>
    <x v="3"/>
    <m/>
    <m/>
    <m/>
    <m/>
    <m/>
    <m/>
    <m/>
    <m/>
    <m/>
    <m/>
    <m/>
    <m/>
    <m/>
    <m/>
    <m/>
    <m/>
    <m/>
    <n v="3304"/>
    <n v="3301.6000000000004"/>
    <n v="3301.6000000000004"/>
    <n v="3301.6000000000004"/>
    <n v="3301.6000000000004"/>
    <n v="3301.6000000000004"/>
    <n v="5504"/>
    <n v="5503.2000000000007"/>
    <n v="5503.2000000000007"/>
    <n v="5503.2000000000007"/>
    <n v="5503.2000000000007"/>
    <n v="5503.2000000000007"/>
  </r>
  <r>
    <x v="0"/>
    <x v="57"/>
    <x v="1"/>
    <x v="3"/>
    <m/>
    <m/>
    <m/>
    <m/>
    <m/>
    <m/>
    <m/>
    <m/>
    <m/>
    <m/>
    <m/>
    <m/>
    <m/>
    <m/>
    <m/>
    <m/>
    <m/>
    <n v="-4446.666666666667"/>
    <n v="-4446.666666666667"/>
    <n v="-4446.666666666667"/>
    <n v="-4446.666666666667"/>
    <n v="-4446.666666666667"/>
    <n v="-7646.6666666666679"/>
    <n v="-4446.666666666667"/>
    <n v="-4446.666666666667"/>
    <n v="-4446.666666666667"/>
    <n v="-4446.666666666667"/>
    <n v="-4446.666666666667"/>
    <n v="-4846.666666666667"/>
  </r>
  <r>
    <x v="0"/>
    <x v="57"/>
    <x v="1"/>
    <x v="3"/>
    <m/>
    <m/>
    <m/>
    <m/>
    <m/>
    <m/>
    <m/>
    <m/>
    <m/>
    <m/>
    <m/>
    <m/>
    <m/>
    <m/>
    <m/>
    <m/>
    <m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</r>
  <r>
    <x v="0"/>
    <x v="57"/>
    <x v="1"/>
    <x v="4"/>
    <m/>
    <m/>
    <m/>
    <m/>
    <m/>
    <m/>
    <m/>
    <m/>
    <m/>
    <m/>
    <m/>
    <m/>
    <m/>
    <m/>
    <m/>
    <m/>
    <m/>
    <n v="7105.9431524547799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</r>
  <r>
    <x v="0"/>
    <x v="57"/>
    <x v="1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x v="0"/>
    <x v="57"/>
    <x v="1"/>
    <x v="5"/>
    <m/>
    <m/>
    <m/>
    <m/>
    <m/>
    <m/>
    <m/>
    <m/>
    <m/>
    <m/>
    <m/>
    <m/>
    <m/>
    <m/>
    <m/>
    <m/>
    <m/>
    <n v="0"/>
    <n v="0"/>
    <n v="775.19379844961236"/>
    <n v="775.19379844961236"/>
    <n v="0"/>
    <n v="0"/>
    <n v="0"/>
    <n v="0"/>
    <n v="1550.3875968992247"/>
    <n v="0"/>
    <n v="0"/>
    <n v="0"/>
  </r>
  <r>
    <x v="0"/>
    <x v="57"/>
    <x v="1"/>
    <x v="4"/>
    <m/>
    <m/>
    <m/>
    <m/>
    <m/>
    <m/>
    <m/>
    <m/>
    <m/>
    <m/>
    <m/>
    <m/>
    <m/>
    <m/>
    <m/>
    <m/>
    <m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</r>
  <r>
    <x v="0"/>
    <x v="57"/>
    <x v="1"/>
    <x v="5"/>
    <m/>
    <m/>
    <m/>
    <m/>
    <m/>
    <m/>
    <m/>
    <m/>
    <m/>
    <m/>
    <m/>
    <m/>
    <m/>
    <m/>
    <m/>
    <m/>
    <m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</r>
  <r>
    <x v="0"/>
    <x v="57"/>
    <x v="1"/>
    <x v="2"/>
    <m/>
    <m/>
    <m/>
    <m/>
    <m/>
    <m/>
    <m/>
    <m/>
    <m/>
    <m/>
    <m/>
    <m/>
    <m/>
    <m/>
    <m/>
    <m/>
    <m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</r>
  <r>
    <x v="0"/>
    <x v="58"/>
    <x v="4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</r>
  <r>
    <x v="0"/>
    <x v="58"/>
    <x v="4"/>
    <x v="0"/>
    <m/>
    <m/>
    <m/>
    <m/>
    <m/>
    <m/>
    <m/>
    <m/>
    <m/>
    <m/>
    <m/>
    <m/>
    <m/>
    <m/>
    <m/>
    <m/>
    <m/>
    <n v="136.34"/>
    <n v="136.34"/>
    <n v="136.34"/>
    <n v="136.34"/>
    <n v="136.34"/>
    <n v="136.34"/>
    <n v="136.34"/>
    <n v="136.34"/>
    <n v="136.34"/>
    <n v="136.34"/>
    <n v="136.34"/>
    <n v="136.34"/>
  </r>
  <r>
    <x v="0"/>
    <x v="58"/>
    <x v="4"/>
    <x v="3"/>
    <m/>
    <m/>
    <m/>
    <m/>
    <m/>
    <m/>
    <m/>
    <m/>
    <m/>
    <m/>
    <m/>
    <m/>
    <m/>
    <m/>
    <m/>
    <m/>
    <m/>
    <n v="-136.34"/>
    <n v="-136.34"/>
    <n v="-136.34"/>
    <n v="-136.34"/>
    <n v="-136.34"/>
    <n v="-136.34"/>
    <n v="-136.34"/>
    <n v="-136.34"/>
    <n v="-136.34"/>
    <n v="-136.34"/>
    <n v="-136.34"/>
    <n v="-136.34"/>
  </r>
  <r>
    <x v="0"/>
    <x v="58"/>
    <x v="4"/>
    <x v="3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</r>
  <r>
    <x v="0"/>
    <x v="58"/>
    <x v="4"/>
    <x v="3"/>
    <m/>
    <m/>
    <m/>
    <m/>
    <m/>
    <m/>
    <m/>
    <m/>
    <m/>
    <m/>
    <m/>
    <m/>
    <m/>
    <m/>
    <m/>
    <m/>
    <m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</r>
  <r>
    <x v="0"/>
    <x v="58"/>
    <x v="4"/>
    <x v="7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</r>
  <r>
    <x v="0"/>
    <x v="58"/>
    <x v="4"/>
    <x v="7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</r>
  <r>
    <x v="0"/>
    <x v="59"/>
    <x v="3"/>
    <x v="0"/>
    <m/>
    <m/>
    <m/>
    <m/>
    <m/>
    <m/>
    <m/>
    <m/>
    <m/>
    <m/>
    <m/>
    <m/>
    <m/>
    <m/>
    <m/>
    <m/>
    <m/>
    <n v="2666.25"/>
    <n v="2666.25"/>
    <n v="2666.25"/>
    <n v="2370"/>
    <n v="2370"/>
    <n v="2370"/>
    <n v="2073.75"/>
    <n v="2073.75"/>
    <n v="2073.75"/>
    <n v="1777.5"/>
    <n v="1777.5"/>
    <n v="1777.5"/>
  </r>
  <r>
    <x v="0"/>
    <x v="59"/>
    <x v="3"/>
    <x v="0"/>
    <m/>
    <m/>
    <m/>
    <m/>
    <m/>
    <m/>
    <m/>
    <m/>
    <m/>
    <m/>
    <m/>
    <m/>
    <m/>
    <m/>
    <m/>
    <m/>
    <m/>
    <n v="7788.8"/>
    <n v="7788.8"/>
    <n v="7788.8"/>
    <n v="6815.2"/>
    <n v="6815.2"/>
    <n v="6815.2"/>
    <n v="5841.6"/>
    <n v="5841.6"/>
    <n v="5841.6"/>
    <n v="4868"/>
    <n v="4868"/>
    <n v="4868"/>
  </r>
  <r>
    <x v="0"/>
    <x v="59"/>
    <x v="3"/>
    <x v="1"/>
    <m/>
    <m/>
    <m/>
    <m/>
    <m/>
    <m/>
    <m/>
    <m/>
    <m/>
    <m/>
    <m/>
    <m/>
    <m/>
    <m/>
    <m/>
    <m/>
    <m/>
    <n v="-12869.562"/>
    <n v="-12547.062"/>
    <n v="-12869.562"/>
    <n v="-11023.128000000001"/>
    <n v="-11345.628000000001"/>
    <n v="-11023.128000000001"/>
    <n v="-9821.6939999999995"/>
    <n v="-9821.6939999999995"/>
    <n v="-9499.1939999999995"/>
    <n v="-7975.26"/>
    <n v="-7975.26"/>
    <n v="-8297.76"/>
  </r>
  <r>
    <x v="0"/>
    <x v="59"/>
    <x v="3"/>
    <x v="2"/>
    <m/>
    <m/>
    <m/>
    <m/>
    <m/>
    <m/>
    <m/>
    <m/>
    <m/>
    <m/>
    <m/>
    <m/>
    <m/>
    <m/>
    <m/>
    <m/>
    <m/>
    <n v="322.5"/>
    <n v="0"/>
    <n v="322.5"/>
    <n v="0"/>
    <n v="322.5"/>
    <n v="0"/>
    <n v="322.5"/>
    <n v="322.5"/>
    <n v="0"/>
    <n v="0"/>
    <n v="0"/>
    <n v="322.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62">
  <r>
    <x v="0"/>
    <m/>
    <m/>
    <s v="540100"/>
    <m/>
    <m/>
    <m/>
    <m/>
    <m/>
    <m/>
    <m/>
    <m/>
    <m/>
    <m/>
    <m/>
    <m/>
    <m/>
    <m/>
    <m/>
    <m/>
    <m/>
    <n v="-1300"/>
    <n v="-1300"/>
    <n v="-1300"/>
    <n v="-1300"/>
    <n v="-1300"/>
    <n v="-1300"/>
    <n v="-1300"/>
    <n v="-1300"/>
    <n v="-1300"/>
    <n v="-1300"/>
    <n v="-1300"/>
    <n v="-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541200"/>
    <m/>
    <m/>
    <m/>
    <m/>
    <m/>
    <m/>
    <m/>
    <m/>
    <m/>
    <m/>
    <m/>
    <m/>
    <m/>
    <m/>
    <m/>
    <m/>
    <m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30000"/>
    <m/>
    <m/>
    <m/>
    <m/>
    <m/>
    <m/>
    <m/>
    <m/>
    <m/>
    <m/>
    <m/>
    <m/>
    <m/>
    <m/>
    <m/>
    <m/>
    <m/>
    <n v="33667"/>
    <n v="33667"/>
    <n v="33667"/>
    <n v="42000.333333333336"/>
    <n v="42000.333333333336"/>
    <n v="42000.333333333336"/>
    <n v="42000.333333333336"/>
    <n v="42000.333333333336"/>
    <n v="42000.333333333336"/>
    <n v="42000.333333333336"/>
    <n v="42000.333333333336"/>
    <n v="42000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31000"/>
    <m/>
    <m/>
    <m/>
    <m/>
    <m/>
    <m/>
    <m/>
    <m/>
    <m/>
    <m/>
    <m/>
    <m/>
    <m/>
    <m/>
    <m/>
    <m/>
    <m/>
    <n v="35583.333333333299"/>
    <n v="35583.333333333299"/>
    <n v="35583.333333333299"/>
    <n v="37249.999999999964"/>
    <n v="37249.999999999964"/>
    <n v="37249.999999999964"/>
    <n v="37249.999999999964"/>
    <n v="37249.999999999964"/>
    <n v="37249.999999999964"/>
    <n v="37249.999999999964"/>
    <n v="37249.999999999964"/>
    <n v="37249.99999999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32200"/>
    <m/>
    <m/>
    <m/>
    <m/>
    <m/>
    <m/>
    <m/>
    <m/>
    <m/>
    <m/>
    <m/>
    <m/>
    <m/>
    <m/>
    <m/>
    <m/>
    <m/>
    <n v="-1149.77"/>
    <n v="1376.31"/>
    <n v="-4422.17"/>
    <n v="6912.81"/>
    <n v="-10639.77"/>
    <n v="4000"/>
    <n v="-10000"/>
    <n v="5000"/>
    <n v="2000"/>
    <n v="-450"/>
    <n v="4200"/>
    <n v="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32400"/>
    <m/>
    <m/>
    <m/>
    <m/>
    <m/>
    <m/>
    <m/>
    <m/>
    <m/>
    <m/>
    <m/>
    <m/>
    <m/>
    <m/>
    <m/>
    <m/>
    <m/>
    <n v="130"/>
    <n v="130"/>
    <n v="130"/>
    <n v="130"/>
    <n v="130"/>
    <n v="130"/>
    <n v="130"/>
    <n v="130"/>
    <n v="130"/>
    <n v="130"/>
    <n v="130"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41000"/>
    <m/>
    <m/>
    <m/>
    <m/>
    <m/>
    <m/>
    <m/>
    <m/>
    <m/>
    <m/>
    <m/>
    <m/>
    <m/>
    <m/>
    <m/>
    <m/>
    <m/>
    <n v="3296"/>
    <n v="3296"/>
    <n v="3296"/>
    <n v="4394.666666666667"/>
    <n v="4394.666666666667"/>
    <n v="4394.666666666667"/>
    <n v="4394.666666666667"/>
    <n v="4394.666666666667"/>
    <n v="4394.666666666667"/>
    <n v="4394.666666666667"/>
    <n v="4394.666666666667"/>
    <n v="4394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10100"/>
    <m/>
    <m/>
    <m/>
    <m/>
    <m/>
    <m/>
    <m/>
    <m/>
    <m/>
    <m/>
    <m/>
    <m/>
    <m/>
    <m/>
    <m/>
    <m/>
    <m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10200"/>
    <m/>
    <m/>
    <m/>
    <m/>
    <m/>
    <m/>
    <m/>
    <m/>
    <m/>
    <m/>
    <m/>
    <m/>
    <m/>
    <m/>
    <m/>
    <m/>
    <m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60500"/>
    <m/>
    <m/>
    <m/>
    <m/>
    <m/>
    <m/>
    <m/>
    <m/>
    <m/>
    <m/>
    <m/>
    <m/>
    <m/>
    <m/>
    <m/>
    <m/>
    <m/>
    <n v="833"/>
    <n v="833"/>
    <n v="833"/>
    <n v="833"/>
    <n v="833"/>
    <n v="833"/>
    <n v="833"/>
    <n v="833"/>
    <n v="833"/>
    <n v="833"/>
    <n v="833"/>
    <n v="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04200"/>
    <m/>
    <m/>
    <m/>
    <m/>
    <m/>
    <m/>
    <m/>
    <m/>
    <m/>
    <m/>
    <m/>
    <m/>
    <m/>
    <m/>
    <m/>
    <m/>
    <m/>
    <n v="420"/>
    <n v="420"/>
    <n v="420"/>
    <n v="420"/>
    <n v="420"/>
    <n v="420"/>
    <n v="420"/>
    <n v="420"/>
    <n v="420"/>
    <n v="420"/>
    <n v="420"/>
    <n v="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060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70100"/>
    <m/>
    <m/>
    <m/>
    <m/>
    <m/>
    <m/>
    <m/>
    <m/>
    <m/>
    <m/>
    <m/>
    <m/>
    <m/>
    <m/>
    <m/>
    <m/>
    <m/>
    <n v="418"/>
    <n v="418"/>
    <n v="418"/>
    <n v="418"/>
    <n v="418"/>
    <n v="418"/>
    <n v="418"/>
    <n v="418"/>
    <n v="418"/>
    <n v="418"/>
    <n v="418"/>
    <n v="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7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71100"/>
    <m/>
    <m/>
    <m/>
    <m/>
    <m/>
    <m/>
    <m/>
    <m/>
    <m/>
    <m/>
    <m/>
    <m/>
    <m/>
    <m/>
    <m/>
    <m/>
    <m/>
    <n v="288"/>
    <n v="288"/>
    <n v="288"/>
    <n v="288"/>
    <n v="288"/>
    <n v="288"/>
    <n v="288"/>
    <n v="288"/>
    <n v="288"/>
    <n v="288"/>
    <n v="288"/>
    <n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5100"/>
    <m/>
    <m/>
    <m/>
    <m/>
    <m/>
    <m/>
    <m/>
    <m/>
    <m/>
    <m/>
    <m/>
    <m/>
    <m/>
    <m/>
    <m/>
    <m/>
    <m/>
    <n v="1250"/>
    <n v="1250"/>
    <n v="1250"/>
    <n v="2250"/>
    <n v="1250"/>
    <n v="2250"/>
    <n v="1250"/>
    <n v="2250"/>
    <n v="1250"/>
    <n v="2250"/>
    <n v="1250"/>
    <n v="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5150"/>
    <m/>
    <m/>
    <m/>
    <m/>
    <m/>
    <m/>
    <m/>
    <m/>
    <m/>
    <m/>
    <m/>
    <m/>
    <m/>
    <m/>
    <m/>
    <m/>
    <m/>
    <n v="380"/>
    <n v="380"/>
    <n v="380"/>
    <n v="380"/>
    <n v="380"/>
    <n v="380"/>
    <n v="380"/>
    <n v="380"/>
    <n v="380"/>
    <n v="380"/>
    <n v="380"/>
    <n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5200"/>
    <m/>
    <m/>
    <m/>
    <m/>
    <m/>
    <m/>
    <m/>
    <m/>
    <m/>
    <m/>
    <m/>
    <m/>
    <m/>
    <m/>
    <m/>
    <m/>
    <m/>
    <n v="9200"/>
    <n v="9200"/>
    <n v="9200"/>
    <n v="9200"/>
    <n v="9200"/>
    <n v="9200"/>
    <n v="9200"/>
    <n v="9200"/>
    <n v="9200"/>
    <n v="9200"/>
    <n v="9200"/>
    <n v="9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5400"/>
    <m/>
    <m/>
    <m/>
    <m/>
    <m/>
    <m/>
    <m/>
    <m/>
    <m/>
    <m/>
    <m/>
    <m/>
    <m/>
    <m/>
    <m/>
    <m/>
    <m/>
    <n v="83"/>
    <n v="83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61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6500"/>
    <m/>
    <m/>
    <m/>
    <m/>
    <m/>
    <m/>
    <m/>
    <m/>
    <m/>
    <m/>
    <m/>
    <m/>
    <m/>
    <m/>
    <m/>
    <m/>
    <m/>
    <n v="560"/>
    <n v="560"/>
    <n v="560"/>
    <n v="560"/>
    <n v="560"/>
    <n v="560"/>
    <n v="560"/>
    <n v="560"/>
    <n v="560"/>
    <n v="560"/>
    <n v="560"/>
    <n v="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8200"/>
    <m/>
    <m/>
    <m/>
    <m/>
    <m/>
    <m/>
    <m/>
    <m/>
    <m/>
    <m/>
    <m/>
    <m/>
    <m/>
    <m/>
    <m/>
    <m/>
    <m/>
    <n v="1979"/>
    <n v="1979"/>
    <n v="1979"/>
    <n v="1979"/>
    <n v="1979"/>
    <n v="1979"/>
    <n v="1979"/>
    <n v="1979"/>
    <n v="1979"/>
    <n v="1979"/>
    <n v="1979"/>
    <n v="1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8400"/>
    <m/>
    <m/>
    <m/>
    <m/>
    <m/>
    <m/>
    <m/>
    <m/>
    <m/>
    <m/>
    <m/>
    <m/>
    <m/>
    <m/>
    <m/>
    <m/>
    <m/>
    <n v="2282"/>
    <n v="2282"/>
    <n v="2282"/>
    <n v="2282"/>
    <n v="2282"/>
    <n v="2282"/>
    <n v="2282"/>
    <n v="2282"/>
    <n v="2282"/>
    <n v="2282"/>
    <n v="2282"/>
    <n v="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51100"/>
    <m/>
    <m/>
    <m/>
    <m/>
    <m/>
    <m/>
    <m/>
    <m/>
    <m/>
    <m/>
    <m/>
    <m/>
    <m/>
    <m/>
    <m/>
    <m/>
    <m/>
    <n v="315.47115384615375"/>
    <n v="252.37692307692311"/>
    <n v="252.37692307692311"/>
    <n v="315.47115384615375"/>
    <n v="252.37692307692311"/>
    <n v="252.37692307692311"/>
    <n v="315.47115384615375"/>
    <n v="252.37692307692311"/>
    <n v="252.37692307692311"/>
    <n v="315.47115384615375"/>
    <n v="252.37692307692311"/>
    <n v="252.37692307692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2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73000"/>
    <m/>
    <m/>
    <m/>
    <m/>
    <m/>
    <m/>
    <m/>
    <m/>
    <m/>
    <m/>
    <m/>
    <m/>
    <m/>
    <m/>
    <m/>
    <m/>
    <m/>
    <n v="0"/>
    <n v="16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0000"/>
    <m/>
    <m/>
    <m/>
    <m/>
    <m/>
    <m/>
    <m/>
    <m/>
    <m/>
    <m/>
    <m/>
    <m/>
    <m/>
    <m/>
    <m/>
    <m/>
    <m/>
    <n v="255"/>
    <n v="255"/>
    <n v="255"/>
    <n v="255"/>
    <n v="255"/>
    <n v="255"/>
    <n v="255"/>
    <n v="255"/>
    <n v="255"/>
    <n v="255"/>
    <n v="255"/>
    <n v="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1000"/>
    <m/>
    <m/>
    <m/>
    <m/>
    <m/>
    <m/>
    <m/>
    <m/>
    <m/>
    <m/>
    <m/>
    <m/>
    <m/>
    <m/>
    <m/>
    <m/>
    <m/>
    <n v="160"/>
    <n v="160"/>
    <n v="160"/>
    <n v="160"/>
    <n v="160"/>
    <n v="160"/>
    <n v="160"/>
    <n v="160"/>
    <n v="160"/>
    <n v="160"/>
    <n v="160"/>
    <n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9100"/>
    <m/>
    <m/>
    <m/>
    <m/>
    <m/>
    <m/>
    <m/>
    <m/>
    <m/>
    <m/>
    <m/>
    <m/>
    <m/>
    <m/>
    <m/>
    <m/>
    <m/>
    <n v="0"/>
    <n v="0"/>
    <n v="33500"/>
    <n v="0"/>
    <n v="0"/>
    <n v="33500"/>
    <n v="0"/>
    <n v="0"/>
    <n v="33500"/>
    <n v="0"/>
    <n v="0"/>
    <n v="33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90000"/>
    <m/>
    <m/>
    <m/>
    <m/>
    <m/>
    <m/>
    <m/>
    <m/>
    <m/>
    <m/>
    <m/>
    <m/>
    <m/>
    <m/>
    <m/>
    <m/>
    <m/>
    <n v="300"/>
    <n v="300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491.4470588235294"/>
    <n v="491.4470588235294"/>
    <n v="495.91025108327892"/>
    <n v="496.76497789867392"/>
    <n v="494.35502958579883"/>
    <n v="497.29761904761904"/>
    <n v="497.29761904761904"/>
    <n v="494.35502958579883"/>
    <n v="494.35502958579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87.9000417752066"/>
    <n v="287.9000417752066"/>
    <n v="290.61845974700935"/>
    <n v="287.9000417752066"/>
    <n v="289.64530892645075"/>
    <n v="291.4119404623757"/>
    <n v="291.61271654588666"/>
    <n v="289.8433427241614"/>
    <n v="289.843342724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50"/>
    <m/>
    <m/>
    <m/>
    <m/>
    <m/>
    <m/>
    <m/>
    <m/>
    <m/>
    <m/>
    <m/>
    <m/>
    <m/>
    <m/>
    <m/>
    <m/>
    <m/>
    <n v="121.2825001096756"/>
    <n v="97.215969692603664"/>
    <n v="127.68939026703319"/>
    <n v="204.70531200507492"/>
    <n v="162.87756525199461"/>
    <n v="167.64504642544097"/>
    <n v="207.26871596820007"/>
    <n v="163.67125890889497"/>
    <n v="166.17631621532826"/>
    <n v="206.78470180620008"/>
    <n v="166.61714000205367"/>
    <n v="173.84327784512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60"/>
    <m/>
    <m/>
    <m/>
    <m/>
    <m/>
    <m/>
    <m/>
    <m/>
    <m/>
    <m/>
    <m/>
    <m/>
    <m/>
    <m/>
    <m/>
    <m/>
    <m/>
    <n v="2116.2618761457229"/>
    <n v="2116.2618761457229"/>
    <n v="2116.2618761457229"/>
    <n v="2749.7016959467583"/>
    <n v="2749.7016959467583"/>
    <n v="2775.3405830314123"/>
    <n v="2749.7016959467583"/>
    <n v="2765.8850617867261"/>
    <n v="2782.2655730580914"/>
    <n v="2786.3227423572484"/>
    <n v="2769.8868165287104"/>
    <n v="2770.4988812663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70"/>
    <m/>
    <m/>
    <m/>
    <m/>
    <m/>
    <m/>
    <m/>
    <m/>
    <m/>
    <m/>
    <m/>
    <m/>
    <m/>
    <m/>
    <m/>
    <m/>
    <m/>
    <n v="-1017.6958561906383"/>
    <n v="-901.62442761920977"/>
    <n v="-928.4101419049241"/>
    <n v="-1203.1885137957681"/>
    <n v="-1203.1885137957681"/>
    <n v="-1214.1737936640268"/>
    <n v="-1203.1885137957681"/>
    <n v="-1210.2705808483622"/>
    <n v="-1217.4374257540367"/>
    <n v="-1218.0238806032157"/>
    <n v="-1210.8490256458597"/>
    <n v="-1210.8490256458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540100"/>
    <m/>
    <m/>
    <m/>
    <m/>
    <m/>
    <m/>
    <m/>
    <m/>
    <m/>
    <m/>
    <m/>
    <m/>
    <m/>
    <m/>
    <m/>
    <m/>
    <m/>
    <n v="1826"/>
    <n v="1826"/>
    <n v="1826"/>
    <n v="1826"/>
    <n v="1826"/>
    <n v="1826"/>
    <n v="1826"/>
    <n v="1826"/>
    <n v="1826"/>
    <n v="1826"/>
    <n v="1826"/>
    <n v="1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541200"/>
    <m/>
    <m/>
    <m/>
    <m/>
    <m/>
    <m/>
    <m/>
    <m/>
    <m/>
    <m/>
    <m/>
    <m/>
    <m/>
    <m/>
    <m/>
    <m/>
    <m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30000"/>
    <m/>
    <m/>
    <m/>
    <m/>
    <m/>
    <m/>
    <m/>
    <m/>
    <m/>
    <m/>
    <m/>
    <m/>
    <m/>
    <m/>
    <m/>
    <m/>
    <m/>
    <n v="38788"/>
    <n v="38788"/>
    <n v="38788"/>
    <n v="45455.33"/>
    <n v="45455.33"/>
    <n v="45455.33"/>
    <n v="45455.33"/>
    <n v="45455.33"/>
    <n v="45455.33"/>
    <n v="45455.33"/>
    <n v="45455.33"/>
    <n v="45455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31000"/>
    <m/>
    <m/>
    <m/>
    <m/>
    <m/>
    <m/>
    <m/>
    <m/>
    <m/>
    <m/>
    <m/>
    <m/>
    <m/>
    <m/>
    <m/>
    <m/>
    <m/>
    <n v="10371"/>
    <n v="10371"/>
    <n v="10371"/>
    <n v="12037.83"/>
    <n v="12037.83"/>
    <n v="12037.83"/>
    <n v="12037.83"/>
    <n v="12037.83"/>
    <n v="12037.83"/>
    <n v="12037.83"/>
    <n v="12037.83"/>
    <n v="12037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32200"/>
    <m/>
    <m/>
    <m/>
    <m/>
    <m/>
    <m/>
    <m/>
    <m/>
    <m/>
    <m/>
    <m/>
    <m/>
    <m/>
    <m/>
    <m/>
    <m/>
    <m/>
    <n v="-268.98"/>
    <n v="-363.96000000000004"/>
    <n v="-2980.3099999999995"/>
    <n v="4969.2999999999993"/>
    <n v="16839.95"/>
    <n v="3800.41"/>
    <n v="4370.32"/>
    <n v="-9800.369999999999"/>
    <n v="1340.7099999999991"/>
    <n v="-5000"/>
    <n v="-3000"/>
    <n v="-9906.669999999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32400"/>
    <m/>
    <m/>
    <m/>
    <m/>
    <m/>
    <m/>
    <m/>
    <m/>
    <m/>
    <m/>
    <m/>
    <m/>
    <m/>
    <m/>
    <m/>
    <m/>
    <m/>
    <n v="1921.3600000000001"/>
    <n v="1921.3600000000001"/>
    <n v="1921.3600000000001"/>
    <n v="2248.0486000000005"/>
    <n v="2248.0486000000005"/>
    <n v="2248.0486000000005"/>
    <n v="2248.0486000000005"/>
    <n v="2248.0486000000005"/>
    <n v="2271.6274000000003"/>
    <n v="2271.6274000000003"/>
    <n v="2271.6274000000003"/>
    <n v="2271.6274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41000"/>
    <m/>
    <m/>
    <m/>
    <m/>
    <m/>
    <m/>
    <m/>
    <m/>
    <m/>
    <m/>
    <m/>
    <m/>
    <m/>
    <m/>
    <m/>
    <m/>
    <m/>
    <n v="5737"/>
    <n v="5737"/>
    <n v="5737"/>
    <n v="6736.8"/>
    <n v="6736.8"/>
    <n v="6736.8"/>
    <n v="6736.8"/>
    <n v="6736.8"/>
    <n v="7410.48"/>
    <n v="7410.48"/>
    <n v="7410.48"/>
    <n v="7410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10200"/>
    <m/>
    <m/>
    <m/>
    <m/>
    <m/>
    <m/>
    <m/>
    <m/>
    <m/>
    <m/>
    <m/>
    <m/>
    <m/>
    <m/>
    <m/>
    <m/>
    <m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605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70100"/>
    <m/>
    <m/>
    <m/>
    <m/>
    <m/>
    <m/>
    <m/>
    <m/>
    <m/>
    <m/>
    <m/>
    <m/>
    <m/>
    <m/>
    <m/>
    <m/>
    <m/>
    <n v="3000"/>
    <n v="3000"/>
    <n v="3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70300"/>
    <m/>
    <m/>
    <m/>
    <m/>
    <m/>
    <m/>
    <m/>
    <m/>
    <m/>
    <m/>
    <m/>
    <m/>
    <m/>
    <m/>
    <m/>
    <m/>
    <m/>
    <n v="300"/>
    <n v="300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70400"/>
    <m/>
    <m/>
    <m/>
    <m/>
    <m/>
    <m/>
    <m/>
    <m/>
    <m/>
    <m/>
    <m/>
    <m/>
    <m/>
    <m/>
    <m/>
    <m/>
    <m/>
    <n v="60"/>
    <n v="60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5100"/>
    <m/>
    <m/>
    <m/>
    <m/>
    <m/>
    <m/>
    <m/>
    <m/>
    <m/>
    <m/>
    <m/>
    <m/>
    <m/>
    <m/>
    <m/>
    <m/>
    <m/>
    <n v="850"/>
    <n v="850"/>
    <n v="850"/>
    <n v="850"/>
    <n v="850"/>
    <n v="850"/>
    <n v="850"/>
    <n v="850"/>
    <n v="850"/>
    <n v="850"/>
    <n v="850"/>
    <n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515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5200"/>
    <m/>
    <m/>
    <m/>
    <m/>
    <m/>
    <m/>
    <m/>
    <m/>
    <m/>
    <m/>
    <m/>
    <m/>
    <m/>
    <m/>
    <m/>
    <m/>
    <m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5400"/>
    <m/>
    <m/>
    <m/>
    <m/>
    <m/>
    <m/>
    <m/>
    <m/>
    <m/>
    <m/>
    <m/>
    <m/>
    <m/>
    <m/>
    <m/>
    <m/>
    <m/>
    <n v="60"/>
    <n v="60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82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8400"/>
    <m/>
    <m/>
    <m/>
    <m/>
    <m/>
    <m/>
    <m/>
    <m/>
    <m/>
    <m/>
    <m/>
    <m/>
    <m/>
    <m/>
    <m/>
    <m/>
    <m/>
    <n v="400"/>
    <n v="400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51100"/>
    <m/>
    <m/>
    <m/>
    <m/>
    <m/>
    <m/>
    <m/>
    <m/>
    <m/>
    <m/>
    <m/>
    <m/>
    <m/>
    <m/>
    <m/>
    <m/>
    <m/>
    <n v="405.42307692307691"/>
    <n v="324.33846153846156"/>
    <n v="324.33846153846156"/>
    <n v="405.42307692307691"/>
    <n v="324.33846153846156"/>
    <n v="324.33846153846156"/>
    <n v="405.42307692307691"/>
    <n v="324.33846153846156"/>
    <n v="324.33846153846156"/>
    <n v="405.42307692307691"/>
    <n v="324.33846153846156"/>
    <n v="324.33846153846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5490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72000"/>
    <m/>
    <m/>
    <m/>
    <m/>
    <m/>
    <m/>
    <m/>
    <m/>
    <m/>
    <m/>
    <m/>
    <m/>
    <m/>
    <m/>
    <m/>
    <m/>
    <m/>
    <n v="1933"/>
    <n v="1933"/>
    <n v="1933"/>
    <n v="1933"/>
    <n v="1933"/>
    <n v="1933"/>
    <n v="1933"/>
    <n v="1933"/>
    <n v="1933"/>
    <n v="1933"/>
    <n v="1933"/>
    <n v="1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2100"/>
    <m/>
    <m/>
    <m/>
    <m/>
    <m/>
    <m/>
    <m/>
    <m/>
    <m/>
    <m/>
    <m/>
    <m/>
    <m/>
    <m/>
    <m/>
    <m/>
    <m/>
    <n v="800"/>
    <n v="800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1000"/>
    <m/>
    <m/>
    <m/>
    <m/>
    <m/>
    <m/>
    <m/>
    <m/>
    <m/>
    <m/>
    <m/>
    <m/>
    <m/>
    <m/>
    <m/>
    <m/>
    <m/>
    <n v="34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7100"/>
    <m/>
    <m/>
    <m/>
    <m/>
    <m/>
    <m/>
    <m/>
    <m/>
    <m/>
    <m/>
    <m/>
    <m/>
    <m/>
    <m/>
    <m/>
    <m/>
    <m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86.77467261560696"/>
    <n v="486.77467261560696"/>
    <n v="594.99414793001279"/>
    <n v="486.77467261560696"/>
    <n v="489.60475792151163"/>
    <n v="492.46794364035088"/>
    <n v="562.82050701754383"/>
    <n v="559.5482947674418"/>
    <n v="559.5482947674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8323699421965318"/>
    <n v="2.6300578034682083"/>
    <n v="2.8576427363387182"/>
    <n v="2.6300578034682083"/>
    <n v="2.8488372093023258"/>
    <n v="2.6608187134502921"/>
    <n v="3.2748538011695905"/>
    <n v="3.0232558139534884"/>
    <n v="3.2558139534883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30"/>
    <m/>
    <m/>
    <m/>
    <m/>
    <m/>
    <m/>
    <m/>
    <m/>
    <m/>
    <m/>
    <m/>
    <m/>
    <m/>
    <m/>
    <m/>
    <m/>
    <m/>
    <n v="759.5090909090909"/>
    <n v="767.72337662337657"/>
    <n v="759.5090909090909"/>
    <n v="860.03235294117644"/>
    <n v="860.03235294117644"/>
    <n v="867.8429393957382"/>
    <n v="869.33871132267939"/>
    <n v="865.12130177514803"/>
    <n v="870.27083333333326"/>
    <n v="994.59523809523807"/>
    <n v="988.71005917159766"/>
    <n v="988.71005917159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40"/>
    <m/>
    <m/>
    <m/>
    <m/>
    <m/>
    <m/>
    <m/>
    <m/>
    <m/>
    <m/>
    <m/>
    <m/>
    <m/>
    <m/>
    <m/>
    <m/>
    <m/>
    <n v="444.33503089453478"/>
    <n v="444.45360232310622"/>
    <n v="444.45360232310622"/>
    <n v="503.82507310661151"/>
    <n v="503.82507310661151"/>
    <n v="508.58230455726635"/>
    <n v="503.82507310661151"/>
    <n v="506.87929062128882"/>
    <n v="509.97089580915753"/>
    <n v="583.22543309177331"/>
    <n v="579.68668544832281"/>
    <n v="579.68668544832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50"/>
    <m/>
    <m/>
    <m/>
    <m/>
    <m/>
    <m/>
    <m/>
    <m/>
    <m/>
    <m/>
    <m/>
    <m/>
    <m/>
    <m/>
    <m/>
    <m/>
    <m/>
    <n v="242.56500021935119"/>
    <n v="194.43193938520733"/>
    <n v="255.37878053406638"/>
    <n v="358.23429600888119"/>
    <n v="285.03573919099057"/>
    <n v="293.37883124452168"/>
    <n v="362.72025294435014"/>
    <n v="286.4247030905662"/>
    <n v="290.80855337682442"/>
    <n v="413.56940361240015"/>
    <n v="333.23428000410735"/>
    <n v="347.68655569024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60"/>
    <m/>
    <m/>
    <m/>
    <m/>
    <m/>
    <m/>
    <m/>
    <m/>
    <m/>
    <m/>
    <m/>
    <m/>
    <m/>
    <m/>
    <m/>
    <m/>
    <m/>
    <n v="4232.5237522914458"/>
    <n v="4232.5237522914458"/>
    <n v="4232.5237522914458"/>
    <n v="4811.977967906827"/>
    <n v="4811.977967906827"/>
    <n v="4856.8460203049726"/>
    <n v="4811.977967906827"/>
    <n v="4840.2988581267709"/>
    <n v="4868.9647528516607"/>
    <n v="5572.6454847144969"/>
    <n v="5539.7736330574207"/>
    <n v="5540.9977625326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70"/>
    <m/>
    <m/>
    <m/>
    <m/>
    <m/>
    <m/>
    <m/>
    <m/>
    <m/>
    <m/>
    <m/>
    <m/>
    <m/>
    <m/>
    <m/>
    <m/>
    <m/>
    <n v="-2035.3917123812766"/>
    <n v="-1803.2488552384195"/>
    <n v="-1856.8202838098482"/>
    <n v="-2105.5798991425945"/>
    <n v="-2105.5798991425945"/>
    <n v="-2124.8041389120472"/>
    <n v="-2105.5798991425945"/>
    <n v="-2117.9735164846343"/>
    <n v="-2130.5154950695637"/>
    <n v="-2436.0477612064315"/>
    <n v="-2421.6980512917194"/>
    <n v="-2421.6980512917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540100"/>
    <m/>
    <m/>
    <m/>
    <m/>
    <m/>
    <m/>
    <m/>
    <m/>
    <m/>
    <m/>
    <m/>
    <m/>
    <m/>
    <m/>
    <m/>
    <m/>
    <m/>
    <n v="-400"/>
    <n v="-400"/>
    <n v="-400"/>
    <n v="-400"/>
    <n v="-400"/>
    <n v="-400"/>
    <n v="-400"/>
    <n v="-400"/>
    <n v="-400"/>
    <n v="-400"/>
    <n v="-400"/>
    <n v="-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542500"/>
    <m/>
    <m/>
    <m/>
    <m/>
    <m/>
    <m/>
    <m/>
    <m/>
    <m/>
    <m/>
    <m/>
    <m/>
    <m/>
    <m/>
    <m/>
    <m/>
    <m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30000"/>
    <m/>
    <m/>
    <m/>
    <m/>
    <m/>
    <m/>
    <m/>
    <m/>
    <m/>
    <m/>
    <m/>
    <m/>
    <m/>
    <m/>
    <m/>
    <m/>
    <m/>
    <n v="17581"/>
    <n v="17581"/>
    <n v="17581"/>
    <n v="26371.5"/>
    <n v="26371.5"/>
    <n v="26371.5"/>
    <n v="26371.5"/>
    <n v="26371.5"/>
    <n v="26371.5"/>
    <n v="26371.5"/>
    <n v="26371.5"/>
    <n v="2637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31000"/>
    <m/>
    <m/>
    <m/>
    <m/>
    <m/>
    <m/>
    <m/>
    <m/>
    <m/>
    <m/>
    <m/>
    <m/>
    <m/>
    <m/>
    <m/>
    <m/>
    <m/>
    <n v="2500"/>
    <n v="2500"/>
    <n v="2500"/>
    <n v="3750"/>
    <n v="3750"/>
    <n v="3780"/>
    <n v="3780"/>
    <n v="3780"/>
    <n v="3780"/>
    <n v="3780"/>
    <n v="3780"/>
    <n v="3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32400"/>
    <m/>
    <m/>
    <m/>
    <m/>
    <m/>
    <m/>
    <m/>
    <m/>
    <m/>
    <m/>
    <m/>
    <m/>
    <m/>
    <m/>
    <m/>
    <m/>
    <m/>
    <n v="772.83500000000004"/>
    <n v="772.83500000000004"/>
    <n v="772.83500000000004"/>
    <n v="1159.2525000000001"/>
    <n v="1159.2525000000001"/>
    <n v="1160.3025"/>
    <n v="1160.3025"/>
    <n v="1160.3025"/>
    <n v="1160.3025"/>
    <n v="1160.3025"/>
    <n v="1160.3025"/>
    <n v="1160.3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41000"/>
    <m/>
    <m/>
    <m/>
    <m/>
    <m/>
    <m/>
    <m/>
    <m/>
    <m/>
    <m/>
    <m/>
    <m/>
    <m/>
    <m/>
    <m/>
    <m/>
    <m/>
    <n v="2000"/>
    <n v="2000"/>
    <n v="2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710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51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515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52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82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8300"/>
    <m/>
    <m/>
    <m/>
    <m/>
    <m/>
    <m/>
    <m/>
    <m/>
    <m/>
    <m/>
    <m/>
    <m/>
    <m/>
    <m/>
    <m/>
    <m/>
    <m/>
    <n v="30"/>
    <n v="3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8400"/>
    <m/>
    <m/>
    <m/>
    <m/>
    <m/>
    <m/>
    <m/>
    <m/>
    <m/>
    <m/>
    <m/>
    <m/>
    <m/>
    <m/>
    <m/>
    <m/>
    <m/>
    <n v="50"/>
    <n v="50"/>
    <n v="50"/>
    <n v="50"/>
    <n v="50"/>
    <n v="50"/>
    <n v="50"/>
    <n v="50"/>
    <n v="50"/>
    <n v="50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30"/>
    <m/>
    <m/>
    <m/>
    <m/>
    <m/>
    <m/>
    <m/>
    <m/>
    <m/>
    <m/>
    <m/>
    <m/>
    <m/>
    <m/>
    <m/>
    <m/>
    <m/>
    <n v="253.16969696969696"/>
    <n v="255.9077922077922"/>
    <n v="253.16969696969696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40"/>
    <m/>
    <m/>
    <m/>
    <m/>
    <m/>
    <m/>
    <m/>
    <m/>
    <m/>
    <m/>
    <m/>
    <m/>
    <m/>
    <m/>
    <m/>
    <m/>
    <m/>
    <n v="148.11167696484495"/>
    <n v="148.15120077436873"/>
    <n v="148.15120077436873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50"/>
    <m/>
    <m/>
    <m/>
    <m/>
    <m/>
    <m/>
    <m/>
    <m/>
    <m/>
    <m/>
    <m/>
    <m/>
    <m/>
    <m/>
    <m/>
    <m/>
    <m/>
    <n v="80.855000073117054"/>
    <n v="64.810646461735786"/>
    <n v="85.126260178022136"/>
    <n v="153.52898400380619"/>
    <n v="122.15817393899596"/>
    <n v="125.73378481908073"/>
    <n v="155.45153697615009"/>
    <n v="122.75344418167123"/>
    <n v="124.63223716149619"/>
    <n v="155.08852635465007"/>
    <n v="124.96285500154028"/>
    <n v="130.38245838384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60"/>
    <m/>
    <m/>
    <m/>
    <m/>
    <m/>
    <m/>
    <m/>
    <m/>
    <m/>
    <m/>
    <m/>
    <m/>
    <m/>
    <m/>
    <m/>
    <m/>
    <m/>
    <n v="1410.8412507638152"/>
    <n v="1410.8412507638152"/>
    <n v="1410.8412507638152"/>
    <n v="2062.2762719600682"/>
    <n v="2062.2762719600682"/>
    <n v="2081.5054372735594"/>
    <n v="2062.2762719600682"/>
    <n v="2074.4137963400444"/>
    <n v="2086.6991797935689"/>
    <n v="2089.742056767936"/>
    <n v="2077.4151123965325"/>
    <n v="2077.8741609497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70"/>
    <m/>
    <m/>
    <m/>
    <m/>
    <m/>
    <m/>
    <m/>
    <m/>
    <m/>
    <m/>
    <m/>
    <m/>
    <m/>
    <m/>
    <m/>
    <m/>
    <m/>
    <n v="-678.46390412709218"/>
    <n v="-601.08295174613988"/>
    <n v="-618.94009460328266"/>
    <n v="-902.39138534682616"/>
    <n v="-902.39138534682616"/>
    <n v="-910.63034524802015"/>
    <n v="-902.39138534682616"/>
    <n v="-907.70293563627172"/>
    <n v="-913.07806931552739"/>
    <n v="-913.5179104524118"/>
    <n v="-908.13676923439471"/>
    <n v="-908.13676923439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540100"/>
    <m/>
    <m/>
    <m/>
    <m/>
    <m/>
    <m/>
    <m/>
    <m/>
    <m/>
    <m/>
    <m/>
    <m/>
    <m/>
    <m/>
    <m/>
    <m/>
    <m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541200"/>
    <m/>
    <m/>
    <m/>
    <m/>
    <m/>
    <m/>
    <m/>
    <m/>
    <m/>
    <m/>
    <m/>
    <m/>
    <m/>
    <m/>
    <m/>
    <m/>
    <m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30000"/>
    <m/>
    <m/>
    <m/>
    <m/>
    <m/>
    <m/>
    <m/>
    <m/>
    <m/>
    <m/>
    <m/>
    <m/>
    <m/>
    <m/>
    <m/>
    <m/>
    <m/>
    <n v="43458.597040000008"/>
    <n v="43458.597040000008"/>
    <n v="42112.997040000002"/>
    <n v="35054.063706666668"/>
    <n v="35054.063706666668"/>
    <n v="35054.063706666668"/>
    <n v="35753.941965999999"/>
    <n v="35753.941965999999"/>
    <n v="35753.941965999999"/>
    <n v="35753.941965999999"/>
    <n v="35753.941965999999"/>
    <n v="35753.941965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30300"/>
    <m/>
    <m/>
    <m/>
    <m/>
    <m/>
    <m/>
    <m/>
    <m/>
    <m/>
    <m/>
    <m/>
    <m/>
    <m/>
    <m/>
    <m/>
    <m/>
    <m/>
    <n v="360"/>
    <n v="360"/>
    <n v="360"/>
    <n v="360"/>
    <n v="360"/>
    <n v="360"/>
    <n v="360"/>
    <n v="360"/>
    <n v="360"/>
    <n v="360"/>
    <n v="360"/>
    <n v="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31000"/>
    <m/>
    <m/>
    <m/>
    <m/>
    <m/>
    <m/>
    <m/>
    <m/>
    <m/>
    <m/>
    <m/>
    <m/>
    <m/>
    <m/>
    <m/>
    <m/>
    <m/>
    <n v="10288.532616666667"/>
    <n v="10288.532616666667"/>
    <n v="10288.532616666667"/>
    <n v="7995.9492833333325"/>
    <n v="7995.9492833333325"/>
    <n v="7995.9492833333325"/>
    <n v="7995.9492833333325"/>
    <n v="7995.9492833333325"/>
    <n v="7995.9492833333325"/>
    <n v="7995.9492833333325"/>
    <n v="7995.9492833333325"/>
    <n v="7995.94928333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32200"/>
    <m/>
    <m/>
    <m/>
    <m/>
    <m/>
    <m/>
    <m/>
    <m/>
    <m/>
    <m/>
    <m/>
    <m/>
    <m/>
    <m/>
    <m/>
    <m/>
    <m/>
    <n v="-196.50999999999976"/>
    <n v="3084.1099999999997"/>
    <n v="336.10000000000036"/>
    <n v="1631.33"/>
    <n v="-1651.2799999999997"/>
    <n v="296.07999999999993"/>
    <n v="1425.17"/>
    <n v="-5728.71"/>
    <n v="-1024.98"/>
    <n v="1353.4399999999998"/>
    <n v="958.90000000000009"/>
    <n v="-483.96999999999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32400"/>
    <m/>
    <m/>
    <m/>
    <m/>
    <m/>
    <m/>
    <m/>
    <m/>
    <m/>
    <m/>
    <m/>
    <m/>
    <m/>
    <m/>
    <m/>
    <m/>
    <m/>
    <n v="2016.9167219833337"/>
    <n v="2050.858517983334"/>
    <n v="2003.7625179833335"/>
    <n v="1676.4594346500003"/>
    <n v="1676.4594346500003"/>
    <n v="1676.4594346500003"/>
    <n v="1700.955173726667"/>
    <n v="1700.955173726667"/>
    <n v="1700.955173726667"/>
    <n v="1700.955173726667"/>
    <n v="1700.955173726667"/>
    <n v="1700.95517372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41000"/>
    <m/>
    <m/>
    <m/>
    <m/>
    <m/>
    <m/>
    <m/>
    <m/>
    <m/>
    <m/>
    <m/>
    <m/>
    <m/>
    <m/>
    <m/>
    <m/>
    <m/>
    <n v="3879.0624000000003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605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71000"/>
    <m/>
    <m/>
    <m/>
    <m/>
    <m/>
    <m/>
    <m/>
    <m/>
    <m/>
    <m/>
    <m/>
    <m/>
    <m/>
    <m/>
    <m/>
    <m/>
    <m/>
    <n v="442"/>
    <n v="442"/>
    <n v="442"/>
    <n v="442"/>
    <n v="442"/>
    <n v="442"/>
    <n v="442"/>
    <n v="442"/>
    <n v="442"/>
    <n v="442"/>
    <n v="442"/>
    <n v="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5100"/>
    <m/>
    <m/>
    <m/>
    <m/>
    <m/>
    <m/>
    <m/>
    <m/>
    <m/>
    <m/>
    <m/>
    <m/>
    <m/>
    <m/>
    <m/>
    <m/>
    <m/>
    <n v="555"/>
    <n v="555"/>
    <n v="555"/>
    <n v="555"/>
    <n v="555"/>
    <n v="555"/>
    <n v="555"/>
    <n v="555"/>
    <n v="555"/>
    <n v="555"/>
    <n v="555"/>
    <n v="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5150"/>
    <m/>
    <m/>
    <m/>
    <m/>
    <m/>
    <m/>
    <m/>
    <m/>
    <m/>
    <m/>
    <m/>
    <m/>
    <m/>
    <m/>
    <m/>
    <m/>
    <m/>
    <n v="250"/>
    <n v="250"/>
    <n v="250"/>
    <n v="287.5"/>
    <n v="287.5"/>
    <n v="287.5"/>
    <n v="287.5"/>
    <n v="287.5"/>
    <n v="287.5"/>
    <n v="287.5"/>
    <n v="287.5"/>
    <n v="2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5200"/>
    <m/>
    <m/>
    <m/>
    <m/>
    <m/>
    <m/>
    <m/>
    <m/>
    <m/>
    <m/>
    <m/>
    <m/>
    <m/>
    <m/>
    <m/>
    <m/>
    <m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65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8200"/>
    <m/>
    <m/>
    <m/>
    <m/>
    <m/>
    <m/>
    <m/>
    <m/>
    <m/>
    <m/>
    <m/>
    <m/>
    <m/>
    <m/>
    <m/>
    <m/>
    <m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8300"/>
    <m/>
    <m/>
    <m/>
    <m/>
    <m/>
    <m/>
    <m/>
    <m/>
    <m/>
    <m/>
    <m/>
    <m/>
    <m/>
    <m/>
    <m/>
    <m/>
    <m/>
    <n v="70"/>
    <n v="70"/>
    <n v="70"/>
    <n v="70"/>
    <n v="70"/>
    <n v="70"/>
    <n v="70"/>
    <n v="70"/>
    <n v="70"/>
    <n v="70"/>
    <n v="70"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8400"/>
    <m/>
    <m/>
    <m/>
    <m/>
    <m/>
    <m/>
    <m/>
    <m/>
    <m/>
    <m/>
    <m/>
    <m/>
    <m/>
    <m/>
    <m/>
    <m/>
    <m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51100"/>
    <m/>
    <m/>
    <m/>
    <m/>
    <m/>
    <m/>
    <m/>
    <m/>
    <m/>
    <m/>
    <m/>
    <m/>
    <m/>
    <m/>
    <m/>
    <m/>
    <m/>
    <n v="0"/>
    <n v="1300.2364066193852"/>
    <n v="1300.2364066193852"/>
    <n v="1625.2955082742315"/>
    <n v="1300.2364066193852"/>
    <n v="1300.2364066193852"/>
    <n v="1625.2955082742315"/>
    <n v="1300.2364066193852"/>
    <n v="1300.2364066193852"/>
    <n v="1625.2955082742315"/>
    <n v="1300.2364066193852"/>
    <n v="1300.2364066193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2100"/>
    <m/>
    <m/>
    <m/>
    <m/>
    <m/>
    <m/>
    <m/>
    <m/>
    <m/>
    <m/>
    <m/>
    <m/>
    <m/>
    <m/>
    <m/>
    <m/>
    <m/>
    <n v="240"/>
    <n v="240"/>
    <n v="240"/>
    <n v="240"/>
    <n v="240"/>
    <n v="240"/>
    <n v="240"/>
    <n v="240"/>
    <n v="240"/>
    <n v="240"/>
    <n v="240"/>
    <n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73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1000"/>
    <m/>
    <m/>
    <m/>
    <m/>
    <m/>
    <m/>
    <m/>
    <m/>
    <m/>
    <m/>
    <m/>
    <m/>
    <m/>
    <m/>
    <m/>
    <m/>
    <m/>
    <n v="25"/>
    <n v="25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7000"/>
    <m/>
    <m/>
    <m/>
    <m/>
    <m/>
    <m/>
    <m/>
    <m/>
    <m/>
    <m/>
    <m/>
    <m/>
    <m/>
    <m/>
    <m/>
    <m/>
    <m/>
    <n v="0"/>
    <n v="0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9200"/>
    <m/>
    <m/>
    <m/>
    <m/>
    <m/>
    <m/>
    <m/>
    <m/>
    <m/>
    <m/>
    <m/>
    <m/>
    <m/>
    <m/>
    <m/>
    <m/>
    <m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9600"/>
    <m/>
    <m/>
    <m/>
    <m/>
    <m/>
    <m/>
    <m/>
    <m/>
    <m/>
    <m/>
    <m/>
    <m/>
    <m/>
    <m/>
    <m/>
    <m/>
    <m/>
    <n v="187.5"/>
    <n v="187.5"/>
    <n v="187.5"/>
    <n v="187.5"/>
    <n v="187.5"/>
    <n v="187.5"/>
    <n v="187.5"/>
    <n v="187.5"/>
    <n v="187.5"/>
    <n v="187.5"/>
    <n v="187.5"/>
    <n v="1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30"/>
    <m/>
    <m/>
    <m/>
    <m/>
    <m/>
    <m/>
    <m/>
    <m/>
    <m/>
    <m/>
    <m/>
    <m/>
    <m/>
    <m/>
    <m/>
    <m/>
    <m/>
    <n v="759.5090909090909"/>
    <n v="767.72337662337657"/>
    <n v="759.5090909090909"/>
    <n v="737.17058823529408"/>
    <n v="737.17058823529408"/>
    <n v="743.86537662491844"/>
    <n v="745.14746684801082"/>
    <n v="741.53254437869828"/>
    <n v="745.94642857142856"/>
    <n v="745.94642857142856"/>
    <n v="741.53254437869828"/>
    <n v="741.53254437869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40"/>
    <m/>
    <m/>
    <m/>
    <m/>
    <m/>
    <m/>
    <m/>
    <m/>
    <m/>
    <m/>
    <m/>
    <m/>
    <m/>
    <m/>
    <m/>
    <m/>
    <m/>
    <n v="444.33503089453478"/>
    <n v="444.45360232310622"/>
    <n v="444.45360232310622"/>
    <n v="431.85006266280988"/>
    <n v="431.85006266280988"/>
    <n v="435.92768962051406"/>
    <n v="431.85006266280988"/>
    <n v="434.46796338967613"/>
    <n v="437.11791069356354"/>
    <n v="437.41907481882998"/>
    <n v="434.7650140862421"/>
    <n v="434.765014086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50"/>
    <m/>
    <m/>
    <m/>
    <m/>
    <m/>
    <m/>
    <m/>
    <m/>
    <m/>
    <m/>
    <m/>
    <m/>
    <m/>
    <m/>
    <m/>
    <m/>
    <m/>
    <n v="286.70835686270777"/>
    <n v="231.51967434528271"/>
    <n v="294.22831958152727"/>
    <n v="356.83551404694151"/>
    <n v="285.88685479812762"/>
    <n v="295.02667196055313"/>
    <n v="367.17713906308285"/>
    <n v="292.47492132812556"/>
    <n v="298.17532258752158"/>
    <n v="373.47568018719181"/>
    <n v="328.3434908780448"/>
    <n v="367.15584342270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60"/>
    <m/>
    <m/>
    <m/>
    <m/>
    <m/>
    <m/>
    <m/>
    <m/>
    <m/>
    <m/>
    <m/>
    <m/>
    <m/>
    <m/>
    <m/>
    <m/>
    <m/>
    <n v="7270.7055704732629"/>
    <n v="7270.7055704732629"/>
    <n v="7270.7055704732629"/>
    <n v="7104.6799324551685"/>
    <n v="7104.6799324551685"/>
    <n v="7160.6659532877802"/>
    <n v="7104.6799324551685"/>
    <n v="7140.3876949818787"/>
    <n v="7176.4792325011294"/>
    <n v="7182.5649864498646"/>
    <n v="7146.3903270948558"/>
    <n v="7147.3084242012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70"/>
    <m/>
    <m/>
    <m/>
    <m/>
    <m/>
    <m/>
    <m/>
    <m/>
    <m/>
    <m/>
    <m/>
    <m/>
    <m/>
    <m/>
    <m/>
    <m/>
    <m/>
    <n v="-2569.2395100694634"/>
    <n v="-2337.0966529266061"/>
    <n v="-2390.668081498035"/>
    <n v="-2328.4296550502177"/>
    <n v="-2328.4296550502177"/>
    <n v="-2347.9874164732882"/>
    <n v="-2328.4296550502177"/>
    <n v="-2341.0616311445433"/>
    <n v="-2353.8362467438965"/>
    <n v="-2354.715929017666"/>
    <n v="-2341.929298340789"/>
    <n v="-2341.929298340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540100"/>
    <m/>
    <m/>
    <m/>
    <m/>
    <m/>
    <m/>
    <m/>
    <m/>
    <m/>
    <m/>
    <m/>
    <m/>
    <m/>
    <m/>
    <m/>
    <m/>
    <m/>
    <n v="492.66"/>
    <n v="493"/>
    <n v="493"/>
    <n v="493"/>
    <n v="493"/>
    <n v="493"/>
    <n v="493"/>
    <n v="493"/>
    <n v="493"/>
    <n v="493"/>
    <n v="493"/>
    <n v="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541200"/>
    <m/>
    <m/>
    <m/>
    <m/>
    <m/>
    <m/>
    <m/>
    <m/>
    <m/>
    <m/>
    <m/>
    <m/>
    <m/>
    <m/>
    <m/>
    <m/>
    <m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30000"/>
    <m/>
    <m/>
    <m/>
    <m/>
    <m/>
    <m/>
    <m/>
    <m/>
    <m/>
    <m/>
    <m/>
    <m/>
    <m/>
    <m/>
    <m/>
    <m/>
    <m/>
    <n v="25453"/>
    <n v="25453"/>
    <n v="25453"/>
    <n v="25453"/>
    <n v="25453"/>
    <n v="26089.324999999997"/>
    <n v="26089.324999999997"/>
    <n v="26089.324999999997"/>
    <n v="26089.324999999997"/>
    <n v="26089.324999999997"/>
    <n v="26089.324999999997"/>
    <n v="26089.32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30300"/>
    <m/>
    <m/>
    <m/>
    <m/>
    <m/>
    <m/>
    <m/>
    <m/>
    <m/>
    <m/>
    <m/>
    <m/>
    <m/>
    <m/>
    <m/>
    <m/>
    <m/>
    <n v="400"/>
    <n v="400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31000"/>
    <m/>
    <m/>
    <m/>
    <m/>
    <m/>
    <m/>
    <m/>
    <m/>
    <m/>
    <m/>
    <m/>
    <m/>
    <m/>
    <m/>
    <m/>
    <m/>
    <m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32200"/>
    <m/>
    <m/>
    <m/>
    <m/>
    <m/>
    <m/>
    <m/>
    <m/>
    <m/>
    <m/>
    <m/>
    <m/>
    <m/>
    <m/>
    <m/>
    <m/>
    <m/>
    <n v="584.75"/>
    <n v="-1865.2799999999997"/>
    <n v="-2414.31"/>
    <n v="5871.0300000000007"/>
    <n v="980.96"/>
    <n v="1000"/>
    <n v="1000"/>
    <n v="22"/>
    <n v="500"/>
    <n v="-2500"/>
    <n v="-679"/>
    <n v="-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32400"/>
    <m/>
    <m/>
    <m/>
    <m/>
    <m/>
    <m/>
    <m/>
    <m/>
    <m/>
    <m/>
    <m/>
    <m/>
    <m/>
    <m/>
    <m/>
    <m/>
    <m/>
    <n v="1185.2700662068967"/>
    <n v="1185.2700662068967"/>
    <n v="1185.2700662068967"/>
    <n v="1185.2700662068967"/>
    <n v="1185.2700662068967"/>
    <n v="1207.5414412068967"/>
    <n v="1207.5414412068967"/>
    <n v="1207.5414412068967"/>
    <n v="1207.5414412068967"/>
    <n v="1207.5414412068967"/>
    <n v="1207.5414412068967"/>
    <n v="1207.5414412068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41000"/>
    <m/>
    <m/>
    <m/>
    <m/>
    <m/>
    <m/>
    <m/>
    <m/>
    <m/>
    <m/>
    <m/>
    <m/>
    <m/>
    <m/>
    <m/>
    <m/>
    <m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600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605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04200"/>
    <m/>
    <m/>
    <m/>
    <m/>
    <m/>
    <m/>
    <m/>
    <m/>
    <m/>
    <m/>
    <m/>
    <m/>
    <m/>
    <m/>
    <m/>
    <m/>
    <m/>
    <n v="20"/>
    <n v="20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710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5100"/>
    <m/>
    <m/>
    <m/>
    <m/>
    <m/>
    <m/>
    <m/>
    <m/>
    <m/>
    <m/>
    <m/>
    <m/>
    <m/>
    <m/>
    <m/>
    <m/>
    <m/>
    <n v="620"/>
    <n v="620"/>
    <n v="620"/>
    <n v="620"/>
    <n v="620"/>
    <n v="620"/>
    <n v="620"/>
    <n v="620"/>
    <n v="620"/>
    <n v="620"/>
    <n v="620"/>
    <n v="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5150"/>
    <m/>
    <m/>
    <m/>
    <m/>
    <m/>
    <m/>
    <m/>
    <m/>
    <m/>
    <m/>
    <m/>
    <m/>
    <m/>
    <m/>
    <m/>
    <m/>
    <m/>
    <n v="280"/>
    <n v="280"/>
    <n v="280"/>
    <n v="280"/>
    <n v="280"/>
    <n v="280"/>
    <n v="500"/>
    <n v="280"/>
    <n v="280"/>
    <n v="280"/>
    <n v="280"/>
    <n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5200"/>
    <m/>
    <m/>
    <m/>
    <m/>
    <m/>
    <m/>
    <m/>
    <m/>
    <m/>
    <m/>
    <m/>
    <m/>
    <m/>
    <m/>
    <m/>
    <m/>
    <m/>
    <n v="480"/>
    <n v="480"/>
    <n v="480"/>
    <n v="480"/>
    <n v="480"/>
    <n v="480"/>
    <n v="3500"/>
    <n v="480"/>
    <n v="480"/>
    <n v="480"/>
    <n v="3500"/>
    <n v="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5300"/>
    <m/>
    <m/>
    <m/>
    <m/>
    <m/>
    <m/>
    <m/>
    <m/>
    <m/>
    <m/>
    <m/>
    <m/>
    <m/>
    <m/>
    <m/>
    <m/>
    <m/>
    <n v="25"/>
    <n v="25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5400"/>
    <m/>
    <m/>
    <m/>
    <m/>
    <m/>
    <m/>
    <m/>
    <m/>
    <m/>
    <m/>
    <m/>
    <m/>
    <m/>
    <m/>
    <m/>
    <m/>
    <m/>
    <n v="45"/>
    <n v="45"/>
    <n v="45"/>
    <n v="45"/>
    <n v="45"/>
    <n v="45"/>
    <n v="45"/>
    <n v="45"/>
    <n v="45"/>
    <n v="45"/>
    <n v="45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8200"/>
    <m/>
    <m/>
    <m/>
    <m/>
    <m/>
    <m/>
    <m/>
    <m/>
    <m/>
    <m/>
    <m/>
    <m/>
    <m/>
    <m/>
    <m/>
    <m/>
    <m/>
    <n v="550"/>
    <n v="550"/>
    <n v="550"/>
    <n v="550"/>
    <n v="550"/>
    <n v="550"/>
    <n v="550"/>
    <n v="550"/>
    <n v="550"/>
    <n v="550"/>
    <n v="550"/>
    <n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8400"/>
    <m/>
    <m/>
    <m/>
    <m/>
    <m/>
    <m/>
    <m/>
    <m/>
    <m/>
    <m/>
    <m/>
    <m/>
    <m/>
    <m/>
    <m/>
    <m/>
    <m/>
    <n v="150"/>
    <n v="150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51100"/>
    <m/>
    <m/>
    <m/>
    <m/>
    <m/>
    <m/>
    <m/>
    <m/>
    <m/>
    <m/>
    <m/>
    <m/>
    <m/>
    <m/>
    <m/>
    <m/>
    <m/>
    <n v="60.288141025641018"/>
    <n v="92.438550645571922"/>
    <n v="136.36619922438331"/>
    <n v="224.94492851765864"/>
    <n v="224.40038725857136"/>
    <n v="268.47446133264543"/>
    <n v="390.08025615298629"/>
    <n v="357.03774989593398"/>
    <n v="401.48219434037844"/>
    <n v="556.33992241265253"/>
    <n v="492.29416015234426"/>
    <n v="528.40527126345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54100"/>
    <m/>
    <m/>
    <m/>
    <m/>
    <m/>
    <m/>
    <m/>
    <m/>
    <m/>
    <m/>
    <m/>
    <m/>
    <m/>
    <m/>
    <m/>
    <m/>
    <m/>
    <n v="6"/>
    <n v="5"/>
    <n v="5"/>
    <n v="6"/>
    <n v="5"/>
    <n v="5"/>
    <n v="6"/>
    <n v="5"/>
    <n v="5"/>
    <n v="6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2100"/>
    <m/>
    <m/>
    <m/>
    <m/>
    <m/>
    <m/>
    <m/>
    <m/>
    <m/>
    <m/>
    <m/>
    <m/>
    <m/>
    <m/>
    <m/>
    <m/>
    <m/>
    <n v="85"/>
    <n v="85"/>
    <n v="85"/>
    <n v="85"/>
    <n v="85"/>
    <n v="85"/>
    <n v="85"/>
    <n v="85"/>
    <n v="85"/>
    <n v="85"/>
    <n v="85"/>
    <n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1000"/>
    <m/>
    <m/>
    <m/>
    <m/>
    <m/>
    <m/>
    <m/>
    <m/>
    <m/>
    <m/>
    <m/>
    <m/>
    <m/>
    <m/>
    <m/>
    <m/>
    <m/>
    <n v="0"/>
    <n v="7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9400"/>
    <m/>
    <m/>
    <m/>
    <m/>
    <m/>
    <m/>
    <m/>
    <m/>
    <m/>
    <m/>
    <m/>
    <m/>
    <m/>
    <m/>
    <m/>
    <m/>
    <m/>
    <n v="0"/>
    <n v="0"/>
    <n v="0"/>
    <n v="0"/>
    <n v="0"/>
    <n v="220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10"/>
    <m/>
    <m/>
    <m/>
    <m/>
    <m/>
    <m/>
    <m/>
    <m/>
    <m/>
    <m/>
    <m/>
    <m/>
    <m/>
    <m/>
    <m/>
    <m/>
    <m/>
    <n v="358.04429575892857"/>
    <n v="358.04429575892857"/>
    <n v="358.04429575892857"/>
    <n v="347.69619472543354"/>
    <n v="347.69619472543354"/>
    <n v="424.99581995000921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20"/>
    <m/>
    <m/>
    <m/>
    <m/>
    <m/>
    <m/>
    <m/>
    <m/>
    <m/>
    <m/>
    <m/>
    <m/>
    <m/>
    <m/>
    <m/>
    <m/>
    <m/>
    <n v="1.9345238095238093"/>
    <n v="2.083333333333333"/>
    <n v="1.9345238095238093"/>
    <n v="2.0231213872832368"/>
    <n v="1.8786127167630058"/>
    <n v="2.0411733830990846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30"/>
    <m/>
    <m/>
    <m/>
    <m/>
    <m/>
    <m/>
    <m/>
    <m/>
    <m/>
    <m/>
    <m/>
    <m/>
    <m/>
    <m/>
    <m/>
    <m/>
    <m/>
    <n v="632.92424242424249"/>
    <n v="639.76948051948057"/>
    <n v="632.92424242424249"/>
    <n v="614.30882352941171"/>
    <n v="614.30882352941171"/>
    <n v="619.88781385409868"/>
    <n v="620.95622237334237"/>
    <n v="617.94378698224853"/>
    <n v="621.62202380952374"/>
    <n v="621.62202380952374"/>
    <n v="617.94378698224853"/>
    <n v="617.94378698224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40"/>
    <m/>
    <m/>
    <m/>
    <m/>
    <m/>
    <m/>
    <m/>
    <m/>
    <m/>
    <m/>
    <m/>
    <m/>
    <m/>
    <m/>
    <m/>
    <m/>
    <m/>
    <n v="370.27919241211237"/>
    <n v="370.37800193592187"/>
    <n v="370.37800193592187"/>
    <n v="359.87505221900824"/>
    <n v="359.87505221900824"/>
    <n v="363.27307468376171"/>
    <n v="359.87505221900824"/>
    <n v="362.05663615806344"/>
    <n v="364.26492557796962"/>
    <n v="364.51589568235835"/>
    <n v="362.30417840520175"/>
    <n v="362.30417840520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50"/>
    <m/>
    <m/>
    <m/>
    <m/>
    <m/>
    <m/>
    <m/>
    <m/>
    <m/>
    <m/>
    <m/>
    <m/>
    <m/>
    <m/>
    <m/>
    <m/>
    <m/>
    <n v="238.92363071892319"/>
    <n v="192.93306195440226"/>
    <n v="245.19026631793938"/>
    <n v="297.36292837245128"/>
    <n v="238.2390456651064"/>
    <n v="245.85555996712759"/>
    <n v="305.9809492192357"/>
    <n v="243.72910110677128"/>
    <n v="248.47943548960134"/>
    <n v="311.22973348932646"/>
    <n v="273.619575731704"/>
    <n v="305.96320285225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60"/>
    <m/>
    <m/>
    <m/>
    <m/>
    <m/>
    <m/>
    <m/>
    <m/>
    <m/>
    <m/>
    <m/>
    <m/>
    <m/>
    <m/>
    <m/>
    <m/>
    <m/>
    <n v="6058.9213087277203"/>
    <n v="6058.9213087277203"/>
    <n v="6058.9213087277203"/>
    <n v="5920.5666103793073"/>
    <n v="5920.5666103793073"/>
    <n v="5967.2216277398174"/>
    <n v="5920.5666103793073"/>
    <n v="5950.3230791515653"/>
    <n v="5980.3993604176085"/>
    <n v="5985.4708220415541"/>
    <n v="5955.3252725790462"/>
    <n v="5956.0903535010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70"/>
    <m/>
    <m/>
    <m/>
    <m/>
    <m/>
    <m/>
    <m/>
    <m/>
    <m/>
    <m/>
    <m/>
    <m/>
    <m/>
    <m/>
    <m/>
    <m/>
    <m/>
    <n v="-2141.0329250578861"/>
    <n v="-1947.5805441055054"/>
    <n v="-1992.2234012483625"/>
    <n v="-1940.3580458751815"/>
    <n v="-1940.3580458751815"/>
    <n v="-1956.6561803944064"/>
    <n v="-1940.3580458751815"/>
    <n v="-1950.8846926204528"/>
    <n v="-1961.5302056199139"/>
    <n v="-1962.2632741813882"/>
    <n v="-1951.6077486173244"/>
    <n v="-1951.6077486173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0000"/>
    <m/>
    <m/>
    <m/>
    <m/>
    <m/>
    <m/>
    <m/>
    <m/>
    <m/>
    <m/>
    <m/>
    <m/>
    <m/>
    <m/>
    <m/>
    <m/>
    <m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1000"/>
    <m/>
    <m/>
    <m/>
    <m/>
    <m/>
    <m/>
    <m/>
    <m/>
    <m/>
    <m/>
    <m/>
    <m/>
    <m/>
    <m/>
    <m/>
    <m/>
    <m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2400"/>
    <m/>
    <m/>
    <m/>
    <m/>
    <m/>
    <m/>
    <m/>
    <m/>
    <m/>
    <m/>
    <m/>
    <m/>
    <m/>
    <m/>
    <m/>
    <m/>
    <m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4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51100"/>
    <m/>
    <m/>
    <m/>
    <m/>
    <m/>
    <m/>
    <m/>
    <m/>
    <m/>
    <m/>
    <m/>
    <m/>
    <m/>
    <m/>
    <m/>
    <m/>
    <m/>
    <n v="128.2051282051282"/>
    <n v="1246.7721403891617"/>
    <n v="2642.1209775984644"/>
    <n v="3430.8563502032084"/>
    <n v="3241.4171063063577"/>
    <n v="5289.5652544545055"/>
    <n v="8268.7514398630046"/>
    <n v="7545.001151890403"/>
    <n v="10113.131870844656"/>
    <n v="15013.209710350689"/>
    <n v="14237.067768280556"/>
    <n v="15737.067768280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30"/>
    <m/>
    <m/>
    <m/>
    <m/>
    <m/>
    <m/>
    <m/>
    <m/>
    <m/>
    <m/>
    <m/>
    <m/>
    <m/>
    <m/>
    <m/>
    <m/>
    <m/>
    <n v="325.57862016482636"/>
    <n v="326.94766778387401"/>
    <n v="325.57862016482636"/>
    <n v="320.35934261383034"/>
    <n v="320.35934261383034"/>
    <n v="323.7735455939511"/>
    <n v="323.18501615464641"/>
    <n v="324.10156550146559"/>
    <n v="326.37961908311308"/>
    <n v="327.94593857397513"/>
    <n v="325.64397171765802"/>
    <n v="325.6439717176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40"/>
    <m/>
    <m/>
    <m/>
    <m/>
    <m/>
    <m/>
    <m/>
    <m/>
    <m/>
    <m/>
    <m/>
    <m/>
    <m/>
    <m/>
    <m/>
    <m/>
    <m/>
    <n v="131.05631828040228"/>
    <n v="131.07608018516419"/>
    <n v="131.07608018516419"/>
    <n v="128.54691520570643"/>
    <n v="128.54691520570643"/>
    <n v="129.88488293198571"/>
    <n v="128.97549024178147"/>
    <n v="129.84692519598929"/>
    <n v="130.73039537200418"/>
    <n v="131.22925148789287"/>
    <n v="130.33824593745061"/>
    <n v="130.33824593745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50"/>
    <m/>
    <m/>
    <m/>
    <m/>
    <m/>
    <m/>
    <m/>
    <m/>
    <m/>
    <m/>
    <m/>
    <m/>
    <m/>
    <m/>
    <m/>
    <m/>
    <m/>
    <n v="130.12034434502783"/>
    <n v="104.15959867764334"/>
    <n v="120.19008582707147"/>
    <n v="160.4937485091574"/>
    <n v="128.17332771930961"/>
    <n v="130.3829550880622"/>
    <n v="161.96276177651362"/>
    <n v="129.70692573515777"/>
    <n v="131.0161832233656"/>
    <n v="164.40328341704765"/>
    <n v="131.12638917004693"/>
    <n v="132.93292363081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60"/>
    <m/>
    <m/>
    <m/>
    <m/>
    <m/>
    <m/>
    <m/>
    <m/>
    <m/>
    <m/>
    <m/>
    <m/>
    <m/>
    <m/>
    <m/>
    <m/>
    <m/>
    <n v="713.62769608897827"/>
    <n v="713.62769608897827"/>
    <n v="713.62769608897827"/>
    <n v="695.57078739521091"/>
    <n v="695.57078739521091"/>
    <n v="702.0753019405056"/>
    <n v="695.63249469376024"/>
    <n v="699.74098554846273"/>
    <n v="703.89972659785622"/>
    <n v="704.9786184058496"/>
    <n v="700.80503746551096"/>
    <n v="700.95805364991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70"/>
    <m/>
    <m/>
    <m/>
    <m/>
    <m/>
    <m/>
    <m/>
    <m/>
    <m/>
    <m/>
    <m/>
    <m/>
    <m/>
    <m/>
    <m/>
    <m/>
    <m/>
    <n v="-702.28697198932946"/>
    <n v="-663.59649579885331"/>
    <n v="-672.52506722742464"/>
    <n v="-661.12241138280206"/>
    <n v="-661.12241138280206"/>
    <n v="-668.06206582076356"/>
    <n v="-663.8521483747254"/>
    <n v="-668.39407750371947"/>
    <n v="-672.99983820930447"/>
    <n v="-676.00413007486122"/>
    <n v="-671.35273818226028"/>
    <n v="-671.35273818226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0000"/>
    <m/>
    <m/>
    <m/>
    <m/>
    <m/>
    <m/>
    <m/>
    <m/>
    <m/>
    <m/>
    <m/>
    <m/>
    <m/>
    <m/>
    <m/>
    <m/>
    <m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1000"/>
    <m/>
    <m/>
    <m/>
    <m/>
    <m/>
    <m/>
    <m/>
    <m/>
    <m/>
    <m/>
    <m/>
    <m/>
    <m/>
    <m/>
    <m/>
    <m/>
    <m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2400"/>
    <m/>
    <m/>
    <m/>
    <m/>
    <m/>
    <m/>
    <m/>
    <m/>
    <m/>
    <m/>
    <m/>
    <m/>
    <m/>
    <m/>
    <m/>
    <m/>
    <m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41000"/>
    <m/>
    <m/>
    <m/>
    <m/>
    <m/>
    <m/>
    <m/>
    <m/>
    <m/>
    <m/>
    <m/>
    <m/>
    <m/>
    <m/>
    <m/>
    <m/>
    <m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00100"/>
    <m/>
    <m/>
    <m/>
    <m/>
    <m/>
    <m/>
    <m/>
    <m/>
    <m/>
    <m/>
    <m/>
    <m/>
    <m/>
    <m/>
    <m/>
    <m/>
    <m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10"/>
    <m/>
    <m/>
    <m/>
    <m/>
    <m/>
    <m/>
    <m/>
    <m/>
    <m/>
    <m/>
    <m/>
    <m/>
    <m/>
    <m/>
    <m/>
    <m/>
    <m/>
    <n v="286.43543660714283"/>
    <n v="286.43543660714283"/>
    <n v="286.43543660714283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20"/>
    <m/>
    <m/>
    <m/>
    <m/>
    <m/>
    <m/>
    <m/>
    <m/>
    <m/>
    <m/>
    <m/>
    <m/>
    <m/>
    <m/>
    <m/>
    <m/>
    <m/>
    <n v="1.5476190476190474"/>
    <n v="1.6666666666666665"/>
    <n v="1.5476190476190474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30"/>
    <m/>
    <m/>
    <m/>
    <m/>
    <m/>
    <m/>
    <m/>
    <m/>
    <m/>
    <m/>
    <m/>
    <m/>
    <m/>
    <m/>
    <m/>
    <m/>
    <m/>
    <n v="1472.3835497283746"/>
    <n v="1748.1300104748354"/>
    <n v="1472.3835497283746"/>
    <n v="1449.9879656934165"/>
    <n v="1449.9879656934165"/>
    <n v="1465.9791888632369"/>
    <n v="1462.8091336876546"/>
    <n v="1468.021413521014"/>
    <n v="1478.7080787789355"/>
    <n v="1486.5769641724437"/>
    <n v="1475.7654893171152"/>
    <n v="1475.7654893171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40"/>
    <m/>
    <m/>
    <m/>
    <m/>
    <m/>
    <m/>
    <m/>
    <m/>
    <m/>
    <m/>
    <m/>
    <m/>
    <m/>
    <m/>
    <m/>
    <m/>
    <m/>
    <n v="739.15932287713008"/>
    <n v="739.23837049617771"/>
    <n v="739.23837049617771"/>
    <n v="726.1861428357181"/>
    <n v="726.1861428357181"/>
    <n v="734.30310225009475"/>
    <n v="729.20816498774036"/>
    <n v="734.48255000898712"/>
    <n v="739.8358032509467"/>
    <n v="743.47996891453442"/>
    <n v="738.06780798006457"/>
    <n v="738.06780798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50"/>
    <m/>
    <m/>
    <m/>
    <m/>
    <m/>
    <m/>
    <m/>
    <m/>
    <m/>
    <m/>
    <m/>
    <m/>
    <m/>
    <m/>
    <m/>
    <m/>
    <m/>
    <n v="627.67164571035835"/>
    <n v="502.39060937477097"/>
    <n v="566.13685317686691"/>
    <n v="743.80451166192552"/>
    <n v="592.64163725306946"/>
    <n v="602.51171259425632"/>
    <n v="747.43283109520348"/>
    <n v="594.65213849411532"/>
    <n v="598.16652358106899"/>
    <n v="749.18032698442039"/>
    <n v="594.68458214562077"/>
    <n v="601.91071998869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60"/>
    <m/>
    <m/>
    <m/>
    <m/>
    <m/>
    <m/>
    <m/>
    <m/>
    <m/>
    <m/>
    <m/>
    <m/>
    <m/>
    <m/>
    <m/>
    <m/>
    <m/>
    <n v="4238.0972654692341"/>
    <n v="4238.0972654692341"/>
    <n v="4238.0972654692341"/>
    <n v="4132.9750467181548"/>
    <n v="4132.9750467181548"/>
    <n v="4174.2431407450104"/>
    <n v="4133.2218759123525"/>
    <n v="4158.8935953448026"/>
    <n v="4184.8935448567463"/>
    <n v="4194.6186711542614"/>
    <n v="4168.4854760023081"/>
    <n v="4169.913627056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70"/>
    <m/>
    <m/>
    <m/>
    <m/>
    <m/>
    <m/>
    <m/>
    <m/>
    <m/>
    <m/>
    <m/>
    <m/>
    <m/>
    <m/>
    <m/>
    <m/>
    <m/>
    <n v="-3428.4956098214043"/>
    <n v="-3273.7337050594992"/>
    <n v="-3309.447990773785"/>
    <n v="-3255.3383016396356"/>
    <n v="-3255.3383016396356"/>
    <n v="-3291.0574290498507"/>
    <n v="-3270.0014760003623"/>
    <n v="-3293.3167929540273"/>
    <n v="-3316.9757774461914"/>
    <n v="-3333.7290320500188"/>
    <n v="-3309.8049491528318"/>
    <n v="-3309.804949152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630000"/>
    <m/>
    <m/>
    <m/>
    <m/>
    <m/>
    <m/>
    <m/>
    <m/>
    <m/>
    <m/>
    <m/>
    <m/>
    <m/>
    <m/>
    <m/>
    <m/>
    <m/>
    <n v="55742.047125000005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631000"/>
    <m/>
    <m/>
    <m/>
    <m/>
    <m/>
    <m/>
    <m/>
    <m/>
    <m/>
    <m/>
    <m/>
    <m/>
    <m/>
    <m/>
    <m/>
    <m/>
    <m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632400"/>
    <m/>
    <m/>
    <m/>
    <m/>
    <m/>
    <m/>
    <m/>
    <m/>
    <m/>
    <m/>
    <m/>
    <m/>
    <m/>
    <m/>
    <m/>
    <m/>
    <m/>
    <n v="2691.1084544531254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641000"/>
    <m/>
    <m/>
    <m/>
    <m/>
    <m/>
    <m/>
    <m/>
    <m/>
    <m/>
    <m/>
    <m/>
    <m/>
    <m/>
    <m/>
    <m/>
    <m/>
    <m/>
    <n v="8334"/>
    <n v="8334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00100"/>
    <m/>
    <m/>
    <m/>
    <m/>
    <m/>
    <m/>
    <m/>
    <m/>
    <m/>
    <m/>
    <m/>
    <m/>
    <m/>
    <m/>
    <m/>
    <m/>
    <m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50"/>
    <m/>
    <m/>
    <m/>
    <m/>
    <m/>
    <m/>
    <m/>
    <m/>
    <m/>
    <m/>
    <m/>
    <m/>
    <m/>
    <m/>
    <m/>
    <m/>
    <m/>
    <n v="1412.2612028483061"/>
    <n v="1130.3788710932347"/>
    <n v="1273.8079196479503"/>
    <n v="1673.5601512393323"/>
    <n v="1333.4436838194065"/>
    <n v="1355.6513533370767"/>
    <n v="1681.723869964208"/>
    <n v="1337.9673116117594"/>
    <n v="1345.8746780574054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60"/>
    <m/>
    <m/>
    <m/>
    <m/>
    <m/>
    <m/>
    <m/>
    <m/>
    <m/>
    <m/>
    <m/>
    <m/>
    <m/>
    <m/>
    <m/>
    <m/>
    <m/>
    <n v="9535.718847305774"/>
    <n v="9535.718847305774"/>
    <n v="9535.718847305774"/>
    <n v="9299.1938551158473"/>
    <n v="9299.1938551158473"/>
    <n v="9392.0470666762758"/>
    <n v="9299.7492208027925"/>
    <n v="9357.5105895258057"/>
    <n v="9416.0104759276801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70"/>
    <m/>
    <m/>
    <m/>
    <m/>
    <m/>
    <m/>
    <m/>
    <m/>
    <m/>
    <m/>
    <m/>
    <m/>
    <m/>
    <m/>
    <m/>
    <m/>
    <m/>
    <n v="-7714.1151220981592"/>
    <n v="-7365.900836383873"/>
    <n v="-7446.2579792410161"/>
    <n v="-7324.5111786891812"/>
    <n v="-7324.5111786891812"/>
    <n v="-7404.8792153621634"/>
    <n v="-7357.503321000815"/>
    <n v="-7409.9627841465617"/>
    <n v="-7463.1954992539313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5400"/>
    <m/>
    <m/>
    <m/>
    <m/>
    <m/>
    <m/>
    <m/>
    <m/>
    <m/>
    <m/>
    <m/>
    <m/>
    <m/>
    <m/>
    <m/>
    <m/>
    <m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51100"/>
    <m/>
    <m/>
    <m/>
    <m/>
    <m/>
    <m/>
    <m/>
    <m/>
    <m/>
    <m/>
    <m/>
    <m/>
    <m/>
    <m/>
    <m/>
    <m/>
    <m/>
    <n v="2514.3214475775799"/>
    <n v="1787.4571580620632"/>
    <n v="1763.4141391941389"/>
    <n v="2204.2676739926746"/>
    <n v="1763.4112820512817"/>
    <n v="1763.4112820512817"/>
    <n v="2204.2641025641033"/>
    <n v="1763.4112820512817"/>
    <n v="1763.4112820512817"/>
    <n v="2204.2641025641033"/>
    <n v="1763.4112820512817"/>
    <n v="1763.4112820512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30000"/>
    <m/>
    <m/>
    <m/>
    <m/>
    <m/>
    <m/>
    <m/>
    <m/>
    <m/>
    <m/>
    <m/>
    <m/>
    <m/>
    <m/>
    <m/>
    <m/>
    <m/>
    <n v="49313.159999999989"/>
    <n v="49313.159999999989"/>
    <n v="49313.159999999989"/>
    <n v="49313.159999999989"/>
    <n v="49313.159999999989"/>
    <n v="49313.159999999989"/>
    <n v="49313.159999999989"/>
    <n v="43833.919999999991"/>
    <n v="43833.919999999991"/>
    <n v="49313.159999999989"/>
    <n v="49313.159999999989"/>
    <n v="49313.1599999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31000"/>
    <m/>
    <m/>
    <m/>
    <m/>
    <m/>
    <m/>
    <m/>
    <m/>
    <m/>
    <m/>
    <m/>
    <m/>
    <m/>
    <m/>
    <m/>
    <m/>
    <m/>
    <n v="6098.8781249999984"/>
    <n v="6098.8781249999984"/>
    <n v="6098.8781249999984"/>
    <n v="6098.8781249999984"/>
    <n v="6098.8781249999984"/>
    <n v="6098.8781249999984"/>
    <n v="6098.8781249999984"/>
    <n v="5421.2249999999985"/>
    <n v="5421.2249999999985"/>
    <n v="6098.8781249999984"/>
    <n v="6098.8781249999984"/>
    <n v="6098.878124999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32400"/>
    <m/>
    <m/>
    <m/>
    <m/>
    <m/>
    <m/>
    <m/>
    <m/>
    <m/>
    <m/>
    <m/>
    <m/>
    <m/>
    <m/>
    <m/>
    <m/>
    <m/>
    <n v="2213.3170014313378"/>
    <n v="2213.3170014313378"/>
    <n v="2213.3170014313378"/>
    <n v="2213.3170014313378"/>
    <n v="2213.3170014313378"/>
    <n v="2213.3170014313378"/>
    <n v="2198.5219676813376"/>
    <n v="1968.2356745563379"/>
    <n v="1968.2356745563379"/>
    <n v="2203.7002294938375"/>
    <n v="2203.7002294938375"/>
    <n v="2203.7002294938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41000"/>
    <m/>
    <m/>
    <m/>
    <m/>
    <m/>
    <m/>
    <m/>
    <m/>
    <m/>
    <m/>
    <m/>
    <m/>
    <m/>
    <m/>
    <m/>
    <m/>
    <m/>
    <n v="7825.5904873239433"/>
    <n v="7825.5904873239433"/>
    <n v="7825.5904873239433"/>
    <n v="7825.5904873239433"/>
    <n v="7825.5904873239433"/>
    <n v="7825.5904873239433"/>
    <n v="7402.8752373239422"/>
    <n v="6980.1599873239438"/>
    <n v="6980.1599873239438"/>
    <n v="7550.8255748239426"/>
    <n v="7550.8255748239426"/>
    <n v="7550.8255748239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5100"/>
    <m/>
    <m/>
    <m/>
    <m/>
    <m/>
    <m/>
    <m/>
    <m/>
    <m/>
    <m/>
    <m/>
    <m/>
    <m/>
    <m/>
    <m/>
    <m/>
    <m/>
    <n v="98.817092167037302"/>
    <n v="98.817092167037302"/>
    <n v="98.817092167037302"/>
    <n v="98.817092167037302"/>
    <n v="98.817092167037302"/>
    <n v="98.817092167037302"/>
    <n v="93.479285149493421"/>
    <n v="88.141478131949583"/>
    <n v="88.141478131949583"/>
    <n v="95.347517605633783"/>
    <n v="95.347517605633783"/>
    <n v="95.347517605633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5150"/>
    <m/>
    <m/>
    <m/>
    <m/>
    <m/>
    <m/>
    <m/>
    <m/>
    <m/>
    <m/>
    <m/>
    <m/>
    <m/>
    <m/>
    <m/>
    <m/>
    <m/>
    <n v="79.46079021497404"/>
    <n v="79.46079021497404"/>
    <n v="79.46079021497404"/>
    <n v="79.46079021497404"/>
    <n v="79.46079021497404"/>
    <n v="79.46079021497404"/>
    <n v="75.168553372868757"/>
    <n v="70.876316530763518"/>
    <n v="70.876316530763518"/>
    <n v="76.670836267605608"/>
    <n v="76.670836267605608"/>
    <n v="76.670836267605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5200"/>
    <m/>
    <m/>
    <m/>
    <m/>
    <m/>
    <m/>
    <m/>
    <m/>
    <m/>
    <m/>
    <m/>
    <m/>
    <m/>
    <m/>
    <m/>
    <m/>
    <m/>
    <n v="142.92354287126264"/>
    <n v="142.92354287126264"/>
    <n v="142.92354287126264"/>
    <n v="142.92354287126264"/>
    <n v="142.92354287126264"/>
    <n v="142.92354287126264"/>
    <n v="135.20323585371875"/>
    <n v="127.48292883617493"/>
    <n v="127.48292883617493"/>
    <n v="137.90534330985912"/>
    <n v="137.90534330985912"/>
    <n v="137.90534330985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5400"/>
    <m/>
    <m/>
    <m/>
    <m/>
    <m/>
    <m/>
    <m/>
    <m/>
    <m/>
    <m/>
    <m/>
    <m/>
    <m/>
    <m/>
    <m/>
    <m/>
    <m/>
    <n v="1.2958873239436619"/>
    <n v="1.2958873239436619"/>
    <n v="1.2958873239436619"/>
    <n v="1.2958873239436619"/>
    <n v="1.2958873239436619"/>
    <n v="1.2958873239436619"/>
    <n v="1.2258873239436616"/>
    <n v="1.155887323943662"/>
    <n v="1.155887323943662"/>
    <n v="1.2503873239436618"/>
    <n v="1.2503873239436618"/>
    <n v="1.2503873239436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8200"/>
    <m/>
    <m/>
    <m/>
    <m/>
    <m/>
    <m/>
    <m/>
    <m/>
    <m/>
    <m/>
    <m/>
    <m/>
    <m/>
    <m/>
    <m/>
    <m/>
    <m/>
    <n v="100.31759327897205"/>
    <n v="100.31759327897205"/>
    <n v="100.31759327897205"/>
    <n v="100.31759327897205"/>
    <n v="100.31759327897205"/>
    <n v="100.31759327897205"/>
    <n v="94.898733629849232"/>
    <n v="89.479873980726452"/>
    <n v="89.479873980726452"/>
    <n v="96.795334507042227"/>
    <n v="96.795334507042227"/>
    <n v="96.795334507042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8300"/>
    <m/>
    <m/>
    <m/>
    <m/>
    <m/>
    <m/>
    <m/>
    <m/>
    <m/>
    <m/>
    <m/>
    <m/>
    <m/>
    <m/>
    <m/>
    <m/>
    <m/>
    <n v="22.485593773165306"/>
    <n v="22.485593773165306"/>
    <n v="22.485593773165306"/>
    <n v="22.485593773165306"/>
    <n v="22.485593773165306"/>
    <n v="22.485593773165306"/>
    <n v="21.270988510007406"/>
    <n v="20.056383246849517"/>
    <n v="20.056383246849517"/>
    <n v="21.696100352112673"/>
    <n v="21.696100352112673"/>
    <n v="21.696100352112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8400"/>
    <m/>
    <m/>
    <m/>
    <m/>
    <m/>
    <m/>
    <m/>
    <m/>
    <m/>
    <m/>
    <m/>
    <m/>
    <m/>
    <m/>
    <m/>
    <m/>
    <m/>
    <n v="202.2314988880652"/>
    <n v="202.2314988880652"/>
    <n v="202.2314988880652"/>
    <n v="202.2314988880652"/>
    <n v="202.2314988880652"/>
    <n v="202.2314988880652"/>
    <n v="191.30755151964411"/>
    <n v="180.3836041512231"/>
    <n v="180.3836041512231"/>
    <n v="195.1309330985915"/>
    <n v="195.1309330985915"/>
    <n v="195.130933098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51100"/>
    <m/>
    <m/>
    <m/>
    <m/>
    <m/>
    <m/>
    <m/>
    <m/>
    <m/>
    <m/>
    <m/>
    <m/>
    <m/>
    <m/>
    <m/>
    <m/>
    <m/>
    <n v="19498.257582035531"/>
    <n v="15598.60606562843"/>
    <n v="15598.60606562843"/>
    <n v="19498.257582035531"/>
    <n v="15598.60606562843"/>
    <n v="15493.255051135675"/>
    <n v="19366.568813919588"/>
    <n v="15493.255051135675"/>
    <n v="15493.255051135675"/>
    <n v="19366.568813919588"/>
    <n v="14472.510256410256"/>
    <n v="14472.510256410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00100"/>
    <m/>
    <m/>
    <m/>
    <m/>
    <m/>
    <m/>
    <m/>
    <m/>
    <m/>
    <m/>
    <m/>
    <m/>
    <m/>
    <m/>
    <m/>
    <m/>
    <m/>
    <n v="-89391.707999999999"/>
    <n v="-89391.707999999999"/>
    <n v="-89391.707999999999"/>
    <n v="-89391.707999999999"/>
    <n v="-89391.707999999999"/>
    <n v="-89391.707999999999"/>
    <n v="-92497.260000000009"/>
    <n v="-87711.764999999999"/>
    <n v="-87711.764999999999"/>
    <n v="-94172.183250000016"/>
    <n v="-94172.183250000016"/>
    <n v="-94172.18325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559.5482947674418"/>
    <n v="562.82050701754383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2558139534883721"/>
    <n v="3.0409356725146197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2936.042827042028"/>
    <n v="2957.41615755787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468.9651000179742"/>
    <n v="1479.6716065018934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50"/>
    <m/>
    <m/>
    <m/>
    <m/>
    <m/>
    <m/>
    <m/>
    <m/>
    <m/>
    <m/>
    <m/>
    <m/>
    <m/>
    <m/>
    <m/>
    <m/>
    <m/>
    <n v="1412.2612028483061"/>
    <n v="1130.3788710932347"/>
    <n v="1273.8079196479503"/>
    <n v="1673.5601512393323"/>
    <n v="1333.4436838194065"/>
    <n v="1355.6513533370767"/>
    <n v="1681.723869964208"/>
    <n v="1189.3042769882306"/>
    <n v="1196.333047162138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60"/>
    <m/>
    <m/>
    <m/>
    <m/>
    <m/>
    <m/>
    <m/>
    <m/>
    <m/>
    <m/>
    <m/>
    <m/>
    <m/>
    <m/>
    <m/>
    <m/>
    <m/>
    <n v="9535.718847305774"/>
    <n v="9535.718847305774"/>
    <n v="9535.718847305774"/>
    <n v="9299.1938551158473"/>
    <n v="9299.1938551158473"/>
    <n v="9392.0470666762758"/>
    <n v="9299.7492208027925"/>
    <n v="8317.7871906896053"/>
    <n v="8369.7870897134926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70"/>
    <m/>
    <m/>
    <m/>
    <m/>
    <m/>
    <m/>
    <m/>
    <m/>
    <m/>
    <m/>
    <m/>
    <m/>
    <m/>
    <m/>
    <m/>
    <m/>
    <m/>
    <n v="-7714.1151220981592"/>
    <n v="-7365.900836383873"/>
    <n v="-7446.2579792410161"/>
    <n v="-7324.5111786891812"/>
    <n v="-7324.5111786891812"/>
    <n v="-7404.8792153621634"/>
    <n v="-7357.503321000815"/>
    <n v="-6586.6335859080546"/>
    <n v="-6633.9515548923828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630000"/>
    <m/>
    <m/>
    <m/>
    <m/>
    <m/>
    <m/>
    <m/>
    <m/>
    <m/>
    <m/>
    <m/>
    <m/>
    <m/>
    <m/>
    <m/>
    <m/>
    <m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631000"/>
    <m/>
    <m/>
    <m/>
    <m/>
    <m/>
    <m/>
    <m/>
    <m/>
    <m/>
    <m/>
    <m/>
    <m/>
    <m/>
    <m/>
    <m/>
    <m/>
    <m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632400"/>
    <m/>
    <m/>
    <m/>
    <m/>
    <m/>
    <m/>
    <m/>
    <m/>
    <m/>
    <m/>
    <m/>
    <m/>
    <m/>
    <m/>
    <m/>
    <m/>
    <m/>
    <n v="224.53381534062498"/>
    <n v="224.53381534062498"/>
    <n v="224.53381534062498"/>
    <n v="224.53381534062498"/>
    <n v="224.53381534062498"/>
    <n v="224.53381534062498"/>
    <n v="224.53381534062498"/>
    <n v="211.02964867395832"/>
    <n v="211.02964867395832"/>
    <n v="211.02964867395832"/>
    <n v="211.02964867395832"/>
    <n v="211.0296486739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64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540.16666666666663"/>
    <n v="540.16666666666663"/>
    <n v="540.16666666666663"/>
    <n v="540.16666666666663"/>
    <n v="540.1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00100"/>
    <m/>
    <m/>
    <m/>
    <m/>
    <m/>
    <m/>
    <m/>
    <m/>
    <m/>
    <m/>
    <m/>
    <m/>
    <m/>
    <m/>
    <m/>
    <m/>
    <m/>
    <n v="-5742.594000000001"/>
    <n v="-5742.594000000001"/>
    <n v="-5742.594000000001"/>
    <n v="-5742.594000000001"/>
    <n v="-5742.594000000001"/>
    <n v="-5742.594000000001"/>
    <n v="-5742.594000000001"/>
    <n v="-3349.8465000000006"/>
    <n v="-3349.8465000000006"/>
    <n v="-3349.8465000000006"/>
    <n v="-3349.8465000000006"/>
    <n v="-3349.8465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30"/>
    <m/>
    <m/>
    <m/>
    <m/>
    <m/>
    <m/>
    <m/>
    <m/>
    <m/>
    <m/>
    <m/>
    <m/>
    <m/>
    <m/>
    <m/>
    <m/>
    <m/>
    <n v="368.09588743209366"/>
    <n v="437.03250261870886"/>
    <n v="368.09588743209366"/>
    <n v="362.49699142335413"/>
    <n v="362.49699142335413"/>
    <n v="366.49479721580923"/>
    <n v="365.70228342191365"/>
    <n v="367.0053533802535"/>
    <n v="369.67701969473387"/>
    <n v="371.64424104311092"/>
    <n v="368.94137232927881"/>
    <n v="368.94137232927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40"/>
    <m/>
    <m/>
    <m/>
    <m/>
    <m/>
    <m/>
    <m/>
    <m/>
    <m/>
    <m/>
    <m/>
    <m/>
    <m/>
    <m/>
    <m/>
    <m/>
    <m/>
    <n v="184.78983071928252"/>
    <n v="184.80959262404443"/>
    <n v="184.80959262404443"/>
    <n v="181.54653570892953"/>
    <n v="181.54653570892953"/>
    <n v="183.57577556252369"/>
    <n v="182.30204124693509"/>
    <n v="183.62063750224678"/>
    <n v="184.95895081273667"/>
    <n v="185.86999222863361"/>
    <n v="184.51695199501614"/>
    <n v="184.516951995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50"/>
    <m/>
    <m/>
    <m/>
    <m/>
    <m/>
    <m/>
    <m/>
    <m/>
    <m/>
    <m/>
    <m/>
    <m/>
    <m/>
    <m/>
    <m/>
    <m/>
    <m/>
    <n v="156.91791142758959"/>
    <n v="125.59765234369274"/>
    <n v="141.53421329421673"/>
    <n v="185.95112791548138"/>
    <n v="148.16040931326737"/>
    <n v="150.62792814856408"/>
    <n v="186.85820777380087"/>
    <n v="148.66303462352883"/>
    <n v="149.54163089526725"/>
    <n v="187.2950817461051"/>
    <n v="148.67114553640519"/>
    <n v="150.4776799971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60"/>
    <m/>
    <m/>
    <m/>
    <m/>
    <m/>
    <m/>
    <m/>
    <m/>
    <m/>
    <m/>
    <m/>
    <m/>
    <m/>
    <m/>
    <m/>
    <m/>
    <m/>
    <n v="1059.5243163673085"/>
    <n v="1059.5243163673085"/>
    <n v="1059.5243163673085"/>
    <n v="1033.2437616795387"/>
    <n v="1033.2437616795387"/>
    <n v="1043.5607851862526"/>
    <n v="1033.3054689780881"/>
    <n v="1039.7233988362007"/>
    <n v="1046.2233862141866"/>
    <n v="1048.6546677885653"/>
    <n v="1042.121369000577"/>
    <n v="1042.4784067641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70"/>
    <m/>
    <m/>
    <m/>
    <m/>
    <m/>
    <m/>
    <m/>
    <m/>
    <m/>
    <m/>
    <m/>
    <m/>
    <m/>
    <m/>
    <m/>
    <m/>
    <m/>
    <n v="-857.12390245535107"/>
    <n v="-818.43342626487481"/>
    <n v="-827.36199769344626"/>
    <n v="-813.83457540990889"/>
    <n v="-813.83457540990889"/>
    <n v="-822.76435726246268"/>
    <n v="-817.50036900009059"/>
    <n v="-823.32919823850682"/>
    <n v="-829.24394436154785"/>
    <n v="-833.43225801250469"/>
    <n v="-827.45123728820795"/>
    <n v="-827.45123728820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30000"/>
    <m/>
    <m/>
    <m/>
    <m/>
    <m/>
    <m/>
    <m/>
    <m/>
    <m/>
    <m/>
    <m/>
    <m/>
    <m/>
    <m/>
    <m/>
    <m/>
    <m/>
    <n v="27098.153428571426"/>
    <n v="27098.153428571426"/>
    <n v="27098.153428571426"/>
    <n v="27098.153428571426"/>
    <n v="27098.153428571426"/>
    <n v="27098.153428571426"/>
    <n v="27098.153428571426"/>
    <n v="27098.153428571426"/>
    <n v="27098.153428571426"/>
    <n v="22581.79452380952"/>
    <n v="22581.79452380952"/>
    <n v="22581.7945238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31000"/>
    <m/>
    <m/>
    <m/>
    <m/>
    <m/>
    <m/>
    <m/>
    <m/>
    <m/>
    <m/>
    <m/>
    <m/>
    <m/>
    <m/>
    <m/>
    <m/>
    <m/>
    <n v="3170.1858928571423"/>
    <n v="3170.1858928571428"/>
    <n v="3170.1858928571428"/>
    <n v="3170.1858928571428"/>
    <n v="3170.1858928571428"/>
    <n v="3170.1858928571428"/>
    <n v="3170.1858928571428"/>
    <n v="3170.1858928571428"/>
    <n v="3170.1858928571428"/>
    <n v="2641.821577380952"/>
    <n v="2641.821577380952"/>
    <n v="2641.82157738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32400"/>
    <m/>
    <m/>
    <m/>
    <m/>
    <m/>
    <m/>
    <m/>
    <m/>
    <m/>
    <m/>
    <m/>
    <m/>
    <m/>
    <m/>
    <m/>
    <m/>
    <m/>
    <n v="1242.5083762500001"/>
    <n v="1242.5083762500001"/>
    <n v="1242.5083762500001"/>
    <n v="1242.5083762500001"/>
    <n v="1242.5083762500001"/>
    <n v="1242.5083762500001"/>
    <n v="1232.7853762499999"/>
    <n v="1232.7853762499999"/>
    <n v="1232.7853762499999"/>
    <n v="1056.2200635416668"/>
    <n v="1056.2200635416668"/>
    <n v="1056.220063541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41000"/>
    <m/>
    <m/>
    <m/>
    <m/>
    <m/>
    <m/>
    <m/>
    <m/>
    <m/>
    <m/>
    <m/>
    <m/>
    <m/>
    <m/>
    <m/>
    <m/>
    <m/>
    <n v="5231.9000000000005"/>
    <n v="5231.9000000000005"/>
    <n v="5231.9000000000005"/>
    <n v="5231.9000000000005"/>
    <n v="5231.9000000000005"/>
    <n v="5231.9000000000005"/>
    <n v="4954.1000000000004"/>
    <n v="4954.1000000000004"/>
    <n v="4954.1000000000004"/>
    <n v="4954.1000000000004"/>
    <n v="4954.1000000000004"/>
    <n v="4954.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06000"/>
    <m/>
    <m/>
    <m/>
    <m/>
    <m/>
    <m/>
    <m/>
    <m/>
    <m/>
    <m/>
    <m/>
    <m/>
    <m/>
    <m/>
    <m/>
    <m/>
    <m/>
    <n v="295"/>
    <n v="295"/>
    <n v="295"/>
    <n v="295"/>
    <n v="295"/>
    <n v="295"/>
    <n v="295"/>
    <n v="295"/>
    <n v="295"/>
    <n v="295"/>
    <n v="295"/>
    <n v="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5100"/>
    <m/>
    <m/>
    <m/>
    <m/>
    <m/>
    <m/>
    <m/>
    <m/>
    <m/>
    <m/>
    <m/>
    <m/>
    <m/>
    <m/>
    <m/>
    <m/>
    <m/>
    <n v="95.575201754385972"/>
    <n v="95.575201754385972"/>
    <n v="95.575201754385972"/>
    <n v="95.575201754385972"/>
    <n v="95.575201754385972"/>
    <n v="95.575201754385972"/>
    <n v="90.500412280701767"/>
    <n v="90.500412280701767"/>
    <n v="90.500412280701767"/>
    <n v="90.500412280701767"/>
    <n v="90.500412280701767"/>
    <n v="90.500412280701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5150"/>
    <m/>
    <m/>
    <m/>
    <m/>
    <m/>
    <m/>
    <m/>
    <m/>
    <m/>
    <m/>
    <m/>
    <m/>
    <m/>
    <m/>
    <m/>
    <m/>
    <m/>
    <n v="2.4146315789473687"/>
    <n v="2.4146315789473687"/>
    <n v="2.4146315789473687"/>
    <n v="2.4146315789473687"/>
    <n v="2.4146315789473687"/>
    <n v="2.4146315789473687"/>
    <n v="2.2864210526315789"/>
    <n v="2.2864210526315789"/>
    <n v="2.2864210526315789"/>
    <n v="2.2864210526315789"/>
    <n v="2.2864210526315789"/>
    <n v="2.2864210526315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5200"/>
    <m/>
    <m/>
    <m/>
    <m/>
    <m/>
    <m/>
    <m/>
    <m/>
    <m/>
    <m/>
    <m/>
    <m/>
    <m/>
    <m/>
    <m/>
    <m/>
    <m/>
    <n v="40.590789473684211"/>
    <n v="40.590789473684211"/>
    <n v="40.590789473684211"/>
    <n v="40.590789473684211"/>
    <n v="40.590789473684211"/>
    <n v="40.590789473684211"/>
    <n v="38.435526315789474"/>
    <n v="38.435526315789474"/>
    <n v="38.435526315789474"/>
    <n v="38.435526315789474"/>
    <n v="38.435526315789474"/>
    <n v="38.435526315789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6500"/>
    <m/>
    <m/>
    <m/>
    <m/>
    <m/>
    <m/>
    <m/>
    <m/>
    <m/>
    <m/>
    <m/>
    <m/>
    <m/>
    <m/>
    <m/>
    <m/>
    <m/>
    <n v="14.596824561403512"/>
    <n v="14.596824561403512"/>
    <n v="14.596824561403512"/>
    <n v="14.596824561403512"/>
    <n v="14.596824561403512"/>
    <n v="14.596824561403512"/>
    <n v="13.821771929824566"/>
    <n v="13.821771929824566"/>
    <n v="13.821771929824566"/>
    <n v="13.821771929824566"/>
    <n v="13.821771929824566"/>
    <n v="13.821771929824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8200"/>
    <m/>
    <m/>
    <m/>
    <m/>
    <m/>
    <m/>
    <m/>
    <m/>
    <m/>
    <m/>
    <m/>
    <m/>
    <m/>
    <m/>
    <m/>
    <m/>
    <m/>
    <n v="12.492942982456141"/>
    <n v="12.492942982456141"/>
    <n v="12.492942982456141"/>
    <n v="12.492942982456141"/>
    <n v="12.492942982456141"/>
    <n v="12.492942982456141"/>
    <n v="11.829600877192984"/>
    <n v="11.829600877192984"/>
    <n v="11.829600877192984"/>
    <n v="11.829600877192984"/>
    <n v="11.829600877192984"/>
    <n v="11.829600877192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8400"/>
    <m/>
    <m/>
    <m/>
    <m/>
    <m/>
    <m/>
    <m/>
    <m/>
    <m/>
    <m/>
    <m/>
    <m/>
    <m/>
    <m/>
    <m/>
    <m/>
    <m/>
    <n v="32.874078947368425"/>
    <n v="32.874078947368425"/>
    <n v="32.874078947368425"/>
    <n v="32.874078947368425"/>
    <n v="32.874078947368425"/>
    <n v="32.874078947368425"/>
    <n v="31.128552631578952"/>
    <n v="31.128552631578952"/>
    <n v="31.128552631578952"/>
    <n v="31.128552631578952"/>
    <n v="31.128552631578952"/>
    <n v="31.128552631578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51100"/>
    <m/>
    <m/>
    <m/>
    <m/>
    <m/>
    <m/>
    <m/>
    <m/>
    <m/>
    <m/>
    <m/>
    <m/>
    <m/>
    <m/>
    <m/>
    <m/>
    <m/>
    <n v="8778.6363007300752"/>
    <n v="7022.9090405840634"/>
    <n v="7022.9090405840634"/>
    <n v="8778.6363007300752"/>
    <n v="7022.9090405840634"/>
    <n v="7022.9090405840634"/>
    <n v="8778.6363007300752"/>
    <n v="7022.9090405840634"/>
    <n v="7022.9090405840634"/>
    <n v="8778.6363007300752"/>
    <n v="6131.3921750663148"/>
    <n v="5959.3842263483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00100"/>
    <m/>
    <m/>
    <m/>
    <m/>
    <m/>
    <m/>
    <m/>
    <m/>
    <m/>
    <m/>
    <m/>
    <m/>
    <m/>
    <m/>
    <m/>
    <m/>
    <m/>
    <n v="-56919.72"/>
    <n v="-56919.72"/>
    <n v="-56919.72"/>
    <n v="-56919.72"/>
    <n v="-56919.72"/>
    <n v="-56919.72"/>
    <n v="-53727.959999999992"/>
    <n v="-53727.959999999992"/>
    <n v="-53727.959999999992"/>
    <n v="-53727.959999999992"/>
    <n v="-53727.959999999992"/>
    <n v="-53727.95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30"/>
    <m/>
    <m/>
    <m/>
    <m/>
    <m/>
    <m/>
    <m/>
    <m/>
    <m/>
    <m/>
    <m/>
    <m/>
    <m/>
    <m/>
    <m/>
    <m/>
    <m/>
    <n v="2208.5753245925621"/>
    <n v="2622.1950157122528"/>
    <n v="2208.5753245925621"/>
    <n v="2174.9819485401249"/>
    <n v="2174.9819485401249"/>
    <n v="2198.9687832948557"/>
    <n v="2194.2137005314817"/>
    <n v="2202.0321202815212"/>
    <n v="2218.0621181684037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40"/>
    <m/>
    <m/>
    <m/>
    <m/>
    <m/>
    <m/>
    <m/>
    <m/>
    <m/>
    <m/>
    <m/>
    <m/>
    <m/>
    <m/>
    <m/>
    <m/>
    <m/>
    <n v="1108.738984315695"/>
    <n v="1108.8575557442666"/>
    <n v="1108.8575557442666"/>
    <n v="1089.2792142535773"/>
    <n v="1089.2792142535773"/>
    <n v="1101.4546533751422"/>
    <n v="1093.8122474816105"/>
    <n v="1101.7238250134806"/>
    <n v="1109.7537048764202"/>
    <n v="929.349961143168"/>
    <n v="922.58475997508071"/>
    <n v="922.58475997508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50"/>
    <m/>
    <m/>
    <m/>
    <m/>
    <m/>
    <m/>
    <m/>
    <m/>
    <m/>
    <m/>
    <m/>
    <m/>
    <m/>
    <m/>
    <m/>
    <m/>
    <m/>
    <n v="941.50746856553747"/>
    <n v="753.58591406215646"/>
    <n v="849.20527976530036"/>
    <n v="1115.7067674928883"/>
    <n v="888.96245587960425"/>
    <n v="903.76756889138449"/>
    <n v="1121.1492466428053"/>
    <n v="891.97820774117292"/>
    <n v="897.24978537160359"/>
    <n v="936.47540873052549"/>
    <n v="743.35572768202587"/>
    <n v="752.38839998586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60"/>
    <m/>
    <m/>
    <m/>
    <m/>
    <m/>
    <m/>
    <m/>
    <m/>
    <m/>
    <m/>
    <m/>
    <m/>
    <m/>
    <m/>
    <m/>
    <m/>
    <m/>
    <n v="6357.1458982038503"/>
    <n v="6357.1458982038503"/>
    <n v="6357.1458982038503"/>
    <n v="6199.4625700772322"/>
    <n v="6199.4625700772322"/>
    <n v="6261.3647111175169"/>
    <n v="6199.8328138685283"/>
    <n v="6238.3403930172044"/>
    <n v="6277.3403172851204"/>
    <n v="5243.2733389428276"/>
    <n v="5210.6068450028861"/>
    <n v="5212.3920338209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70"/>
    <m/>
    <m/>
    <m/>
    <m/>
    <m/>
    <m/>
    <m/>
    <m/>
    <m/>
    <m/>
    <m/>
    <m/>
    <m/>
    <m/>
    <m/>
    <m/>
    <m/>
    <n v="-5142.7434147321064"/>
    <n v="-4910.6005575892486"/>
    <n v="-4964.171986160678"/>
    <n v="-4883.0074524594529"/>
    <n v="-4883.0074524594529"/>
    <n v="-4936.5861435747756"/>
    <n v="-4905.002214000544"/>
    <n v="-4939.9751894310411"/>
    <n v="-4975.4636661692875"/>
    <n v="-4167.1612900625232"/>
    <n v="-4137.25618644104"/>
    <n v="-4137.25618644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630000"/>
    <m/>
    <m/>
    <m/>
    <m/>
    <m/>
    <m/>
    <m/>
    <m/>
    <m/>
    <m/>
    <m/>
    <m/>
    <m/>
    <m/>
    <m/>
    <m/>
    <m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631000"/>
    <m/>
    <m/>
    <m/>
    <m/>
    <m/>
    <m/>
    <m/>
    <m/>
    <m/>
    <m/>
    <m/>
    <m/>
    <m/>
    <m/>
    <m/>
    <m/>
    <m/>
    <n v="3711.3538249999997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632400"/>
    <m/>
    <m/>
    <m/>
    <m/>
    <m/>
    <m/>
    <m/>
    <m/>
    <m/>
    <m/>
    <m/>
    <m/>
    <m/>
    <m/>
    <m/>
    <m/>
    <m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641000"/>
    <m/>
    <m/>
    <m/>
    <m/>
    <m/>
    <m/>
    <m/>
    <m/>
    <m/>
    <m/>
    <m/>
    <m/>
    <m/>
    <m/>
    <m/>
    <m/>
    <m/>
    <n v="5556"/>
    <n v="5556"/>
    <n v="5556"/>
    <n v="5556"/>
    <n v="5556"/>
    <n v="5556"/>
    <n v="5556"/>
    <n v="5556"/>
    <n v="5556"/>
    <n v="5556"/>
    <n v="5556"/>
    <n v="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00100"/>
    <m/>
    <m/>
    <m/>
    <m/>
    <m/>
    <m/>
    <m/>
    <m/>
    <m/>
    <m/>
    <m/>
    <m/>
    <m/>
    <m/>
    <m/>
    <m/>
    <m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30"/>
    <m/>
    <m/>
    <m/>
    <m/>
    <m/>
    <m/>
    <m/>
    <m/>
    <m/>
    <m/>
    <m/>
    <m/>
    <m/>
    <m/>
    <m/>
    <m/>
    <m/>
    <n v="2208.5753245925621"/>
    <n v="2622.1950157122528"/>
    <n v="2208.5753245925621"/>
    <n v="2174.9819485401249"/>
    <n v="2174.9819485401249"/>
    <n v="2198.9687832948557"/>
    <n v="2194.2137005314817"/>
    <n v="2202.0321202815212"/>
    <n v="2218.0621181684037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40"/>
    <m/>
    <m/>
    <m/>
    <m/>
    <m/>
    <m/>
    <m/>
    <m/>
    <m/>
    <m/>
    <m/>
    <m/>
    <m/>
    <m/>
    <m/>
    <m/>
    <m/>
    <n v="1108.738984315695"/>
    <n v="1108.8575557442666"/>
    <n v="1108.8575557442666"/>
    <n v="1089.2792142535773"/>
    <n v="1089.2792142535773"/>
    <n v="1101.4546533751422"/>
    <n v="1093.8122474816105"/>
    <n v="1101.7238250134806"/>
    <n v="1109.7537048764202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50"/>
    <m/>
    <m/>
    <m/>
    <m/>
    <m/>
    <m/>
    <m/>
    <m/>
    <m/>
    <m/>
    <m/>
    <m/>
    <m/>
    <m/>
    <m/>
    <m/>
    <m/>
    <n v="941.50746856553747"/>
    <n v="753.58591406215646"/>
    <n v="849.20527976530036"/>
    <n v="1115.7067674928883"/>
    <n v="888.96245587960425"/>
    <n v="903.76756889138449"/>
    <n v="1121.1492466428053"/>
    <n v="891.97820774117292"/>
    <n v="897.24978537160359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60"/>
    <m/>
    <m/>
    <m/>
    <m/>
    <m/>
    <m/>
    <m/>
    <m/>
    <m/>
    <m/>
    <m/>
    <m/>
    <m/>
    <m/>
    <m/>
    <m/>
    <m/>
    <n v="6357.1458982038503"/>
    <n v="6357.1458982038503"/>
    <n v="6357.1458982038503"/>
    <n v="6199.4625700772322"/>
    <n v="6199.4625700772322"/>
    <n v="6261.3647111175169"/>
    <n v="6199.8328138685283"/>
    <n v="6238.3403930172044"/>
    <n v="6277.3403172851204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70"/>
    <m/>
    <m/>
    <m/>
    <m/>
    <m/>
    <m/>
    <m/>
    <m/>
    <m/>
    <m/>
    <m/>
    <m/>
    <m/>
    <m/>
    <m/>
    <m/>
    <m/>
    <n v="-5142.7434147321064"/>
    <n v="-4910.6005575892486"/>
    <n v="-4964.171986160678"/>
    <n v="-4883.0074524594529"/>
    <n v="-4883.0074524594529"/>
    <n v="-4936.5861435747756"/>
    <n v="-4905.002214000544"/>
    <n v="-4939.9751894310411"/>
    <n v="-4975.4636661692875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630000"/>
    <m/>
    <m/>
    <m/>
    <m/>
    <m/>
    <m/>
    <m/>
    <m/>
    <m/>
    <m/>
    <m/>
    <m/>
    <m/>
    <m/>
    <m/>
    <m/>
    <m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631000"/>
    <m/>
    <m/>
    <m/>
    <m/>
    <m/>
    <m/>
    <m/>
    <m/>
    <m/>
    <m/>
    <m/>
    <m/>
    <m/>
    <m/>
    <m/>
    <m/>
    <m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632400"/>
    <m/>
    <m/>
    <m/>
    <m/>
    <m/>
    <m/>
    <m/>
    <m/>
    <m/>
    <m/>
    <m/>
    <m/>
    <m/>
    <m/>
    <m/>
    <m/>
    <m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641000"/>
    <m/>
    <m/>
    <m/>
    <m/>
    <m/>
    <m/>
    <m/>
    <m/>
    <m/>
    <m/>
    <m/>
    <m/>
    <m/>
    <m/>
    <m/>
    <m/>
    <m/>
    <n v="8334"/>
    <n v="8334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00100"/>
    <m/>
    <m/>
    <m/>
    <m/>
    <m/>
    <m/>
    <m/>
    <m/>
    <m/>
    <m/>
    <m/>
    <m/>
    <m/>
    <m/>
    <m/>
    <m/>
    <m/>
    <n v="-86138.91"/>
    <n v="-86138.91"/>
    <n v="-86138.91"/>
    <n v="-86138.91"/>
    <n v="-86138.91"/>
    <n v="-86138.91"/>
    <n v="-86138.91"/>
    <n v="-86138.91"/>
    <n v="-86138.91"/>
    <n v="-86138.91"/>
    <n v="-86138.91"/>
    <n v="-86138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50"/>
    <m/>
    <m/>
    <m/>
    <m/>
    <m/>
    <m/>
    <m/>
    <m/>
    <m/>
    <m/>
    <m/>
    <m/>
    <m/>
    <m/>
    <m/>
    <m/>
    <m/>
    <n v="1436.9365874636908"/>
    <n v="1150.1191787855423"/>
    <n v="1293.5482273402579"/>
    <n v="1698.235535854717"/>
    <n v="1353.1839915117141"/>
    <n v="1375.3916610293843"/>
    <n v="1706.3992545795927"/>
    <n v="1357.7076193040671"/>
    <n v="1365.614985749713"/>
    <n v="1710.3311203303306"/>
    <n v="1357.7806175199544"/>
    <n v="1374.0394276668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60"/>
    <m/>
    <m/>
    <m/>
    <m/>
    <m/>
    <m/>
    <m/>
    <m/>
    <m/>
    <m/>
    <m/>
    <m/>
    <m/>
    <m/>
    <m/>
    <m/>
    <m/>
    <n v="11984.746847305774"/>
    <n v="11984.746847305774"/>
    <n v="12784.746847305774"/>
    <n v="11748.221855115848"/>
    <n v="11748.221855115848"/>
    <n v="11841.075066676276"/>
    <n v="11748.777220802793"/>
    <n v="11806.538589525806"/>
    <n v="11865.03847592768"/>
    <n v="10665.788010097091"/>
    <n v="10606.988321005196"/>
    <n v="10610.201660877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70"/>
    <m/>
    <m/>
    <m/>
    <m/>
    <m/>
    <m/>
    <m/>
    <m/>
    <m/>
    <m/>
    <m/>
    <m/>
    <m/>
    <m/>
    <m/>
    <m/>
    <m/>
    <n v="-7690.1151220981592"/>
    <n v="-7365.900836383873"/>
    <n v="-7446.2579792410161"/>
    <n v="-7324.5111786891812"/>
    <n v="-7300.5111786891812"/>
    <n v="-7404.8792153621634"/>
    <n v="-7357.503321000815"/>
    <n v="-7385.9627841465617"/>
    <n v="-7463.1954992539313"/>
    <n v="-7500.890322112542"/>
    <n v="-7423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30000"/>
    <m/>
    <m/>
    <m/>
    <m/>
    <m/>
    <m/>
    <m/>
    <m/>
    <m/>
    <m/>
    <m/>
    <m/>
    <m/>
    <m/>
    <m/>
    <m/>
    <m/>
    <n v="20337.205245283018"/>
    <n v="20337.205245283018"/>
    <n v="20337.205245283018"/>
    <n v="25421.506556603774"/>
    <n v="25421.506556603774"/>
    <n v="22726.826861603775"/>
    <n v="25421.506556603774"/>
    <n v="25421.506556603774"/>
    <n v="25421.506556603774"/>
    <n v="25421.506556603774"/>
    <n v="25421.506556603774"/>
    <n v="25421.506556603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31000"/>
    <m/>
    <m/>
    <m/>
    <m/>
    <m/>
    <m/>
    <m/>
    <m/>
    <m/>
    <m/>
    <m/>
    <m/>
    <m/>
    <m/>
    <m/>
    <m/>
    <m/>
    <n v="2487.4438915094338"/>
    <n v="2487.4438915094338"/>
    <n v="2487.4438915094338"/>
    <n v="3109.3048643867924"/>
    <n v="3109.3048643867924"/>
    <n v="2779.7185487617926"/>
    <n v="3109.3048643867924"/>
    <n v="3109.3048643867924"/>
    <n v="3109.3048643867924"/>
    <n v="3109.3048643867924"/>
    <n v="3109.3048643867924"/>
    <n v="3109.3048643867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32400"/>
    <m/>
    <m/>
    <m/>
    <m/>
    <m/>
    <m/>
    <m/>
    <m/>
    <m/>
    <m/>
    <m/>
    <m/>
    <m/>
    <m/>
    <m/>
    <m/>
    <m/>
    <n v="943.73541978773585"/>
    <n v="943.73541978773585"/>
    <n v="943.73541978773585"/>
    <n v="1143.4510997346699"/>
    <n v="1143.4510997346699"/>
    <n v="1037.601789362795"/>
    <n v="1151.5535997346699"/>
    <n v="1149.9330997346699"/>
    <n v="1156.4150997346699"/>
    <n v="1149.9330997346699"/>
    <n v="1156.4150997346699"/>
    <n v="1156.4150997346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41000"/>
    <m/>
    <m/>
    <m/>
    <m/>
    <m/>
    <m/>
    <m/>
    <m/>
    <m/>
    <m/>
    <m/>
    <m/>
    <m/>
    <m/>
    <m/>
    <m/>
    <m/>
    <n v="4139.22"/>
    <n v="4139.22"/>
    <n v="4139.22"/>
    <n v="4139.22"/>
    <n v="4139.22"/>
    <n v="4139.22"/>
    <n v="4370.7199999999993"/>
    <n v="4324.4199999999992"/>
    <n v="4509.62"/>
    <n v="4324.42"/>
    <n v="4509.62"/>
    <n v="4509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5100"/>
    <m/>
    <m/>
    <m/>
    <m/>
    <m/>
    <m/>
    <m/>
    <m/>
    <m/>
    <m/>
    <m/>
    <m/>
    <m/>
    <m/>
    <m/>
    <m/>
    <m/>
    <n v="34.225300000000004"/>
    <n v="34.225300000000004"/>
    <n v="34.225300000000004"/>
    <n v="34.225300000000004"/>
    <n v="34.225300000000004"/>
    <n v="34.225300000000004"/>
    <n v="36.139466666666664"/>
    <n v="35.756633333333333"/>
    <n v="37.287966666666662"/>
    <n v="35.756633333333333"/>
    <n v="37.287966666666662"/>
    <n v="37.287966666666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5150"/>
    <m/>
    <m/>
    <m/>
    <m/>
    <m/>
    <m/>
    <m/>
    <m/>
    <m/>
    <m/>
    <m/>
    <m/>
    <m/>
    <m/>
    <m/>
    <m/>
    <m/>
    <n v="16.222375"/>
    <n v="16.222375"/>
    <n v="16.222375"/>
    <n v="16.222375"/>
    <n v="16.222375"/>
    <n v="16.222375"/>
    <n v="17.129666666666665"/>
    <n v="16.948208333333334"/>
    <n v="17.674041666666668"/>
    <n v="16.948208333333334"/>
    <n v="17.674041666666668"/>
    <n v="17.674041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5200"/>
    <m/>
    <m/>
    <m/>
    <m/>
    <m/>
    <m/>
    <m/>
    <m/>
    <m/>
    <m/>
    <m/>
    <m/>
    <m/>
    <m/>
    <m/>
    <m/>
    <m/>
    <n v="41.816850000000009"/>
    <n v="41.816850000000009"/>
    <n v="41.816850000000009"/>
    <n v="41.816850000000009"/>
    <n v="41.816850000000009"/>
    <n v="41.816850000000009"/>
    <n v="44.1556"/>
    <n v="43.687850000000005"/>
    <n v="45.55885"/>
    <n v="43.687850000000005"/>
    <n v="45.55885"/>
    <n v="45.55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5300"/>
    <m/>
    <m/>
    <m/>
    <m/>
    <m/>
    <m/>
    <m/>
    <m/>
    <m/>
    <m/>
    <m/>
    <m/>
    <m/>
    <m/>
    <m/>
    <m/>
    <m/>
    <n v="1.8774000000000004"/>
    <n v="1.8774000000000004"/>
    <n v="1.8774000000000004"/>
    <n v="1.8774000000000004"/>
    <n v="1.8774000000000004"/>
    <n v="1.8774000000000004"/>
    <n v="1.9824000000000002"/>
    <n v="1.9614000000000003"/>
    <n v="2.0454000000000003"/>
    <n v="1.9614000000000003"/>
    <n v="2.0454000000000003"/>
    <n v="2.045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6500"/>
    <m/>
    <m/>
    <m/>
    <m/>
    <m/>
    <m/>
    <m/>
    <m/>
    <m/>
    <m/>
    <m/>
    <m/>
    <m/>
    <m/>
    <m/>
    <m/>
    <m/>
    <n v="17.321250000000003"/>
    <n v="17.321250000000003"/>
    <n v="17.321250000000003"/>
    <n v="17.321250000000003"/>
    <n v="17.321250000000003"/>
    <n v="17.321250000000003"/>
    <n v="18.29"/>
    <n v="18.096250000000001"/>
    <n v="18.87125"/>
    <n v="18.096250000000001"/>
    <n v="18.87125"/>
    <n v="18.87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8200"/>
    <m/>
    <m/>
    <m/>
    <m/>
    <m/>
    <m/>
    <m/>
    <m/>
    <m/>
    <m/>
    <m/>
    <m/>
    <m/>
    <m/>
    <m/>
    <m/>
    <m/>
    <n v="11.558675000000003"/>
    <n v="11.558675000000003"/>
    <n v="11.558675000000003"/>
    <n v="11.558675000000003"/>
    <n v="11.558675000000003"/>
    <n v="11.558675000000003"/>
    <n v="12.205133333333333"/>
    <n v="12.075841666666667"/>
    <n v="12.593008333333334"/>
    <n v="12.075841666666667"/>
    <n v="12.593008333333334"/>
    <n v="12.593008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8400"/>
    <m/>
    <m/>
    <m/>
    <m/>
    <m/>
    <m/>
    <m/>
    <m/>
    <m/>
    <m/>
    <m/>
    <m/>
    <m/>
    <m/>
    <m/>
    <m/>
    <m/>
    <n v="34.031600000000012"/>
    <n v="34.031600000000012"/>
    <n v="34.031600000000012"/>
    <n v="34.031600000000012"/>
    <n v="34.031600000000012"/>
    <n v="34.031600000000012"/>
    <n v="35.934933333333333"/>
    <n v="35.55426666666667"/>
    <n v="37.076933333333336"/>
    <n v="35.55426666666667"/>
    <n v="37.076933333333336"/>
    <n v="37.0769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51100"/>
    <m/>
    <m/>
    <m/>
    <m/>
    <m/>
    <m/>
    <m/>
    <m/>
    <m/>
    <m/>
    <m/>
    <m/>
    <m/>
    <m/>
    <m/>
    <m/>
    <m/>
    <n v="3104.5951923076918"/>
    <n v="2483.6761538461537"/>
    <n v="2483.6761538461537"/>
    <n v="3104.5951923076918"/>
    <n v="2483.6761538461537"/>
    <n v="2483.6761538461537"/>
    <n v="3104.5951923076918"/>
    <n v="2483.6761538461537"/>
    <n v="2483.6761538461537"/>
    <n v="3104.5951923076918"/>
    <n v="2483.6761538461537"/>
    <n v="2483.6761538461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00100"/>
    <m/>
    <m/>
    <m/>
    <m/>
    <m/>
    <m/>
    <m/>
    <m/>
    <m/>
    <m/>
    <m/>
    <m/>
    <m/>
    <m/>
    <m/>
    <m/>
    <m/>
    <n v="-43928.542500000003"/>
    <n v="-43928.542500000003"/>
    <n v="-43928.542500000003"/>
    <n v="-43632.292500000003"/>
    <n v="-43632.292500000003"/>
    <n v="-43632.292500000003"/>
    <n v="-45454.23"/>
    <n v="-45030.592500000006"/>
    <n v="-45030.592500000006"/>
    <n v="-46428.892500000009"/>
    <n v="-46428.892500000009"/>
    <n v="-46428.8925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10"/>
    <m/>
    <m/>
    <m/>
    <m/>
    <m/>
    <m/>
    <m/>
    <m/>
    <m/>
    <m/>
    <m/>
    <m/>
    <m/>
    <m/>
    <m/>
    <m/>
    <m/>
    <n v="286.43543660714283"/>
    <n v="286.43543660714283"/>
    <n v="286.43543660714283"/>
    <n v="347.69619472543354"/>
    <n v="347.69619472543354"/>
    <n v="379.94626303530822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20"/>
    <m/>
    <m/>
    <m/>
    <m/>
    <m/>
    <m/>
    <m/>
    <m/>
    <m/>
    <m/>
    <m/>
    <m/>
    <m/>
    <m/>
    <m/>
    <m/>
    <m/>
    <n v="1.5476190476190474"/>
    <n v="1.6666666666666665"/>
    <n v="1.5476190476190474"/>
    <n v="2.0231213872832368"/>
    <n v="1.8786127167630058"/>
    <n v="1.8248090044905818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30"/>
    <m/>
    <m/>
    <m/>
    <m/>
    <m/>
    <m/>
    <m/>
    <m/>
    <m/>
    <m/>
    <m/>
    <m/>
    <m/>
    <m/>
    <m/>
    <m/>
    <m/>
    <n v="1472.3835497283746"/>
    <n v="1748.1300104748354"/>
    <n v="1472.3835497283746"/>
    <n v="1812.4849571167706"/>
    <n v="1812.4849571167706"/>
    <n v="1638.2317435546674"/>
    <n v="1828.5114171095684"/>
    <n v="1835.0267669012674"/>
    <n v="1848.3850984736696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40"/>
    <m/>
    <m/>
    <m/>
    <m/>
    <m/>
    <m/>
    <m/>
    <m/>
    <m/>
    <m/>
    <m/>
    <m/>
    <m/>
    <m/>
    <m/>
    <m/>
    <m/>
    <n v="764.83526721112605"/>
    <n v="764.91431483017368"/>
    <n v="764.91431483017368"/>
    <n v="939.06455627390528"/>
    <n v="939.06455627390528"/>
    <n v="848.9106712637672"/>
    <n v="942.84208396393319"/>
    <n v="949.64935263092127"/>
    <n v="956.55815790037809"/>
    <n v="961.23885003205692"/>
    <n v="954.25469621833736"/>
    <n v="954.25469621833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50"/>
    <m/>
    <m/>
    <m/>
    <m/>
    <m/>
    <m/>
    <m/>
    <m/>
    <m/>
    <m/>
    <m/>
    <m/>
    <m/>
    <m/>
    <m/>
    <m/>
    <m/>
    <n v="644.04609751230214"/>
    <n v="515.49017081632599"/>
    <n v="579.09552532006569"/>
    <n v="947.97672184338512"/>
    <n v="754.66862125830448"/>
    <n v="685.84352219028528"/>
    <n v="951.19262658654452"/>
    <n v="754.81941574487837"/>
    <n v="758.18437097830088"/>
    <n v="948.79300780548544"/>
    <n v="751.99314798609657"/>
    <n v="761.0258202899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60"/>
    <m/>
    <m/>
    <m/>
    <m/>
    <m/>
    <m/>
    <m/>
    <m/>
    <m/>
    <m/>
    <m/>
    <m/>
    <m/>
    <m/>
    <m/>
    <m/>
    <m/>
    <n v="4756.9421958867288"/>
    <n v="4756.9421958867288"/>
    <n v="4756.9421958867288"/>
    <n v="5799.3556351808093"/>
    <n v="5799.3556351808093"/>
    <n v="5237.1317510732342"/>
    <n v="5799.6641716735558"/>
    <n v="5836.0840190955132"/>
    <n v="5872.9737928515542"/>
    <n v="5887.66593153542"/>
    <n v="5850.574966631134"/>
    <n v="5852.7426959101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70"/>
    <m/>
    <m/>
    <m/>
    <m/>
    <m/>
    <m/>
    <m/>
    <m/>
    <m/>
    <m/>
    <m/>
    <m/>
    <m/>
    <m/>
    <m/>
    <m/>
    <m/>
    <n v="-3503.4934970130212"/>
    <n v="-3348.7315922511161"/>
    <n v="-3384.4458779654024"/>
    <n v="-4160.6914050878349"/>
    <n v="-4160.6914050878349"/>
    <n v="-3760.4980052035357"/>
    <n v="-4179.0203730387439"/>
    <n v="-4208.790439793861"/>
    <n v="-4238.9987116193079"/>
    <n v="-4260.3068141548274"/>
    <n v="-4229.762163040803"/>
    <n v="-4229.76216304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630000"/>
    <m/>
    <m/>
    <m/>
    <m/>
    <m/>
    <m/>
    <m/>
    <m/>
    <m/>
    <m/>
    <m/>
    <m/>
    <m/>
    <m/>
    <m/>
    <m/>
    <m/>
    <n v="15902.739690375585"/>
    <n v="15902.739690375587"/>
    <n v="15902.739690375587"/>
    <n v="15902.739690375587"/>
    <n v="15902.739690375587"/>
    <n v="15902.739690375587"/>
    <n v="15189.612349999999"/>
    <n v="15189.612349999999"/>
    <n v="15189.612349999999"/>
    <n v="15189.612349999999"/>
    <n v="15189.612349999999"/>
    <n v="15189.612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631000"/>
    <m/>
    <m/>
    <m/>
    <m/>
    <m/>
    <m/>
    <m/>
    <m/>
    <m/>
    <m/>
    <m/>
    <m/>
    <m/>
    <m/>
    <m/>
    <m/>
    <m/>
    <n v="1857.0354711249263"/>
    <n v="1857.0354711249263"/>
    <n v="1857.0354711249263"/>
    <n v="1857.0354711249263"/>
    <n v="1857.0354711249263"/>
    <n v="1857.0354711249263"/>
    <n v="1773.7603378906247"/>
    <n v="1773.7603378906247"/>
    <n v="1773.7603378906247"/>
    <n v="1773.7603378906247"/>
    <n v="1773.7603378906247"/>
    <n v="1773.7603378906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632400"/>
    <m/>
    <m/>
    <m/>
    <m/>
    <m/>
    <m/>
    <m/>
    <m/>
    <m/>
    <m/>
    <m/>
    <m/>
    <m/>
    <m/>
    <m/>
    <m/>
    <m/>
    <n v="718.84829823123857"/>
    <n v="718.8482982312388"/>
    <n v="718.8482982312388"/>
    <n v="718.8482982312388"/>
    <n v="718.8482982312388"/>
    <n v="718.8482982312388"/>
    <n v="686.61294853477057"/>
    <n v="686.61294853477057"/>
    <n v="686.61294853477057"/>
    <n v="686.61294853477057"/>
    <n v="686.61294853477057"/>
    <n v="686.61294853477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641000"/>
    <m/>
    <m/>
    <m/>
    <m/>
    <m/>
    <m/>
    <m/>
    <m/>
    <m/>
    <m/>
    <m/>
    <m/>
    <m/>
    <m/>
    <m/>
    <m/>
    <m/>
    <n v="2778.7476451063062"/>
    <n v="2778.7476451063062"/>
    <n v="2778.7476451063062"/>
    <n v="2778.7476451063062"/>
    <n v="2778.7476451063062"/>
    <n v="2778.7476451063062"/>
    <n v="2654.1401273885349"/>
    <n v="2654.1401273885349"/>
    <n v="2654.1401273885349"/>
    <n v="2654.1401273885349"/>
    <n v="2654.1401273885349"/>
    <n v="2654.1401273885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00100"/>
    <m/>
    <m/>
    <m/>
    <m/>
    <m/>
    <m/>
    <m/>
    <m/>
    <m/>
    <m/>
    <m/>
    <m/>
    <m/>
    <m/>
    <m/>
    <m/>
    <m/>
    <n v="-28863.095070422536"/>
    <n v="-28863.095070422536"/>
    <n v="-28863.095070422536"/>
    <n v="-28863.095070422536"/>
    <n v="-28863.095070422536"/>
    <n v="-28863.095070422536"/>
    <n v="-30336"/>
    <n v="-30336"/>
    <n v="-30336"/>
    <n v="-30336"/>
    <n v="-30336"/>
    <n v="-30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30"/>
    <m/>
    <m/>
    <m/>
    <m/>
    <m/>
    <m/>
    <m/>
    <m/>
    <m/>
    <m/>
    <m/>
    <m/>
    <m/>
    <m/>
    <m/>
    <m/>
    <m/>
    <n v="1104.287662296281"/>
    <n v="1311.0975078561264"/>
    <n v="1104.287662296281"/>
    <n v="1087.4909742700625"/>
    <n v="1087.4909742700625"/>
    <n v="1099.4843916474279"/>
    <n v="1097.1068502657408"/>
    <n v="1101.0160601407606"/>
    <n v="1109.0310590842018"/>
    <n v="1114.9327231293328"/>
    <n v="1106.8241169878365"/>
    <n v="1106.8241169878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40"/>
    <m/>
    <m/>
    <m/>
    <m/>
    <m/>
    <m/>
    <m/>
    <m/>
    <m/>
    <m/>
    <m/>
    <m/>
    <m/>
    <m/>
    <m/>
    <m/>
    <m/>
    <n v="554.3694921578475"/>
    <n v="554.42877787213331"/>
    <n v="554.42877787213331"/>
    <n v="544.63960712678863"/>
    <n v="544.63960712678863"/>
    <n v="550.72732668757112"/>
    <n v="546.90612374080524"/>
    <n v="550.86191250674028"/>
    <n v="554.87685243821011"/>
    <n v="557.60997668590085"/>
    <n v="553.55085598504854"/>
    <n v="553.55085598504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50"/>
    <m/>
    <m/>
    <m/>
    <m/>
    <m/>
    <m/>
    <m/>
    <m/>
    <m/>
    <m/>
    <m/>
    <m/>
    <m/>
    <m/>
    <m/>
    <m/>
    <m/>
    <n v="470.75373428276873"/>
    <n v="376.79295703107823"/>
    <n v="424.60263988265018"/>
    <n v="557.85338374644414"/>
    <n v="444.48122793980212"/>
    <n v="451.88378444569224"/>
    <n v="560.57462332140267"/>
    <n v="445.98910387058646"/>
    <n v="448.6248926858018"/>
    <n v="561.88524523831529"/>
    <n v="446.01343660921555"/>
    <n v="451.4330399915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60"/>
    <m/>
    <m/>
    <m/>
    <m/>
    <m/>
    <m/>
    <m/>
    <m/>
    <m/>
    <m/>
    <m/>
    <m/>
    <m/>
    <m/>
    <m/>
    <m/>
    <m/>
    <n v="3178.5729491019251"/>
    <n v="3178.5729491019251"/>
    <n v="3178.5729491019251"/>
    <n v="3099.7312850386161"/>
    <n v="3099.7312850386161"/>
    <n v="3130.6823555587584"/>
    <n v="3099.9164069342642"/>
    <n v="3119.1701965086022"/>
    <n v="3138.6701586425602"/>
    <n v="3145.964003365697"/>
    <n v="3126.3641070017306"/>
    <n v="3127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70"/>
    <m/>
    <m/>
    <m/>
    <m/>
    <m/>
    <m/>
    <m/>
    <m/>
    <m/>
    <m/>
    <m/>
    <m/>
    <m/>
    <m/>
    <m/>
    <m/>
    <m/>
    <n v="-2571.3717073660532"/>
    <n v="-2455.3002787946243"/>
    <n v="-2482.085993080339"/>
    <n v="-2441.5037262297265"/>
    <n v="-2441.5037262297265"/>
    <n v="-2468.2930717873878"/>
    <n v="-2452.501107000272"/>
    <n v="-2469.9875947155206"/>
    <n v="-2487.7318330846438"/>
    <n v="-2500.2967740375143"/>
    <n v="-2482.3537118646236"/>
    <n v="-2482.3537118646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630000"/>
    <m/>
    <m/>
    <m/>
    <m/>
    <m/>
    <m/>
    <m/>
    <m/>
    <m/>
    <m/>
    <m/>
    <m/>
    <m/>
    <m/>
    <m/>
    <m/>
    <m/>
    <n v="6026.8566708333328"/>
    <n v="6026.8566708333328"/>
    <n v="6026.8566708333328"/>
    <n v="6026.8566708333328"/>
    <n v="6026.8566708333328"/>
    <n v="6026.8566708333328"/>
    <n v="6026.8566708333328"/>
    <n v="6026.856670833332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631000"/>
    <m/>
    <m/>
    <m/>
    <m/>
    <m/>
    <m/>
    <m/>
    <m/>
    <m/>
    <m/>
    <m/>
    <m/>
    <m/>
    <m/>
    <m/>
    <m/>
    <m/>
    <n v="330.5097712239583"/>
    <n v="330.5097712239583"/>
    <n v="330.5097712239583"/>
    <n v="330.5097712239583"/>
    <n v="330.5097712239583"/>
    <n v="330.5097712239583"/>
    <n v="330.5097712239583"/>
    <n v="270.41708554687489"/>
    <n v="270.41708554687489"/>
    <n v="270.41708554687489"/>
    <n v="270.41708554687489"/>
    <n v="270.41708554687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632400"/>
    <m/>
    <m/>
    <m/>
    <m/>
    <m/>
    <m/>
    <m/>
    <m/>
    <m/>
    <m/>
    <m/>
    <m/>
    <m/>
    <m/>
    <m/>
    <m/>
    <m/>
    <n v="240.00782547200521"/>
    <n v="240.00782547200521"/>
    <n v="240.00782547200521"/>
    <n v="240.00782547200521"/>
    <n v="240.00782547200521"/>
    <n v="240.00782547200521"/>
    <n v="240.00782547200521"/>
    <n v="234.72276329148909"/>
    <n v="23.782779812322438"/>
    <n v="23.782779812322438"/>
    <n v="23.782779812322438"/>
    <n v="23.78277981232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6410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409.09090909090901"/>
    <n v="409.09090909090901"/>
    <n v="409.09090909090901"/>
    <n v="409.09090909090901"/>
    <n v="409.0909090909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00100"/>
    <m/>
    <m/>
    <m/>
    <m/>
    <m/>
    <m/>
    <m/>
    <m/>
    <m/>
    <m/>
    <m/>
    <m/>
    <m/>
    <m/>
    <m/>
    <m/>
    <m/>
    <n v="-3812.7375000000002"/>
    <n v="-3812.7375000000002"/>
    <n v="-3812.7375000000002"/>
    <n v="-3812.7375000000002"/>
    <n v="-3812.7375000000002"/>
    <n v="-3812.7375000000002"/>
    <n v="-3812.7375000000002"/>
    <n v="-2965.4625000000005"/>
    <n v="-2965.4625000000005"/>
    <n v="-2965.4625000000005"/>
    <n v="-2965.4625000000005"/>
    <n v="-2965.4625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30"/>
    <m/>
    <m/>
    <m/>
    <m/>
    <m/>
    <m/>
    <m/>
    <m/>
    <m/>
    <m/>
    <m/>
    <m/>
    <m/>
    <m/>
    <m/>
    <m/>
    <m/>
    <n v="368.09588743209366"/>
    <n v="437.03250261870886"/>
    <n v="368.09588743209366"/>
    <n v="362.49699142335413"/>
    <n v="362.49699142335413"/>
    <n v="366.49479721580923"/>
    <n v="365.70228342191365"/>
    <n v="367.005353380253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40"/>
    <m/>
    <m/>
    <m/>
    <m/>
    <m/>
    <m/>
    <m/>
    <m/>
    <m/>
    <m/>
    <m/>
    <m/>
    <m/>
    <m/>
    <m/>
    <m/>
    <m/>
    <n v="184.78983071928252"/>
    <n v="184.80959262404443"/>
    <n v="184.80959262404443"/>
    <n v="181.54653570892953"/>
    <n v="181.54653570892953"/>
    <n v="183.57577556252369"/>
    <n v="182.30204124693509"/>
    <n v="183.6206375022467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50"/>
    <m/>
    <m/>
    <m/>
    <m/>
    <m/>
    <m/>
    <m/>
    <m/>
    <m/>
    <m/>
    <m/>
    <m/>
    <m/>
    <m/>
    <m/>
    <m/>
    <m/>
    <n v="156.91791142758959"/>
    <n v="125.59765234369274"/>
    <n v="141.53421329421673"/>
    <n v="185.95112791548138"/>
    <n v="148.16040931326737"/>
    <n v="150.62792814856408"/>
    <n v="186.85820777380087"/>
    <n v="148.6630346235288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60"/>
    <m/>
    <m/>
    <m/>
    <m/>
    <m/>
    <m/>
    <m/>
    <m/>
    <m/>
    <m/>
    <m/>
    <m/>
    <m/>
    <m/>
    <m/>
    <m/>
    <m/>
    <n v="1059.5243163673085"/>
    <n v="1059.5243163673085"/>
    <n v="1059.5243163673085"/>
    <n v="1033.2437616795387"/>
    <n v="1033.2437616795387"/>
    <n v="1043.5607851862526"/>
    <n v="1033.3054689780881"/>
    <n v="1039.723398836200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70"/>
    <m/>
    <m/>
    <m/>
    <m/>
    <m/>
    <m/>
    <m/>
    <m/>
    <m/>
    <m/>
    <m/>
    <m/>
    <m/>
    <m/>
    <m/>
    <m/>
    <m/>
    <n v="-857.12390245535107"/>
    <n v="-818.43342626487481"/>
    <n v="-827.36199769344626"/>
    <n v="-813.83457540990889"/>
    <n v="-813.83457540990889"/>
    <n v="-822.76435726246268"/>
    <n v="-817.50036900009059"/>
    <n v="-823.3291982385068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30000"/>
    <m/>
    <m/>
    <m/>
    <m/>
    <m/>
    <m/>
    <m/>
    <m/>
    <m/>
    <m/>
    <m/>
    <m/>
    <m/>
    <m/>
    <m/>
    <m/>
    <m/>
    <n v="51241.034499956899"/>
    <n v="51241.034499956899"/>
    <n v="51241.034499956899"/>
    <n v="51241.034499956899"/>
    <n v="51241.034499956899"/>
    <n v="45547.586222183912"/>
    <n v="45547.586222183912"/>
    <n v="45547.586222183912"/>
    <n v="45547.586222183912"/>
    <n v="39854.137944410926"/>
    <n v="39854.137944410926"/>
    <n v="39854.13794441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31000"/>
    <m/>
    <m/>
    <m/>
    <m/>
    <m/>
    <m/>
    <m/>
    <m/>
    <m/>
    <m/>
    <m/>
    <m/>
    <m/>
    <m/>
    <m/>
    <m/>
    <m/>
    <n v="7593.772155994071"/>
    <n v="7593.772155994071"/>
    <n v="7593.772155994071"/>
    <n v="7593.772155994071"/>
    <n v="7593.772155994071"/>
    <n v="6750.0196942169523"/>
    <n v="6750.0196942169523"/>
    <n v="6750.0196942169523"/>
    <n v="6750.0196942169523"/>
    <n v="5906.2672324398336"/>
    <n v="5906.2672324398336"/>
    <n v="5906.2672324398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32400"/>
    <m/>
    <m/>
    <m/>
    <m/>
    <m/>
    <m/>
    <m/>
    <m/>
    <m/>
    <m/>
    <m/>
    <m/>
    <m/>
    <m/>
    <m/>
    <m/>
    <m/>
    <n v="2348.3154329582844"/>
    <n v="2348.3154329582844"/>
    <n v="2332.1104329582845"/>
    <n v="2332.1104329582845"/>
    <n v="2332.1104329582845"/>
    <n v="2103.3084070740301"/>
    <n v="2103.3084070740301"/>
    <n v="2070.8984070740303"/>
    <n v="2063.4441070740304"/>
    <n v="1842.0963811897768"/>
    <n v="1834.6420811897769"/>
    <n v="1834.6420811897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41000"/>
    <m/>
    <m/>
    <m/>
    <m/>
    <m/>
    <m/>
    <m/>
    <m/>
    <m/>
    <m/>
    <m/>
    <m/>
    <m/>
    <m/>
    <m/>
    <m/>
    <m/>
    <n v="8259.92"/>
    <n v="8259.92"/>
    <n v="7796.920000000001"/>
    <n v="7796.920000000001"/>
    <n v="7796.920000000001"/>
    <n v="7796.920000000001"/>
    <n v="7796.920000000001"/>
    <n v="6870.9199999999992"/>
    <n v="6657.94"/>
    <n v="6870.9199999999992"/>
    <n v="6657.94"/>
    <n v="6657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5100"/>
    <m/>
    <m/>
    <m/>
    <m/>
    <m/>
    <m/>
    <m/>
    <m/>
    <m/>
    <m/>
    <m/>
    <m/>
    <m/>
    <m/>
    <m/>
    <m/>
    <m/>
    <n v="50.02845714285715"/>
    <n v="50.02845714285715"/>
    <n v="47.224171428571438"/>
    <n v="47.224171428571438"/>
    <n v="47.224171428571438"/>
    <n v="47.224171428571438"/>
    <n v="47.224171428571438"/>
    <n v="41.615600000000001"/>
    <n v="40.325628571428574"/>
    <n v="41.615600000000001"/>
    <n v="40.325628571428574"/>
    <n v="40.325628571428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5150"/>
    <m/>
    <m/>
    <m/>
    <m/>
    <m/>
    <m/>
    <m/>
    <m/>
    <m/>
    <m/>
    <m/>
    <m/>
    <m/>
    <m/>
    <m/>
    <m/>
    <m/>
    <n v="31.857142857142865"/>
    <n v="31.857142857142865"/>
    <n v="30.07142857142858"/>
    <n v="30.07142857142858"/>
    <n v="30.07142857142858"/>
    <n v="30.07142857142858"/>
    <n v="30.07142857142858"/>
    <n v="26.5"/>
    <n v="25.678571428571431"/>
    <n v="26.5"/>
    <n v="25.678571428571431"/>
    <n v="25.67857142857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5200"/>
    <m/>
    <m/>
    <m/>
    <m/>
    <m/>
    <m/>
    <m/>
    <m/>
    <m/>
    <m/>
    <m/>
    <m/>
    <m/>
    <m/>
    <m/>
    <m/>
    <m/>
    <n v="118.87811428571432"/>
    <n v="118.87811428571432"/>
    <n v="112.21454285714289"/>
    <n v="112.21454285714289"/>
    <n v="112.21454285714289"/>
    <n v="112.21454285714289"/>
    <n v="112.21454285714289"/>
    <n v="98.887400000000014"/>
    <n v="95.822157142857151"/>
    <n v="98.887400000000014"/>
    <n v="95.822157142857151"/>
    <n v="95.82215714285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5300"/>
    <m/>
    <m/>
    <m/>
    <m/>
    <m/>
    <m/>
    <m/>
    <m/>
    <m/>
    <m/>
    <m/>
    <m/>
    <m/>
    <m/>
    <m/>
    <m/>
    <m/>
    <n v="15.291428571428574"/>
    <n v="15.291428571428574"/>
    <n v="14.434285714285716"/>
    <n v="14.434285714285716"/>
    <n v="14.434285714285716"/>
    <n v="14.434285714285716"/>
    <n v="14.434285714285716"/>
    <n v="12.719999999999999"/>
    <n v="12.325714285714286"/>
    <n v="12.719999999999999"/>
    <n v="12.325714285714286"/>
    <n v="12.32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5400"/>
    <m/>
    <m/>
    <m/>
    <m/>
    <m/>
    <m/>
    <m/>
    <m/>
    <m/>
    <m/>
    <m/>
    <m/>
    <m/>
    <m/>
    <m/>
    <m/>
    <m/>
    <n v="8.4081619047619078"/>
    <n v="8.4081619047619078"/>
    <n v="7.9368523809523834"/>
    <n v="7.9368523809523834"/>
    <n v="7.9368523809523834"/>
    <n v="7.9368523809523834"/>
    <n v="7.9368523809523834"/>
    <n v="6.9942333333333337"/>
    <n v="6.7774309523809535"/>
    <n v="6.9942333333333337"/>
    <n v="6.7774309523809535"/>
    <n v="6.7774309523809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6500"/>
    <m/>
    <m/>
    <m/>
    <m/>
    <m/>
    <m/>
    <m/>
    <m/>
    <m/>
    <m/>
    <m/>
    <m/>
    <m/>
    <m/>
    <m/>
    <m/>
    <m/>
    <n v="10.030752380952382"/>
    <n v="10.030752380952382"/>
    <n v="9.4684904761904782"/>
    <n v="9.4684904761904782"/>
    <n v="9.4684904761904782"/>
    <n v="9.4684904761904782"/>
    <n v="9.4684904761904782"/>
    <n v="8.3439666666666668"/>
    <n v="8.0853261904761897"/>
    <n v="8.3439666666666668"/>
    <n v="8.0853261904761897"/>
    <n v="8.085326190476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8200"/>
    <m/>
    <m/>
    <m/>
    <m/>
    <m/>
    <m/>
    <m/>
    <m/>
    <m/>
    <m/>
    <m/>
    <m/>
    <m/>
    <m/>
    <m/>
    <m/>
    <m/>
    <n v="32.52189523809524"/>
    <n v="32.52189523809524"/>
    <n v="30.69891904761905"/>
    <n v="30.69891904761905"/>
    <n v="30.69891904761905"/>
    <n v="30.69891904761905"/>
    <n v="30.69891904761905"/>
    <n v="27.052966666666663"/>
    <n v="26.214397619047617"/>
    <n v="27.052966666666663"/>
    <n v="26.214397619047617"/>
    <n v="26.214397619047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8400"/>
    <m/>
    <m/>
    <m/>
    <m/>
    <m/>
    <m/>
    <m/>
    <m/>
    <m/>
    <m/>
    <m/>
    <m/>
    <m/>
    <m/>
    <m/>
    <m/>
    <m/>
    <n v="232.4212190476191"/>
    <n v="232.4212190476191"/>
    <n v="219.39312380952384"/>
    <n v="219.39312380952384"/>
    <n v="219.39312380952384"/>
    <n v="219.39312380952384"/>
    <n v="219.39312380952384"/>
    <n v="193.33693333333332"/>
    <n v="187.34400952380955"/>
    <n v="193.33693333333332"/>
    <n v="187.34400952380955"/>
    <n v="187.34400952380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51100"/>
    <m/>
    <m/>
    <m/>
    <m/>
    <m/>
    <m/>
    <m/>
    <m/>
    <m/>
    <m/>
    <m/>
    <m/>
    <m/>
    <m/>
    <m/>
    <m/>
    <m/>
    <n v="4729.375"/>
    <n v="3783.5000000000005"/>
    <n v="3783.5000000000005"/>
    <n v="4729.375"/>
    <n v="3783.5000000000005"/>
    <n v="3783.5000000000005"/>
    <n v="4729.375"/>
    <n v="3783.5000000000005"/>
    <n v="3783.5000000000005"/>
    <n v="4729.375"/>
    <n v="3783.5000000000005"/>
    <n v="3783.5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00100"/>
    <m/>
    <m/>
    <m/>
    <m/>
    <m/>
    <m/>
    <m/>
    <m/>
    <m/>
    <m/>
    <m/>
    <m/>
    <m/>
    <m/>
    <m/>
    <m/>
    <m/>
    <n v="-80026.983749999999"/>
    <n v="-80026.983749999999"/>
    <n v="-75257.218749999985"/>
    <n v="-75257.218749999985"/>
    <n v="-75257.218749999985"/>
    <n v="-75257.218749999985"/>
    <n v="-75257.218749999985"/>
    <n v="-65717.688749999987"/>
    <n v="-65717.688749999987"/>
    <n v="-63523.596849999987"/>
    <n v="-63523.596849999987"/>
    <n v="-63523.596849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679.99331192001478"/>
    <n v="556.31391156069367"/>
    <n v="559.5482947674418"/>
    <n v="562.82050701754383"/>
    <n v="492.46794364035088"/>
    <n v="489.60475792151163"/>
    <n v="489.60475792151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2658774129585351"/>
    <n v="3.0057803468208091"/>
    <n v="3.2558139534883721"/>
    <n v="3.0409356725146197"/>
    <n v="2.8654970760233915"/>
    <n v="2.6453488372093026"/>
    <n v="2.848837209302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2931.9583777264738"/>
    <n v="2925.6182673753092"/>
    <n v="2936.042827042028"/>
    <n v="2957.416157557871"/>
    <n v="2601.5096873017765"/>
    <n v="2582.5896063049522"/>
    <n v="2582.5896063049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468.6062045001895"/>
    <n v="1458.4163299754807"/>
    <n v="1468.9651000179742"/>
    <n v="1479.6716065018934"/>
    <n v="1301.0899456004352"/>
    <n v="1291.6186639651132"/>
    <n v="1291.618663965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50"/>
    <m/>
    <m/>
    <m/>
    <m/>
    <m/>
    <m/>
    <m/>
    <m/>
    <m/>
    <m/>
    <m/>
    <m/>
    <m/>
    <m/>
    <m/>
    <m/>
    <m/>
    <n v="1424.5988951559984"/>
    <n v="1140.2490249393886"/>
    <n v="1283.6780734941042"/>
    <n v="1685.8978435470246"/>
    <n v="1343.3138376655604"/>
    <n v="1214.8935790346666"/>
    <n v="1507.2033544980993"/>
    <n v="1199.1744308343846"/>
    <n v="1206.2032010082919"/>
    <n v="1323.403264530428"/>
    <n v="1050.5681726009905"/>
    <n v="1063.2139138263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60"/>
    <m/>
    <m/>
    <m/>
    <m/>
    <m/>
    <m/>
    <m/>
    <m/>
    <m/>
    <m/>
    <m/>
    <m/>
    <m/>
    <m/>
    <m/>
    <m/>
    <m/>
    <n v="10760.232847305773"/>
    <n v="10760.232847305773"/>
    <n v="11160.232847305775"/>
    <n v="10523.707855115847"/>
    <n v="10523.707855115847"/>
    <n v="9573.0002814900199"/>
    <n v="9490.9577518247042"/>
    <n v="9542.3011906896045"/>
    <n v="9594.3010897134918"/>
    <n v="7954.5306745199587"/>
    <n v="7908.7975830040405"/>
    <n v="7911.2968473493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70"/>
    <m/>
    <m/>
    <m/>
    <m/>
    <m/>
    <m/>
    <m/>
    <m/>
    <m/>
    <m/>
    <m/>
    <m/>
    <m/>
    <m/>
    <m/>
    <m/>
    <m/>
    <n v="-7702.1151220981592"/>
    <n v="-7365.900836383873"/>
    <n v="-7446.2579792410161"/>
    <n v="-7324.5111786891812"/>
    <n v="-7312.5111786891812"/>
    <n v="-6582.1148580997015"/>
    <n v="-6540.0029520007247"/>
    <n v="-6574.6335859080546"/>
    <n v="-6633.9515548923828"/>
    <n v="-5834.0258060875331"/>
    <n v="-5780.1586610174563"/>
    <n v="-5792.1586610174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630000"/>
    <m/>
    <m/>
    <m/>
    <m/>
    <m/>
    <m/>
    <m/>
    <m/>
    <m/>
    <m/>
    <m/>
    <m/>
    <m/>
    <m/>
    <m/>
    <m/>
    <m/>
    <n v="12508.99955"/>
    <n v="12508.99955"/>
    <n v="12508.99955"/>
    <n v="12508.99955"/>
    <n v="12508.99955"/>
    <n v="12508.99955"/>
    <n v="12508.99955"/>
    <n v="12508.99955"/>
    <n v="12508.99955"/>
    <n v="12508.99955"/>
    <n v="12508.99955"/>
    <n v="12508.99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631000"/>
    <m/>
    <m/>
    <m/>
    <m/>
    <m/>
    <m/>
    <m/>
    <m/>
    <m/>
    <m/>
    <m/>
    <m/>
    <m/>
    <m/>
    <m/>
    <m/>
    <m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632400"/>
    <m/>
    <m/>
    <m/>
    <m/>
    <m/>
    <m/>
    <m/>
    <m/>
    <m/>
    <m/>
    <m/>
    <m/>
    <m/>
    <m/>
    <m/>
    <m/>
    <m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641000"/>
    <m/>
    <m/>
    <m/>
    <m/>
    <m/>
    <m/>
    <m/>
    <m/>
    <m/>
    <m/>
    <m/>
    <m/>
    <m/>
    <m/>
    <m/>
    <m/>
    <m/>
    <n v="1852"/>
    <n v="1852"/>
    <n v="1852"/>
    <n v="1852"/>
    <n v="1852"/>
    <n v="1852"/>
    <n v="1852"/>
    <n v="1852"/>
    <n v="1852"/>
    <n v="1852"/>
    <n v="1852"/>
    <n v="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00100"/>
    <m/>
    <m/>
    <m/>
    <m/>
    <m/>
    <m/>
    <m/>
    <m/>
    <m/>
    <m/>
    <m/>
    <m/>
    <m/>
    <m/>
    <m/>
    <m/>
    <m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30"/>
    <m/>
    <m/>
    <m/>
    <m/>
    <m/>
    <m/>
    <m/>
    <m/>
    <m/>
    <m/>
    <m/>
    <m/>
    <m/>
    <m/>
    <m/>
    <m/>
    <m/>
    <n v="736.19177486418732"/>
    <n v="874.06500523741772"/>
    <n v="736.19177486418732"/>
    <n v="724.99398284670826"/>
    <n v="724.99398284670826"/>
    <n v="732.98959443161846"/>
    <n v="731.4045668438273"/>
    <n v="734.01070676050699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40"/>
    <m/>
    <m/>
    <m/>
    <m/>
    <m/>
    <m/>
    <m/>
    <m/>
    <m/>
    <m/>
    <m/>
    <m/>
    <m/>
    <m/>
    <m/>
    <m/>
    <m/>
    <n v="369.57966143856504"/>
    <n v="369.61918524808885"/>
    <n v="369.61918524808885"/>
    <n v="363.09307141785905"/>
    <n v="363.09307141785905"/>
    <n v="367.15155112504738"/>
    <n v="364.60408249387018"/>
    <n v="367.24127500449356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50"/>
    <m/>
    <m/>
    <m/>
    <m/>
    <m/>
    <m/>
    <m/>
    <m/>
    <m/>
    <m/>
    <m/>
    <m/>
    <m/>
    <m/>
    <m/>
    <m/>
    <m/>
    <n v="313.83582285517917"/>
    <n v="251.19530468738549"/>
    <n v="283.06842658843345"/>
    <n v="371.90225583096276"/>
    <n v="296.32081862653473"/>
    <n v="301.25585629712816"/>
    <n v="373.71641554760174"/>
    <n v="297.3260692470576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60"/>
    <m/>
    <m/>
    <m/>
    <m/>
    <m/>
    <m/>
    <m/>
    <m/>
    <m/>
    <m/>
    <m/>
    <m/>
    <m/>
    <m/>
    <m/>
    <m/>
    <m/>
    <n v="2119.0486327346171"/>
    <n v="2119.0486327346171"/>
    <n v="2119.0486327346171"/>
    <n v="2066.4875233590774"/>
    <n v="2066.4875233590774"/>
    <n v="2087.1215703725052"/>
    <n v="2066.6109379561763"/>
    <n v="2079.4467976724013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70"/>
    <m/>
    <m/>
    <m/>
    <m/>
    <m/>
    <m/>
    <m/>
    <m/>
    <m/>
    <m/>
    <m/>
    <m/>
    <m/>
    <m/>
    <m/>
    <m/>
    <m/>
    <n v="-1714.2478049107021"/>
    <n v="-1636.8668525297496"/>
    <n v="-1654.7239953868925"/>
    <n v="-1627.6691508198178"/>
    <n v="-1627.6691508198178"/>
    <n v="-1645.5287145249254"/>
    <n v="-1635.0007380001812"/>
    <n v="-1646.658396477013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30000"/>
    <m/>
    <m/>
    <m/>
    <m/>
    <m/>
    <m/>
    <m/>
    <m/>
    <m/>
    <m/>
    <m/>
    <m/>
    <m/>
    <m/>
    <m/>
    <m/>
    <m/>
    <n v="31272.498875000001"/>
    <n v="31272.498875000001"/>
    <n v="31272.498875000001"/>
    <n v="31272.498875000001"/>
    <n v="31272.498875000001"/>
    <n v="31272.498875000001"/>
    <n v="31272.498875000001"/>
    <n v="31272.498875000001"/>
    <n v="37526.998650000001"/>
    <n v="31272.498875000001"/>
    <n v="37526.998650000001"/>
    <n v="37526.998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31000"/>
    <m/>
    <m/>
    <m/>
    <m/>
    <m/>
    <m/>
    <m/>
    <m/>
    <m/>
    <m/>
    <m/>
    <m/>
    <m/>
    <m/>
    <m/>
    <m/>
    <m/>
    <n v="5568.6627083333324"/>
    <n v="5568.6627083333324"/>
    <n v="5568.6627083333324"/>
    <n v="5568.6627083333324"/>
    <n v="5568.6627083333324"/>
    <n v="5568.6627083333324"/>
    <n v="5568.6627083333324"/>
    <n v="5568.6627083333324"/>
    <n v="6682.3952499999996"/>
    <n v="5568.6627083333324"/>
    <n v="6682.3952499999996"/>
    <n v="6682.39524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32400"/>
    <m/>
    <m/>
    <m/>
    <m/>
    <m/>
    <m/>
    <m/>
    <m/>
    <m/>
    <m/>
    <m/>
    <m/>
    <m/>
    <m/>
    <m/>
    <m/>
    <m/>
    <n v="1454.7316554166669"/>
    <n v="1454.7316554166669"/>
    <n v="1454.7316554166669"/>
    <n v="1454.7316554166669"/>
    <n v="1454.7316554166669"/>
    <n v="1454.7316554166669"/>
    <n v="1461.2136554166666"/>
    <n v="1457.9726554166668"/>
    <n v="1741.7887865000002"/>
    <n v="1457.9726554166668"/>
    <n v="1731.0934865000002"/>
    <n v="1731.0934865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41000"/>
    <m/>
    <m/>
    <m/>
    <m/>
    <m/>
    <m/>
    <m/>
    <m/>
    <m/>
    <m/>
    <m/>
    <m/>
    <m/>
    <m/>
    <m/>
    <m/>
    <m/>
    <n v="4722.5999999999976"/>
    <n v="4722.5999999999976"/>
    <n v="4722.5999999999976"/>
    <n v="4722.5999999999976"/>
    <n v="4722.5999999999976"/>
    <n v="4722.5999999999976"/>
    <n v="4907.7999999999965"/>
    <n v="4815.1999999999971"/>
    <n v="5555.9999999999973"/>
    <n v="4815.1999999999962"/>
    <n v="5250.4199999999964"/>
    <n v="5250.419999999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10200"/>
    <m/>
    <m/>
    <m/>
    <m/>
    <m/>
    <m/>
    <m/>
    <m/>
    <m/>
    <m/>
    <m/>
    <m/>
    <m/>
    <m/>
    <m/>
    <m/>
    <m/>
    <n v="96948"/>
    <n v="96948"/>
    <n v="96948"/>
    <n v="96948"/>
    <n v="96948"/>
    <n v="96948"/>
    <n v="96948"/>
    <n v="96948"/>
    <n v="96948"/>
    <n v="96948"/>
    <n v="96948"/>
    <n v="96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5100"/>
    <m/>
    <m/>
    <m/>
    <m/>
    <m/>
    <m/>
    <m/>
    <m/>
    <m/>
    <m/>
    <m/>
    <m/>
    <m/>
    <m/>
    <m/>
    <m/>
    <m/>
    <n v="78.209916666666629"/>
    <n v="78.209916666666629"/>
    <n v="78.209916666666629"/>
    <n v="78.209916666666629"/>
    <n v="78.209916666666629"/>
    <n v="78.209916666666629"/>
    <n v="81.276972222222184"/>
    <n v="79.743444444444407"/>
    <n v="92.011666666666642"/>
    <n v="79.743444444444407"/>
    <n v="86.951024999999973"/>
    <n v="86.951024999999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5150"/>
    <m/>
    <m/>
    <m/>
    <m/>
    <m/>
    <m/>
    <m/>
    <m/>
    <m/>
    <m/>
    <m/>
    <m/>
    <m/>
    <m/>
    <m/>
    <m/>
    <m/>
    <n v="29.499249999999989"/>
    <n v="29.499249999999989"/>
    <n v="29.499249999999989"/>
    <n v="29.499249999999989"/>
    <n v="29.499249999999989"/>
    <n v="29.499249999999989"/>
    <n v="30.656083333333317"/>
    <n v="30.077666666666651"/>
    <n v="34.704999999999991"/>
    <n v="30.077666666666651"/>
    <n v="32.796224999999993"/>
    <n v="32.796224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5200"/>
    <m/>
    <m/>
    <m/>
    <m/>
    <m/>
    <m/>
    <m/>
    <m/>
    <m/>
    <m/>
    <m/>
    <m/>
    <m/>
    <m/>
    <m/>
    <m/>
    <m/>
    <n v="167.30549999999994"/>
    <n v="167.30549999999994"/>
    <n v="167.30549999999994"/>
    <n v="167.30549999999994"/>
    <n v="167.30549999999994"/>
    <n v="167.30549999999994"/>
    <n v="173.86649999999992"/>
    <n v="170.58599999999993"/>
    <n v="196.82999999999993"/>
    <n v="170.58599999999993"/>
    <n v="186.00434999999993"/>
    <n v="186.00434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5400"/>
    <m/>
    <m/>
    <m/>
    <m/>
    <m/>
    <m/>
    <m/>
    <m/>
    <m/>
    <m/>
    <m/>
    <m/>
    <m/>
    <m/>
    <m/>
    <m/>
    <m/>
    <n v="0.69558333333333311"/>
    <n v="0.69558333333333311"/>
    <n v="0.69558333333333311"/>
    <n v="0.69558333333333311"/>
    <n v="0.69558333333333311"/>
    <n v="0.69558333333333311"/>
    <n v="0.72286111111111073"/>
    <n v="0.70922222222222187"/>
    <n v="0.81833333333333313"/>
    <n v="0.70922222222222187"/>
    <n v="0.77332499999999982"/>
    <n v="0.7733249999999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6500"/>
    <m/>
    <m/>
    <m/>
    <m/>
    <m/>
    <m/>
    <m/>
    <m/>
    <m/>
    <m/>
    <m/>
    <m/>
    <m/>
    <m/>
    <m/>
    <m/>
    <m/>
    <n v="8.4305833333333311"/>
    <n v="8.4305833333333311"/>
    <n v="8.4305833333333311"/>
    <n v="8.4305833333333311"/>
    <n v="8.4305833333333311"/>
    <n v="8.4305833333333311"/>
    <n v="8.7611944444444401"/>
    <n v="8.5958888888888865"/>
    <n v="9.9183333333333312"/>
    <n v="8.5958888888888865"/>
    <n v="9.3728249999999971"/>
    <n v="9.372824999999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8200"/>
    <m/>
    <m/>
    <m/>
    <m/>
    <m/>
    <m/>
    <m/>
    <m/>
    <m/>
    <m/>
    <m/>
    <m/>
    <m/>
    <m/>
    <m/>
    <m/>
    <m/>
    <n v="5.6694999999999984"/>
    <n v="5.6694999999999984"/>
    <n v="5.6694999999999984"/>
    <n v="5.6694999999999984"/>
    <n v="5.6694999999999984"/>
    <n v="5.6694999999999984"/>
    <n v="5.8918333333333308"/>
    <n v="5.7806666666666642"/>
    <n v="6.669999999999999"/>
    <n v="5.7806666666666642"/>
    <n v="6.3031499999999987"/>
    <n v="6.3031499999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8400"/>
    <m/>
    <m/>
    <m/>
    <m/>
    <m/>
    <m/>
    <m/>
    <m/>
    <m/>
    <m/>
    <m/>
    <m/>
    <m/>
    <m/>
    <m/>
    <m/>
    <m/>
    <n v="6.5166666666666648"/>
    <n v="6.5166666666666648"/>
    <n v="6.5166666666666648"/>
    <n v="6.5166666666666648"/>
    <n v="6.5166666666666648"/>
    <n v="6.5166666666666648"/>
    <n v="6.7722222222222195"/>
    <n v="6.6444444444444422"/>
    <n v="7.6666666666666652"/>
    <n v="6.6444444444444422"/>
    <n v="7.2449999999999983"/>
    <n v="7.244999999999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51100"/>
    <m/>
    <m/>
    <m/>
    <m/>
    <m/>
    <m/>
    <m/>
    <m/>
    <m/>
    <m/>
    <m/>
    <m/>
    <m/>
    <m/>
    <m/>
    <m/>
    <m/>
    <n v="3529.3135633501383"/>
    <n v="2823.4508506801108"/>
    <n v="2823.4508506801108"/>
    <n v="3529.3135633501383"/>
    <n v="2823.4508506801108"/>
    <n v="2823.4508506801108"/>
    <n v="1424.9259615384615"/>
    <n v="1139.9407692307691"/>
    <n v="1139.9407692307691"/>
    <n v="1424.9259615384615"/>
    <n v="733.59923076923087"/>
    <n v="733.59923076923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00100"/>
    <m/>
    <m/>
    <m/>
    <m/>
    <m/>
    <m/>
    <m/>
    <m/>
    <m/>
    <m/>
    <m/>
    <m/>
    <m/>
    <m/>
    <m/>
    <m/>
    <m/>
    <n v="-128627.92799999999"/>
    <n v="-128627.92799999999"/>
    <n v="-128627.92799999999"/>
    <n v="-128627.92799999999"/>
    <n v="-128627.92799999999"/>
    <n v="-128627.92799999999"/>
    <n v="-130755.768"/>
    <n v="-129691.84799999998"/>
    <n v="-129691.84799999998"/>
    <n v="-138203.20799999996"/>
    <n v="-134692.272"/>
    <n v="-134692.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10"/>
    <m/>
    <m/>
    <m/>
    <m/>
    <m/>
    <m/>
    <m/>
    <m/>
    <m/>
    <m/>
    <m/>
    <m/>
    <m/>
    <m/>
    <m/>
    <m/>
    <m/>
    <n v="1002.5240281249999"/>
    <n v="1002.5240281249999"/>
    <n v="1002.5240281249999"/>
    <n v="973.54934523121392"/>
    <n v="973.54934523121392"/>
    <n v="1189.9882958600256"/>
    <n v="973.54934523121392"/>
    <n v="979.20951584302327"/>
    <n v="1055.2884506578948"/>
    <n v="984.93588728070176"/>
    <n v="1049.1530526889535"/>
    <n v="1049.1530526889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20"/>
    <m/>
    <m/>
    <m/>
    <m/>
    <m/>
    <m/>
    <m/>
    <m/>
    <m/>
    <m/>
    <m/>
    <m/>
    <m/>
    <m/>
    <m/>
    <m/>
    <m/>
    <n v="5.4166666666666661"/>
    <n v="5.833333333333333"/>
    <n v="5.4166666666666661"/>
    <n v="5.6647398843930636"/>
    <n v="5.2601156069364166"/>
    <n v="5.7152854726774365"/>
    <n v="5.2601156069364166"/>
    <n v="5.6976744186046515"/>
    <n v="5.7017543859649118"/>
    <n v="5.7309941520467831"/>
    <n v="5.6686046511627906"/>
    <n v="6.10465116279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30"/>
    <m/>
    <m/>
    <m/>
    <m/>
    <m/>
    <m/>
    <m/>
    <m/>
    <m/>
    <m/>
    <m/>
    <m/>
    <m/>
    <m/>
    <m/>
    <m/>
    <m/>
    <n v="5153.3424240493114"/>
    <n v="6118.4550366619242"/>
    <n v="5153.3424240493114"/>
    <n v="5074.9578799269584"/>
    <n v="5074.9578799269584"/>
    <n v="5130.9271610213291"/>
    <n v="5119.8319679067909"/>
    <n v="5138.0749473235483"/>
    <n v="5545.1552954210092"/>
    <n v="5203.0193746035529"/>
    <n v="5534.1205849391827"/>
    <n v="5534.1205849391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40"/>
    <m/>
    <m/>
    <m/>
    <m/>
    <m/>
    <m/>
    <m/>
    <m/>
    <m/>
    <m/>
    <m/>
    <m/>
    <m/>
    <m/>
    <m/>
    <m/>
    <m/>
    <n v="2587.0576300699549"/>
    <n v="2587.3342967366216"/>
    <n v="2587.3342967366216"/>
    <n v="2541.6514999250135"/>
    <n v="2541.6514999250135"/>
    <n v="2570.0608578753317"/>
    <n v="2552.228577457091"/>
    <n v="2570.6889250314553"/>
    <n v="2774.3842621910503"/>
    <n v="2602.1798912008703"/>
    <n v="2767.7542799252424"/>
    <n v="2767.7542799252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50"/>
    <m/>
    <m/>
    <m/>
    <m/>
    <m/>
    <m/>
    <m/>
    <m/>
    <m/>
    <m/>
    <m/>
    <m/>
    <m/>
    <m/>
    <m/>
    <m/>
    <m/>
    <n v="2196.8507599862542"/>
    <n v="1758.3671328116984"/>
    <n v="1981.4789861190341"/>
    <n v="2603.3157908167391"/>
    <n v="2074.2457303857432"/>
    <n v="2108.7909940798972"/>
    <n v="2616.0149088332123"/>
    <n v="2081.2824847294037"/>
    <n v="2243.1244634290088"/>
    <n v="2622.1311444454714"/>
    <n v="2230.0671830460778"/>
    <n v="2257.1651999575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60"/>
    <m/>
    <m/>
    <m/>
    <m/>
    <m/>
    <m/>
    <m/>
    <m/>
    <m/>
    <m/>
    <m/>
    <m/>
    <m/>
    <m/>
    <m/>
    <m/>
    <m/>
    <n v="14833.340429142318"/>
    <n v="14833.340429142318"/>
    <n v="14833.340429142318"/>
    <n v="14465.412663513542"/>
    <n v="14465.412663513542"/>
    <n v="14609.850992607539"/>
    <n v="14466.276565693233"/>
    <n v="14556.127583706811"/>
    <n v="15693.350793212801"/>
    <n v="14681.165349039917"/>
    <n v="15631.820535008654"/>
    <n v="15637.176101462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70"/>
    <m/>
    <m/>
    <m/>
    <m/>
    <m/>
    <m/>
    <m/>
    <m/>
    <m/>
    <m/>
    <m/>
    <m/>
    <m/>
    <m/>
    <m/>
    <m/>
    <m/>
    <n v="-11999.734634374914"/>
    <n v="-11458.067967708248"/>
    <n v="-11583.067967708248"/>
    <n v="-11393.684055738724"/>
    <n v="-11393.684055738724"/>
    <n v="-11518.701001674477"/>
    <n v="-11445.005166001267"/>
    <n v="-11526.608775339097"/>
    <n v="-12438.659165423218"/>
    <n v="-11668.051612175066"/>
    <n v="-12411.768559323118"/>
    <n v="-12411.76855932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30000"/>
    <m/>
    <m/>
    <m/>
    <m/>
    <m/>
    <m/>
    <m/>
    <m/>
    <m/>
    <m/>
    <m/>
    <m/>
    <m/>
    <m/>
    <m/>
    <m/>
    <m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31000"/>
    <m/>
    <m/>
    <m/>
    <m/>
    <m/>
    <m/>
    <m/>
    <m/>
    <m/>
    <m/>
    <m/>
    <m/>
    <m/>
    <m/>
    <m/>
    <m/>
    <m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32400"/>
    <m/>
    <m/>
    <m/>
    <m/>
    <m/>
    <m/>
    <m/>
    <m/>
    <m/>
    <m/>
    <m/>
    <m/>
    <m/>
    <m/>
    <m/>
    <m/>
    <m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41000"/>
    <m/>
    <m/>
    <m/>
    <m/>
    <m/>
    <m/>
    <m/>
    <m/>
    <m/>
    <m/>
    <m/>
    <m/>
    <m/>
    <m/>
    <m/>
    <m/>
    <m/>
    <n v="277.8"/>
    <n v="277.8"/>
    <n v="277.8"/>
    <n v="277.8"/>
    <n v="277.8"/>
    <n v="277.8"/>
    <n v="277.8"/>
    <n v="277.8"/>
    <n v="277.8"/>
    <n v="277.8"/>
    <n v="277.8"/>
    <n v="27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05010"/>
    <m/>
    <m/>
    <m/>
    <m/>
    <m/>
    <m/>
    <m/>
    <m/>
    <m/>
    <m/>
    <m/>
    <m/>
    <m/>
    <m/>
    <m/>
    <m/>
    <m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05020"/>
    <m/>
    <m/>
    <m/>
    <m/>
    <m/>
    <m/>
    <m/>
    <m/>
    <m/>
    <m/>
    <m/>
    <m/>
    <m/>
    <m/>
    <m/>
    <m/>
    <m/>
    <n v="167.23"/>
    <n v="167.23"/>
    <n v="167.23"/>
    <n v="167.23"/>
    <n v="167.23"/>
    <n v="167.23"/>
    <n v="167.23"/>
    <n v="167.23"/>
    <n v="167.23"/>
    <n v="167.23"/>
    <n v="167.23"/>
    <n v="167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06000"/>
    <m/>
    <m/>
    <m/>
    <m/>
    <m/>
    <m/>
    <m/>
    <m/>
    <m/>
    <m/>
    <m/>
    <m/>
    <m/>
    <m/>
    <m/>
    <m/>
    <m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70100"/>
    <m/>
    <m/>
    <m/>
    <m/>
    <m/>
    <m/>
    <m/>
    <m/>
    <m/>
    <m/>
    <m/>
    <m/>
    <m/>
    <m/>
    <m/>
    <m/>
    <m/>
    <n v="2920"/>
    <n v="2920"/>
    <n v="2920"/>
    <n v="2920"/>
    <n v="2920"/>
    <n v="2920"/>
    <n v="2920"/>
    <n v="2920"/>
    <n v="2920"/>
    <n v="2920"/>
    <n v="2920"/>
    <n v="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70400"/>
    <m/>
    <m/>
    <m/>
    <m/>
    <m/>
    <m/>
    <m/>
    <m/>
    <m/>
    <m/>
    <m/>
    <m/>
    <m/>
    <m/>
    <m/>
    <m/>
    <m/>
    <n v="165"/>
    <n v="165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800100"/>
    <m/>
    <m/>
    <m/>
    <m/>
    <m/>
    <m/>
    <m/>
    <m/>
    <m/>
    <m/>
    <m/>
    <m/>
    <m/>
    <m/>
    <m/>
    <m/>
    <m/>
    <n v="-1116"/>
    <n v="-1116"/>
    <n v="-1116"/>
    <n v="-1116"/>
    <n v="-1116"/>
    <n v="-1116"/>
    <n v="-6696"/>
    <n v="-6696"/>
    <n v="-6696"/>
    <n v="-6696"/>
    <n v="-6696"/>
    <n v="-6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842050"/>
    <m/>
    <m/>
    <m/>
    <m/>
    <m/>
    <m/>
    <m/>
    <m/>
    <m/>
    <m/>
    <m/>
    <m/>
    <m/>
    <m/>
    <m/>
    <m/>
    <m/>
    <n v="12.33769230769231"/>
    <n v="9.8701538461538476"/>
    <n v="9.8701538461538476"/>
    <n v="12.33769230769231"/>
    <n v="9.8701538461538476"/>
    <n v="9.8701538461538476"/>
    <n v="12.33769230769231"/>
    <n v="9.8701538461538476"/>
    <n v="9.8701538461538476"/>
    <n v="12.33769230769231"/>
    <n v="9.8701538461538476"/>
    <n v="9.870153846153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842060"/>
    <m/>
    <m/>
    <m/>
    <m/>
    <m/>
    <m/>
    <m/>
    <m/>
    <m/>
    <m/>
    <m/>
    <m/>
    <m/>
    <m/>
    <m/>
    <m/>
    <m/>
    <n v="1224.5139999999999"/>
    <n v="1224.5139999999999"/>
    <n v="1624.5140000000001"/>
    <n v="1224.5139999999999"/>
    <n v="1224.5139999999999"/>
    <n v="1224.5139999999999"/>
    <n v="1224.5139999999999"/>
    <n v="1224.5139999999999"/>
    <n v="1224.5139999999999"/>
    <n v="613.94799999999998"/>
    <n v="613.94799999999998"/>
    <n v="613.947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842070"/>
    <m/>
    <m/>
    <m/>
    <m/>
    <m/>
    <m/>
    <m/>
    <m/>
    <m/>
    <m/>
    <m/>
    <m/>
    <m/>
    <m/>
    <m/>
    <m/>
    <m/>
    <n v="12"/>
    <n v="0"/>
    <n v="0"/>
    <n v="0"/>
    <n v="12"/>
    <n v="0"/>
    <n v="0"/>
    <n v="12"/>
    <n v="0"/>
    <n v="0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670100"/>
    <m/>
    <m/>
    <m/>
    <m/>
    <m/>
    <m/>
    <m/>
    <m/>
    <m/>
    <m/>
    <m/>
    <m/>
    <m/>
    <m/>
    <m/>
    <m/>
    <m/>
    <n v="5927.57"/>
    <n v="5927.57"/>
    <n v="5927.57"/>
    <n v="5927.57"/>
    <n v="5927.57"/>
    <n v="5927.57"/>
    <n v="5927.57"/>
    <n v="5927.57"/>
    <n v="5927.57"/>
    <n v="2874.74"/>
    <n v="2874.74"/>
    <n v="2874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670400"/>
    <m/>
    <m/>
    <m/>
    <m/>
    <m/>
    <m/>
    <m/>
    <m/>
    <m/>
    <m/>
    <m/>
    <m/>
    <m/>
    <m/>
    <m/>
    <m/>
    <m/>
    <n v="195"/>
    <n v="195"/>
    <n v="195"/>
    <n v="195"/>
    <n v="195"/>
    <n v="195"/>
    <n v="195"/>
    <n v="195"/>
    <n v="195"/>
    <n v="195"/>
    <n v="195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651100"/>
    <m/>
    <m/>
    <m/>
    <m/>
    <m/>
    <m/>
    <m/>
    <m/>
    <m/>
    <m/>
    <m/>
    <m/>
    <m/>
    <m/>
    <m/>
    <m/>
    <m/>
    <n v="61.688461538461546"/>
    <n v="49.350769230769231"/>
    <n v="49.350769230769231"/>
    <n v="61.688461538461546"/>
    <n v="49.350769230769231"/>
    <n v="49.350769230769231"/>
    <n v="61.688461538461546"/>
    <n v="49.350769230769231"/>
    <n v="49.350769230769231"/>
    <n v="61.688461538461546"/>
    <n v="49.350769230769231"/>
    <n v="49.350769230769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672100"/>
    <m/>
    <m/>
    <m/>
    <m/>
    <m/>
    <m/>
    <m/>
    <m/>
    <m/>
    <m/>
    <m/>
    <m/>
    <m/>
    <m/>
    <m/>
    <m/>
    <m/>
    <n v="0"/>
    <n v="0"/>
    <n v="200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680000"/>
    <m/>
    <m/>
    <m/>
    <m/>
    <m/>
    <m/>
    <m/>
    <m/>
    <m/>
    <m/>
    <m/>
    <m/>
    <m/>
    <m/>
    <m/>
    <m/>
    <m/>
    <n v="60"/>
    <n v="0"/>
    <n v="0"/>
    <n v="0"/>
    <n v="60"/>
    <n v="0"/>
    <n v="0"/>
    <n v="60"/>
    <n v="0"/>
    <n v="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842050"/>
    <m/>
    <m/>
    <m/>
    <m/>
    <m/>
    <m/>
    <m/>
    <m/>
    <m/>
    <m/>
    <m/>
    <m/>
    <m/>
    <m/>
    <m/>
    <m/>
    <m/>
    <n v="-61.688461538461546"/>
    <n v="-49.350769230769231"/>
    <n v="-49.350769230769231"/>
    <n v="-61.688461538461546"/>
    <n v="-49.350769230769231"/>
    <n v="-49.350769230769231"/>
    <n v="-61.688461538461546"/>
    <n v="-49.350769230769231"/>
    <n v="-49.350769230769231"/>
    <n v="-61.688461538461546"/>
    <n v="-49.350769230769231"/>
    <n v="-49.350769230769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842060"/>
    <m/>
    <m/>
    <m/>
    <m/>
    <m/>
    <m/>
    <m/>
    <m/>
    <m/>
    <m/>
    <m/>
    <m/>
    <m/>
    <m/>
    <m/>
    <m/>
    <m/>
    <n v="-6122.57"/>
    <n v="-6122.57"/>
    <n v="-8122.57"/>
    <n v="-6122.57"/>
    <n v="-6122.57"/>
    <n v="-6122.57"/>
    <n v="-6122.57"/>
    <n v="-6122.57"/>
    <n v="-6122.57"/>
    <n v="-3069.74"/>
    <n v="-3069.74"/>
    <n v="-306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842070"/>
    <m/>
    <m/>
    <m/>
    <m/>
    <m/>
    <m/>
    <m/>
    <m/>
    <m/>
    <m/>
    <m/>
    <m/>
    <m/>
    <m/>
    <m/>
    <m/>
    <m/>
    <n v="-60"/>
    <n v="0"/>
    <n v="0"/>
    <n v="0"/>
    <n v="-60"/>
    <n v="0"/>
    <n v="0"/>
    <n v="-60"/>
    <n v="0"/>
    <n v="0"/>
    <n v="-6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30000"/>
    <m/>
    <m/>
    <m/>
    <m/>
    <m/>
    <m/>
    <m/>
    <m/>
    <m/>
    <m/>
    <m/>
    <m/>
    <m/>
    <m/>
    <m/>
    <m/>
    <m/>
    <n v="12940.230266287881"/>
    <n v="12940.230266287881"/>
    <n v="12940.230266287881"/>
    <n v="12940.230266287881"/>
    <n v="12940.230266287881"/>
    <n v="12940.230266287881"/>
    <n v="10964.622592045454"/>
    <n v="10470.720673484848"/>
    <n v="10470.720673484848"/>
    <n v="10470.720673484848"/>
    <n v="10470.720673484848"/>
    <n v="10470.720673484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31000"/>
    <m/>
    <m/>
    <m/>
    <m/>
    <m/>
    <m/>
    <m/>
    <m/>
    <m/>
    <m/>
    <m/>
    <m/>
    <m/>
    <m/>
    <m/>
    <m/>
    <m/>
    <n v="1714.0694565814395"/>
    <n v="1714.0694565814395"/>
    <n v="1714.0694565814395"/>
    <n v="1714.0694565814395"/>
    <n v="1714.0694565814395"/>
    <n v="1714.0694565814395"/>
    <n v="1452.3794632102272"/>
    <n v="1386.9569648674242"/>
    <n v="1386.9569648674242"/>
    <n v="1386.9569648674242"/>
    <n v="1386.9569648674242"/>
    <n v="1386.9569648674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32400"/>
    <m/>
    <m/>
    <m/>
    <m/>
    <m/>
    <m/>
    <m/>
    <m/>
    <m/>
    <m/>
    <m/>
    <m/>
    <m/>
    <m/>
    <m/>
    <m/>
    <m/>
    <n v="597.81469030042626"/>
    <n v="597.81469030042626"/>
    <n v="597.81469030042626"/>
    <n v="597.81469030042626"/>
    <n v="597.81469030042626"/>
    <n v="597.81469030042626"/>
    <n v="506.54527193394887"/>
    <n v="483.72791734232953"/>
    <n v="483.72791734232953"/>
    <n v="483.72791734232953"/>
    <n v="483.72791734232953"/>
    <n v="483.72791734232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41000"/>
    <m/>
    <m/>
    <m/>
    <m/>
    <m/>
    <m/>
    <m/>
    <m/>
    <m/>
    <m/>
    <m/>
    <m/>
    <m/>
    <m/>
    <m/>
    <m/>
    <m/>
    <n v="2426.1200000000003"/>
    <n v="2426.1200000000003"/>
    <n v="2426.1200000000003"/>
    <n v="2426.1200000000003"/>
    <n v="2426.1200000000003"/>
    <n v="2426.1200000000003"/>
    <n v="2055.7199999999998"/>
    <n v="1963.1199999999997"/>
    <n v="1963.1199999999997"/>
    <n v="1963.1199999999997"/>
    <n v="1963.1199999999997"/>
    <n v="1963.11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02000"/>
    <m/>
    <m/>
    <m/>
    <m/>
    <m/>
    <m/>
    <m/>
    <m/>
    <m/>
    <m/>
    <m/>
    <m/>
    <m/>
    <m/>
    <m/>
    <m/>
    <m/>
    <n v="290"/>
    <n v="290"/>
    <n v="290"/>
    <n v="290"/>
    <n v="290"/>
    <n v="290"/>
    <n v="290"/>
    <n v="290"/>
    <n v="290"/>
    <n v="290"/>
    <n v="290"/>
    <n v="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06000"/>
    <m/>
    <m/>
    <m/>
    <m/>
    <m/>
    <m/>
    <m/>
    <m/>
    <m/>
    <m/>
    <m/>
    <m/>
    <m/>
    <m/>
    <m/>
    <m/>
    <m/>
    <n v="1779"/>
    <n v="1779"/>
    <n v="1779"/>
    <n v="1779"/>
    <n v="1779"/>
    <n v="1779"/>
    <n v="1779"/>
    <n v="1779"/>
    <n v="1779"/>
    <n v="1779"/>
    <n v="1779"/>
    <n v="1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5100"/>
    <m/>
    <m/>
    <m/>
    <m/>
    <m/>
    <m/>
    <m/>
    <m/>
    <m/>
    <m/>
    <m/>
    <m/>
    <m/>
    <m/>
    <m/>
    <m/>
    <m/>
    <n v="8.2311666666666685"/>
    <n v="8.2311666666666685"/>
    <n v="8.2311666666666685"/>
    <n v="8.2311666666666685"/>
    <n v="8.2311666666666685"/>
    <n v="8.2311666666666685"/>
    <n v="6.9745000000000017"/>
    <n v="6.6603333333333348"/>
    <n v="6.6603333333333348"/>
    <n v="6.6603333333333348"/>
    <n v="6.6603333333333348"/>
    <n v="6.6603333333333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5150"/>
    <m/>
    <m/>
    <m/>
    <m/>
    <m/>
    <m/>
    <m/>
    <m/>
    <m/>
    <m/>
    <m/>
    <m/>
    <m/>
    <m/>
    <m/>
    <m/>
    <m/>
    <n v="1.9650000000000003"/>
    <n v="1.9650000000000003"/>
    <n v="1.9650000000000003"/>
    <n v="1.9650000000000003"/>
    <n v="1.9650000000000003"/>
    <n v="1.9650000000000003"/>
    <n v="1.665"/>
    <n v="1.59"/>
    <n v="1.59"/>
    <n v="1.59"/>
    <n v="1.59"/>
    <n v="1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5300"/>
    <m/>
    <m/>
    <m/>
    <m/>
    <m/>
    <m/>
    <m/>
    <m/>
    <m/>
    <m/>
    <m/>
    <m/>
    <m/>
    <m/>
    <m/>
    <m/>
    <m/>
    <n v="0.42575000000000013"/>
    <n v="0.42575000000000013"/>
    <n v="0.42575000000000013"/>
    <n v="0.42575000000000013"/>
    <n v="0.42575000000000013"/>
    <n v="0.42575000000000013"/>
    <n v="0.36075000000000007"/>
    <n v="0.34450000000000003"/>
    <n v="0.34450000000000003"/>
    <n v="0.34450000000000003"/>
    <n v="0.34450000000000003"/>
    <n v="0.3445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8200"/>
    <m/>
    <m/>
    <m/>
    <m/>
    <m/>
    <m/>
    <m/>
    <m/>
    <m/>
    <m/>
    <m/>
    <m/>
    <m/>
    <m/>
    <m/>
    <m/>
    <m/>
    <n v="9.7747833333333354"/>
    <n v="9.7747833333333354"/>
    <n v="9.7747833333333354"/>
    <n v="9.7747833333333354"/>
    <n v="9.7747833333333354"/>
    <n v="9.7747833333333354"/>
    <n v="8.2824500000000008"/>
    <n v="7.9093666666666671"/>
    <n v="7.9093666666666671"/>
    <n v="7.9093666666666671"/>
    <n v="7.9093666666666671"/>
    <n v="7.90936666666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8300"/>
    <m/>
    <m/>
    <m/>
    <m/>
    <m/>
    <m/>
    <m/>
    <m/>
    <m/>
    <m/>
    <m/>
    <m/>
    <m/>
    <m/>
    <m/>
    <m/>
    <m/>
    <n v="17.475400000000004"/>
    <n v="17.475400000000004"/>
    <n v="17.475400000000004"/>
    <n v="17.475400000000004"/>
    <n v="17.475400000000004"/>
    <n v="17.475400000000004"/>
    <n v="14.807400000000003"/>
    <n v="14.140400000000003"/>
    <n v="14.140400000000003"/>
    <n v="14.140400000000003"/>
    <n v="14.140400000000003"/>
    <n v="14.140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8400"/>
    <m/>
    <m/>
    <m/>
    <m/>
    <m/>
    <m/>
    <m/>
    <m/>
    <m/>
    <m/>
    <m/>
    <m/>
    <m/>
    <m/>
    <m/>
    <m/>
    <m/>
    <n v="50.835095833333341"/>
    <n v="50.835095833333341"/>
    <n v="50.835095833333341"/>
    <n v="50.835095833333341"/>
    <n v="50.835095833333341"/>
    <n v="50.835095833333341"/>
    <n v="43.074012500000002"/>
    <n v="41.133741666666666"/>
    <n v="41.133741666666666"/>
    <n v="41.133741666666666"/>
    <n v="41.133741666666666"/>
    <n v="41.133741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51100"/>
    <m/>
    <m/>
    <m/>
    <m/>
    <m/>
    <m/>
    <m/>
    <m/>
    <m/>
    <m/>
    <m/>
    <m/>
    <m/>
    <m/>
    <m/>
    <m/>
    <m/>
    <n v="4989.255671877283"/>
    <n v="3991.4045375018277"/>
    <n v="3991.4045375018277"/>
    <n v="4274.7814783288959"/>
    <n v="3419.8251826631176"/>
    <n v="3385.8373308112659"/>
    <n v="4232.296663514081"/>
    <n v="3385.8373308112659"/>
    <n v="3385.8373308112659"/>
    <n v="4174.3185897435897"/>
    <n v="3339.4548717948719"/>
    <n v="3339.4548717948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00100"/>
    <m/>
    <m/>
    <m/>
    <m/>
    <m/>
    <m/>
    <m/>
    <m/>
    <m/>
    <m/>
    <m/>
    <m/>
    <m/>
    <m/>
    <m/>
    <m/>
    <m/>
    <n v="-24086.727000000003"/>
    <n v="-24086.727000000003"/>
    <n v="-24086.727000000003"/>
    <n v="-24086.727000000003"/>
    <n v="-24086.727000000003"/>
    <n v="-24086.727000000003"/>
    <n v="-23202.837000000003"/>
    <n v="-22166.802000000003"/>
    <n v="-22166.802000000003"/>
    <n v="-22166.802000000003"/>
    <n v="-22166.802000000003"/>
    <n v="-22166.802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30"/>
    <m/>
    <m/>
    <m/>
    <m/>
    <m/>
    <m/>
    <m/>
    <m/>
    <m/>
    <m/>
    <m/>
    <m/>
    <m/>
    <m/>
    <m/>
    <m/>
    <m/>
    <n v="1104.287662296281"/>
    <n v="1311.0975078561264"/>
    <n v="1104.287662296281"/>
    <n v="1087.4909742700625"/>
    <n v="1087.4909742700625"/>
    <n v="1099.4843916474279"/>
    <n v="1097.1068502657408"/>
    <n v="1101.0160601407606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40"/>
    <m/>
    <m/>
    <m/>
    <m/>
    <m/>
    <m/>
    <m/>
    <m/>
    <m/>
    <m/>
    <m/>
    <m/>
    <m/>
    <m/>
    <m/>
    <m/>
    <m/>
    <n v="554.3694921578475"/>
    <n v="554.42877787213331"/>
    <n v="554.42877787213331"/>
    <n v="544.63960712678863"/>
    <n v="544.63960712678863"/>
    <n v="550.72732668757112"/>
    <n v="546.90612374080524"/>
    <n v="550.86191250674028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50"/>
    <m/>
    <m/>
    <m/>
    <m/>
    <m/>
    <m/>
    <m/>
    <m/>
    <m/>
    <m/>
    <m/>
    <m/>
    <m/>
    <m/>
    <m/>
    <m/>
    <m/>
    <n v="470.75373428276873"/>
    <n v="376.79295703107823"/>
    <n v="424.60263988265018"/>
    <n v="557.85338374644414"/>
    <n v="444.48122793980212"/>
    <n v="451.88378444569224"/>
    <n v="560.57462332140267"/>
    <n v="445.9891038705864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60"/>
    <m/>
    <m/>
    <m/>
    <m/>
    <m/>
    <m/>
    <m/>
    <m/>
    <m/>
    <m/>
    <m/>
    <m/>
    <m/>
    <m/>
    <m/>
    <m/>
    <m/>
    <n v="3178.5729491019251"/>
    <n v="3178.5729491019251"/>
    <n v="3178.5729491019251"/>
    <n v="3099.7312850386161"/>
    <n v="3099.7312850386161"/>
    <n v="3130.6823555587584"/>
    <n v="3099.9164069342642"/>
    <n v="3119.1701965086022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70"/>
    <m/>
    <m/>
    <m/>
    <m/>
    <m/>
    <m/>
    <m/>
    <m/>
    <m/>
    <m/>
    <m/>
    <m/>
    <m/>
    <m/>
    <m/>
    <m/>
    <m/>
    <n v="-2571.3717073660532"/>
    <n v="-2455.3002787946243"/>
    <n v="-2482.085993080339"/>
    <n v="-2441.5037262297265"/>
    <n v="-2441.5037262297265"/>
    <n v="-2468.2930717873878"/>
    <n v="-2452.501107000272"/>
    <n v="-2469.987594715520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630000"/>
    <m/>
    <m/>
    <m/>
    <m/>
    <m/>
    <m/>
    <m/>
    <m/>
    <m/>
    <m/>
    <m/>
    <m/>
    <m/>
    <m/>
    <m/>
    <m/>
    <m/>
    <n v="28160.861062608452"/>
    <n v="28160.861062608452"/>
    <n v="28160.861062608452"/>
    <n v="26037.992746608448"/>
    <n v="26037.992746608448"/>
    <n v="26037.992746608448"/>
    <n v="28107.789354708457"/>
    <n v="27330.4009573"/>
    <n v="27330.4009573"/>
    <n v="31363.850757699998"/>
    <n v="31363.850757699998"/>
    <n v="31363.850757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631000"/>
    <m/>
    <m/>
    <m/>
    <m/>
    <m/>
    <m/>
    <m/>
    <m/>
    <m/>
    <m/>
    <m/>
    <m/>
    <m/>
    <m/>
    <m/>
    <m/>
    <m/>
    <n v="4022.9647718075125"/>
    <n v="4022.9647718075125"/>
    <n v="4022.9647718075125"/>
    <n v="3708.1688218075124"/>
    <n v="3708.1688218075124"/>
    <n v="3708.1688218075124"/>
    <n v="4015.0948730575128"/>
    <n v="3899.8174829166664"/>
    <n v="3899.8174829166664"/>
    <n v="4497.929787916667"/>
    <n v="4497.929787916667"/>
    <n v="4497.92978791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632400"/>
    <m/>
    <m/>
    <m/>
    <m/>
    <m/>
    <m/>
    <m/>
    <m/>
    <m/>
    <m/>
    <m/>
    <m/>
    <m/>
    <m/>
    <m/>
    <m/>
    <m/>
    <n v="1289.3420844862492"/>
    <n v="1289.3420844862492"/>
    <n v="1289.3420844862492"/>
    <n v="1191.059835176249"/>
    <n v="1191.059835176249"/>
    <n v="1191.059835176249"/>
    <n v="1286.8850282534991"/>
    <n v="1250.8943454075836"/>
    <n v="1250.8943454075836"/>
    <n v="1437.6306190965834"/>
    <n v="1437.6306190965834"/>
    <n v="1437.6306190965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641000"/>
    <m/>
    <m/>
    <m/>
    <m/>
    <m/>
    <m/>
    <m/>
    <m/>
    <m/>
    <m/>
    <m/>
    <m/>
    <m/>
    <m/>
    <m/>
    <m/>
    <m/>
    <n v="4654.5194366197193"/>
    <n v="4654.5194366197193"/>
    <n v="4654.5194366197193"/>
    <n v="4284.1194366197187"/>
    <n v="4284.1194366197187"/>
    <n v="4284.1194366197187"/>
    <n v="4645.2594366197191"/>
    <n v="4509.62"/>
    <n v="4509.62"/>
    <n v="5213.38"/>
    <n v="5213.38"/>
    <n v="5213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00100"/>
    <m/>
    <m/>
    <m/>
    <m/>
    <m/>
    <m/>
    <m/>
    <m/>
    <m/>
    <m/>
    <m/>
    <m/>
    <m/>
    <m/>
    <m/>
    <m/>
    <m/>
    <n v="-43518.603583098593"/>
    <n v="-43518.603583098593"/>
    <n v="-43518.603583098593"/>
    <n v="-36976.011583098589"/>
    <n v="-36976.011583098589"/>
    <n v="-36976.011583098589"/>
    <n v="-49220.978783098588"/>
    <n v="-47181.6296"/>
    <n v="-47181.6296"/>
    <n v="-56789.114399999999"/>
    <n v="-56789.114399999999"/>
    <n v="-56789.114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10"/>
    <m/>
    <m/>
    <m/>
    <m/>
    <m/>
    <m/>
    <m/>
    <m/>
    <m/>
    <m/>
    <m/>
    <m/>
    <m/>
    <m/>
    <m/>
    <m/>
    <m/>
    <n v="358.04429575892857"/>
    <n v="358.04429575892857"/>
    <n v="358.04429575892857"/>
    <n v="347.69619472543354"/>
    <n v="347.69619472543354"/>
    <n v="424.99581995000921"/>
    <n v="347.69619472543354"/>
    <n v="349.71768422965118"/>
    <n v="351.762816885964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20"/>
    <m/>
    <m/>
    <m/>
    <m/>
    <m/>
    <m/>
    <m/>
    <m/>
    <m/>
    <m/>
    <m/>
    <m/>
    <m/>
    <m/>
    <m/>
    <m/>
    <m/>
    <n v="1.9345238095238093"/>
    <n v="2.083333333333333"/>
    <n v="1.9345238095238093"/>
    <n v="2.0231213872832368"/>
    <n v="1.8786127167630058"/>
    <n v="2.0411733830990846"/>
    <n v="1.8786127167630058"/>
    <n v="2.0348837209302326"/>
    <n v="1.9005847953216373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30"/>
    <m/>
    <m/>
    <m/>
    <m/>
    <m/>
    <m/>
    <m/>
    <m/>
    <m/>
    <m/>
    <m/>
    <m/>
    <m/>
    <m/>
    <m/>
    <m/>
    <m/>
    <n v="1840.4794371604685"/>
    <n v="2185.1625130935445"/>
    <n v="1840.4794371604685"/>
    <n v="1812.4849571167706"/>
    <n v="1812.4849571167706"/>
    <n v="1832.4739860790462"/>
    <n v="1828.5114171095684"/>
    <n v="1835.0267669012674"/>
    <n v="1848.3850984736696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40"/>
    <m/>
    <m/>
    <m/>
    <m/>
    <m/>
    <m/>
    <m/>
    <m/>
    <m/>
    <m/>
    <m/>
    <m/>
    <m/>
    <m/>
    <m/>
    <m/>
    <m/>
    <n v="923.94915359641254"/>
    <n v="924.04796312022199"/>
    <n v="924.04796312022199"/>
    <n v="907.73267854464768"/>
    <n v="907.73267854464768"/>
    <n v="917.87887781261861"/>
    <n v="911.51020623467548"/>
    <n v="918.10318751123384"/>
    <n v="924.79475406368351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50"/>
    <m/>
    <m/>
    <m/>
    <m/>
    <m/>
    <m/>
    <m/>
    <m/>
    <m/>
    <m/>
    <m/>
    <m/>
    <m/>
    <m/>
    <m/>
    <m/>
    <m/>
    <n v="784.58955713794785"/>
    <n v="627.98826171846372"/>
    <n v="707.67106647108358"/>
    <n v="929.75563957740678"/>
    <n v="740.80204656633691"/>
    <n v="753.13964074282035"/>
    <n v="934.2910388690043"/>
    <n v="743.31517311764412"/>
    <n v="747.7081544763364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60"/>
    <m/>
    <m/>
    <m/>
    <m/>
    <m/>
    <m/>
    <m/>
    <m/>
    <m/>
    <m/>
    <m/>
    <m/>
    <m/>
    <m/>
    <m/>
    <m/>
    <m/>
    <n v="5297.6215818365417"/>
    <n v="5297.6215818365417"/>
    <n v="5297.6215818365417"/>
    <n v="5166.2188083976944"/>
    <n v="5166.2188083976944"/>
    <n v="5217.8039259312636"/>
    <n v="5166.5273448904409"/>
    <n v="5198.616994181004"/>
    <n v="5231.1169310709347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70"/>
    <m/>
    <m/>
    <m/>
    <m/>
    <m/>
    <m/>
    <m/>
    <m/>
    <m/>
    <m/>
    <m/>
    <m/>
    <m/>
    <m/>
    <m/>
    <m/>
    <m/>
    <n v="-4285.6195122767549"/>
    <n v="-4092.1671313243742"/>
    <n v="-4136.8099884672311"/>
    <n v="-4069.1728770495447"/>
    <n v="-4069.1728770495447"/>
    <n v="-4113.8217863123136"/>
    <n v="-4087.5018450004527"/>
    <n v="-4116.645991192534"/>
    <n v="-4146.2197218077399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00100"/>
    <m/>
    <m/>
    <m/>
    <m/>
    <m/>
    <m/>
    <m/>
    <m/>
    <m/>
    <m/>
    <m/>
    <m/>
    <m/>
    <m/>
    <m/>
    <m/>
    <m/>
    <n v="-10368"/>
    <n v="-10368"/>
    <n v="-10368"/>
    <n v="-10368"/>
    <n v="-10368"/>
    <n v="-10368"/>
    <n v="-10368"/>
    <n v="-10368"/>
    <n v="-10368"/>
    <n v="-10368"/>
    <n v="-10368"/>
    <n v="-10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m/>
    <m/>
    <s v="605010"/>
    <m/>
    <m/>
    <m/>
    <m/>
    <m/>
    <m/>
    <m/>
    <m/>
    <m/>
    <m/>
    <m/>
    <m/>
    <m/>
    <m/>
    <m/>
    <m/>
    <m/>
    <n v="2198.3995"/>
    <n v="2198.3995"/>
    <n v="2198.3995"/>
    <n v="2198.3995"/>
    <n v="2198.3995"/>
    <n v="2198.3995"/>
    <n v="2198.3995"/>
    <n v="2198.3995"/>
    <n v="2198.3995"/>
    <n v="2198.3995"/>
    <n v="2198.3995"/>
    <n v="2198.3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m/>
    <m/>
    <s v="606000"/>
    <m/>
    <m/>
    <m/>
    <m/>
    <m/>
    <m/>
    <m/>
    <m/>
    <m/>
    <m/>
    <m/>
    <m/>
    <m/>
    <m/>
    <m/>
    <m/>
    <m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m/>
    <m/>
    <s v="670100"/>
    <m/>
    <m/>
    <m/>
    <m/>
    <m/>
    <m/>
    <m/>
    <m/>
    <m/>
    <m/>
    <m/>
    <m/>
    <m/>
    <m/>
    <m/>
    <m/>
    <m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m/>
    <m/>
    <s v="670400"/>
    <m/>
    <m/>
    <m/>
    <m/>
    <m/>
    <m/>
    <m/>
    <m/>
    <m/>
    <m/>
    <m/>
    <m/>
    <m/>
    <m/>
    <m/>
    <m/>
    <m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m/>
    <m/>
    <s v="654900"/>
    <m/>
    <m/>
    <m/>
    <m/>
    <m/>
    <m/>
    <m/>
    <m/>
    <m/>
    <m/>
    <m/>
    <m/>
    <m/>
    <m/>
    <m/>
    <m/>
    <m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30000"/>
    <m/>
    <m/>
    <m/>
    <m/>
    <m/>
    <m/>
    <m/>
    <m/>
    <m/>
    <m/>
    <m/>
    <m/>
    <m/>
    <m/>
    <m/>
    <m/>
    <m/>
    <n v="98696.99033333332"/>
    <n v="98696.99033333332"/>
    <n v="98696.99033333332"/>
    <n v="98696.99033333332"/>
    <n v="98696.99033333332"/>
    <n v="98696.99033333332"/>
    <n v="101460.50606266668"/>
    <n v="101460.50606266668"/>
    <n v="101460.50606266668"/>
    <n v="101460.50606266668"/>
    <n v="101460.50606266668"/>
    <n v="101460.506062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31000"/>
    <m/>
    <m/>
    <m/>
    <m/>
    <m/>
    <m/>
    <m/>
    <m/>
    <m/>
    <m/>
    <m/>
    <m/>
    <m/>
    <m/>
    <m/>
    <m/>
    <m/>
    <n v="15201.285566666667"/>
    <n v="15201.285566666667"/>
    <n v="15201.285566666667"/>
    <n v="15201.285566666667"/>
    <n v="15201.285566666667"/>
    <n v="15201.285566666667"/>
    <n v="15615.254895866667"/>
    <n v="15615.254895866667"/>
    <n v="15615.254895866667"/>
    <n v="15615.254895866667"/>
    <n v="15615.254895866667"/>
    <n v="15615.2548958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32400"/>
    <m/>
    <m/>
    <m/>
    <m/>
    <m/>
    <m/>
    <m/>
    <m/>
    <m/>
    <m/>
    <m/>
    <m/>
    <m/>
    <m/>
    <m/>
    <m/>
    <m/>
    <n v="3266.6834785246729"/>
    <n v="3266.6834785246729"/>
    <n v="3266.6834785246729"/>
    <n v="3266.6834785246729"/>
    <n v="3266.6834785246729"/>
    <n v="3266.6834785246729"/>
    <n v="3349.0734656351483"/>
    <n v="3349.0734656351483"/>
    <n v="3349.0734656351483"/>
    <n v="3349.0734656351483"/>
    <n v="3349.0734656351483"/>
    <n v="3349.0734656351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41000"/>
    <m/>
    <m/>
    <m/>
    <m/>
    <m/>
    <m/>
    <m/>
    <m/>
    <m/>
    <m/>
    <m/>
    <m/>
    <m/>
    <m/>
    <m/>
    <m/>
    <m/>
    <n v="16769.063240986918"/>
    <n v="16769.063240986918"/>
    <n v="16769.063240986918"/>
    <n v="16769.063240986918"/>
    <n v="16769.063240986918"/>
    <n v="16769.063240986918"/>
    <n v="16887.177666872612"/>
    <n v="16887.177666872612"/>
    <n v="16887.177666872612"/>
    <n v="16887.177666872612"/>
    <n v="16887.177666872612"/>
    <n v="16887.177666872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60100"/>
    <m/>
    <m/>
    <m/>
    <m/>
    <m/>
    <m/>
    <m/>
    <m/>
    <m/>
    <m/>
    <m/>
    <m/>
    <m/>
    <m/>
    <m/>
    <m/>
    <m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605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70100"/>
    <m/>
    <m/>
    <m/>
    <m/>
    <m/>
    <m/>
    <m/>
    <m/>
    <m/>
    <m/>
    <m/>
    <m/>
    <m/>
    <m/>
    <m/>
    <m/>
    <m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5100"/>
    <m/>
    <m/>
    <m/>
    <m/>
    <m/>
    <m/>
    <m/>
    <m/>
    <m/>
    <m/>
    <m/>
    <m/>
    <m/>
    <m/>
    <m/>
    <m/>
    <m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5150"/>
    <m/>
    <m/>
    <m/>
    <m/>
    <m/>
    <m/>
    <m/>
    <m/>
    <m/>
    <m/>
    <m/>
    <m/>
    <m/>
    <m/>
    <m/>
    <m/>
    <m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5200"/>
    <m/>
    <m/>
    <m/>
    <m/>
    <m/>
    <m/>
    <m/>
    <m/>
    <m/>
    <m/>
    <m/>
    <m/>
    <m/>
    <m/>
    <m/>
    <m/>
    <m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5400"/>
    <m/>
    <m/>
    <m/>
    <m/>
    <m/>
    <m/>
    <m/>
    <m/>
    <m/>
    <m/>
    <m/>
    <m/>
    <m/>
    <m/>
    <m/>
    <m/>
    <m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6500"/>
    <m/>
    <m/>
    <m/>
    <m/>
    <m/>
    <m/>
    <m/>
    <m/>
    <m/>
    <m/>
    <m/>
    <m/>
    <m/>
    <m/>
    <m/>
    <m/>
    <m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8200"/>
    <m/>
    <m/>
    <m/>
    <m/>
    <m/>
    <m/>
    <m/>
    <m/>
    <m/>
    <m/>
    <m/>
    <m/>
    <m/>
    <m/>
    <m/>
    <m/>
    <m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8400"/>
    <m/>
    <m/>
    <m/>
    <m/>
    <m/>
    <m/>
    <m/>
    <m/>
    <m/>
    <m/>
    <m/>
    <m/>
    <m/>
    <m/>
    <m/>
    <m/>
    <m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51100"/>
    <m/>
    <m/>
    <m/>
    <m/>
    <m/>
    <m/>
    <m/>
    <m/>
    <m/>
    <m/>
    <m/>
    <m/>
    <m/>
    <m/>
    <m/>
    <m/>
    <m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17100"/>
    <m/>
    <m/>
    <m/>
    <m/>
    <m/>
    <m/>
    <m/>
    <m/>
    <m/>
    <m/>
    <m/>
    <m/>
    <m/>
    <m/>
    <m/>
    <m/>
    <m/>
    <n v="315"/>
    <n v="315"/>
    <n v="315"/>
    <n v="315"/>
    <n v="315"/>
    <n v="315"/>
    <n v="315"/>
    <n v="315"/>
    <n v="315"/>
    <n v="315"/>
    <n v="315"/>
    <n v="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72000"/>
    <m/>
    <m/>
    <m/>
    <m/>
    <m/>
    <m/>
    <m/>
    <m/>
    <m/>
    <m/>
    <m/>
    <m/>
    <m/>
    <m/>
    <m/>
    <m/>
    <m/>
    <n v="4978.17"/>
    <n v="4978.17"/>
    <n v="4978.17"/>
    <n v="4978.17"/>
    <n v="4978.17"/>
    <n v="4978.17"/>
    <n v="4978.17"/>
    <n v="4978.17"/>
    <n v="4978.17"/>
    <n v="4978.17"/>
    <n v="4978.17"/>
    <n v="4978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4000"/>
    <m/>
    <m/>
    <m/>
    <m/>
    <m/>
    <m/>
    <m/>
    <m/>
    <m/>
    <m/>
    <m/>
    <m/>
    <m/>
    <m/>
    <m/>
    <m/>
    <m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2100"/>
    <m/>
    <m/>
    <m/>
    <m/>
    <m/>
    <m/>
    <m/>
    <m/>
    <m/>
    <m/>
    <m/>
    <m/>
    <m/>
    <m/>
    <m/>
    <m/>
    <m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0000"/>
    <m/>
    <m/>
    <m/>
    <m/>
    <m/>
    <m/>
    <m/>
    <m/>
    <m/>
    <m/>
    <m/>
    <m/>
    <m/>
    <m/>
    <m/>
    <m/>
    <m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00100"/>
    <m/>
    <m/>
    <m/>
    <m/>
    <m/>
    <m/>
    <m/>
    <m/>
    <m/>
    <m/>
    <m/>
    <m/>
    <m/>
    <m/>
    <m/>
    <m/>
    <m/>
    <n v="-163037.43248347845"/>
    <n v="-163037.43248347842"/>
    <n v="-163037.43248347839"/>
    <n v="-163037.4324834783"/>
    <n v="-163037.43248347833"/>
    <n v="-163037.43248347833"/>
    <n v="-163037.43248347833"/>
    <n v="-163037.43248347833"/>
    <n v="-163037.43248347833"/>
    <n v="-163037.43248347833"/>
    <n v="-163037.43248347833"/>
    <n v="-163037.43248347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10"/>
    <m/>
    <m/>
    <m/>
    <m/>
    <m/>
    <m/>
    <m/>
    <m/>
    <m/>
    <m/>
    <m/>
    <m/>
    <m/>
    <m/>
    <m/>
    <m/>
    <m/>
    <n v="1288.9594647321428"/>
    <n v="1288.9594647321428"/>
    <n v="1288.9594647321428"/>
    <n v="1251.7063010115608"/>
    <n v="1251.7063010115608"/>
    <n v="1529.9849518200328"/>
    <n v="1251.7063010115608"/>
    <n v="1258.9836632267443"/>
    <n v="1266.3461407894736"/>
    <n v="1266.3461407894736"/>
    <n v="1258.9836632267443"/>
    <n v="1258.9836632267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20"/>
    <m/>
    <m/>
    <m/>
    <m/>
    <m/>
    <m/>
    <m/>
    <m/>
    <m/>
    <m/>
    <m/>
    <m/>
    <m/>
    <m/>
    <m/>
    <m/>
    <m/>
    <n v="6.9642857142857135"/>
    <n v="7.5"/>
    <n v="6.9642857142857135"/>
    <n v="7.2832369942196538"/>
    <n v="6.7630057803468207"/>
    <n v="7.3482241791567038"/>
    <n v="6.7630057803468207"/>
    <n v="7.3255813953488378"/>
    <n v="6.8421052631578947"/>
    <n v="7.3684210526315788"/>
    <n v="6.8023255813953494"/>
    <n v="7.325581395348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30"/>
    <m/>
    <m/>
    <m/>
    <m/>
    <m/>
    <m/>
    <m/>
    <m/>
    <m/>
    <m/>
    <m/>
    <m/>
    <m/>
    <m/>
    <m/>
    <m/>
    <m/>
    <n v="5860.415162966874"/>
    <n v="5885.0580201097318"/>
    <n v="5860.415162966874"/>
    <n v="5766.4681670489463"/>
    <n v="5766.4681670489463"/>
    <n v="5827.9238206911195"/>
    <n v="5817.3302907836351"/>
    <n v="5833.8281790263809"/>
    <n v="5874.8331434960364"/>
    <n v="5903.0268943315532"/>
    <n v="5861.5914909178446"/>
    <n v="5861.5914909178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40"/>
    <m/>
    <m/>
    <m/>
    <m/>
    <m/>
    <m/>
    <m/>
    <m/>
    <m/>
    <m/>
    <m/>
    <m/>
    <m/>
    <m/>
    <m/>
    <m/>
    <m/>
    <n v="2667.1250610551933"/>
    <n v="2667.4807753409073"/>
    <n v="2667.4807753409073"/>
    <n v="2614.6304999035888"/>
    <n v="2614.6304999035888"/>
    <n v="2642.1099545130428"/>
    <n v="2622.3448505529395"/>
    <n v="2640.0878386768054"/>
    <n v="2658.0757935283427"/>
    <n v="2668.259860115405"/>
    <n v="2650.1198148093736"/>
    <n v="2650.1198148093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50"/>
    <m/>
    <m/>
    <m/>
    <m/>
    <m/>
    <m/>
    <m/>
    <m/>
    <m/>
    <m/>
    <m/>
    <m/>
    <m/>
    <m/>
    <m/>
    <m/>
    <m/>
    <n v="2538.6596198338266"/>
    <n v="2032.0675134962407"/>
    <n v="2318.9256106056719"/>
    <n v="3063.809862918225"/>
    <n v="2440.2390159904612"/>
    <n v="2481.5152948463688"/>
    <n v="3077.58495406563"/>
    <n v="2445.1653924542879"/>
    <n v="2458.86297643944"/>
    <n v="3077.5080526264728"/>
    <n v="2443.1942399799227"/>
    <n v="2475.7118602737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60"/>
    <m/>
    <m/>
    <m/>
    <m/>
    <m/>
    <m/>
    <m/>
    <m/>
    <m/>
    <m/>
    <m/>
    <m/>
    <m/>
    <m/>
    <m/>
    <m/>
    <m/>
    <n v="19071.437694611548"/>
    <n v="19071.437694611548"/>
    <n v="19071.437694611548"/>
    <n v="18598.387710231695"/>
    <n v="18598.387710231695"/>
    <n v="18784.094133352552"/>
    <n v="18599.498441605585"/>
    <n v="18715.021179051611"/>
    <n v="18832.02095185536"/>
    <n v="18875.78402019418"/>
    <n v="18758.18464201039"/>
    <n v="18764.611321755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70"/>
    <m/>
    <m/>
    <m/>
    <m/>
    <m/>
    <m/>
    <m/>
    <m/>
    <m/>
    <m/>
    <m/>
    <m/>
    <m/>
    <m/>
    <m/>
    <m/>
    <m/>
    <n v="-13541.140142107335"/>
    <n v="-12844.711570678763"/>
    <n v="-13005.425856393049"/>
    <n v="-12778.78127405803"/>
    <n v="-12778.78127405803"/>
    <n v="-12913.614669233633"/>
    <n v="-12827.916539912647"/>
    <n v="-12915.680101639695"/>
    <n v="-13004.675389958531"/>
    <n v="-13062.27137263363"/>
    <n v="-12972.406662638412"/>
    <n v="-12972.406662638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541100"/>
    <m/>
    <m/>
    <m/>
    <m/>
    <m/>
    <m/>
    <m/>
    <m/>
    <m/>
    <m/>
    <m/>
    <m/>
    <m/>
    <m/>
    <m/>
    <m/>
    <m/>
    <n v="-9900"/>
    <n v="-9900"/>
    <n v="-9900"/>
    <n v="-9900"/>
    <n v="-9900"/>
    <n v="-9900"/>
    <n v="-9900"/>
    <n v="-9900"/>
    <n v="-9900"/>
    <n v="-9900"/>
    <n v="-9900"/>
    <n v="-9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30000"/>
    <m/>
    <m/>
    <m/>
    <m/>
    <m/>
    <m/>
    <m/>
    <m/>
    <m/>
    <m/>
    <m/>
    <m/>
    <m/>
    <m/>
    <m/>
    <m/>
    <m/>
    <n v="13025.563036666666"/>
    <n v="13025.563036666666"/>
    <n v="13025.563036666666"/>
    <n v="13025.563036666666"/>
    <n v="13025.563036666666"/>
    <n v="13025.563036666666"/>
    <n v="13390.278801693334"/>
    <n v="13390.278801693334"/>
    <n v="13390.278801693334"/>
    <n v="13390.278801693334"/>
    <n v="13390.278801693334"/>
    <n v="13390.27880169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31000"/>
    <m/>
    <m/>
    <m/>
    <m/>
    <m/>
    <m/>
    <m/>
    <m/>
    <m/>
    <m/>
    <m/>
    <m/>
    <m/>
    <m/>
    <m/>
    <m/>
    <m/>
    <n v="2206.8319406666669"/>
    <n v="2206.8319406666669"/>
    <n v="2206.8319406666669"/>
    <n v="2206.8319406666669"/>
    <n v="2206.8319406666669"/>
    <n v="2206.8319406666669"/>
    <n v="2238.5232350053334"/>
    <n v="2238.5232350053334"/>
    <n v="2238.5232350053334"/>
    <n v="2238.5232350053334"/>
    <n v="2238.5232350053334"/>
    <n v="2238.523235005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32400"/>
    <m/>
    <m/>
    <m/>
    <m/>
    <m/>
    <m/>
    <m/>
    <m/>
    <m/>
    <m/>
    <m/>
    <m/>
    <m/>
    <m/>
    <m/>
    <m/>
    <m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41000"/>
    <m/>
    <m/>
    <m/>
    <m/>
    <m/>
    <m/>
    <m/>
    <m/>
    <m/>
    <m/>
    <m/>
    <m/>
    <m/>
    <m/>
    <m/>
    <m/>
    <m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71000"/>
    <m/>
    <m/>
    <m/>
    <m/>
    <m/>
    <m/>
    <m/>
    <m/>
    <m/>
    <m/>
    <m/>
    <m/>
    <m/>
    <m/>
    <m/>
    <m/>
    <m/>
    <n v="660.32"/>
    <n v="660.32"/>
    <n v="660.32"/>
    <n v="660.32"/>
    <n v="660.32"/>
    <n v="660.32"/>
    <n v="660.32"/>
    <n v="660.32"/>
    <n v="660.32"/>
    <n v="660.32"/>
    <n v="660.32"/>
    <n v="66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5100"/>
    <m/>
    <m/>
    <m/>
    <m/>
    <m/>
    <m/>
    <m/>
    <m/>
    <m/>
    <m/>
    <m/>
    <m/>
    <m/>
    <m/>
    <m/>
    <m/>
    <m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5150"/>
    <m/>
    <m/>
    <m/>
    <m/>
    <m/>
    <m/>
    <m/>
    <m/>
    <m/>
    <m/>
    <m/>
    <m/>
    <m/>
    <m/>
    <m/>
    <m/>
    <m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5200"/>
    <m/>
    <m/>
    <m/>
    <m/>
    <m/>
    <m/>
    <m/>
    <m/>
    <m/>
    <m/>
    <m/>
    <m/>
    <m/>
    <m/>
    <m/>
    <m/>
    <m/>
    <n v="4382"/>
    <n v="4382"/>
    <n v="4382"/>
    <n v="4382"/>
    <n v="4382"/>
    <n v="4382"/>
    <n v="4382"/>
    <n v="4382"/>
    <n v="4382"/>
    <n v="4382"/>
    <n v="4382"/>
    <n v="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5300"/>
    <m/>
    <m/>
    <m/>
    <m/>
    <m/>
    <m/>
    <m/>
    <m/>
    <m/>
    <m/>
    <m/>
    <m/>
    <m/>
    <m/>
    <m/>
    <m/>
    <m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5400"/>
    <m/>
    <m/>
    <m/>
    <m/>
    <m/>
    <m/>
    <m/>
    <m/>
    <m/>
    <m/>
    <m/>
    <m/>
    <m/>
    <m/>
    <m/>
    <m/>
    <m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8200"/>
    <m/>
    <m/>
    <m/>
    <m/>
    <m/>
    <m/>
    <m/>
    <m/>
    <m/>
    <m/>
    <m/>
    <m/>
    <m/>
    <m/>
    <m/>
    <m/>
    <m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8400"/>
    <m/>
    <m/>
    <m/>
    <m/>
    <m/>
    <m/>
    <m/>
    <m/>
    <m/>
    <m/>
    <m/>
    <m/>
    <m/>
    <m/>
    <m/>
    <m/>
    <m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51100"/>
    <m/>
    <m/>
    <m/>
    <m/>
    <m/>
    <m/>
    <m/>
    <m/>
    <m/>
    <m/>
    <m/>
    <m/>
    <m/>
    <m/>
    <m/>
    <m/>
    <m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2100"/>
    <m/>
    <m/>
    <m/>
    <m/>
    <m/>
    <m/>
    <m/>
    <m/>
    <m/>
    <m/>
    <m/>
    <m/>
    <m/>
    <m/>
    <m/>
    <m/>
    <m/>
    <n v="201.41"/>
    <n v="201.41"/>
    <n v="201.41"/>
    <n v="201.41"/>
    <n v="201.41"/>
    <n v="201.41"/>
    <n v="201.41"/>
    <n v="201.41"/>
    <n v="201.41"/>
    <n v="201.41"/>
    <n v="201.41"/>
    <n v="201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90100"/>
    <m/>
    <m/>
    <m/>
    <m/>
    <m/>
    <m/>
    <m/>
    <m/>
    <m/>
    <m/>
    <m/>
    <m/>
    <m/>
    <m/>
    <m/>
    <m/>
    <m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00100"/>
    <m/>
    <m/>
    <m/>
    <m/>
    <m/>
    <m/>
    <m/>
    <m/>
    <m/>
    <m/>
    <m/>
    <m/>
    <m/>
    <m/>
    <m/>
    <m/>
    <m/>
    <n v="-15975.115677019181"/>
    <n v="-15606.475677019182"/>
    <n v="-15606.475677019182"/>
    <n v="-13465.598877019183"/>
    <n v="-11763.403677019181"/>
    <n v="-11763.403677019181"/>
    <n v="-14998.390343685847"/>
    <n v="-13792.015943685848"/>
    <n v="-13792.015943685848"/>
    <n v="-13511.388743685849"/>
    <n v="-13050.588743685848"/>
    <n v="-13050.58874368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30"/>
    <m/>
    <m/>
    <m/>
    <m/>
    <m/>
    <m/>
    <m/>
    <m/>
    <m/>
    <m/>
    <m/>
    <m/>
    <m/>
    <m/>
    <m/>
    <m/>
    <m/>
    <n v="651.15724032965272"/>
    <n v="653.89533556774802"/>
    <n v="651.15724032965272"/>
    <n v="640.71868522766067"/>
    <n v="640.71868522766067"/>
    <n v="647.5470911879022"/>
    <n v="646.37003230929281"/>
    <n v="648.20313100293117"/>
    <n v="652.75923816622617"/>
    <n v="655.89187714795025"/>
    <n v="651.28794343531604"/>
    <n v="651.28794343531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40"/>
    <m/>
    <m/>
    <m/>
    <m/>
    <m/>
    <m/>
    <m/>
    <m/>
    <m/>
    <m/>
    <m/>
    <m/>
    <m/>
    <m/>
    <m/>
    <m/>
    <m/>
    <n v="262.11263656080456"/>
    <n v="262.15216037032837"/>
    <n v="262.15216037032837"/>
    <n v="257.09383041141285"/>
    <n v="257.09383041141285"/>
    <n v="259.76976586397143"/>
    <n v="257.95098048356294"/>
    <n v="259.69385039197857"/>
    <n v="261.46079074400836"/>
    <n v="262.45850297578573"/>
    <n v="260.67649187490122"/>
    <n v="260.67649187490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50"/>
    <m/>
    <m/>
    <m/>
    <m/>
    <m/>
    <m/>
    <m/>
    <m/>
    <m/>
    <m/>
    <m/>
    <m/>
    <m/>
    <m/>
    <m/>
    <m/>
    <m/>
    <n v="274.95514090450786"/>
    <n v="220.68177567531183"/>
    <n v="253.33001800329654"/>
    <n v="337.58001236475786"/>
    <n v="270.20349107866446"/>
    <n v="275.28561095025498"/>
    <n v="342.68354525662147"/>
    <n v="275.06986245857661"/>
    <n v="278.33598253490754"/>
    <n v="349.90610932672587"/>
    <n v="288.39203863174868"/>
    <n v="301.3294894799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60"/>
    <m/>
    <m/>
    <m/>
    <m/>
    <m/>
    <m/>
    <m/>
    <m/>
    <m/>
    <m/>
    <m/>
    <m/>
    <m/>
    <m/>
    <m/>
    <m/>
    <m/>
    <n v="2439.9826649052293"/>
    <n v="2439.9826649052293"/>
    <n v="2439.9826649052293"/>
    <n v="2384.5173709687656"/>
    <n v="2384.5173709687656"/>
    <n v="2403.3689634612315"/>
    <n v="2384.6407855658645"/>
    <n v="2396.6686718641886"/>
    <n v="2408.8264108337094"/>
    <n v="2410.9841944496966"/>
    <n v="2398.7967756982848"/>
    <n v="2399.1028080670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70"/>
    <m/>
    <m/>
    <m/>
    <m/>
    <m/>
    <m/>
    <m/>
    <m/>
    <m/>
    <m/>
    <m/>
    <m/>
    <m/>
    <m/>
    <m/>
    <m/>
    <m/>
    <n v="-1582.523209874721"/>
    <n v="-1505.1422574937687"/>
    <n v="-1522.9994003509116"/>
    <n v="-1496.7937842177928"/>
    <n v="-1496.7937842177928"/>
    <n v="-1511.6997069672766"/>
    <n v="-1502.2532582016393"/>
    <n v="-1512.0067416314391"/>
    <n v="-1521.8930457895563"/>
    <n v="-1527.90162952067"/>
    <n v="-1517.9240629885205"/>
    <n v="-1517.9240629885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m/>
    <m/>
    <s v="651100"/>
    <m/>
    <m/>
    <m/>
    <m/>
    <m/>
    <m/>
    <m/>
    <m/>
    <m/>
    <m/>
    <m/>
    <m/>
    <m/>
    <m/>
    <m/>
    <m/>
    <m/>
    <n v="76.430769230769229"/>
    <n v="61.144615384615378"/>
    <n v="61.144615384615378"/>
    <n v="76.430769230769229"/>
    <n v="61.144615384615378"/>
    <n v="61.144615384615378"/>
    <n v="76.430769230769229"/>
    <n v="61.144615384615378"/>
    <n v="61.144615384615378"/>
    <n v="76.430769230769229"/>
    <n v="61.144615384615378"/>
    <n v="61.144615384615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540100"/>
    <m/>
    <m/>
    <m/>
    <m/>
    <m/>
    <m/>
    <m/>
    <m/>
    <m/>
    <m/>
    <m/>
    <m/>
    <m/>
    <m/>
    <m/>
    <m/>
    <m/>
    <n v="-496"/>
    <n v="-496"/>
    <n v="-496"/>
    <n v="-496"/>
    <n v="-496"/>
    <n v="-496"/>
    <n v="-496"/>
    <n v="-496"/>
    <n v="-496"/>
    <n v="-496"/>
    <n v="-496"/>
    <n v="-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30000"/>
    <m/>
    <m/>
    <m/>
    <m/>
    <m/>
    <m/>
    <m/>
    <m/>
    <m/>
    <m/>
    <m/>
    <m/>
    <m/>
    <m/>
    <m/>
    <m/>
    <m/>
    <n v="63836.018518518496"/>
    <n v="63836.018518518496"/>
    <n v="63836.018518518496"/>
    <n v="63836.018518518496"/>
    <n v="63836.018518518496"/>
    <n v="63836.018518518496"/>
    <n v="65174.918981481504"/>
    <n v="65174.918981481504"/>
    <n v="65174.918981481504"/>
    <n v="65174.918981481504"/>
    <n v="65174.918981481504"/>
    <n v="65174.918981481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30300"/>
    <m/>
    <m/>
    <m/>
    <m/>
    <m/>
    <m/>
    <m/>
    <m/>
    <m/>
    <m/>
    <m/>
    <m/>
    <m/>
    <m/>
    <m/>
    <m/>
    <m/>
    <n v="800"/>
    <n v="800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31000"/>
    <m/>
    <m/>
    <m/>
    <m/>
    <m/>
    <m/>
    <m/>
    <m/>
    <m/>
    <m/>
    <m/>
    <m/>
    <m/>
    <m/>
    <m/>
    <m/>
    <m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32400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2000"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41000"/>
    <m/>
    <m/>
    <m/>
    <m/>
    <m/>
    <m/>
    <m/>
    <m/>
    <m/>
    <m/>
    <m/>
    <m/>
    <m/>
    <m/>
    <m/>
    <m/>
    <m/>
    <n v="11260.147629905799"/>
    <n v="11260.147629905799"/>
    <n v="11260.147629905799"/>
    <n v="11260.147629905799"/>
    <n v="11260.147629905799"/>
    <n v="11260.147629905799"/>
    <n v="11517.9013206534"/>
    <n v="11517.9013206534"/>
    <n v="11517.9013206534"/>
    <n v="11517.9013206534"/>
    <n v="11517.9013206534"/>
    <n v="11517.901320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10100"/>
    <m/>
    <m/>
    <m/>
    <m/>
    <m/>
    <m/>
    <m/>
    <m/>
    <m/>
    <m/>
    <m/>
    <m/>
    <m/>
    <m/>
    <m/>
    <m/>
    <m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60500"/>
    <m/>
    <m/>
    <m/>
    <m/>
    <m/>
    <m/>
    <m/>
    <m/>
    <m/>
    <m/>
    <m/>
    <m/>
    <m/>
    <m/>
    <m/>
    <m/>
    <m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06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71000"/>
    <m/>
    <m/>
    <m/>
    <m/>
    <m/>
    <m/>
    <m/>
    <m/>
    <m/>
    <m/>
    <m/>
    <m/>
    <m/>
    <m/>
    <m/>
    <m/>
    <m/>
    <n v="432"/>
    <n v="432"/>
    <n v="432"/>
    <n v="432"/>
    <n v="432"/>
    <n v="432"/>
    <n v="432"/>
    <n v="432"/>
    <n v="432"/>
    <n v="432"/>
    <n v="432"/>
    <n v="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5100"/>
    <m/>
    <m/>
    <m/>
    <m/>
    <m/>
    <m/>
    <m/>
    <m/>
    <m/>
    <m/>
    <m/>
    <m/>
    <m/>
    <m/>
    <m/>
    <m/>
    <m/>
    <n v="1150"/>
    <n v="1150"/>
    <n v="1150"/>
    <n v="1150"/>
    <n v="1150"/>
    <n v="1150"/>
    <n v="1150"/>
    <n v="1150"/>
    <n v="1150"/>
    <n v="1150"/>
    <n v="1150"/>
    <n v="1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5150"/>
    <m/>
    <m/>
    <m/>
    <m/>
    <m/>
    <m/>
    <m/>
    <m/>
    <m/>
    <m/>
    <m/>
    <m/>
    <m/>
    <m/>
    <m/>
    <m/>
    <m/>
    <n v="325"/>
    <n v="325"/>
    <n v="325"/>
    <n v="325"/>
    <n v="325"/>
    <n v="325"/>
    <n v="325"/>
    <n v="325"/>
    <n v="325"/>
    <n v="325"/>
    <n v="325"/>
    <n v="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5200"/>
    <m/>
    <m/>
    <m/>
    <m/>
    <m/>
    <m/>
    <m/>
    <m/>
    <m/>
    <m/>
    <m/>
    <m/>
    <m/>
    <m/>
    <m/>
    <m/>
    <m/>
    <n v="3250"/>
    <n v="3250"/>
    <n v="3250"/>
    <n v="3250"/>
    <n v="3250"/>
    <n v="3250"/>
    <n v="3250"/>
    <n v="3250"/>
    <n v="3250"/>
    <n v="3250"/>
    <n v="3250"/>
    <n v="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54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6500"/>
    <m/>
    <m/>
    <m/>
    <m/>
    <m/>
    <m/>
    <m/>
    <m/>
    <m/>
    <m/>
    <m/>
    <m/>
    <m/>
    <m/>
    <m/>
    <m/>
    <m/>
    <n v="170"/>
    <n v="170"/>
    <n v="170"/>
    <n v="170"/>
    <n v="170"/>
    <n v="170"/>
    <n v="170"/>
    <n v="170"/>
    <n v="170"/>
    <n v="170"/>
    <n v="170"/>
    <n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8200"/>
    <m/>
    <m/>
    <m/>
    <m/>
    <m/>
    <m/>
    <m/>
    <m/>
    <m/>
    <m/>
    <m/>
    <m/>
    <m/>
    <m/>
    <m/>
    <m/>
    <m/>
    <n v="735"/>
    <n v="735"/>
    <n v="735"/>
    <n v="735"/>
    <n v="735"/>
    <n v="735"/>
    <n v="735"/>
    <n v="735"/>
    <n v="735"/>
    <n v="735"/>
    <n v="735"/>
    <n v="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8400"/>
    <m/>
    <m/>
    <m/>
    <m/>
    <m/>
    <m/>
    <m/>
    <m/>
    <m/>
    <m/>
    <m/>
    <m/>
    <m/>
    <m/>
    <m/>
    <m/>
    <m/>
    <n v="440"/>
    <n v="440"/>
    <n v="440"/>
    <n v="440"/>
    <n v="440"/>
    <n v="440"/>
    <n v="440"/>
    <n v="440"/>
    <n v="440"/>
    <n v="440"/>
    <n v="440"/>
    <n v="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51100"/>
    <m/>
    <m/>
    <m/>
    <m/>
    <m/>
    <m/>
    <m/>
    <m/>
    <m/>
    <m/>
    <m/>
    <m/>
    <m/>
    <m/>
    <m/>
    <m/>
    <m/>
    <n v="14496.312519333565"/>
    <n v="11597.038348800188"/>
    <n v="11597.038348800188"/>
    <n v="14496.297936000232"/>
    <n v="11597.038348800188"/>
    <n v="11500.004867318707"/>
    <n v="14375.006084148379"/>
    <n v="11500.004867318707"/>
    <n v="11457.095178429818"/>
    <n v="14321.368973037268"/>
    <n v="11411.382051282051"/>
    <n v="11411.382051282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17100"/>
    <m/>
    <m/>
    <m/>
    <m/>
    <m/>
    <m/>
    <m/>
    <m/>
    <m/>
    <m/>
    <m/>
    <m/>
    <m/>
    <m/>
    <m/>
    <m/>
    <m/>
    <n v="496.47"/>
    <n v="496.47"/>
    <n v="496.47"/>
    <n v="496.47"/>
    <n v="496.47"/>
    <n v="496.47"/>
    <n v="496.47"/>
    <n v="496.47"/>
    <n v="496.47"/>
    <n v="496.47"/>
    <n v="496.47"/>
    <n v="496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2100"/>
    <m/>
    <m/>
    <m/>
    <m/>
    <m/>
    <m/>
    <m/>
    <m/>
    <m/>
    <m/>
    <m/>
    <m/>
    <m/>
    <m/>
    <m/>
    <m/>
    <m/>
    <n v="150"/>
    <n v="150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00100"/>
    <m/>
    <m/>
    <m/>
    <m/>
    <m/>
    <m/>
    <m/>
    <m/>
    <m/>
    <m/>
    <m/>
    <m/>
    <m/>
    <m/>
    <m/>
    <m/>
    <m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10"/>
    <m/>
    <m/>
    <m/>
    <m/>
    <m/>
    <m/>
    <m/>
    <m/>
    <m/>
    <m/>
    <m/>
    <m/>
    <m/>
    <m/>
    <m/>
    <m/>
    <m/>
    <n v="1002.5240281249999"/>
    <n v="1002.5240281249999"/>
    <n v="1002.5240281249999"/>
    <n v="973.54934523121392"/>
    <n v="973.54934523121392"/>
    <n v="1189.9882958600256"/>
    <n v="973.54934523121392"/>
    <n v="979.20951584302327"/>
    <n v="984.93588728070176"/>
    <n v="984.93588728070176"/>
    <n v="979.20951584302327"/>
    <n v="979.20951584302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20"/>
    <m/>
    <m/>
    <m/>
    <m/>
    <m/>
    <m/>
    <m/>
    <m/>
    <m/>
    <m/>
    <m/>
    <m/>
    <m/>
    <m/>
    <m/>
    <m/>
    <m/>
    <n v="5.4166666666666661"/>
    <n v="5.833333333333333"/>
    <n v="5.4166666666666661"/>
    <n v="5.6647398843930636"/>
    <n v="5.2601156069364166"/>
    <n v="5.7152854726774365"/>
    <n v="5.2601156069364166"/>
    <n v="5.6976744186046515"/>
    <n v="5.3216374269005842"/>
    <n v="5.7309941520467831"/>
    <n v="5.2906976744186052"/>
    <n v="5.6976744186046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30"/>
    <m/>
    <m/>
    <m/>
    <m/>
    <m/>
    <m/>
    <m/>
    <m/>
    <m/>
    <m/>
    <m/>
    <m/>
    <m/>
    <m/>
    <m/>
    <m/>
    <m/>
    <n v="5153.3424240493114"/>
    <n v="6118.4550366619242"/>
    <n v="5153.3424240493114"/>
    <n v="5074.9578799269584"/>
    <n v="5074.9578799269584"/>
    <n v="5130.9271610213291"/>
    <n v="5119.8319679067909"/>
    <n v="5138.0749473235483"/>
    <n v="5175.4782757262747"/>
    <n v="5203.0193746035529"/>
    <n v="5165.1792126099044"/>
    <n v="5165.1792126099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40"/>
    <m/>
    <m/>
    <m/>
    <m/>
    <m/>
    <m/>
    <m/>
    <m/>
    <m/>
    <m/>
    <m/>
    <m/>
    <m/>
    <m/>
    <m/>
    <m/>
    <m/>
    <n v="2587.0576300699549"/>
    <n v="2587.3342967366216"/>
    <n v="2587.3342967366216"/>
    <n v="2541.6514999250135"/>
    <n v="2541.6514999250135"/>
    <n v="2570.0608578753317"/>
    <n v="2552.228577457091"/>
    <n v="2570.6889250314553"/>
    <n v="2589.4253113783138"/>
    <n v="2602.1798912008703"/>
    <n v="2583.2373279302265"/>
    <n v="2583.2373279302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50"/>
    <m/>
    <m/>
    <m/>
    <m/>
    <m/>
    <m/>
    <m/>
    <m/>
    <m/>
    <m/>
    <m/>
    <m/>
    <m/>
    <m/>
    <m/>
    <m/>
    <m/>
    <n v="2209.1884522939463"/>
    <n v="1768.2372866578523"/>
    <n v="1991.349139965188"/>
    <n v="2615.6534831244312"/>
    <n v="2084.1158842318969"/>
    <n v="2118.6611479260509"/>
    <n v="2628.3526011409044"/>
    <n v="2091.1526385755574"/>
    <n v="2103.4529863798953"/>
    <n v="2634.4688367531635"/>
    <n v="2091.2661913558268"/>
    <n v="2116.557673806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60"/>
    <m/>
    <m/>
    <m/>
    <m/>
    <m/>
    <m/>
    <m/>
    <m/>
    <m/>
    <m/>
    <m/>
    <m/>
    <m/>
    <m/>
    <m/>
    <m/>
    <m/>
    <n v="16057.854429142317"/>
    <n v="16057.854429142317"/>
    <n v="16457.854429142317"/>
    <n v="15689.926663513541"/>
    <n v="15689.926663513541"/>
    <n v="15834.364992607538"/>
    <n v="15690.790565693233"/>
    <n v="15780.641583706811"/>
    <n v="15871.641406998613"/>
    <n v="15295.113349039917"/>
    <n v="15203.647166008081"/>
    <n v="15208.645694698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70"/>
    <m/>
    <m/>
    <m/>
    <m/>
    <m/>
    <m/>
    <m/>
    <m/>
    <m/>
    <m/>
    <m/>
    <m/>
    <m/>
    <m/>
    <m/>
    <m/>
    <m/>
    <n v="-11987.734634374914"/>
    <n v="-11458.067967708248"/>
    <n v="-11583.067967708248"/>
    <n v="-11393.684055738724"/>
    <n v="-11381.684055738724"/>
    <n v="-11518.701001674477"/>
    <n v="-11445.005166001267"/>
    <n v="-11514.608775339097"/>
    <n v="-11609.41522106167"/>
    <n v="-11668.051612175066"/>
    <n v="-11572.317322034913"/>
    <n v="-11584.317322034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541100"/>
    <m/>
    <m/>
    <m/>
    <m/>
    <m/>
    <m/>
    <m/>
    <m/>
    <m/>
    <m/>
    <m/>
    <m/>
    <m/>
    <m/>
    <m/>
    <m/>
    <m/>
    <n v="-19657.17553191489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30000"/>
    <m/>
    <m/>
    <m/>
    <m/>
    <m/>
    <m/>
    <m/>
    <m/>
    <m/>
    <m/>
    <m/>
    <m/>
    <m/>
    <m/>
    <m/>
    <m/>
    <m/>
    <n v="14079.166666666664"/>
    <n v="14079.166666666664"/>
    <n v="14079.166666666664"/>
    <n v="14079.166666666664"/>
    <n v="14079.166666666664"/>
    <n v="14079.166666666664"/>
    <n v="14431.14583333333"/>
    <n v="14431.14583333333"/>
    <n v="14431.14583333333"/>
    <n v="14431.14583333333"/>
    <n v="14431.14583333333"/>
    <n v="14431.1458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303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31000"/>
    <m/>
    <m/>
    <m/>
    <m/>
    <m/>
    <m/>
    <m/>
    <m/>
    <m/>
    <m/>
    <m/>
    <m/>
    <m/>
    <m/>
    <m/>
    <m/>
    <m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32400"/>
    <m/>
    <m/>
    <m/>
    <m/>
    <m/>
    <m/>
    <m/>
    <m/>
    <m/>
    <m/>
    <m/>
    <m/>
    <m/>
    <m/>
    <m/>
    <m/>
    <m/>
    <n v="675.66572420206444"/>
    <n v="675.66572420206444"/>
    <n v="675.66572420206444"/>
    <n v="675.66572420206444"/>
    <n v="675.66572420206444"/>
    <n v="675.66572420206444"/>
    <n v="690.27038410298167"/>
    <n v="690.27038410298167"/>
    <n v="690.27038410298167"/>
    <n v="690.27038410298167"/>
    <n v="690.27038410298167"/>
    <n v="690.27038410298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41000"/>
    <m/>
    <m/>
    <m/>
    <m/>
    <m/>
    <m/>
    <m/>
    <m/>
    <m/>
    <m/>
    <m/>
    <m/>
    <m/>
    <m/>
    <m/>
    <m/>
    <m/>
    <n v="2611.8732200958975"/>
    <n v="2611.8732200958975"/>
    <n v="2611.8732200958975"/>
    <n v="2611.8732200958975"/>
    <n v="2611.8732200958975"/>
    <n v="2611.8732200958975"/>
    <n v="2677.1700505982949"/>
    <n v="2677.1700505982949"/>
    <n v="2677.1700505982949"/>
    <n v="2677.1700505982949"/>
    <n v="2677.1700505982949"/>
    <n v="2677.170050598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10100"/>
    <m/>
    <m/>
    <m/>
    <m/>
    <m/>
    <m/>
    <m/>
    <m/>
    <m/>
    <m/>
    <m/>
    <m/>
    <m/>
    <m/>
    <m/>
    <m/>
    <m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10200"/>
    <m/>
    <m/>
    <m/>
    <m/>
    <m/>
    <m/>
    <m/>
    <m/>
    <m/>
    <m/>
    <m/>
    <m/>
    <m/>
    <m/>
    <m/>
    <m/>
    <m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60500"/>
    <m/>
    <m/>
    <m/>
    <m/>
    <m/>
    <m/>
    <m/>
    <m/>
    <m/>
    <m/>
    <m/>
    <m/>
    <m/>
    <m/>
    <m/>
    <m/>
    <m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85200"/>
    <m/>
    <m/>
    <m/>
    <m/>
    <m/>
    <m/>
    <m/>
    <m/>
    <m/>
    <m/>
    <m/>
    <m/>
    <m/>
    <m/>
    <m/>
    <m/>
    <m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51100"/>
    <m/>
    <m/>
    <m/>
    <m/>
    <m/>
    <m/>
    <m/>
    <m/>
    <m/>
    <m/>
    <m/>
    <m/>
    <m/>
    <m/>
    <m/>
    <m/>
    <m/>
    <n v="308.55769230769232"/>
    <n v="246.84615384615384"/>
    <n v="1047.87974557742"/>
    <n v="1309.849681971775"/>
    <n v="1047.87974557742"/>
    <n v="1047.87974557742"/>
    <n v="1309.849681971775"/>
    <n v="1047.87974557742"/>
    <n v="1047.87974557742"/>
    <n v="1309.849681971775"/>
    <n v="1047.87974557742"/>
    <n v="1047.87974557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82100"/>
    <m/>
    <m/>
    <m/>
    <m/>
    <m/>
    <m/>
    <m/>
    <m/>
    <m/>
    <m/>
    <m/>
    <m/>
    <m/>
    <m/>
    <m/>
    <m/>
    <m/>
    <n v="105"/>
    <n v="105"/>
    <n v="105"/>
    <n v="105"/>
    <n v="105"/>
    <n v="105"/>
    <n v="105"/>
    <n v="105"/>
    <n v="105"/>
    <n v="105"/>
    <n v="105"/>
    <n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00100"/>
    <m/>
    <m/>
    <m/>
    <m/>
    <m/>
    <m/>
    <m/>
    <m/>
    <m/>
    <m/>
    <m/>
    <m/>
    <m/>
    <m/>
    <m/>
    <m/>
    <m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10.47918010439145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30"/>
    <m/>
    <m/>
    <m/>
    <m/>
    <m/>
    <m/>
    <m/>
    <m/>
    <m/>
    <m/>
    <m/>
    <m/>
    <m/>
    <m/>
    <m/>
    <m/>
    <m/>
    <n v="0"/>
    <n v="4.1071428571428568"/>
    <n v="0"/>
    <n v="0"/>
    <n v="0"/>
    <n v="0"/>
    <n v="3.98843930635838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40"/>
    <m/>
    <m/>
    <m/>
    <m/>
    <m/>
    <m/>
    <m/>
    <m/>
    <m/>
    <m/>
    <m/>
    <m/>
    <m/>
    <m/>
    <m/>
    <m/>
    <m/>
    <n v="123.55651945470038"/>
    <n v="123.61580516898609"/>
    <n v="123.61580516898609"/>
    <n v="120.50382411590982"/>
    <n v="120.50382411590982"/>
    <n v="121.78677681291767"/>
    <n v="120.50382411590982"/>
    <n v="121.29437861419433"/>
    <n v="122.09542547958682"/>
    <n v="122.446783625731"/>
    <n v="121.64093776018797"/>
    <n v="121.6409377601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50"/>
    <m/>
    <m/>
    <m/>
    <m/>
    <m/>
    <m/>
    <m/>
    <m/>
    <m/>
    <m/>
    <m/>
    <m/>
    <m/>
    <m/>
    <m/>
    <m/>
    <m/>
    <n v="149.3693990515585"/>
    <n v="119.68548884611003"/>
    <n v="121.68826542565941"/>
    <n v="143.95810234935465"/>
    <n v="113.36500282213053"/>
    <n v="116.90976204542059"/>
    <n v="143.76946404419735"/>
    <n v="109.99722998239214"/>
    <n v="110.04568709986393"/>
    <n v="135.61106429361652"/>
    <n v="107.61972508519948"/>
    <n v="113.03932846750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60"/>
    <m/>
    <m/>
    <m/>
    <m/>
    <m/>
    <m/>
    <m/>
    <m/>
    <m/>
    <m/>
    <m/>
    <m/>
    <m/>
    <m/>
    <m/>
    <m/>
    <m/>
    <n v="3153.9517369807131"/>
    <n v="3153.9517369807131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70"/>
    <m/>
    <m/>
    <m/>
    <m/>
    <m/>
    <m/>
    <m/>
    <m/>
    <m/>
    <m/>
    <m/>
    <m/>
    <m/>
    <m/>
    <m/>
    <m/>
    <m/>
    <n v="-534.36569567260335"/>
    <n v="-418.2942671011748"/>
    <n v="-445.07998138688907"/>
    <n v="-434.12232868627109"/>
    <n v="-434.12232868627109"/>
    <n v="-438.43202670930953"/>
    <n v="-434.12232868627109"/>
    <n v="-436.79808145336926"/>
    <n v="-439.50790980743199"/>
    <n v="-440.53420579349574"/>
    <n v="-437.81035984898955"/>
    <n v="-437.81035984898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541100"/>
    <m/>
    <m/>
    <m/>
    <m/>
    <m/>
    <m/>
    <m/>
    <m/>
    <m/>
    <m/>
    <m/>
    <m/>
    <m/>
    <m/>
    <m/>
    <m/>
    <m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610200"/>
    <m/>
    <m/>
    <m/>
    <m/>
    <m/>
    <m/>
    <m/>
    <m/>
    <m/>
    <m/>
    <m/>
    <m/>
    <m/>
    <m/>
    <m/>
    <m/>
    <m/>
    <n v="4064.4"/>
    <n v="4064.4"/>
    <n v="4064.4"/>
    <n v="4064.4"/>
    <n v="4064.4"/>
    <n v="4064.4"/>
    <n v="4064.4"/>
    <n v="4064.4"/>
    <n v="4064.4"/>
    <n v="4064.4"/>
    <n v="4064.4"/>
    <n v="406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685400"/>
    <m/>
    <m/>
    <m/>
    <m/>
    <m/>
    <m/>
    <m/>
    <m/>
    <m/>
    <m/>
    <m/>
    <m/>
    <m/>
    <m/>
    <m/>
    <m/>
    <m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651100"/>
    <m/>
    <m/>
    <m/>
    <m/>
    <m/>
    <m/>
    <m/>
    <m/>
    <m/>
    <m/>
    <m/>
    <m/>
    <m/>
    <m/>
    <m/>
    <m/>
    <m/>
    <n v="1762.8205128205129"/>
    <n v="1410.2564102564102"/>
    <n v="1410.2564102564102"/>
    <n v="1762.8205128205129"/>
    <n v="1410.2564102564102"/>
    <n v="1410.2564102564102"/>
    <n v="1762.8205128205129"/>
    <n v="1410.2564102564102"/>
    <n v="1410.2564102564102"/>
    <n v="1762.8205128205129"/>
    <n v="1410.2564102564102"/>
    <n v="1410.2564102564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617100"/>
    <m/>
    <m/>
    <m/>
    <m/>
    <m/>
    <m/>
    <m/>
    <m/>
    <m/>
    <m/>
    <m/>
    <m/>
    <m/>
    <m/>
    <m/>
    <m/>
    <m/>
    <n v="4719.416666666667"/>
    <n v="12219.416666666668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800100"/>
    <m/>
    <m/>
    <m/>
    <m/>
    <m/>
    <m/>
    <m/>
    <m/>
    <m/>
    <m/>
    <m/>
    <m/>
    <m/>
    <m/>
    <m/>
    <m/>
    <m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842030"/>
    <m/>
    <m/>
    <m/>
    <m/>
    <m/>
    <m/>
    <m/>
    <m/>
    <m/>
    <m/>
    <m/>
    <m/>
    <m/>
    <m/>
    <m/>
    <m/>
    <m/>
    <n v="-4719.416666666667"/>
    <n v="-12219.416666666668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842040"/>
    <m/>
    <m/>
    <m/>
    <m/>
    <m/>
    <m/>
    <m/>
    <m/>
    <m/>
    <m/>
    <m/>
    <m/>
    <m/>
    <m/>
    <m/>
    <m/>
    <m/>
    <n v="-4064.4"/>
    <n v="-4064.4"/>
    <n v="-4064.4"/>
    <n v="-4064.4"/>
    <n v="-4064.4"/>
    <n v="-4064.4"/>
    <n v="-4064.4"/>
    <n v="-4064.4"/>
    <n v="-4064.4"/>
    <n v="-4064.4"/>
    <n v="-4064.4"/>
    <n v="-406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842050"/>
    <m/>
    <m/>
    <m/>
    <m/>
    <m/>
    <m/>
    <m/>
    <m/>
    <m/>
    <m/>
    <m/>
    <m/>
    <m/>
    <m/>
    <m/>
    <m/>
    <m/>
    <n v="-1762.8205128205129"/>
    <n v="-1410.2564102564102"/>
    <n v="-1410.2564102564102"/>
    <n v="-1762.8205128205129"/>
    <n v="-1410.2564102564102"/>
    <n v="-1410.2564102564102"/>
    <n v="-1762.8205128205129"/>
    <n v="-1410.2564102564102"/>
    <n v="-1410.2564102564102"/>
    <n v="-1762.8205128205129"/>
    <n v="-1410.2564102564102"/>
    <n v="-1410.2564102564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842070"/>
    <m/>
    <m/>
    <m/>
    <m/>
    <m/>
    <m/>
    <m/>
    <m/>
    <m/>
    <m/>
    <m/>
    <m/>
    <m/>
    <m/>
    <m/>
    <m/>
    <m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541100"/>
    <m/>
    <m/>
    <m/>
    <m/>
    <m/>
    <m/>
    <m/>
    <m/>
    <m/>
    <m/>
    <m/>
    <m/>
    <m/>
    <m/>
    <m/>
    <m/>
    <m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10100"/>
    <m/>
    <m/>
    <m/>
    <m/>
    <m/>
    <m/>
    <m/>
    <m/>
    <m/>
    <m/>
    <m/>
    <m/>
    <m/>
    <m/>
    <m/>
    <m/>
    <m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10200"/>
    <m/>
    <m/>
    <m/>
    <m/>
    <m/>
    <m/>
    <m/>
    <m/>
    <m/>
    <m/>
    <m/>
    <m/>
    <m/>
    <m/>
    <m/>
    <m/>
    <m/>
    <n v="2580"/>
    <n v="2580"/>
    <n v="2580"/>
    <n v="2580"/>
    <n v="2580"/>
    <n v="2580"/>
    <n v="2580"/>
    <n v="2580"/>
    <n v="2580"/>
    <n v="2580"/>
    <n v="2580"/>
    <n v="2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60500"/>
    <m/>
    <m/>
    <m/>
    <m/>
    <m/>
    <m/>
    <m/>
    <m/>
    <m/>
    <m/>
    <m/>
    <m/>
    <m/>
    <m/>
    <m/>
    <m/>
    <m/>
    <n v="0"/>
    <n v="0"/>
    <n v="0"/>
    <n v="0"/>
    <n v="0"/>
    <n v="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85400"/>
    <m/>
    <m/>
    <m/>
    <m/>
    <m/>
    <m/>
    <m/>
    <m/>
    <m/>
    <m/>
    <m/>
    <m/>
    <m/>
    <m/>
    <m/>
    <m/>
    <m/>
    <n v="725"/>
    <n v="725"/>
    <n v="725"/>
    <n v="725"/>
    <n v="725"/>
    <n v="725"/>
    <n v="725"/>
    <n v="725"/>
    <n v="725"/>
    <n v="725"/>
    <n v="725"/>
    <n v="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51100"/>
    <m/>
    <m/>
    <m/>
    <m/>
    <m/>
    <m/>
    <m/>
    <m/>
    <m/>
    <m/>
    <m/>
    <m/>
    <m/>
    <m/>
    <m/>
    <m/>
    <m/>
    <n v="256.41025641025641"/>
    <n v="205.12820512820514"/>
    <n v="1755.51580202743"/>
    <n v="2194.3947525342878"/>
    <n v="1755.51580202743"/>
    <n v="1755.51580202743"/>
    <n v="2194.3947525342878"/>
    <n v="1755.51580202743"/>
    <n v="1755.51580202743"/>
    <n v="2194.3947525342878"/>
    <n v="1755.51580202743"/>
    <n v="1755.51580202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17100"/>
    <m/>
    <m/>
    <m/>
    <m/>
    <m/>
    <m/>
    <m/>
    <m/>
    <m/>
    <m/>
    <m/>
    <m/>
    <m/>
    <m/>
    <m/>
    <m/>
    <m/>
    <n v="20886.5"/>
    <n v="20886.5"/>
    <n v="20886.5"/>
    <n v="20886.5"/>
    <n v="20886.5"/>
    <n v="20886.5"/>
    <n v="20886.5"/>
    <n v="20886.5"/>
    <n v="20886.5"/>
    <n v="20886.5"/>
    <n v="20886.5"/>
    <n v="208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84000"/>
    <m/>
    <m/>
    <m/>
    <m/>
    <m/>
    <m/>
    <m/>
    <m/>
    <m/>
    <m/>
    <m/>
    <m/>
    <m/>
    <m/>
    <m/>
    <m/>
    <m/>
    <n v="5232.75"/>
    <n v="5232.75"/>
    <n v="5232.75"/>
    <n v="5232.75"/>
    <n v="5232.75"/>
    <n v="5232.75"/>
    <n v="5232.75"/>
    <n v="5232.75"/>
    <n v="5232.75"/>
    <n v="5232.75"/>
    <n v="5232.75"/>
    <n v="523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00100"/>
    <m/>
    <m/>
    <m/>
    <m/>
    <m/>
    <m/>
    <m/>
    <m/>
    <m/>
    <m/>
    <m/>
    <m/>
    <m/>
    <m/>
    <m/>
    <m/>
    <m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42010"/>
    <m/>
    <m/>
    <m/>
    <m/>
    <m/>
    <m/>
    <m/>
    <m/>
    <m/>
    <m/>
    <m/>
    <m/>
    <m/>
    <m/>
    <m/>
    <m/>
    <m/>
    <n v="0"/>
    <n v="0"/>
    <n v="0"/>
    <n v="0"/>
    <n v="0"/>
    <n v="-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42030"/>
    <m/>
    <m/>
    <m/>
    <m/>
    <m/>
    <m/>
    <m/>
    <m/>
    <m/>
    <m/>
    <m/>
    <m/>
    <m/>
    <m/>
    <m/>
    <m/>
    <m/>
    <n v="-20886.5"/>
    <n v="-20886.5"/>
    <n v="-20886.5"/>
    <n v="-20886.5"/>
    <n v="-20886.5"/>
    <n v="-20886.5"/>
    <n v="-20886.5"/>
    <n v="-20886.5"/>
    <n v="-20886.5"/>
    <n v="-20886.5"/>
    <n v="-20886.5"/>
    <n v="-208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42040"/>
    <m/>
    <m/>
    <m/>
    <m/>
    <m/>
    <m/>
    <m/>
    <m/>
    <m/>
    <m/>
    <m/>
    <m/>
    <m/>
    <m/>
    <m/>
    <m/>
    <m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42050"/>
    <m/>
    <m/>
    <m/>
    <m/>
    <m/>
    <m/>
    <m/>
    <m/>
    <m/>
    <m/>
    <m/>
    <m/>
    <m/>
    <m/>
    <m/>
    <m/>
    <m/>
    <n v="-256.41025641025641"/>
    <n v="-205.12820512820514"/>
    <n v="-1755.51580202743"/>
    <n v="-2194.3947525342878"/>
    <n v="-1755.51580202743"/>
    <n v="-1755.51580202743"/>
    <n v="-2194.3947525342878"/>
    <n v="-1755.51580202743"/>
    <n v="-1755.51580202743"/>
    <n v="-2194.3947525342878"/>
    <n v="-1755.51580202743"/>
    <n v="-1755.51580202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42070"/>
    <m/>
    <m/>
    <m/>
    <m/>
    <m/>
    <m/>
    <m/>
    <m/>
    <m/>
    <m/>
    <m/>
    <m/>
    <m/>
    <m/>
    <m/>
    <m/>
    <m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541100"/>
    <m/>
    <m/>
    <m/>
    <m/>
    <m/>
    <m/>
    <m/>
    <m/>
    <m/>
    <m/>
    <m/>
    <m/>
    <m/>
    <m/>
    <m/>
    <m/>
    <m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610200"/>
    <m/>
    <m/>
    <m/>
    <m/>
    <m/>
    <m/>
    <m/>
    <m/>
    <m/>
    <m/>
    <m/>
    <m/>
    <m/>
    <m/>
    <m/>
    <m/>
    <m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651100"/>
    <m/>
    <m/>
    <m/>
    <m/>
    <m/>
    <m/>
    <m/>
    <m/>
    <m/>
    <m/>
    <m/>
    <m/>
    <m/>
    <m/>
    <m/>
    <m/>
    <m/>
    <n v="11839.455448717948"/>
    <n v="9471.5643589743595"/>
    <n v="10246.758157423972"/>
    <n v="14539.216927549194"/>
    <n v="11631.373542039357"/>
    <n v="11631.373542039357"/>
    <n v="14539.216927549194"/>
    <n v="11631.373542039357"/>
    <n v="11631.373542039357"/>
    <n v="14539.216927549194"/>
    <n v="11631.373542039357"/>
    <n v="11631.373542039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617100"/>
    <m/>
    <m/>
    <m/>
    <m/>
    <m/>
    <m/>
    <m/>
    <m/>
    <m/>
    <m/>
    <m/>
    <m/>
    <m/>
    <m/>
    <m/>
    <m/>
    <m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672000"/>
    <m/>
    <m/>
    <m/>
    <m/>
    <m/>
    <m/>
    <m/>
    <m/>
    <m/>
    <m/>
    <m/>
    <m/>
    <m/>
    <m/>
    <m/>
    <m/>
    <m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684000"/>
    <m/>
    <m/>
    <m/>
    <m/>
    <m/>
    <m/>
    <m/>
    <m/>
    <m/>
    <m/>
    <m/>
    <m/>
    <m/>
    <m/>
    <m/>
    <m/>
    <m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00100"/>
    <m/>
    <m/>
    <m/>
    <m/>
    <m/>
    <m/>
    <m/>
    <m/>
    <m/>
    <m/>
    <m/>
    <m/>
    <m/>
    <m/>
    <m/>
    <m/>
    <m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42030"/>
    <m/>
    <m/>
    <m/>
    <m/>
    <m/>
    <m/>
    <m/>
    <m/>
    <m/>
    <m/>
    <m/>
    <m/>
    <m/>
    <m/>
    <m/>
    <m/>
    <m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42040"/>
    <m/>
    <m/>
    <m/>
    <m/>
    <m/>
    <m/>
    <m/>
    <m/>
    <m/>
    <m/>
    <m/>
    <m/>
    <m/>
    <m/>
    <m/>
    <m/>
    <m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42050"/>
    <m/>
    <m/>
    <m/>
    <m/>
    <m/>
    <m/>
    <m/>
    <m/>
    <m/>
    <m/>
    <m/>
    <m/>
    <m/>
    <m/>
    <m/>
    <m/>
    <m/>
    <n v="-11839.455448717948"/>
    <n v="-9471.5643589743595"/>
    <n v="-10246.758157423972"/>
    <n v="-14539.216927549194"/>
    <n v="-11631.373542039357"/>
    <n v="-11631.373542039357"/>
    <n v="-14539.216927549194"/>
    <n v="-11631.373542039357"/>
    <n v="-11631.373542039357"/>
    <n v="-14539.216927549194"/>
    <n v="-11631.373542039357"/>
    <n v="-11631.373542039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42060"/>
    <m/>
    <m/>
    <m/>
    <m/>
    <m/>
    <m/>
    <m/>
    <m/>
    <m/>
    <m/>
    <m/>
    <m/>
    <m/>
    <m/>
    <m/>
    <m/>
    <m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42070"/>
    <m/>
    <m/>
    <m/>
    <m/>
    <m/>
    <m/>
    <m/>
    <m/>
    <m/>
    <m/>
    <m/>
    <m/>
    <m/>
    <m/>
    <m/>
    <m/>
    <m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541100"/>
    <m/>
    <m/>
    <m/>
    <m/>
    <m/>
    <m/>
    <m/>
    <m/>
    <m/>
    <m/>
    <m/>
    <m/>
    <m/>
    <m/>
    <m/>
    <m/>
    <m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30000"/>
    <m/>
    <m/>
    <m/>
    <m/>
    <m/>
    <m/>
    <m/>
    <m/>
    <m/>
    <m/>
    <m/>
    <m/>
    <m/>
    <m/>
    <m/>
    <m/>
    <m/>
    <n v="4000"/>
    <n v="4000"/>
    <n v="4000"/>
    <n v="7750"/>
    <n v="7750"/>
    <n v="7750"/>
    <n v="10405"/>
    <n v="10405"/>
    <n v="10405"/>
    <n v="10405"/>
    <n v="10405"/>
    <n v="10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31000"/>
    <m/>
    <m/>
    <m/>
    <m/>
    <m/>
    <m/>
    <m/>
    <m/>
    <m/>
    <m/>
    <m/>
    <m/>
    <m/>
    <m/>
    <m/>
    <m/>
    <m/>
    <n v="1233.3333333333335"/>
    <n v="1233.3333333333335"/>
    <n v="1233.3333333333335"/>
    <n v="1733.3333333333335"/>
    <n v="1733.3333333333335"/>
    <n v="1733.3333333333335"/>
    <n v="2233.3333333333335"/>
    <n v="2233.3333333333335"/>
    <n v="2233.3333333333335"/>
    <n v="2233.3333333333335"/>
    <n v="2233.3333333333335"/>
    <n v="2233.3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32200"/>
    <m/>
    <m/>
    <m/>
    <m/>
    <m/>
    <m/>
    <m/>
    <m/>
    <m/>
    <m/>
    <m/>
    <m/>
    <m/>
    <m/>
    <m/>
    <m/>
    <m/>
    <n v="-256.40999999999985"/>
    <n v="1282.04"/>
    <n v="-508.06999999999971"/>
    <n v="2564.0799999999995"/>
    <n v="-1693.8999999999996"/>
    <n v="3232.38"/>
    <n v="-770"/>
    <n v="-770"/>
    <n v="-770"/>
    <n v="-770"/>
    <n v="-770"/>
    <n v="-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32400"/>
    <m/>
    <m/>
    <m/>
    <m/>
    <m/>
    <m/>
    <m/>
    <m/>
    <m/>
    <m/>
    <m/>
    <m/>
    <m/>
    <m/>
    <m/>
    <m/>
    <m/>
    <n v="202.76666666666671"/>
    <n v="202.76666666666671"/>
    <n v="202.76666666666671"/>
    <n v="369.89166666666671"/>
    <n v="369.89166666666671"/>
    <n v="369.89166666666671"/>
    <n v="493.32616666666678"/>
    <n v="493.32616666666678"/>
    <n v="493.32616666666678"/>
    <n v="493.32616666666678"/>
    <n v="493.32616666666678"/>
    <n v="493.32616666666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41000"/>
    <m/>
    <m/>
    <m/>
    <m/>
    <m/>
    <m/>
    <m/>
    <m/>
    <m/>
    <m/>
    <m/>
    <m/>
    <m/>
    <m/>
    <m/>
    <m/>
    <m/>
    <n v="560"/>
    <n v="560"/>
    <n v="560"/>
    <n v="1085"/>
    <n v="1085"/>
    <n v="1085"/>
    <n v="1456.7"/>
    <n v="1456.7"/>
    <n v="1456.7"/>
    <n v="1456.7"/>
    <n v="1456.7"/>
    <n v="145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60500"/>
    <m/>
    <m/>
    <m/>
    <m/>
    <m/>
    <m/>
    <m/>
    <m/>
    <m/>
    <m/>
    <m/>
    <m/>
    <m/>
    <m/>
    <m/>
    <m/>
    <m/>
    <n v="150"/>
    <n v="150"/>
    <n v="150"/>
    <n v="300"/>
    <n v="300"/>
    <n v="30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85200"/>
    <m/>
    <m/>
    <m/>
    <m/>
    <m/>
    <m/>
    <m/>
    <m/>
    <m/>
    <m/>
    <m/>
    <m/>
    <m/>
    <m/>
    <m/>
    <m/>
    <m/>
    <n v="66.666666666666671"/>
    <n v="66.666666666666671"/>
    <n v="66.666666666666671"/>
    <n v="133.33333333333334"/>
    <n v="133.33333333333334"/>
    <n v="133.33333333333334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51100"/>
    <m/>
    <m/>
    <m/>
    <m/>
    <m/>
    <m/>
    <m/>
    <m/>
    <m/>
    <m/>
    <m/>
    <m/>
    <m/>
    <m/>
    <m/>
    <m/>
    <m/>
    <n v="2220"/>
    <n v="1776"/>
    <n v="1776"/>
    <n v="2220"/>
    <n v="1776"/>
    <n v="1776"/>
    <n v="2220"/>
    <n v="1776"/>
    <n v="1776"/>
    <n v="2220"/>
    <n v="1776"/>
    <n v="1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82100"/>
    <m/>
    <m/>
    <m/>
    <m/>
    <m/>
    <m/>
    <m/>
    <m/>
    <m/>
    <m/>
    <m/>
    <m/>
    <m/>
    <m/>
    <m/>
    <m/>
    <m/>
    <n v="100"/>
    <n v="100"/>
    <n v="100"/>
    <n v="200"/>
    <n v="200"/>
    <n v="2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00100"/>
    <m/>
    <m/>
    <m/>
    <m/>
    <m/>
    <m/>
    <m/>
    <m/>
    <m/>
    <m/>
    <m/>
    <m/>
    <m/>
    <m/>
    <m/>
    <m/>
    <m/>
    <n v="-31732.104118544346"/>
    <n v="-31732.104118544346"/>
    <n v="-31732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139.07847789017342"/>
    <n v="139.07847789017342"/>
    <n v="169.99832798000369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80924855491329473"/>
    <n v="0.75144508670520227"/>
    <n v="0.81646935323963377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30"/>
    <m/>
    <m/>
    <m/>
    <m/>
    <m/>
    <m/>
    <m/>
    <m/>
    <m/>
    <m/>
    <m/>
    <m/>
    <m/>
    <m/>
    <m/>
    <m/>
    <m/>
    <n v="126.58484848484848"/>
    <n v="127.9538961038961"/>
    <n v="126.58484848484848"/>
    <n v="245.7235294117647"/>
    <n v="245.7235294117647"/>
    <n v="247.95512554163946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40"/>
    <m/>
    <m/>
    <m/>
    <m/>
    <m/>
    <m/>
    <m/>
    <m/>
    <m/>
    <m/>
    <m/>
    <m/>
    <m/>
    <m/>
    <m/>
    <m/>
    <m/>
    <n v="91.173134705086483"/>
    <n v="91.19289660984839"/>
    <n v="91.19289660984839"/>
    <n v="177.37069046547811"/>
    <n v="177.37069046547811"/>
    <n v="179.10723673320467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50"/>
    <m/>
    <m/>
    <m/>
    <m/>
    <m/>
    <m/>
    <m/>
    <m/>
    <m/>
    <m/>
    <m/>
    <m/>
    <m/>
    <m/>
    <m/>
    <m/>
    <m/>
    <n v="51.343801237854393"/>
    <n v="41.138364191904579"/>
    <n v="51.202244851143618"/>
    <n v="121.78847708624767"/>
    <n v="96.229795630762681"/>
    <n v="98.780534686192581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60"/>
    <m/>
    <m/>
    <m/>
    <m/>
    <m/>
    <m/>
    <m/>
    <m/>
    <m/>
    <m/>
    <m/>
    <m/>
    <m/>
    <m/>
    <m/>
    <m/>
    <m/>
    <n v="1051.3172456602379"/>
    <n v="1051.3172456602379"/>
    <n v="1051.3172456602379"/>
    <n v="2050.1967965420349"/>
    <n v="2050.1967965420349"/>
    <n v="2070.6412580072001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70"/>
    <m/>
    <m/>
    <m/>
    <m/>
    <m/>
    <m/>
    <m/>
    <m/>
    <m/>
    <m/>
    <m/>
    <m/>
    <m/>
    <m/>
    <m/>
    <m/>
    <m/>
    <n v="-389.23054352462418"/>
    <n v="-350.54006733414798"/>
    <n v="-359.46863876271942"/>
    <n v="-699.21402013872739"/>
    <n v="-699.21402013872739"/>
    <n v="-705.80883954977855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541200"/>
    <m/>
    <m/>
    <m/>
    <m/>
    <m/>
    <m/>
    <m/>
    <m/>
    <m/>
    <m/>
    <m/>
    <m/>
    <m/>
    <m/>
    <m/>
    <m/>
    <m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60500"/>
    <m/>
    <m/>
    <m/>
    <m/>
    <m/>
    <m/>
    <m/>
    <m/>
    <m/>
    <m/>
    <m/>
    <m/>
    <m/>
    <m/>
    <m/>
    <m/>
    <m/>
    <n v="0"/>
    <n v="0"/>
    <n v="1000"/>
    <n v="0"/>
    <n v="0"/>
    <n v="0"/>
    <n v="0"/>
    <n v="100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85200"/>
    <m/>
    <m/>
    <m/>
    <m/>
    <m/>
    <m/>
    <m/>
    <m/>
    <m/>
    <m/>
    <m/>
    <m/>
    <m/>
    <m/>
    <m/>
    <m/>
    <m/>
    <n v="750"/>
    <n v="750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51100"/>
    <m/>
    <m/>
    <m/>
    <m/>
    <m/>
    <m/>
    <m/>
    <m/>
    <m/>
    <m/>
    <m/>
    <m/>
    <m/>
    <m/>
    <m/>
    <m/>
    <m/>
    <n v="51.282051282051277"/>
    <n v="41.025641025641022"/>
    <n v="41.025641025641022"/>
    <n v="51.282051282051277"/>
    <n v="41.025641025641022"/>
    <n v="41.025641025641022"/>
    <n v="51.282051282051277"/>
    <n v="41.025641025641022"/>
    <n v="41.025641025641022"/>
    <n v="51.282051282051277"/>
    <n v="41.025641025641022"/>
    <n v="41.025641025641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89000"/>
    <m/>
    <m/>
    <m/>
    <m/>
    <m/>
    <m/>
    <m/>
    <m/>
    <m/>
    <m/>
    <m/>
    <m/>
    <m/>
    <m/>
    <m/>
    <m/>
    <m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891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89500"/>
    <m/>
    <m/>
    <m/>
    <m/>
    <m/>
    <m/>
    <m/>
    <m/>
    <m/>
    <m/>
    <m/>
    <m/>
    <m/>
    <m/>
    <m/>
    <m/>
    <m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541200"/>
    <m/>
    <m/>
    <m/>
    <m/>
    <m/>
    <m/>
    <m/>
    <m/>
    <m/>
    <m/>
    <m/>
    <m/>
    <m/>
    <m/>
    <m/>
    <m/>
    <m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542500"/>
    <m/>
    <m/>
    <m/>
    <m/>
    <m/>
    <m/>
    <m/>
    <m/>
    <m/>
    <m/>
    <m/>
    <m/>
    <m/>
    <m/>
    <m/>
    <m/>
    <m/>
    <n v="-50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30000"/>
    <m/>
    <m/>
    <m/>
    <m/>
    <m/>
    <m/>
    <m/>
    <m/>
    <m/>
    <m/>
    <m/>
    <m/>
    <m/>
    <m/>
    <m/>
    <m/>
    <m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31000"/>
    <m/>
    <m/>
    <m/>
    <m/>
    <m/>
    <m/>
    <m/>
    <m/>
    <m/>
    <m/>
    <m/>
    <m/>
    <m/>
    <m/>
    <m/>
    <m/>
    <m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32400"/>
    <m/>
    <m/>
    <m/>
    <m/>
    <m/>
    <m/>
    <m/>
    <m/>
    <m/>
    <m/>
    <m/>
    <m/>
    <m/>
    <m/>
    <m/>
    <m/>
    <m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41000"/>
    <m/>
    <m/>
    <m/>
    <m/>
    <m/>
    <m/>
    <m/>
    <m/>
    <m/>
    <m/>
    <m/>
    <m/>
    <m/>
    <m/>
    <m/>
    <m/>
    <m/>
    <n v="1739"/>
    <n v="1739"/>
    <n v="1739"/>
    <n v="1739"/>
    <n v="1739"/>
    <n v="1739"/>
    <n v="1739"/>
    <n v="1739"/>
    <n v="1739"/>
    <n v="1739"/>
    <n v="1739"/>
    <n v="1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10200"/>
    <m/>
    <m/>
    <m/>
    <m/>
    <m/>
    <m/>
    <m/>
    <m/>
    <m/>
    <m/>
    <m/>
    <m/>
    <m/>
    <m/>
    <m/>
    <m/>
    <m/>
    <n v="1886.68"/>
    <n v="1890"/>
    <n v="1890"/>
    <n v="1890"/>
    <n v="1890"/>
    <n v="1890"/>
    <n v="1890"/>
    <n v="1890"/>
    <n v="1890"/>
    <n v="1890"/>
    <n v="1890"/>
    <n v="1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43000"/>
    <m/>
    <m/>
    <m/>
    <m/>
    <m/>
    <m/>
    <m/>
    <m/>
    <m/>
    <m/>
    <m/>
    <m/>
    <m/>
    <m/>
    <m/>
    <m/>
    <m/>
    <n v="10"/>
    <n v="10"/>
    <n v="10"/>
    <n v="10"/>
    <n v="10"/>
    <n v="10"/>
    <n v="10"/>
    <n v="10"/>
    <n v="10"/>
    <n v="10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60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60500"/>
    <m/>
    <m/>
    <m/>
    <m/>
    <m/>
    <m/>
    <m/>
    <m/>
    <m/>
    <m/>
    <m/>
    <m/>
    <m/>
    <m/>
    <m/>
    <m/>
    <m/>
    <n v="120"/>
    <n v="120"/>
    <n v="120"/>
    <n v="120"/>
    <n v="120"/>
    <n v="120"/>
    <n v="120"/>
    <n v="120"/>
    <n v="120"/>
    <n v="120"/>
    <n v="120"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94160"/>
    <m/>
    <m/>
    <m/>
    <m/>
    <m/>
    <m/>
    <m/>
    <m/>
    <m/>
    <m/>
    <m/>
    <m/>
    <m/>
    <m/>
    <m/>
    <m/>
    <m/>
    <n v="165"/>
    <n v="165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04200"/>
    <m/>
    <m/>
    <m/>
    <m/>
    <m/>
    <m/>
    <m/>
    <m/>
    <m/>
    <m/>
    <m/>
    <m/>
    <m/>
    <m/>
    <m/>
    <m/>
    <m/>
    <n v="30"/>
    <n v="3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05040"/>
    <m/>
    <m/>
    <m/>
    <m/>
    <m/>
    <m/>
    <m/>
    <m/>
    <m/>
    <m/>
    <m/>
    <m/>
    <m/>
    <m/>
    <m/>
    <m/>
    <m/>
    <n v="0"/>
    <n v="5"/>
    <n v="0"/>
    <n v="5"/>
    <n v="0"/>
    <n v="5"/>
    <n v="0"/>
    <n v="5"/>
    <n v="0"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06000"/>
    <m/>
    <m/>
    <m/>
    <m/>
    <m/>
    <m/>
    <m/>
    <m/>
    <m/>
    <m/>
    <m/>
    <m/>
    <m/>
    <m/>
    <m/>
    <m/>
    <m/>
    <n v="35"/>
    <n v="35"/>
    <n v="35"/>
    <n v="35"/>
    <n v="35"/>
    <n v="35"/>
    <n v="35"/>
    <n v="35"/>
    <n v="35"/>
    <n v="35"/>
    <n v="3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16100"/>
    <m/>
    <m/>
    <m/>
    <m/>
    <m/>
    <m/>
    <m/>
    <m/>
    <m/>
    <m/>
    <m/>
    <m/>
    <m/>
    <m/>
    <m/>
    <m/>
    <m/>
    <n v="0"/>
    <n v="230"/>
    <n v="0"/>
    <n v="0"/>
    <n v="0"/>
    <n v="0"/>
    <n v="23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70100"/>
    <m/>
    <m/>
    <m/>
    <m/>
    <m/>
    <m/>
    <m/>
    <m/>
    <m/>
    <m/>
    <m/>
    <m/>
    <m/>
    <m/>
    <m/>
    <m/>
    <m/>
    <n v="55543.6"/>
    <n v="55543.6"/>
    <n v="55543.6"/>
    <n v="55543.6"/>
    <n v="55543.6"/>
    <n v="55543.6"/>
    <n v="55543.6"/>
    <n v="55543.6"/>
    <n v="55543.6"/>
    <n v="55543.6"/>
    <n v="55543.6"/>
    <n v="555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51100"/>
    <m/>
    <m/>
    <m/>
    <m/>
    <m/>
    <m/>
    <m/>
    <m/>
    <m/>
    <m/>
    <m/>
    <m/>
    <m/>
    <m/>
    <m/>
    <m/>
    <m/>
    <n v="4890.4336538461539"/>
    <n v="3912.346923076921"/>
    <n v="4041.5458894851899"/>
    <n v="5051.9323618564895"/>
    <n v="4041.5458894851899"/>
    <n v="4171.1755191148195"/>
    <n v="5213.9693988935269"/>
    <n v="4171.1755191148195"/>
    <n v="4301.8944733631852"/>
    <n v="5377.3680917039846"/>
    <n v="4301.8944733631852"/>
    <n v="4440.7833622520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72100"/>
    <m/>
    <m/>
    <m/>
    <m/>
    <m/>
    <m/>
    <m/>
    <m/>
    <m/>
    <m/>
    <m/>
    <m/>
    <m/>
    <m/>
    <m/>
    <m/>
    <m/>
    <n v="1155"/>
    <n v="1155"/>
    <n v="1155"/>
    <n v="1155"/>
    <n v="1155"/>
    <n v="1155"/>
    <n v="1155"/>
    <n v="1155"/>
    <n v="1155"/>
    <n v="1155"/>
    <n v="1155"/>
    <n v="1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82000"/>
    <m/>
    <m/>
    <m/>
    <m/>
    <m/>
    <m/>
    <m/>
    <m/>
    <m/>
    <m/>
    <m/>
    <m/>
    <m/>
    <m/>
    <m/>
    <m/>
    <m/>
    <n v="83"/>
    <n v="83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82100"/>
    <m/>
    <m/>
    <m/>
    <m/>
    <m/>
    <m/>
    <m/>
    <m/>
    <m/>
    <m/>
    <m/>
    <m/>
    <m/>
    <m/>
    <m/>
    <m/>
    <m/>
    <n v="20"/>
    <n v="20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82200"/>
    <m/>
    <m/>
    <m/>
    <m/>
    <m/>
    <m/>
    <m/>
    <m/>
    <m/>
    <m/>
    <m/>
    <m/>
    <m/>
    <m/>
    <m/>
    <m/>
    <m/>
    <n v="2486"/>
    <n v="2486"/>
    <n v="2486"/>
    <n v="2486"/>
    <n v="2486"/>
    <n v="2486"/>
    <n v="2486"/>
    <n v="2486"/>
    <n v="2486"/>
    <n v="2486"/>
    <n v="2486"/>
    <n v="2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80000"/>
    <m/>
    <m/>
    <m/>
    <m/>
    <m/>
    <m/>
    <m/>
    <m/>
    <m/>
    <m/>
    <m/>
    <m/>
    <m/>
    <m/>
    <m/>
    <m/>
    <m/>
    <n v="1112.5"/>
    <n v="1112.5"/>
    <n v="1112.5"/>
    <n v="1112.5"/>
    <n v="1112.5"/>
    <n v="1112.5"/>
    <n v="1112.5"/>
    <n v="1112.5"/>
    <n v="1112.5"/>
    <n v="1112.5"/>
    <n v="1112.5"/>
    <n v="11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90000"/>
    <m/>
    <m/>
    <m/>
    <m/>
    <m/>
    <m/>
    <m/>
    <m/>
    <m/>
    <m/>
    <m/>
    <m/>
    <m/>
    <m/>
    <m/>
    <m/>
    <m/>
    <n v="0"/>
    <n v="15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10"/>
    <m/>
    <m/>
    <m/>
    <m/>
    <m/>
    <m/>
    <m/>
    <m/>
    <m/>
    <m/>
    <m/>
    <m/>
    <m/>
    <m/>
    <m/>
    <m/>
    <m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20"/>
    <m/>
    <m/>
    <m/>
    <m/>
    <m/>
    <m/>
    <m/>
    <m/>
    <m/>
    <m/>
    <m/>
    <m/>
    <m/>
    <m/>
    <m/>
    <m/>
    <m/>
    <n v="-65"/>
    <n v="-70"/>
    <n v="-65"/>
    <n v="-70"/>
    <n v="-65"/>
    <n v="-70"/>
    <n v="-65"/>
    <n v="-70"/>
    <n v="-65"/>
    <n v="-70"/>
    <n v="-65"/>
    <n v="-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30"/>
    <m/>
    <m/>
    <m/>
    <m/>
    <m/>
    <m/>
    <m/>
    <m/>
    <m/>
    <m/>
    <m/>
    <m/>
    <m/>
    <m/>
    <m/>
    <m/>
    <m/>
    <n v="0"/>
    <n v="-230"/>
    <n v="0"/>
    <n v="0"/>
    <n v="0"/>
    <n v="0"/>
    <n v="-23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40"/>
    <m/>
    <m/>
    <m/>
    <m/>
    <m/>
    <m/>
    <m/>
    <m/>
    <m/>
    <m/>
    <m/>
    <m/>
    <m/>
    <m/>
    <m/>
    <m/>
    <m/>
    <n v="-1886.68"/>
    <n v="-1890"/>
    <n v="-1890"/>
    <n v="-1890"/>
    <n v="-1890"/>
    <n v="-1890"/>
    <n v="-1890"/>
    <n v="-1890"/>
    <n v="-1890"/>
    <n v="-1890"/>
    <n v="-1890"/>
    <n v="-1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50"/>
    <m/>
    <m/>
    <m/>
    <m/>
    <m/>
    <m/>
    <m/>
    <m/>
    <m/>
    <m/>
    <m/>
    <m/>
    <m/>
    <m/>
    <m/>
    <m/>
    <m/>
    <n v="-4890.4336538461539"/>
    <n v="-3912.346923076921"/>
    <n v="-4041.5458894851899"/>
    <n v="-5051.9323618564895"/>
    <n v="-4041.5458894851899"/>
    <n v="-4171.1755191148195"/>
    <n v="-5213.9693988935269"/>
    <n v="-4171.1755191148195"/>
    <n v="-4301.8944733631852"/>
    <n v="-5377.3680917039846"/>
    <n v="-4301.8944733631852"/>
    <n v="-4440.7833622520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60"/>
    <m/>
    <m/>
    <m/>
    <m/>
    <m/>
    <m/>
    <m/>
    <m/>
    <m/>
    <m/>
    <m/>
    <m/>
    <m/>
    <m/>
    <m/>
    <m/>
    <m/>
    <n v="-56698.6"/>
    <n v="-56698.6"/>
    <n v="-56698.6"/>
    <n v="-56698.6"/>
    <n v="-56698.6"/>
    <n v="-56698.6"/>
    <n v="-56698.6"/>
    <n v="-56698.6"/>
    <n v="-56698.6"/>
    <n v="-56698.6"/>
    <n v="-56698.6"/>
    <n v="-5669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70"/>
    <m/>
    <m/>
    <m/>
    <m/>
    <m/>
    <m/>
    <m/>
    <m/>
    <m/>
    <m/>
    <m/>
    <m/>
    <m/>
    <m/>
    <m/>
    <m/>
    <m/>
    <n v="11683.654542050135"/>
    <n v="51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m/>
    <m/>
    <s v="541200"/>
    <m/>
    <m/>
    <m/>
    <m/>
    <m/>
    <m/>
    <m/>
    <m/>
    <m/>
    <m/>
    <m/>
    <m/>
    <m/>
    <m/>
    <m/>
    <m/>
    <m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m/>
    <m/>
    <s v="6603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m/>
    <m/>
    <s v="694160"/>
    <m/>
    <m/>
    <m/>
    <m/>
    <m/>
    <m/>
    <m/>
    <m/>
    <m/>
    <m/>
    <m/>
    <m/>
    <m/>
    <m/>
    <m/>
    <m/>
    <m/>
    <n v="133"/>
    <n v="133"/>
    <n v="133"/>
    <n v="133"/>
    <n v="133"/>
    <n v="133"/>
    <n v="133"/>
    <n v="133"/>
    <n v="133"/>
    <n v="133"/>
    <n v="133"/>
    <n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m/>
    <m/>
    <s v="842010"/>
    <m/>
    <m/>
    <m/>
    <m/>
    <m/>
    <m/>
    <m/>
    <m/>
    <m/>
    <m/>
    <m/>
    <m/>
    <m/>
    <m/>
    <m/>
    <m/>
    <m/>
    <n v="-2500"/>
    <n v="-2500"/>
    <n v="-2500"/>
    <n v="-2500"/>
    <n v="-2500"/>
    <n v="-2500"/>
    <n v="-2500"/>
    <n v="-2500"/>
    <n v="-2500"/>
    <n v="-2500"/>
    <n v="-2500"/>
    <n v="-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m/>
    <m/>
    <s v="842070"/>
    <m/>
    <m/>
    <m/>
    <m/>
    <m/>
    <m/>
    <m/>
    <m/>
    <m/>
    <m/>
    <m/>
    <m/>
    <m/>
    <m/>
    <m/>
    <m/>
    <m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541200"/>
    <m/>
    <m/>
    <m/>
    <m/>
    <m/>
    <m/>
    <m/>
    <m/>
    <m/>
    <m/>
    <m/>
    <m/>
    <m/>
    <m/>
    <m/>
    <m/>
    <m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542500"/>
    <m/>
    <m/>
    <m/>
    <m/>
    <m/>
    <m/>
    <m/>
    <m/>
    <m/>
    <m/>
    <m/>
    <m/>
    <m/>
    <m/>
    <m/>
    <m/>
    <m/>
    <n v="-2000"/>
    <n v="-2000"/>
    <n v="-2000"/>
    <n v="-2000"/>
    <n v="-2000"/>
    <n v="-2000"/>
    <n v="-2000"/>
    <n v="-2000"/>
    <n v="-2000"/>
    <n v="-2000"/>
    <n v="-2000"/>
    <n v="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30000"/>
    <m/>
    <m/>
    <m/>
    <m/>
    <m/>
    <m/>
    <m/>
    <m/>
    <m/>
    <m/>
    <m/>
    <m/>
    <m/>
    <m/>
    <m/>
    <m/>
    <m/>
    <n v="5922.5"/>
    <n v="5922.5"/>
    <n v="5922.5"/>
    <n v="5922.5"/>
    <n v="5922.5"/>
    <n v="5922.5"/>
    <n v="5922.5"/>
    <n v="5922.5"/>
    <n v="5922.5"/>
    <n v="5922.5"/>
    <n v="5922.5"/>
    <n v="59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31000"/>
    <m/>
    <m/>
    <m/>
    <m/>
    <m/>
    <m/>
    <m/>
    <m/>
    <m/>
    <m/>
    <m/>
    <m/>
    <m/>
    <m/>
    <m/>
    <m/>
    <m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32200"/>
    <m/>
    <m/>
    <m/>
    <m/>
    <m/>
    <m/>
    <m/>
    <m/>
    <m/>
    <m/>
    <m/>
    <m/>
    <m/>
    <m/>
    <m/>
    <m/>
    <m/>
    <n v="730.13"/>
    <n v="730.14"/>
    <n v="290.21000000000004"/>
    <n v="730.13000000000011"/>
    <n v="-1380.8100000000002"/>
    <n v="-954.39"/>
    <n v="291.44000000000005"/>
    <n v="16.92999999999995"/>
    <n v="759.49"/>
    <n v="-309.55999999999995"/>
    <n v="455.70000000000005"/>
    <n v="-305.7300000000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32400"/>
    <m/>
    <m/>
    <m/>
    <m/>
    <m/>
    <m/>
    <m/>
    <m/>
    <m/>
    <m/>
    <m/>
    <m/>
    <m/>
    <m/>
    <m/>
    <m/>
    <m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41000"/>
    <m/>
    <m/>
    <m/>
    <m/>
    <m/>
    <m/>
    <m/>
    <m/>
    <m/>
    <m/>
    <m/>
    <m/>
    <m/>
    <m/>
    <m/>
    <m/>
    <m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10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60500"/>
    <m/>
    <m/>
    <m/>
    <m/>
    <m/>
    <m/>
    <m/>
    <m/>
    <m/>
    <m/>
    <m/>
    <m/>
    <m/>
    <m/>
    <m/>
    <m/>
    <m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5100"/>
    <m/>
    <m/>
    <m/>
    <m/>
    <m/>
    <m/>
    <m/>
    <m/>
    <m/>
    <m/>
    <m/>
    <m/>
    <m/>
    <m/>
    <m/>
    <m/>
    <m/>
    <n v="0"/>
    <n v="0"/>
    <n v="200"/>
    <n v="0"/>
    <n v="0"/>
    <n v="0"/>
    <n v="200"/>
    <n v="0"/>
    <n v="0"/>
    <n v="0"/>
    <n v="2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5150"/>
    <m/>
    <m/>
    <m/>
    <m/>
    <m/>
    <m/>
    <m/>
    <m/>
    <m/>
    <m/>
    <m/>
    <m/>
    <m/>
    <m/>
    <m/>
    <m/>
    <m/>
    <n v="0"/>
    <n v="0"/>
    <n v="100"/>
    <n v="0"/>
    <n v="0"/>
    <n v="0"/>
    <n v="100"/>
    <n v="0"/>
    <n v="0"/>
    <n v="0"/>
    <n v="1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5200"/>
    <m/>
    <m/>
    <m/>
    <m/>
    <m/>
    <m/>
    <m/>
    <m/>
    <m/>
    <m/>
    <m/>
    <m/>
    <m/>
    <m/>
    <m/>
    <m/>
    <m/>
    <n v="0"/>
    <n v="0"/>
    <n v="826"/>
    <n v="0"/>
    <n v="0"/>
    <n v="0"/>
    <n v="82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8200"/>
    <m/>
    <m/>
    <m/>
    <m/>
    <m/>
    <m/>
    <m/>
    <m/>
    <m/>
    <m/>
    <m/>
    <m/>
    <m/>
    <m/>
    <m/>
    <m/>
    <m/>
    <n v="0"/>
    <n v="0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8400"/>
    <m/>
    <m/>
    <m/>
    <m/>
    <m/>
    <m/>
    <m/>
    <m/>
    <m/>
    <m/>
    <m/>
    <m/>
    <m/>
    <m/>
    <m/>
    <m/>
    <m/>
    <n v="0"/>
    <n v="0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750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9200"/>
    <m/>
    <m/>
    <m/>
    <m/>
    <m/>
    <m/>
    <m/>
    <m/>
    <m/>
    <m/>
    <m/>
    <m/>
    <m/>
    <m/>
    <m/>
    <m/>
    <m/>
    <n v="0"/>
    <n v="0"/>
    <n v="25000"/>
    <n v="0"/>
    <n v="0"/>
    <n v="25000"/>
    <n v="0"/>
    <n v="0"/>
    <n v="25000"/>
    <n v="0"/>
    <n v="0"/>
    <n v="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9400"/>
    <m/>
    <m/>
    <m/>
    <m/>
    <m/>
    <m/>
    <m/>
    <m/>
    <m/>
    <m/>
    <m/>
    <m/>
    <m/>
    <m/>
    <m/>
    <m/>
    <m/>
    <n v="4000"/>
    <n v="4000"/>
    <n v="4000"/>
    <n v="4000"/>
    <n v="4000"/>
    <n v="4000"/>
    <n v="4000"/>
    <n v="4000"/>
    <n v="4000"/>
    <n v="4000"/>
    <n v="400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50"/>
    <m/>
    <m/>
    <m/>
    <m/>
    <m/>
    <m/>
    <m/>
    <m/>
    <m/>
    <m/>
    <m/>
    <m/>
    <m/>
    <m/>
    <m/>
    <m/>
    <m/>
    <n v="143.35417843135389"/>
    <n v="115.75983717264135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60"/>
    <m/>
    <m/>
    <m/>
    <m/>
    <m/>
    <m/>
    <m/>
    <m/>
    <m/>
    <m/>
    <m/>
    <m/>
    <m/>
    <m/>
    <m/>
    <m/>
    <m/>
    <n v="3635.3527852366315"/>
    <n v="3635.3527852366315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70"/>
    <m/>
    <m/>
    <m/>
    <m/>
    <m/>
    <m/>
    <m/>
    <m/>
    <m/>
    <m/>
    <m/>
    <m/>
    <m/>
    <m/>
    <m/>
    <m/>
    <m/>
    <n v="-1284.6197550347317"/>
    <n v="-1168.5483264633031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540100"/>
    <m/>
    <m/>
    <m/>
    <m/>
    <m/>
    <m/>
    <m/>
    <m/>
    <m/>
    <m/>
    <m/>
    <m/>
    <m/>
    <m/>
    <m/>
    <m/>
    <m/>
    <n v="481"/>
    <n v="481"/>
    <n v="481"/>
    <n v="481"/>
    <n v="481"/>
    <n v="481"/>
    <n v="481"/>
    <n v="481"/>
    <n v="481"/>
    <n v="481"/>
    <n v="481"/>
    <n v="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541200"/>
    <m/>
    <m/>
    <m/>
    <m/>
    <m/>
    <m/>
    <m/>
    <m/>
    <m/>
    <m/>
    <m/>
    <m/>
    <m/>
    <m/>
    <m/>
    <m/>
    <m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30000"/>
    <m/>
    <m/>
    <m/>
    <m/>
    <m/>
    <m/>
    <m/>
    <m/>
    <m/>
    <m/>
    <m/>
    <m/>
    <m/>
    <m/>
    <m/>
    <m/>
    <m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31000"/>
    <m/>
    <m/>
    <m/>
    <m/>
    <m/>
    <m/>
    <m/>
    <m/>
    <m/>
    <m/>
    <m/>
    <m/>
    <m/>
    <m/>
    <m/>
    <m/>
    <m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31600"/>
    <m/>
    <m/>
    <m/>
    <m/>
    <m/>
    <m/>
    <m/>
    <m/>
    <m/>
    <m/>
    <m/>
    <m/>
    <m/>
    <m/>
    <m/>
    <m/>
    <m/>
    <n v="750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32200"/>
    <m/>
    <m/>
    <m/>
    <m/>
    <m/>
    <m/>
    <m/>
    <m/>
    <m/>
    <m/>
    <m/>
    <m/>
    <m/>
    <m/>
    <m/>
    <m/>
    <m/>
    <n v="-1629.7399999999998"/>
    <n v="779.11"/>
    <n v="-3017.9800000000005"/>
    <n v="1634.3600000000001"/>
    <n v="817.21"/>
    <n v="1203.67"/>
    <n v="-1259.42"/>
    <n v="701.8100000000004"/>
    <n v="354.55999999999949"/>
    <n v="656.81999999999971"/>
    <n v="626.77"/>
    <n v="-867.17000000000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32400"/>
    <m/>
    <m/>
    <m/>
    <m/>
    <m/>
    <m/>
    <m/>
    <m/>
    <m/>
    <m/>
    <m/>
    <m/>
    <m/>
    <m/>
    <m/>
    <m/>
    <m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41000"/>
    <m/>
    <m/>
    <m/>
    <m/>
    <m/>
    <m/>
    <m/>
    <m/>
    <m/>
    <m/>
    <m/>
    <m/>
    <m/>
    <m/>
    <m/>
    <m/>
    <m/>
    <n v="2525"/>
    <n v="2525"/>
    <n v="2525"/>
    <n v="2525"/>
    <n v="2525"/>
    <n v="2525"/>
    <n v="2525"/>
    <n v="2525"/>
    <n v="2525"/>
    <n v="2525"/>
    <n v="2525"/>
    <n v="2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441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10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42000"/>
    <m/>
    <m/>
    <m/>
    <m/>
    <m/>
    <m/>
    <m/>
    <m/>
    <m/>
    <m/>
    <m/>
    <m/>
    <m/>
    <m/>
    <m/>
    <m/>
    <m/>
    <n v="5600"/>
    <n v="5600"/>
    <n v="5600"/>
    <n v="5600"/>
    <n v="5600"/>
    <n v="5600"/>
    <n v="5600"/>
    <n v="5600"/>
    <n v="5600"/>
    <n v="5600"/>
    <n v="5600"/>
    <n v="5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60100"/>
    <m/>
    <m/>
    <m/>
    <m/>
    <m/>
    <m/>
    <m/>
    <m/>
    <m/>
    <m/>
    <m/>
    <m/>
    <m/>
    <m/>
    <m/>
    <m/>
    <m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602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605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71000"/>
    <m/>
    <m/>
    <m/>
    <m/>
    <m/>
    <m/>
    <m/>
    <m/>
    <m/>
    <m/>
    <m/>
    <m/>
    <m/>
    <m/>
    <m/>
    <m/>
    <m/>
    <n v="750"/>
    <n v="750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5200"/>
    <m/>
    <m/>
    <m/>
    <m/>
    <m/>
    <m/>
    <m/>
    <m/>
    <m/>
    <m/>
    <m/>
    <m/>
    <m/>
    <m/>
    <m/>
    <m/>
    <m/>
    <n v="2400"/>
    <n v="2400"/>
    <n v="2400"/>
    <n v="2400"/>
    <n v="2400"/>
    <n v="2400"/>
    <n v="2400"/>
    <n v="2400"/>
    <n v="2400"/>
    <n v="2400"/>
    <n v="2400"/>
    <n v="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65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82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84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51100"/>
    <m/>
    <m/>
    <m/>
    <m/>
    <m/>
    <m/>
    <m/>
    <m/>
    <m/>
    <m/>
    <m/>
    <m/>
    <m/>
    <m/>
    <m/>
    <m/>
    <m/>
    <n v="7.9807692307692317"/>
    <n v="6.384615384615385"/>
    <n v="6.384615384615385"/>
    <n v="7.9807692307692317"/>
    <n v="6.384615384615385"/>
    <n v="6.384615384615385"/>
    <n v="7.9807692307692317"/>
    <n v="6.384615384615385"/>
    <n v="6.384615384615385"/>
    <n v="7.9807692307692317"/>
    <n v="6.384615384615385"/>
    <n v="6.384615384615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2100"/>
    <m/>
    <m/>
    <m/>
    <m/>
    <m/>
    <m/>
    <m/>
    <m/>
    <m/>
    <m/>
    <m/>
    <m/>
    <m/>
    <m/>
    <m/>
    <m/>
    <m/>
    <n v="180"/>
    <n v="180"/>
    <n v="180"/>
    <n v="180"/>
    <n v="180"/>
    <n v="180"/>
    <n v="180"/>
    <n v="180"/>
    <n v="180"/>
    <n v="180"/>
    <n v="180"/>
    <n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73000"/>
    <m/>
    <m/>
    <m/>
    <m/>
    <m/>
    <m/>
    <m/>
    <m/>
    <m/>
    <m/>
    <m/>
    <m/>
    <m/>
    <m/>
    <m/>
    <m/>
    <m/>
    <n v="2741"/>
    <n v="0"/>
    <n v="0"/>
    <n v="0"/>
    <n v="0"/>
    <n v="0"/>
    <n v="274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0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1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7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9400"/>
    <m/>
    <m/>
    <m/>
    <m/>
    <m/>
    <m/>
    <m/>
    <m/>
    <m/>
    <m/>
    <m/>
    <m/>
    <m/>
    <m/>
    <m/>
    <m/>
    <m/>
    <n v="225"/>
    <n v="225"/>
    <n v="225"/>
    <n v="225"/>
    <n v="225"/>
    <n v="225"/>
    <n v="225"/>
    <n v="225"/>
    <n v="225"/>
    <n v="225"/>
    <n v="225"/>
    <n v="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50"/>
    <m/>
    <m/>
    <m/>
    <m/>
    <m/>
    <m/>
    <m/>
    <m/>
    <m/>
    <m/>
    <m/>
    <m/>
    <m/>
    <m/>
    <m/>
    <m/>
    <m/>
    <n v="143.35417843135389"/>
    <n v="115.75983717264135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60"/>
    <m/>
    <m/>
    <m/>
    <m/>
    <m/>
    <m/>
    <m/>
    <m/>
    <m/>
    <m/>
    <m/>
    <m/>
    <m/>
    <m/>
    <m/>
    <m/>
    <m/>
    <n v="3635.3527852366315"/>
    <n v="3635.3527852366315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70"/>
    <m/>
    <m/>
    <m/>
    <m/>
    <m/>
    <m/>
    <m/>
    <m/>
    <m/>
    <m/>
    <m/>
    <m/>
    <m/>
    <m/>
    <m/>
    <m/>
    <m/>
    <n v="-1284.6197550347317"/>
    <n v="-1168.5483264633031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540100"/>
    <m/>
    <m/>
    <m/>
    <m/>
    <m/>
    <m/>
    <m/>
    <m/>
    <m/>
    <m/>
    <m/>
    <m/>
    <m/>
    <m/>
    <m/>
    <m/>
    <m/>
    <n v="-475"/>
    <n v="-475"/>
    <n v="-475"/>
    <n v="-475"/>
    <n v="-475"/>
    <n v="-475"/>
    <n v="-475"/>
    <n v="-475"/>
    <n v="-475"/>
    <n v="-475"/>
    <n v="-475"/>
    <n v="-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30000"/>
    <m/>
    <m/>
    <m/>
    <m/>
    <m/>
    <m/>
    <m/>
    <m/>
    <m/>
    <m/>
    <m/>
    <m/>
    <m/>
    <m/>
    <m/>
    <m/>
    <m/>
    <n v="9866.66"/>
    <n v="9866.66"/>
    <n v="9866.66"/>
    <n v="9866.66"/>
    <n v="9866.66"/>
    <n v="9866.66"/>
    <n v="9866.66"/>
    <n v="9866.66"/>
    <n v="9866.66"/>
    <n v="9866.66"/>
    <n v="9866.66"/>
    <n v="9866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31000"/>
    <m/>
    <m/>
    <m/>
    <m/>
    <m/>
    <m/>
    <m/>
    <m/>
    <m/>
    <m/>
    <m/>
    <m/>
    <m/>
    <m/>
    <m/>
    <m/>
    <m/>
    <n v="4933.33"/>
    <n v="4933.33"/>
    <n v="4933.33"/>
    <n v="4933.33"/>
    <n v="4933.33"/>
    <n v="4933.33"/>
    <n v="4933.33"/>
    <n v="4933.33"/>
    <n v="4933.33"/>
    <n v="4933.33"/>
    <n v="4933.33"/>
    <n v="4933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32200"/>
    <m/>
    <m/>
    <m/>
    <m/>
    <m/>
    <m/>
    <m/>
    <m/>
    <m/>
    <m/>
    <m/>
    <m/>
    <m/>
    <m/>
    <m/>
    <m/>
    <m/>
    <n v="944.16"/>
    <n v="944.16"/>
    <n v="0"/>
    <n v="1888.3300000000002"/>
    <n v="944.08999999999969"/>
    <n v="2108.9000000000005"/>
    <n v="1138.29"/>
    <n v="-3000"/>
    <n v="-136"/>
    <n v="-1888.33"/>
    <n v="-944.09"/>
    <n v="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32400"/>
    <m/>
    <m/>
    <m/>
    <m/>
    <m/>
    <m/>
    <m/>
    <m/>
    <m/>
    <m/>
    <m/>
    <m/>
    <m/>
    <m/>
    <m/>
    <m/>
    <m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41000"/>
    <m/>
    <m/>
    <m/>
    <m/>
    <m/>
    <m/>
    <m/>
    <m/>
    <m/>
    <m/>
    <m/>
    <m/>
    <m/>
    <m/>
    <m/>
    <m/>
    <m/>
    <n v="975"/>
    <n v="975"/>
    <n v="975"/>
    <n v="975"/>
    <n v="975"/>
    <n v="975"/>
    <n v="975"/>
    <n v="975"/>
    <n v="975"/>
    <n v="975"/>
    <n v="975"/>
    <n v="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71000"/>
    <m/>
    <m/>
    <m/>
    <m/>
    <m/>
    <m/>
    <m/>
    <m/>
    <m/>
    <m/>
    <m/>
    <m/>
    <m/>
    <m/>
    <m/>
    <m/>
    <m/>
    <n v="1320.64"/>
    <n v="1320.64"/>
    <n v="1320.64"/>
    <n v="1320.64"/>
    <n v="1320.64"/>
    <n v="1320.64"/>
    <n v="1320.64"/>
    <n v="1320.64"/>
    <n v="1320.64"/>
    <n v="1320.64"/>
    <n v="1320.64"/>
    <n v="1320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51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515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5200"/>
    <m/>
    <m/>
    <m/>
    <m/>
    <m/>
    <m/>
    <m/>
    <m/>
    <m/>
    <m/>
    <m/>
    <m/>
    <m/>
    <m/>
    <m/>
    <m/>
    <m/>
    <n v="1800"/>
    <n v="1800"/>
    <n v="3300"/>
    <n v="1800"/>
    <n v="3400"/>
    <n v="3300"/>
    <n v="1800"/>
    <n v="3400"/>
    <n v="3300"/>
    <n v="1800"/>
    <n v="1800"/>
    <n v="3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5400"/>
    <m/>
    <m/>
    <m/>
    <m/>
    <m/>
    <m/>
    <m/>
    <m/>
    <m/>
    <m/>
    <m/>
    <m/>
    <m/>
    <m/>
    <m/>
    <m/>
    <m/>
    <n v="350"/>
    <n v="350"/>
    <n v="350"/>
    <n v="350"/>
    <n v="350"/>
    <n v="350"/>
    <n v="350"/>
    <n v="350"/>
    <n v="350"/>
    <n v="350"/>
    <n v="350"/>
    <n v="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8200"/>
    <m/>
    <m/>
    <m/>
    <m/>
    <m/>
    <m/>
    <m/>
    <m/>
    <m/>
    <m/>
    <m/>
    <m/>
    <m/>
    <m/>
    <m/>
    <m/>
    <m/>
    <n v="129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8400"/>
    <m/>
    <m/>
    <m/>
    <m/>
    <m/>
    <m/>
    <m/>
    <m/>
    <m/>
    <m/>
    <m/>
    <m/>
    <m/>
    <m/>
    <m/>
    <m/>
    <m/>
    <n v="1200"/>
    <n v="1200"/>
    <n v="1200"/>
    <n v="1200"/>
    <n v="1200"/>
    <n v="1200"/>
    <n v="1200"/>
    <n v="1200"/>
    <n v="1200"/>
    <n v="1200"/>
    <n v="1200"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51100"/>
    <m/>
    <m/>
    <m/>
    <m/>
    <m/>
    <m/>
    <m/>
    <m/>
    <m/>
    <m/>
    <m/>
    <m/>
    <m/>
    <m/>
    <m/>
    <m/>
    <m/>
    <n v="3.3451923076923071"/>
    <n v="2.6761538461538459"/>
    <n v="2.6761538461538459"/>
    <n v="3.3451923076923071"/>
    <n v="2.6761538461538459"/>
    <n v="2.6761538461538459"/>
    <n v="3.3451923076923071"/>
    <n v="2.6761538461538459"/>
    <n v="2.6761538461538459"/>
    <n v="3.3451923076923071"/>
    <n v="2.6761538461538459"/>
    <n v="2.6761538461538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2100"/>
    <m/>
    <m/>
    <m/>
    <m/>
    <m/>
    <m/>
    <m/>
    <m/>
    <m/>
    <m/>
    <m/>
    <m/>
    <m/>
    <m/>
    <m/>
    <m/>
    <m/>
    <n v="617"/>
    <n v="617"/>
    <n v="617"/>
    <n v="617"/>
    <n v="617"/>
    <n v="617"/>
    <n v="617"/>
    <n v="617"/>
    <n v="617"/>
    <n v="617"/>
    <n v="617"/>
    <n v="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30"/>
    <m/>
    <m/>
    <m/>
    <m/>
    <m/>
    <m/>
    <m/>
    <m/>
    <m/>
    <m/>
    <m/>
    <m/>
    <m/>
    <m/>
    <m/>
    <m/>
    <m/>
    <n v="126.58484848484848"/>
    <n v="127.9538961038961"/>
    <n v="126.58484848484848"/>
    <n v="122.86176470588235"/>
    <n v="122.86176470588235"/>
    <n v="123.97756277081973"/>
    <n v="124.19124447466848"/>
    <n v="123.58875739644971"/>
    <n v="124.32440476190476"/>
    <n v="124.32440476190476"/>
    <n v="123.58875739644971"/>
    <n v="123.58875739644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40"/>
    <m/>
    <m/>
    <m/>
    <m/>
    <m/>
    <m/>
    <m/>
    <m/>
    <m/>
    <m/>
    <m/>
    <m/>
    <m/>
    <m/>
    <m/>
    <m/>
    <m/>
    <n v="74.055838482422473"/>
    <n v="74.075600387184366"/>
    <n v="74.075600387184366"/>
    <n v="71.975010443801651"/>
    <n v="71.975010443801651"/>
    <n v="72.654614936752338"/>
    <n v="71.975010443801651"/>
    <n v="72.411327231612688"/>
    <n v="72.852985115593924"/>
    <n v="72.903179136471664"/>
    <n v="72.460835681040351"/>
    <n v="72.460835681040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50"/>
    <m/>
    <m/>
    <m/>
    <m/>
    <m/>
    <m/>
    <m/>
    <m/>
    <m/>
    <m/>
    <m/>
    <m/>
    <m/>
    <m/>
    <m/>
    <m/>
    <m/>
    <n v="40.427500036558527"/>
    <n v="32.405323230867893"/>
    <n v="42.563130089011068"/>
    <n v="51.176328001268729"/>
    <n v="40.719391312998653"/>
    <n v="41.911261606360242"/>
    <n v="51.817178992050017"/>
    <n v="40.917814727223742"/>
    <n v="41.544079053832064"/>
    <n v="51.696175451550019"/>
    <n v="41.654285000513418"/>
    <n v="43.460819461281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60"/>
    <m/>
    <m/>
    <m/>
    <m/>
    <m/>
    <m/>
    <m/>
    <m/>
    <m/>
    <m/>
    <m/>
    <m/>
    <m/>
    <m/>
    <m/>
    <m/>
    <m/>
    <n v="705.4206253819076"/>
    <n v="705.4206253819076"/>
    <n v="705.4206253819076"/>
    <n v="687.42542398668957"/>
    <n v="687.42542398668957"/>
    <n v="693.83514575785307"/>
    <n v="687.42542398668957"/>
    <n v="691.47126544668151"/>
    <n v="695.56639326452284"/>
    <n v="696.58068558931211"/>
    <n v="692.47170413217759"/>
    <n v="692.62472031658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70"/>
    <m/>
    <m/>
    <m/>
    <m/>
    <m/>
    <m/>
    <m/>
    <m/>
    <m/>
    <m/>
    <m/>
    <m/>
    <m/>
    <m/>
    <m/>
    <m/>
    <m/>
    <n v="-339.23195206354609"/>
    <n v="-300.54147587306994"/>
    <n v="-309.47004730164133"/>
    <n v="-300.79712844894203"/>
    <n v="-300.79712844894203"/>
    <n v="-303.5434484160067"/>
    <n v="-300.79712844894203"/>
    <n v="-302.56764521209055"/>
    <n v="-304.35935643850917"/>
    <n v="-304.50597015080393"/>
    <n v="-302.71225641146492"/>
    <n v="-302.71225641146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540100"/>
    <m/>
    <m/>
    <m/>
    <m/>
    <m/>
    <m/>
    <m/>
    <m/>
    <m/>
    <m/>
    <m/>
    <m/>
    <m/>
    <m/>
    <m/>
    <m/>
    <m/>
    <n v="-699.51"/>
    <n v="-699.51"/>
    <n v="-699.51"/>
    <n v="-699.51"/>
    <n v="-699.51"/>
    <n v="-699.51"/>
    <n v="-699.51"/>
    <n v="-699.51"/>
    <n v="-699.51"/>
    <n v="-699.51"/>
    <n v="-699.51"/>
    <n v="-699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541200"/>
    <m/>
    <m/>
    <m/>
    <m/>
    <m/>
    <m/>
    <m/>
    <m/>
    <m/>
    <m/>
    <m/>
    <m/>
    <m/>
    <m/>
    <m/>
    <m/>
    <m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30000"/>
    <m/>
    <m/>
    <m/>
    <m/>
    <m/>
    <m/>
    <m/>
    <m/>
    <m/>
    <m/>
    <m/>
    <m/>
    <m/>
    <m/>
    <m/>
    <m/>
    <m/>
    <n v="17255.666666666668"/>
    <n v="17255.666666666668"/>
    <n v="17255.666666666668"/>
    <n v="17255.666666666668"/>
    <n v="17255.666666666668"/>
    <n v="17255.666666666668"/>
    <n v="17600.78"/>
    <n v="17600.78"/>
    <n v="17600.78"/>
    <n v="17600.78"/>
    <n v="17600.78"/>
    <n v="17600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303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31000"/>
    <m/>
    <m/>
    <m/>
    <m/>
    <m/>
    <m/>
    <m/>
    <m/>
    <m/>
    <m/>
    <m/>
    <m/>
    <m/>
    <m/>
    <m/>
    <m/>
    <m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3240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41000"/>
    <m/>
    <m/>
    <m/>
    <m/>
    <m/>
    <m/>
    <m/>
    <m/>
    <m/>
    <m/>
    <m/>
    <m/>
    <m/>
    <m/>
    <m/>
    <m/>
    <m/>
    <n v="2415.7933333333335"/>
    <n v="2415.7933333333335"/>
    <n v="2415.7933333333335"/>
    <n v="2415.7933333333335"/>
    <n v="2415.7933333333335"/>
    <n v="2415.7933333333335"/>
    <n v="2464.1091999999999"/>
    <n v="2464.1091999999999"/>
    <n v="2464.1091999999999"/>
    <n v="2464.1091999999999"/>
    <n v="2464.1091999999999"/>
    <n v="2464.109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10100"/>
    <m/>
    <m/>
    <m/>
    <m/>
    <m/>
    <m/>
    <m/>
    <m/>
    <m/>
    <m/>
    <m/>
    <m/>
    <m/>
    <m/>
    <m/>
    <m/>
    <m/>
    <n v="3500"/>
    <n v="3500"/>
    <n v="3500"/>
    <n v="3500"/>
    <n v="3500"/>
    <n v="3500"/>
    <n v="3500"/>
    <n v="3500"/>
    <n v="3500"/>
    <n v="3500"/>
    <n v="3500"/>
    <n v="3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60500"/>
    <m/>
    <m/>
    <m/>
    <m/>
    <m/>
    <m/>
    <m/>
    <m/>
    <m/>
    <m/>
    <m/>
    <m/>
    <m/>
    <m/>
    <m/>
    <m/>
    <m/>
    <n v="700"/>
    <n v="700"/>
    <n v="700"/>
    <n v="700"/>
    <n v="700"/>
    <n v="700"/>
    <n v="700"/>
    <n v="700"/>
    <n v="700"/>
    <n v="700"/>
    <n v="700"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710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85400"/>
    <m/>
    <m/>
    <m/>
    <m/>
    <m/>
    <m/>
    <m/>
    <m/>
    <m/>
    <m/>
    <m/>
    <m/>
    <m/>
    <m/>
    <m/>
    <m/>
    <m/>
    <n v="5062.5"/>
    <n v="5062.5"/>
    <n v="5062.5"/>
    <n v="5062.5"/>
    <n v="5062.5"/>
    <n v="5062.5"/>
    <n v="5062.5"/>
    <n v="5062.5"/>
    <n v="5062.5"/>
    <n v="5062.5"/>
    <n v="5062.5"/>
    <n v="50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51100"/>
    <m/>
    <m/>
    <m/>
    <m/>
    <m/>
    <m/>
    <m/>
    <m/>
    <m/>
    <m/>
    <m/>
    <m/>
    <m/>
    <m/>
    <m/>
    <m/>
    <m/>
    <n v="534.19871794871801"/>
    <n v="1136.1178396072012"/>
    <n v="3545.8077620878212"/>
    <n v="4966.4584205584943"/>
    <n v="4581.1405926559455"/>
    <n v="4581.1405926559455"/>
    <n v="6260.6244587686506"/>
    <n v="5623.7112072265609"/>
    <n v="6231.6850634357106"/>
    <n v="8323.805047243357"/>
    <n v="6659.0440377946852"/>
    <n v="6659.0440377946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17100"/>
    <m/>
    <m/>
    <m/>
    <m/>
    <m/>
    <m/>
    <m/>
    <m/>
    <m/>
    <m/>
    <m/>
    <m/>
    <m/>
    <m/>
    <m/>
    <m/>
    <m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82100"/>
    <m/>
    <m/>
    <m/>
    <m/>
    <m/>
    <m/>
    <m/>
    <m/>
    <m/>
    <m/>
    <m/>
    <m/>
    <m/>
    <m/>
    <m/>
    <m/>
    <m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40"/>
    <m/>
    <m/>
    <m/>
    <m/>
    <m/>
    <m/>
    <m/>
    <m/>
    <m/>
    <m/>
    <m/>
    <m/>
    <m/>
    <m/>
    <m/>
    <m/>
    <m/>
    <n v="273.51940411525948"/>
    <n v="273.57868982954517"/>
    <n v="273.57868982954517"/>
    <n v="266.05603569821716"/>
    <n v="266.05603569821716"/>
    <n v="268.66085509980701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50"/>
    <m/>
    <m/>
    <m/>
    <m/>
    <m/>
    <m/>
    <m/>
    <m/>
    <m/>
    <m/>
    <m/>
    <m/>
    <m/>
    <m/>
    <m/>
    <m/>
    <m/>
    <n v="154.03140371356315"/>
    <n v="123.41509257571376"/>
    <n v="153.60673455343087"/>
    <n v="182.6827156293715"/>
    <n v="144.34469344614399"/>
    <n v="148.17080202928889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60"/>
    <m/>
    <m/>
    <m/>
    <m/>
    <m/>
    <m/>
    <m/>
    <m/>
    <m/>
    <m/>
    <m/>
    <m/>
    <m/>
    <m/>
    <m/>
    <m/>
    <m/>
    <n v="3153.9517369807131"/>
    <n v="3153.9517369807131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70"/>
    <m/>
    <m/>
    <m/>
    <m/>
    <m/>
    <m/>
    <m/>
    <m/>
    <m/>
    <m/>
    <m/>
    <m/>
    <m/>
    <m/>
    <m/>
    <m/>
    <m/>
    <n v="-1167.6916305738725"/>
    <n v="-1051.6202020024439"/>
    <n v="-1078.4059162881583"/>
    <n v="-1048.8210302080911"/>
    <n v="-1048.8210302080911"/>
    <n v="-1058.7132593246679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541200"/>
    <m/>
    <m/>
    <m/>
    <m/>
    <m/>
    <m/>
    <m/>
    <m/>
    <m/>
    <m/>
    <m/>
    <m/>
    <m/>
    <m/>
    <m/>
    <m/>
    <m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10200"/>
    <m/>
    <m/>
    <m/>
    <m/>
    <m/>
    <m/>
    <m/>
    <m/>
    <m/>
    <m/>
    <m/>
    <m/>
    <m/>
    <m/>
    <m/>
    <m/>
    <m/>
    <n v="4305"/>
    <n v="4305"/>
    <n v="4305"/>
    <n v="4305"/>
    <n v="4305"/>
    <n v="4305"/>
    <n v="4305"/>
    <n v="4305"/>
    <n v="4305"/>
    <n v="4305"/>
    <n v="4305"/>
    <n v="4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71000"/>
    <m/>
    <m/>
    <m/>
    <m/>
    <m/>
    <m/>
    <m/>
    <m/>
    <m/>
    <m/>
    <m/>
    <m/>
    <m/>
    <m/>
    <m/>
    <m/>
    <m/>
    <n v="3200"/>
    <n v="3200"/>
    <n v="3200"/>
    <n v="3200"/>
    <n v="3200"/>
    <n v="3200"/>
    <n v="3200"/>
    <n v="3200"/>
    <n v="3200"/>
    <n v="3200"/>
    <n v="3200"/>
    <n v="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85400"/>
    <m/>
    <m/>
    <m/>
    <m/>
    <m/>
    <m/>
    <m/>
    <m/>
    <m/>
    <m/>
    <m/>
    <m/>
    <m/>
    <m/>
    <m/>
    <m/>
    <m/>
    <n v="766"/>
    <n v="766"/>
    <n v="766"/>
    <n v="766"/>
    <n v="766"/>
    <n v="766"/>
    <n v="766"/>
    <n v="766"/>
    <n v="766"/>
    <n v="766"/>
    <n v="766"/>
    <n v="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51100"/>
    <m/>
    <m/>
    <m/>
    <m/>
    <m/>
    <m/>
    <m/>
    <m/>
    <m/>
    <m/>
    <m/>
    <m/>
    <m/>
    <m/>
    <m/>
    <m/>
    <m/>
    <n v="2745.4497521259086"/>
    <n v="2196.3598017007289"/>
    <n v="2172.7373626763383"/>
    <n v="2503.5767033454194"/>
    <n v="1905.2673626763381"/>
    <n v="1905.2673626763381"/>
    <n v="2322.2781523900062"/>
    <n v="1569.9456438632265"/>
    <n v="1419.876543232928"/>
    <n v="1662.8758751195908"/>
    <n v="1174.1133333333332"/>
    <n v="1174.11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72000"/>
    <m/>
    <m/>
    <m/>
    <m/>
    <m/>
    <m/>
    <m/>
    <m/>
    <m/>
    <m/>
    <m/>
    <m/>
    <m/>
    <m/>
    <m/>
    <m/>
    <m/>
    <n v="82252"/>
    <n v="82252"/>
    <n v="82252"/>
    <n v="82252"/>
    <n v="82252"/>
    <n v="82252"/>
    <n v="82252"/>
    <n v="82252"/>
    <n v="82252"/>
    <n v="82252"/>
    <n v="82252"/>
    <n v="82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84000"/>
    <m/>
    <m/>
    <m/>
    <m/>
    <m/>
    <m/>
    <m/>
    <m/>
    <m/>
    <m/>
    <m/>
    <m/>
    <m/>
    <m/>
    <m/>
    <m/>
    <m/>
    <n v="1100"/>
    <n v="1100"/>
    <n v="1100"/>
    <n v="1100"/>
    <n v="1100"/>
    <n v="1100"/>
    <n v="1100"/>
    <n v="1100"/>
    <n v="1100"/>
    <n v="1100"/>
    <n v="1100"/>
    <n v="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72100"/>
    <m/>
    <m/>
    <m/>
    <m/>
    <m/>
    <m/>
    <m/>
    <m/>
    <m/>
    <m/>
    <m/>
    <m/>
    <m/>
    <m/>
    <m/>
    <m/>
    <m/>
    <n v="1541"/>
    <n v="1541"/>
    <n v="1541"/>
    <n v="1541"/>
    <n v="1541"/>
    <n v="1541"/>
    <n v="1541"/>
    <n v="1541"/>
    <n v="1541"/>
    <n v="1541"/>
    <n v="1541"/>
    <n v="1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82200"/>
    <m/>
    <m/>
    <m/>
    <m/>
    <m/>
    <m/>
    <m/>
    <m/>
    <m/>
    <m/>
    <m/>
    <m/>
    <m/>
    <m/>
    <m/>
    <m/>
    <m/>
    <n v="1054"/>
    <n v="1054"/>
    <n v="1054"/>
    <n v="1054"/>
    <n v="1054"/>
    <n v="1054"/>
    <n v="1054"/>
    <n v="1054"/>
    <n v="1054"/>
    <n v="1054"/>
    <n v="1054"/>
    <n v="1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830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892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842040"/>
    <m/>
    <m/>
    <m/>
    <m/>
    <m/>
    <m/>
    <m/>
    <m/>
    <m/>
    <m/>
    <m/>
    <m/>
    <m/>
    <m/>
    <m/>
    <m/>
    <m/>
    <n v="-4305"/>
    <n v="-4305"/>
    <n v="-4305"/>
    <n v="-4305"/>
    <n v="-4305"/>
    <n v="-4305"/>
    <n v="-4305"/>
    <n v="-4305"/>
    <n v="-4305"/>
    <n v="-4305"/>
    <n v="-4305"/>
    <n v="-4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842050"/>
    <m/>
    <m/>
    <m/>
    <m/>
    <m/>
    <m/>
    <m/>
    <m/>
    <m/>
    <m/>
    <m/>
    <m/>
    <m/>
    <m/>
    <m/>
    <m/>
    <m/>
    <n v="-2745.4497521259086"/>
    <n v="-2196.3598017007289"/>
    <n v="-2172.7373626763383"/>
    <n v="-2503.5767033454194"/>
    <n v="-1905.2673626763381"/>
    <n v="-1905.2673626763381"/>
    <n v="-2322.2781523900062"/>
    <n v="-1569.9456438632265"/>
    <n v="-1419.876543232928"/>
    <n v="-1662.8758751195908"/>
    <n v="-1174.1133333333332"/>
    <n v="-1174.11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842060"/>
    <m/>
    <m/>
    <m/>
    <m/>
    <m/>
    <m/>
    <m/>
    <m/>
    <m/>
    <m/>
    <m/>
    <m/>
    <m/>
    <m/>
    <m/>
    <m/>
    <m/>
    <n v="-86993"/>
    <n v="-86993"/>
    <n v="-86993"/>
    <n v="-86993"/>
    <n v="-86993"/>
    <n v="-86993"/>
    <n v="-86993"/>
    <n v="-86993"/>
    <n v="-86993"/>
    <n v="-86993"/>
    <n v="-86993"/>
    <n v="-8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842070"/>
    <m/>
    <m/>
    <m/>
    <m/>
    <m/>
    <m/>
    <m/>
    <m/>
    <m/>
    <m/>
    <m/>
    <m/>
    <m/>
    <m/>
    <m/>
    <m/>
    <m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541200"/>
    <m/>
    <m/>
    <m/>
    <m/>
    <m/>
    <m/>
    <m/>
    <m/>
    <m/>
    <m/>
    <m/>
    <m/>
    <m/>
    <m/>
    <m/>
    <m/>
    <m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651100"/>
    <m/>
    <m/>
    <m/>
    <m/>
    <m/>
    <m/>
    <m/>
    <m/>
    <m/>
    <m/>
    <m/>
    <m/>
    <m/>
    <m/>
    <m/>
    <m/>
    <m/>
    <n v="404.64743589743586"/>
    <n v="339.97090380069102"/>
    <n v="356.12077460172463"/>
    <n v="465.18301953420701"/>
    <n v="388.48628490841139"/>
    <n v="404.68998861211509"/>
    <n v="525.89453704719517"/>
    <n v="437.25002117214763"/>
    <n v="453.58989045319339"/>
    <n v="587.01941434854302"/>
    <n v="730.03219814550107"/>
    <n v="990.44886481216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672000"/>
    <m/>
    <m/>
    <m/>
    <m/>
    <m/>
    <m/>
    <m/>
    <m/>
    <m/>
    <m/>
    <m/>
    <m/>
    <m/>
    <m/>
    <m/>
    <m/>
    <m/>
    <n v="20350"/>
    <n v="20350"/>
    <n v="20350"/>
    <n v="20350"/>
    <n v="20350"/>
    <n v="20350"/>
    <n v="20350"/>
    <n v="20350"/>
    <n v="20350"/>
    <n v="20350"/>
    <n v="20350"/>
    <n v="20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673500"/>
    <m/>
    <m/>
    <m/>
    <m/>
    <m/>
    <m/>
    <m/>
    <m/>
    <m/>
    <m/>
    <m/>
    <m/>
    <m/>
    <m/>
    <m/>
    <m/>
    <m/>
    <n v="7500"/>
    <n v="7500"/>
    <n v="7500"/>
    <n v="7500"/>
    <n v="7500"/>
    <n v="7500"/>
    <n v="7500"/>
    <n v="7500"/>
    <n v="7500"/>
    <n v="7500"/>
    <n v="7500"/>
    <n v="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842050"/>
    <m/>
    <m/>
    <m/>
    <m/>
    <m/>
    <m/>
    <m/>
    <m/>
    <m/>
    <m/>
    <m/>
    <m/>
    <m/>
    <m/>
    <m/>
    <m/>
    <m/>
    <n v="-404.64743589743586"/>
    <n v="-339.97090380069102"/>
    <n v="-356.12077460172463"/>
    <n v="-465.18301953420701"/>
    <n v="-388.48628490841139"/>
    <n v="-404.68998861211509"/>
    <n v="-525.89453704719517"/>
    <n v="-437.25002117214763"/>
    <n v="-453.58989045319339"/>
    <n v="-587.01941434854302"/>
    <n v="-730.03219814550107"/>
    <n v="-990.44886481216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842060"/>
    <m/>
    <m/>
    <m/>
    <m/>
    <m/>
    <m/>
    <m/>
    <m/>
    <m/>
    <m/>
    <m/>
    <m/>
    <m/>
    <m/>
    <m/>
    <m/>
    <m/>
    <n v="-27850"/>
    <n v="-27850"/>
    <n v="-27850"/>
    <n v="-27850"/>
    <n v="-27850"/>
    <n v="-27850"/>
    <n v="-27850"/>
    <n v="-27850"/>
    <n v="-27850"/>
    <n v="-27850"/>
    <n v="-27850"/>
    <n v="-27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842070"/>
    <m/>
    <m/>
    <m/>
    <m/>
    <m/>
    <m/>
    <m/>
    <m/>
    <m/>
    <m/>
    <m/>
    <m/>
    <m/>
    <m/>
    <m/>
    <m/>
    <m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30000"/>
    <m/>
    <m/>
    <m/>
    <m/>
    <m/>
    <m/>
    <m/>
    <m/>
    <m/>
    <m/>
    <m/>
    <m/>
    <m/>
    <m/>
    <m/>
    <m/>
    <m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31000"/>
    <m/>
    <m/>
    <m/>
    <m/>
    <m/>
    <m/>
    <m/>
    <m/>
    <m/>
    <m/>
    <m/>
    <m/>
    <m/>
    <m/>
    <m/>
    <m/>
    <m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32400"/>
    <m/>
    <m/>
    <m/>
    <m/>
    <m/>
    <m/>
    <m/>
    <m/>
    <m/>
    <m/>
    <m/>
    <m/>
    <m/>
    <m/>
    <m/>
    <m/>
    <m/>
    <n v="4363.1875"/>
    <n v="4363.1875"/>
    <n v="4363.1875"/>
    <n v="4363.1875"/>
    <n v="4363.1875"/>
    <n v="4363.1875"/>
    <n v="4363.1875"/>
    <n v="4363.1875"/>
    <n v="4363.1875"/>
    <n v="4363.1875"/>
    <n v="4363.1875"/>
    <n v="4363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41000"/>
    <m/>
    <m/>
    <m/>
    <m/>
    <m/>
    <m/>
    <m/>
    <m/>
    <m/>
    <m/>
    <m/>
    <m/>
    <m/>
    <m/>
    <m/>
    <m/>
    <m/>
    <n v="11400"/>
    <n v="11400"/>
    <n v="11400"/>
    <n v="11400"/>
    <n v="11400"/>
    <n v="11400"/>
    <n v="11400"/>
    <n v="11400"/>
    <n v="11400"/>
    <n v="11400"/>
    <n v="11400"/>
    <n v="11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605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5100"/>
    <m/>
    <m/>
    <m/>
    <m/>
    <m/>
    <m/>
    <m/>
    <m/>
    <m/>
    <m/>
    <m/>
    <m/>
    <m/>
    <m/>
    <m/>
    <m/>
    <m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5150"/>
    <m/>
    <m/>
    <m/>
    <m/>
    <m/>
    <m/>
    <m/>
    <m/>
    <m/>
    <m/>
    <m/>
    <m/>
    <m/>
    <m/>
    <m/>
    <m/>
    <m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5200"/>
    <m/>
    <m/>
    <m/>
    <m/>
    <m/>
    <m/>
    <m/>
    <m/>
    <m/>
    <m/>
    <m/>
    <m/>
    <m/>
    <m/>
    <m/>
    <m/>
    <m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5300"/>
    <m/>
    <m/>
    <m/>
    <m/>
    <m/>
    <m/>
    <m/>
    <m/>
    <m/>
    <m/>
    <m/>
    <m/>
    <m/>
    <m/>
    <m/>
    <m/>
    <m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5400"/>
    <m/>
    <m/>
    <m/>
    <m/>
    <m/>
    <m/>
    <m/>
    <m/>
    <m/>
    <m/>
    <m/>
    <m/>
    <m/>
    <m/>
    <m/>
    <m/>
    <m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6500"/>
    <m/>
    <m/>
    <m/>
    <m/>
    <m/>
    <m/>
    <m/>
    <m/>
    <m/>
    <m/>
    <m/>
    <m/>
    <m/>
    <m/>
    <m/>
    <m/>
    <m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8200"/>
    <m/>
    <m/>
    <m/>
    <m/>
    <m/>
    <m/>
    <m/>
    <m/>
    <m/>
    <m/>
    <m/>
    <m/>
    <m/>
    <m/>
    <m/>
    <m/>
    <m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8400"/>
    <m/>
    <m/>
    <m/>
    <m/>
    <m/>
    <m/>
    <m/>
    <m/>
    <m/>
    <m/>
    <m/>
    <m/>
    <m/>
    <m/>
    <m/>
    <m/>
    <m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00100"/>
    <m/>
    <m/>
    <m/>
    <m/>
    <m/>
    <m/>
    <m/>
    <m/>
    <m/>
    <m/>
    <m/>
    <m/>
    <m/>
    <m/>
    <m/>
    <m/>
    <m/>
    <n v="-179356.03477199996"/>
    <n v="-180551.23477199997"/>
    <n v="-180551.23477199997"/>
    <n v="-180073.15477199995"/>
    <n v="-171109.15477199995"/>
    <n v="-170810.35477199996"/>
    <n v="-160087.95477199997"/>
    <n v="-154111.95477199994"/>
    <n v="-151721.55477199994"/>
    <n v="-151721.55477199994"/>
    <n v="-153514.35477199996"/>
    <n v="-154956.929771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10"/>
    <m/>
    <m/>
    <m/>
    <m/>
    <m/>
    <m/>
    <m/>
    <m/>
    <m/>
    <m/>
    <m/>
    <m/>
    <m/>
    <m/>
    <m/>
    <m/>
    <m/>
    <n v="859.3063098214285"/>
    <n v="859.3063098214285"/>
    <n v="859.3063098214285"/>
    <n v="834.47086734104039"/>
    <n v="834.47086734104039"/>
    <n v="1019.989967880022"/>
    <n v="834.47086734104039"/>
    <n v="839.32244215116282"/>
    <n v="844.23076052631575"/>
    <n v="844.23076052631575"/>
    <n v="839.32244215116282"/>
    <n v="839.32244215116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20"/>
    <m/>
    <m/>
    <m/>
    <m/>
    <m/>
    <m/>
    <m/>
    <m/>
    <m/>
    <m/>
    <m/>
    <m/>
    <m/>
    <m/>
    <m/>
    <m/>
    <m/>
    <n v="4.6428571428571423"/>
    <n v="5"/>
    <n v="4.6428571428571423"/>
    <n v="4.8554913294797686"/>
    <n v="4.5086705202312132"/>
    <n v="4.8988161194378019"/>
    <n v="4.5086705202312132"/>
    <n v="4.8837209302325579"/>
    <n v="4.5614035087719298"/>
    <n v="4.9122807017543852"/>
    <n v="4.5348837209302326"/>
    <n v="4.8837209302325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30"/>
    <m/>
    <m/>
    <m/>
    <m/>
    <m/>
    <m/>
    <m/>
    <m/>
    <m/>
    <m/>
    <m/>
    <m/>
    <m/>
    <m/>
    <m/>
    <m/>
    <m/>
    <n v="4417.1506491851242"/>
    <n v="5244.3900314245057"/>
    <n v="4417.1506491851242"/>
    <n v="4349.9638970802498"/>
    <n v="4349.9638970802498"/>
    <n v="4397.9375665897114"/>
    <n v="4388.4274010629633"/>
    <n v="4404.0642405630424"/>
    <n v="4436.1242363368074"/>
    <n v="4459.7308925173311"/>
    <n v="4427.2964679513461"/>
    <n v="4427.2964679513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40"/>
    <m/>
    <m/>
    <m/>
    <m/>
    <m/>
    <m/>
    <m/>
    <m/>
    <m/>
    <m/>
    <m/>
    <m/>
    <m/>
    <m/>
    <m/>
    <m/>
    <m/>
    <n v="2012.0704139594218"/>
    <n v="2012.307556816565"/>
    <n v="2012.307556816565"/>
    <n v="1978.0344110399055"/>
    <n v="1978.0344110399055"/>
    <n v="2000.1212655920845"/>
    <n v="1987.100477495972"/>
    <n v="2001.5521932609622"/>
    <n v="2016.2216251979953"/>
    <n v="2026.3510178547144"/>
    <n v="2011.5158319833522"/>
    <n v="2011.5158319833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50"/>
    <m/>
    <m/>
    <m/>
    <m/>
    <m/>
    <m/>
    <m/>
    <m/>
    <m/>
    <m/>
    <m/>
    <m/>
    <m/>
    <m/>
    <m/>
    <m/>
    <m/>
    <n v="1752.0193227155246"/>
    <n v="1402.3753365918726"/>
    <n v="1594.74118238501"/>
    <n v="2114.7986084835152"/>
    <n v="1689.1788337306161"/>
    <n v="1717.7870689419362"/>
    <n v="2134.1283318933542"/>
    <n v="1710.329262668047"/>
    <n v="1727.4517851306341"/>
    <n v="2168.7083468735177"/>
    <n v="1728.7742564908103"/>
    <n v="1750.452670020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60"/>
    <m/>
    <m/>
    <m/>
    <m/>
    <m/>
    <m/>
    <m/>
    <m/>
    <m/>
    <m/>
    <m/>
    <m/>
    <m/>
    <m/>
    <m/>
    <m/>
    <m/>
    <n v="8563.5323530677397"/>
    <n v="8563.5323530677397"/>
    <n v="8563.5323530677397"/>
    <n v="8346.8494487425287"/>
    <n v="8346.8494487425287"/>
    <n v="8424.903623286069"/>
    <n v="8347.589936325121"/>
    <n v="8396.8918265815519"/>
    <n v="8446.7967191742755"/>
    <n v="8459.7434208701943"/>
    <n v="8409.6604495861302"/>
    <n v="8411.4966437989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70"/>
    <m/>
    <m/>
    <m/>
    <m/>
    <m/>
    <m/>
    <m/>
    <m/>
    <m/>
    <m/>
    <m/>
    <m/>
    <m/>
    <m/>
    <m/>
    <m/>
    <m/>
    <n v="-9685.503731931276"/>
    <n v="-9221.2180176455622"/>
    <n v="-9328.3608747884191"/>
    <n v="-9180.2963254738461"/>
    <n v="-9180.2963254738461"/>
    <n v="-9280.8406308429621"/>
    <n v="-9224.2858485560282"/>
    <n v="-9290.2259078135867"/>
    <n v="-9357.1417975445402"/>
    <n v="-9405.055741959306"/>
    <n v="-9337.3765972200108"/>
    <n v="-9337.3765972200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62">
  <r>
    <x v="0"/>
    <m/>
    <m/>
    <s v="540100"/>
    <m/>
    <m/>
    <m/>
    <m/>
    <m/>
    <m/>
    <m/>
    <m/>
    <m/>
    <m/>
    <m/>
    <m/>
    <m/>
    <m/>
    <m/>
    <m/>
    <m/>
    <n v="-1300"/>
    <n v="-1300"/>
    <n v="-1300"/>
    <n v="-1300"/>
    <n v="-1300"/>
    <n v="-1300"/>
    <n v="-1300"/>
    <n v="-1300"/>
    <n v="-1300"/>
    <n v="-1300"/>
    <n v="-1300"/>
    <n v="-13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541200"/>
    <m/>
    <m/>
    <m/>
    <m/>
    <m/>
    <m/>
    <m/>
    <m/>
    <m/>
    <m/>
    <m/>
    <m/>
    <m/>
    <m/>
    <m/>
    <m/>
    <m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30000"/>
    <m/>
    <m/>
    <m/>
    <m/>
    <m/>
    <m/>
    <m/>
    <m/>
    <m/>
    <m/>
    <m/>
    <m/>
    <m/>
    <m/>
    <m/>
    <m/>
    <m/>
    <n v="33667"/>
    <n v="33667"/>
    <n v="33667"/>
    <n v="42000.333333333336"/>
    <n v="42000.333333333336"/>
    <n v="42000.333333333336"/>
    <n v="42000.333333333336"/>
    <n v="42000.333333333336"/>
    <n v="42000.333333333336"/>
    <n v="42000.333333333336"/>
    <n v="42000.333333333336"/>
    <n v="42000.333333333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31000"/>
    <m/>
    <m/>
    <m/>
    <m/>
    <m/>
    <m/>
    <m/>
    <m/>
    <m/>
    <m/>
    <m/>
    <m/>
    <m/>
    <m/>
    <m/>
    <m/>
    <m/>
    <n v="35583.333333333299"/>
    <n v="35583.333333333299"/>
    <n v="35583.333333333299"/>
    <n v="37249.999999999964"/>
    <n v="37249.999999999964"/>
    <n v="37249.999999999964"/>
    <n v="37249.999999999964"/>
    <n v="37249.999999999964"/>
    <n v="37249.999999999964"/>
    <n v="37249.999999999964"/>
    <n v="37249.999999999964"/>
    <n v="37249.9999999999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32200"/>
    <m/>
    <m/>
    <m/>
    <m/>
    <m/>
    <m/>
    <m/>
    <m/>
    <m/>
    <m/>
    <m/>
    <m/>
    <m/>
    <m/>
    <m/>
    <m/>
    <m/>
    <n v="-1149.77"/>
    <n v="1376.31"/>
    <n v="-4422.17"/>
    <n v="6912.81"/>
    <n v="-10639.77"/>
    <n v="4000"/>
    <n v="-10000"/>
    <n v="5000"/>
    <n v="2000"/>
    <n v="-450"/>
    <n v="4200"/>
    <n v="317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32400"/>
    <m/>
    <m/>
    <m/>
    <m/>
    <m/>
    <m/>
    <m/>
    <m/>
    <m/>
    <m/>
    <m/>
    <m/>
    <m/>
    <m/>
    <m/>
    <m/>
    <m/>
    <n v="130"/>
    <n v="130"/>
    <n v="130"/>
    <n v="130"/>
    <n v="130"/>
    <n v="130"/>
    <n v="130"/>
    <n v="130"/>
    <n v="130"/>
    <n v="130"/>
    <n v="130"/>
    <n v="13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41000"/>
    <m/>
    <m/>
    <m/>
    <m/>
    <m/>
    <m/>
    <m/>
    <m/>
    <m/>
    <m/>
    <m/>
    <m/>
    <m/>
    <m/>
    <m/>
    <m/>
    <m/>
    <n v="3296"/>
    <n v="3296"/>
    <n v="3296"/>
    <n v="4394.666666666667"/>
    <n v="4394.666666666667"/>
    <n v="4394.666666666667"/>
    <n v="4394.666666666667"/>
    <n v="4394.666666666667"/>
    <n v="4394.666666666667"/>
    <n v="4394.666666666667"/>
    <n v="4394.666666666667"/>
    <n v="4394.6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10100"/>
    <m/>
    <m/>
    <m/>
    <m/>
    <m/>
    <m/>
    <m/>
    <m/>
    <m/>
    <m/>
    <m/>
    <m/>
    <m/>
    <m/>
    <m/>
    <m/>
    <m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10200"/>
    <m/>
    <m/>
    <m/>
    <m/>
    <m/>
    <m/>
    <m/>
    <m/>
    <m/>
    <m/>
    <m/>
    <m/>
    <m/>
    <m/>
    <m/>
    <m/>
    <m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60500"/>
    <m/>
    <m/>
    <m/>
    <m/>
    <m/>
    <m/>
    <m/>
    <m/>
    <m/>
    <m/>
    <m/>
    <m/>
    <m/>
    <m/>
    <m/>
    <m/>
    <m/>
    <n v="833"/>
    <n v="833"/>
    <n v="833"/>
    <n v="833"/>
    <n v="833"/>
    <n v="833"/>
    <n v="833"/>
    <n v="833"/>
    <n v="833"/>
    <n v="833"/>
    <n v="833"/>
    <n v="8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04200"/>
    <m/>
    <m/>
    <m/>
    <m/>
    <m/>
    <m/>
    <m/>
    <m/>
    <m/>
    <m/>
    <m/>
    <m/>
    <m/>
    <m/>
    <m/>
    <m/>
    <m/>
    <n v="420"/>
    <n v="420"/>
    <n v="420"/>
    <n v="420"/>
    <n v="420"/>
    <n v="420"/>
    <n v="420"/>
    <n v="420"/>
    <n v="420"/>
    <n v="420"/>
    <n v="420"/>
    <n v="4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060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70100"/>
    <m/>
    <m/>
    <m/>
    <m/>
    <m/>
    <m/>
    <m/>
    <m/>
    <m/>
    <m/>
    <m/>
    <m/>
    <m/>
    <m/>
    <m/>
    <m/>
    <m/>
    <n v="418"/>
    <n v="418"/>
    <n v="418"/>
    <n v="418"/>
    <n v="418"/>
    <n v="418"/>
    <n v="418"/>
    <n v="418"/>
    <n v="418"/>
    <n v="418"/>
    <n v="418"/>
    <n v="4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7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71100"/>
    <m/>
    <m/>
    <m/>
    <m/>
    <m/>
    <m/>
    <m/>
    <m/>
    <m/>
    <m/>
    <m/>
    <m/>
    <m/>
    <m/>
    <m/>
    <m/>
    <m/>
    <n v="288"/>
    <n v="288"/>
    <n v="288"/>
    <n v="288"/>
    <n v="288"/>
    <n v="288"/>
    <n v="288"/>
    <n v="288"/>
    <n v="288"/>
    <n v="288"/>
    <n v="288"/>
    <n v="28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5100"/>
    <m/>
    <m/>
    <m/>
    <m/>
    <m/>
    <m/>
    <m/>
    <m/>
    <m/>
    <m/>
    <m/>
    <m/>
    <m/>
    <m/>
    <m/>
    <m/>
    <m/>
    <n v="1250"/>
    <n v="1250"/>
    <n v="1250"/>
    <n v="2250"/>
    <n v="1250"/>
    <n v="2250"/>
    <n v="1250"/>
    <n v="2250"/>
    <n v="1250"/>
    <n v="2250"/>
    <n v="1250"/>
    <n v="22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5150"/>
    <m/>
    <m/>
    <m/>
    <m/>
    <m/>
    <m/>
    <m/>
    <m/>
    <m/>
    <m/>
    <m/>
    <m/>
    <m/>
    <m/>
    <m/>
    <m/>
    <m/>
    <n v="380"/>
    <n v="380"/>
    <n v="380"/>
    <n v="380"/>
    <n v="380"/>
    <n v="380"/>
    <n v="380"/>
    <n v="380"/>
    <n v="380"/>
    <n v="380"/>
    <n v="380"/>
    <n v="3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5200"/>
    <m/>
    <m/>
    <m/>
    <m/>
    <m/>
    <m/>
    <m/>
    <m/>
    <m/>
    <m/>
    <m/>
    <m/>
    <m/>
    <m/>
    <m/>
    <m/>
    <m/>
    <n v="9200"/>
    <n v="9200"/>
    <n v="9200"/>
    <n v="9200"/>
    <n v="9200"/>
    <n v="9200"/>
    <n v="9200"/>
    <n v="9200"/>
    <n v="9200"/>
    <n v="9200"/>
    <n v="9200"/>
    <n v="9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5400"/>
    <m/>
    <m/>
    <m/>
    <m/>
    <m/>
    <m/>
    <m/>
    <m/>
    <m/>
    <m/>
    <m/>
    <m/>
    <m/>
    <m/>
    <m/>
    <m/>
    <m/>
    <n v="83"/>
    <n v="83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61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4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6500"/>
    <m/>
    <m/>
    <m/>
    <m/>
    <m/>
    <m/>
    <m/>
    <m/>
    <m/>
    <m/>
    <m/>
    <m/>
    <m/>
    <m/>
    <m/>
    <m/>
    <m/>
    <n v="560"/>
    <n v="560"/>
    <n v="560"/>
    <n v="560"/>
    <n v="560"/>
    <n v="560"/>
    <n v="560"/>
    <n v="560"/>
    <n v="560"/>
    <n v="560"/>
    <n v="560"/>
    <n v="56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8200"/>
    <m/>
    <m/>
    <m/>
    <m/>
    <m/>
    <m/>
    <m/>
    <m/>
    <m/>
    <m/>
    <m/>
    <m/>
    <m/>
    <m/>
    <m/>
    <m/>
    <m/>
    <n v="1979"/>
    <n v="1979"/>
    <n v="1979"/>
    <n v="1979"/>
    <n v="1979"/>
    <n v="1979"/>
    <n v="1979"/>
    <n v="1979"/>
    <n v="1979"/>
    <n v="1979"/>
    <n v="1979"/>
    <n v="19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8400"/>
    <m/>
    <m/>
    <m/>
    <m/>
    <m/>
    <m/>
    <m/>
    <m/>
    <m/>
    <m/>
    <m/>
    <m/>
    <m/>
    <m/>
    <m/>
    <m/>
    <m/>
    <n v="2282"/>
    <n v="2282"/>
    <n v="2282"/>
    <n v="2282"/>
    <n v="2282"/>
    <n v="2282"/>
    <n v="2282"/>
    <n v="2282"/>
    <n v="2282"/>
    <n v="2282"/>
    <n v="2282"/>
    <n v="22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51100"/>
    <m/>
    <m/>
    <m/>
    <m/>
    <m/>
    <m/>
    <m/>
    <m/>
    <m/>
    <m/>
    <m/>
    <m/>
    <m/>
    <m/>
    <m/>
    <m/>
    <m/>
    <n v="315.47115384615375"/>
    <n v="252.37692307692311"/>
    <n v="252.37692307692311"/>
    <n v="315.47115384615375"/>
    <n v="252.37692307692311"/>
    <n v="252.37692307692311"/>
    <n v="315.47115384615375"/>
    <n v="252.37692307692311"/>
    <n v="252.37692307692311"/>
    <n v="315.47115384615375"/>
    <n v="252.37692307692311"/>
    <n v="252.3769230769231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2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73000"/>
    <m/>
    <m/>
    <m/>
    <m/>
    <m/>
    <m/>
    <m/>
    <m/>
    <m/>
    <m/>
    <m/>
    <m/>
    <m/>
    <m/>
    <m/>
    <m/>
    <m/>
    <n v="0"/>
    <n v="16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0000"/>
    <m/>
    <m/>
    <m/>
    <m/>
    <m/>
    <m/>
    <m/>
    <m/>
    <m/>
    <m/>
    <m/>
    <m/>
    <m/>
    <m/>
    <m/>
    <m/>
    <m/>
    <n v="255"/>
    <n v="255"/>
    <n v="255"/>
    <n v="255"/>
    <n v="255"/>
    <n v="255"/>
    <n v="255"/>
    <n v="255"/>
    <n v="255"/>
    <n v="255"/>
    <n v="255"/>
    <n v="2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1000"/>
    <m/>
    <m/>
    <m/>
    <m/>
    <m/>
    <m/>
    <m/>
    <m/>
    <m/>
    <m/>
    <m/>
    <m/>
    <m/>
    <m/>
    <m/>
    <m/>
    <m/>
    <n v="160"/>
    <n v="160"/>
    <n v="160"/>
    <n v="160"/>
    <n v="160"/>
    <n v="160"/>
    <n v="160"/>
    <n v="160"/>
    <n v="160"/>
    <n v="160"/>
    <n v="160"/>
    <n v="16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9100"/>
    <m/>
    <m/>
    <m/>
    <m/>
    <m/>
    <m/>
    <m/>
    <m/>
    <m/>
    <m/>
    <m/>
    <m/>
    <m/>
    <m/>
    <m/>
    <m/>
    <m/>
    <n v="0"/>
    <n v="0"/>
    <n v="33500"/>
    <n v="0"/>
    <n v="0"/>
    <n v="33500"/>
    <n v="0"/>
    <n v="0"/>
    <n v="33500"/>
    <n v="0"/>
    <n v="0"/>
    <n v="33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90000"/>
    <m/>
    <m/>
    <m/>
    <m/>
    <m/>
    <m/>
    <m/>
    <m/>
    <m/>
    <m/>
    <m/>
    <m/>
    <m/>
    <m/>
    <m/>
    <m/>
    <m/>
    <n v="300"/>
    <n v="300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491.4470588235294"/>
    <n v="491.4470588235294"/>
    <n v="495.91025108327892"/>
    <n v="496.76497789867392"/>
    <n v="494.35502958579883"/>
    <n v="497.29761904761904"/>
    <n v="497.29761904761904"/>
    <n v="494.35502958579883"/>
    <n v="494.355029585798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87.9000417752066"/>
    <n v="287.9000417752066"/>
    <n v="290.61845974700935"/>
    <n v="287.9000417752066"/>
    <n v="289.64530892645075"/>
    <n v="291.4119404623757"/>
    <n v="291.61271654588666"/>
    <n v="289.8433427241614"/>
    <n v="289.84334272416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50"/>
    <m/>
    <m/>
    <m/>
    <m/>
    <m/>
    <m/>
    <m/>
    <m/>
    <m/>
    <m/>
    <m/>
    <m/>
    <m/>
    <m/>
    <m/>
    <m/>
    <m/>
    <n v="121.2825001096756"/>
    <n v="97.215969692603664"/>
    <n v="127.68939026703319"/>
    <n v="204.70531200507492"/>
    <n v="162.87756525199461"/>
    <n v="167.64504642544097"/>
    <n v="207.26871596820007"/>
    <n v="163.67125890889497"/>
    <n v="166.17631621532826"/>
    <n v="206.78470180620008"/>
    <n v="166.61714000205367"/>
    <n v="173.843277845124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60"/>
    <m/>
    <m/>
    <m/>
    <m/>
    <m/>
    <m/>
    <m/>
    <m/>
    <m/>
    <m/>
    <m/>
    <m/>
    <m/>
    <m/>
    <m/>
    <m/>
    <m/>
    <n v="2116.2618761457229"/>
    <n v="2116.2618761457229"/>
    <n v="2116.2618761457229"/>
    <n v="2749.7016959467583"/>
    <n v="2749.7016959467583"/>
    <n v="2775.3405830314123"/>
    <n v="2749.7016959467583"/>
    <n v="2765.8850617867261"/>
    <n v="2782.2655730580914"/>
    <n v="2786.3227423572484"/>
    <n v="2769.8868165287104"/>
    <n v="2770.49888126632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70"/>
    <m/>
    <m/>
    <m/>
    <m/>
    <m/>
    <m/>
    <m/>
    <m/>
    <m/>
    <m/>
    <m/>
    <m/>
    <m/>
    <m/>
    <m/>
    <m/>
    <m/>
    <n v="-1017.6958561906383"/>
    <n v="-901.62442761920977"/>
    <n v="-928.4101419049241"/>
    <n v="-1203.1885137957681"/>
    <n v="-1203.1885137957681"/>
    <n v="-1214.1737936640268"/>
    <n v="-1203.1885137957681"/>
    <n v="-1210.2705808483622"/>
    <n v="-1217.4374257540367"/>
    <n v="-1218.0238806032157"/>
    <n v="-1210.8490256458597"/>
    <n v="-1210.84902564585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540100"/>
    <m/>
    <m/>
    <m/>
    <m/>
    <m/>
    <m/>
    <m/>
    <m/>
    <m/>
    <m/>
    <m/>
    <m/>
    <m/>
    <m/>
    <m/>
    <m/>
    <m/>
    <n v="1826"/>
    <n v="1826"/>
    <n v="1826"/>
    <n v="1826"/>
    <n v="1826"/>
    <n v="1826"/>
    <n v="1826"/>
    <n v="1826"/>
    <n v="1826"/>
    <n v="1826"/>
    <n v="1826"/>
    <n v="18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541200"/>
    <m/>
    <m/>
    <m/>
    <m/>
    <m/>
    <m/>
    <m/>
    <m/>
    <m/>
    <m/>
    <m/>
    <m/>
    <m/>
    <m/>
    <m/>
    <m/>
    <m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30000"/>
    <m/>
    <m/>
    <m/>
    <m/>
    <m/>
    <m/>
    <m/>
    <m/>
    <m/>
    <m/>
    <m/>
    <m/>
    <m/>
    <m/>
    <m/>
    <m/>
    <m/>
    <n v="38788"/>
    <n v="38788"/>
    <n v="38788"/>
    <n v="45455.33"/>
    <n v="45455.33"/>
    <n v="45455.33"/>
    <n v="45455.33"/>
    <n v="45455.33"/>
    <n v="45455.33"/>
    <n v="45455.33"/>
    <n v="45455.33"/>
    <n v="45455.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31000"/>
    <m/>
    <m/>
    <m/>
    <m/>
    <m/>
    <m/>
    <m/>
    <m/>
    <m/>
    <m/>
    <m/>
    <m/>
    <m/>
    <m/>
    <m/>
    <m/>
    <m/>
    <n v="10371"/>
    <n v="10371"/>
    <n v="10371"/>
    <n v="12037.83"/>
    <n v="12037.83"/>
    <n v="12037.83"/>
    <n v="12037.83"/>
    <n v="12037.83"/>
    <n v="12037.83"/>
    <n v="12037.83"/>
    <n v="12037.83"/>
    <n v="12037.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32200"/>
    <m/>
    <m/>
    <m/>
    <m/>
    <m/>
    <m/>
    <m/>
    <m/>
    <m/>
    <m/>
    <m/>
    <m/>
    <m/>
    <m/>
    <m/>
    <m/>
    <m/>
    <n v="-268.98"/>
    <n v="-363.96000000000004"/>
    <n v="-2980.3099999999995"/>
    <n v="4969.2999999999993"/>
    <n v="16839.95"/>
    <n v="3800.41"/>
    <n v="4370.32"/>
    <n v="-9800.369999999999"/>
    <n v="1340.7099999999991"/>
    <n v="-5000"/>
    <n v="-3000"/>
    <n v="-9906.66999999999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32400"/>
    <m/>
    <m/>
    <m/>
    <m/>
    <m/>
    <m/>
    <m/>
    <m/>
    <m/>
    <m/>
    <m/>
    <m/>
    <m/>
    <m/>
    <m/>
    <m/>
    <m/>
    <n v="1921.3600000000001"/>
    <n v="1921.3600000000001"/>
    <n v="1921.3600000000001"/>
    <n v="2248.0486000000005"/>
    <n v="2248.0486000000005"/>
    <n v="2248.0486000000005"/>
    <n v="2248.0486000000005"/>
    <n v="2248.0486000000005"/>
    <n v="2271.6274000000003"/>
    <n v="2271.6274000000003"/>
    <n v="2271.6274000000003"/>
    <n v="2271.6274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41000"/>
    <m/>
    <m/>
    <m/>
    <m/>
    <m/>
    <m/>
    <m/>
    <m/>
    <m/>
    <m/>
    <m/>
    <m/>
    <m/>
    <m/>
    <m/>
    <m/>
    <m/>
    <n v="5737"/>
    <n v="5737"/>
    <n v="5737"/>
    <n v="6736.8"/>
    <n v="6736.8"/>
    <n v="6736.8"/>
    <n v="6736.8"/>
    <n v="6736.8"/>
    <n v="7410.48"/>
    <n v="7410.48"/>
    <n v="7410.48"/>
    <n v="7410.4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10200"/>
    <m/>
    <m/>
    <m/>
    <m/>
    <m/>
    <m/>
    <m/>
    <m/>
    <m/>
    <m/>
    <m/>
    <m/>
    <m/>
    <m/>
    <m/>
    <m/>
    <m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605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70100"/>
    <m/>
    <m/>
    <m/>
    <m/>
    <m/>
    <m/>
    <m/>
    <m/>
    <m/>
    <m/>
    <m/>
    <m/>
    <m/>
    <m/>
    <m/>
    <m/>
    <m/>
    <n v="3000"/>
    <n v="3000"/>
    <n v="3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70300"/>
    <m/>
    <m/>
    <m/>
    <m/>
    <m/>
    <m/>
    <m/>
    <m/>
    <m/>
    <m/>
    <m/>
    <m/>
    <m/>
    <m/>
    <m/>
    <m/>
    <m/>
    <n v="300"/>
    <n v="300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70400"/>
    <m/>
    <m/>
    <m/>
    <m/>
    <m/>
    <m/>
    <m/>
    <m/>
    <m/>
    <m/>
    <m/>
    <m/>
    <m/>
    <m/>
    <m/>
    <m/>
    <m/>
    <n v="60"/>
    <n v="60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5100"/>
    <m/>
    <m/>
    <m/>
    <m/>
    <m/>
    <m/>
    <m/>
    <m/>
    <m/>
    <m/>
    <m/>
    <m/>
    <m/>
    <m/>
    <m/>
    <m/>
    <m/>
    <n v="850"/>
    <n v="850"/>
    <n v="850"/>
    <n v="850"/>
    <n v="850"/>
    <n v="850"/>
    <n v="850"/>
    <n v="850"/>
    <n v="850"/>
    <n v="850"/>
    <n v="850"/>
    <n v="8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515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5200"/>
    <m/>
    <m/>
    <m/>
    <m/>
    <m/>
    <m/>
    <m/>
    <m/>
    <m/>
    <m/>
    <m/>
    <m/>
    <m/>
    <m/>
    <m/>
    <m/>
    <m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5400"/>
    <m/>
    <m/>
    <m/>
    <m/>
    <m/>
    <m/>
    <m/>
    <m/>
    <m/>
    <m/>
    <m/>
    <m/>
    <m/>
    <m/>
    <m/>
    <m/>
    <m/>
    <n v="60"/>
    <n v="60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82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8400"/>
    <m/>
    <m/>
    <m/>
    <m/>
    <m/>
    <m/>
    <m/>
    <m/>
    <m/>
    <m/>
    <m/>
    <m/>
    <m/>
    <m/>
    <m/>
    <m/>
    <m/>
    <n v="400"/>
    <n v="400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51100"/>
    <m/>
    <m/>
    <m/>
    <m/>
    <m/>
    <m/>
    <m/>
    <m/>
    <m/>
    <m/>
    <m/>
    <m/>
    <m/>
    <m/>
    <m/>
    <m/>
    <m/>
    <n v="405.42307692307691"/>
    <n v="324.33846153846156"/>
    <n v="324.33846153846156"/>
    <n v="405.42307692307691"/>
    <n v="324.33846153846156"/>
    <n v="324.33846153846156"/>
    <n v="405.42307692307691"/>
    <n v="324.33846153846156"/>
    <n v="324.33846153846156"/>
    <n v="405.42307692307691"/>
    <n v="324.33846153846156"/>
    <n v="324.338461538461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5490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72000"/>
    <m/>
    <m/>
    <m/>
    <m/>
    <m/>
    <m/>
    <m/>
    <m/>
    <m/>
    <m/>
    <m/>
    <m/>
    <m/>
    <m/>
    <m/>
    <m/>
    <m/>
    <n v="1933"/>
    <n v="1933"/>
    <n v="1933"/>
    <n v="1933"/>
    <n v="1933"/>
    <n v="1933"/>
    <n v="1933"/>
    <n v="1933"/>
    <n v="1933"/>
    <n v="1933"/>
    <n v="1933"/>
    <n v="19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2100"/>
    <m/>
    <m/>
    <m/>
    <m/>
    <m/>
    <m/>
    <m/>
    <m/>
    <m/>
    <m/>
    <m/>
    <m/>
    <m/>
    <m/>
    <m/>
    <m/>
    <m/>
    <n v="800"/>
    <n v="800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1000"/>
    <m/>
    <m/>
    <m/>
    <m/>
    <m/>
    <m/>
    <m/>
    <m/>
    <m/>
    <m/>
    <m/>
    <m/>
    <m/>
    <m/>
    <m/>
    <m/>
    <m/>
    <n v="34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7100"/>
    <m/>
    <m/>
    <m/>
    <m/>
    <m/>
    <m/>
    <m/>
    <m/>
    <m/>
    <m/>
    <m/>
    <m/>
    <m/>
    <m/>
    <m/>
    <m/>
    <m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86.77467261560696"/>
    <n v="486.77467261560696"/>
    <n v="594.99414793001279"/>
    <n v="486.77467261560696"/>
    <n v="489.60475792151163"/>
    <n v="492.46794364035088"/>
    <n v="562.82050701754383"/>
    <n v="559.5482947674418"/>
    <n v="559.54829476744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8323699421965318"/>
    <n v="2.6300578034682083"/>
    <n v="2.8576427363387182"/>
    <n v="2.6300578034682083"/>
    <n v="2.8488372093023258"/>
    <n v="2.6608187134502921"/>
    <n v="3.2748538011695905"/>
    <n v="3.0232558139534884"/>
    <n v="3.255813953488372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30"/>
    <m/>
    <m/>
    <m/>
    <m/>
    <m/>
    <m/>
    <m/>
    <m/>
    <m/>
    <m/>
    <m/>
    <m/>
    <m/>
    <m/>
    <m/>
    <m/>
    <m/>
    <n v="759.5090909090909"/>
    <n v="767.72337662337657"/>
    <n v="759.5090909090909"/>
    <n v="860.03235294117644"/>
    <n v="860.03235294117644"/>
    <n v="867.8429393957382"/>
    <n v="869.33871132267939"/>
    <n v="865.12130177514803"/>
    <n v="870.27083333333326"/>
    <n v="994.59523809523807"/>
    <n v="988.71005917159766"/>
    <n v="988.710059171597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40"/>
    <m/>
    <m/>
    <m/>
    <m/>
    <m/>
    <m/>
    <m/>
    <m/>
    <m/>
    <m/>
    <m/>
    <m/>
    <m/>
    <m/>
    <m/>
    <m/>
    <m/>
    <n v="444.33503089453478"/>
    <n v="444.45360232310622"/>
    <n v="444.45360232310622"/>
    <n v="503.82507310661151"/>
    <n v="503.82507310661151"/>
    <n v="508.58230455726635"/>
    <n v="503.82507310661151"/>
    <n v="506.87929062128882"/>
    <n v="509.97089580915753"/>
    <n v="583.22543309177331"/>
    <n v="579.68668544832281"/>
    <n v="579.686685448322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50"/>
    <m/>
    <m/>
    <m/>
    <m/>
    <m/>
    <m/>
    <m/>
    <m/>
    <m/>
    <m/>
    <m/>
    <m/>
    <m/>
    <m/>
    <m/>
    <m/>
    <m/>
    <n v="242.56500021935119"/>
    <n v="194.43193938520733"/>
    <n v="255.37878053406638"/>
    <n v="358.23429600888119"/>
    <n v="285.03573919099057"/>
    <n v="293.37883124452168"/>
    <n v="362.72025294435014"/>
    <n v="286.4247030905662"/>
    <n v="290.80855337682442"/>
    <n v="413.56940361240015"/>
    <n v="333.23428000410735"/>
    <n v="347.686555690249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60"/>
    <m/>
    <m/>
    <m/>
    <m/>
    <m/>
    <m/>
    <m/>
    <m/>
    <m/>
    <m/>
    <m/>
    <m/>
    <m/>
    <m/>
    <m/>
    <m/>
    <m/>
    <n v="4232.5237522914458"/>
    <n v="4232.5237522914458"/>
    <n v="4232.5237522914458"/>
    <n v="4811.977967906827"/>
    <n v="4811.977967906827"/>
    <n v="4856.8460203049726"/>
    <n v="4811.977967906827"/>
    <n v="4840.2988581267709"/>
    <n v="4868.9647528516607"/>
    <n v="5572.6454847144969"/>
    <n v="5539.7736330574207"/>
    <n v="5540.99776253265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70"/>
    <m/>
    <m/>
    <m/>
    <m/>
    <m/>
    <m/>
    <m/>
    <m/>
    <m/>
    <m/>
    <m/>
    <m/>
    <m/>
    <m/>
    <m/>
    <m/>
    <m/>
    <n v="-2035.3917123812766"/>
    <n v="-1803.2488552384195"/>
    <n v="-1856.8202838098482"/>
    <n v="-2105.5798991425945"/>
    <n v="-2105.5798991425945"/>
    <n v="-2124.8041389120472"/>
    <n v="-2105.5798991425945"/>
    <n v="-2117.9735164846343"/>
    <n v="-2130.5154950695637"/>
    <n v="-2436.0477612064315"/>
    <n v="-2421.6980512917194"/>
    <n v="-2421.69805129171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540100"/>
    <m/>
    <m/>
    <m/>
    <m/>
    <m/>
    <m/>
    <m/>
    <m/>
    <m/>
    <m/>
    <m/>
    <m/>
    <m/>
    <m/>
    <m/>
    <m/>
    <m/>
    <n v="-400"/>
    <n v="-400"/>
    <n v="-400"/>
    <n v="-400"/>
    <n v="-400"/>
    <n v="-400"/>
    <n v="-400"/>
    <n v="-400"/>
    <n v="-400"/>
    <n v="-400"/>
    <n v="-400"/>
    <n v="-4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542500"/>
    <m/>
    <m/>
    <m/>
    <m/>
    <m/>
    <m/>
    <m/>
    <m/>
    <m/>
    <m/>
    <m/>
    <m/>
    <m/>
    <m/>
    <m/>
    <m/>
    <m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30000"/>
    <m/>
    <m/>
    <m/>
    <m/>
    <m/>
    <m/>
    <m/>
    <m/>
    <m/>
    <m/>
    <m/>
    <m/>
    <m/>
    <m/>
    <m/>
    <m/>
    <m/>
    <n v="17581"/>
    <n v="17581"/>
    <n v="17581"/>
    <n v="26371.5"/>
    <n v="26371.5"/>
    <n v="26371.5"/>
    <n v="26371.5"/>
    <n v="26371.5"/>
    <n v="26371.5"/>
    <n v="26371.5"/>
    <n v="26371.5"/>
    <n v="26371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31000"/>
    <m/>
    <m/>
    <m/>
    <m/>
    <m/>
    <m/>
    <m/>
    <m/>
    <m/>
    <m/>
    <m/>
    <m/>
    <m/>
    <m/>
    <m/>
    <m/>
    <m/>
    <n v="2500"/>
    <n v="2500"/>
    <n v="2500"/>
    <n v="3750"/>
    <n v="3750"/>
    <n v="3780"/>
    <n v="3780"/>
    <n v="3780"/>
    <n v="3780"/>
    <n v="3780"/>
    <n v="3780"/>
    <n v="37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32400"/>
    <m/>
    <m/>
    <m/>
    <m/>
    <m/>
    <m/>
    <m/>
    <m/>
    <m/>
    <m/>
    <m/>
    <m/>
    <m/>
    <m/>
    <m/>
    <m/>
    <m/>
    <n v="772.83500000000004"/>
    <n v="772.83500000000004"/>
    <n v="772.83500000000004"/>
    <n v="1159.2525000000001"/>
    <n v="1159.2525000000001"/>
    <n v="1160.3025"/>
    <n v="1160.3025"/>
    <n v="1160.3025"/>
    <n v="1160.3025"/>
    <n v="1160.3025"/>
    <n v="1160.3025"/>
    <n v="1160.30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41000"/>
    <m/>
    <m/>
    <m/>
    <m/>
    <m/>
    <m/>
    <m/>
    <m/>
    <m/>
    <m/>
    <m/>
    <m/>
    <m/>
    <m/>
    <m/>
    <m/>
    <m/>
    <n v="2000"/>
    <n v="2000"/>
    <n v="2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710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51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515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52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82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8300"/>
    <m/>
    <m/>
    <m/>
    <m/>
    <m/>
    <m/>
    <m/>
    <m/>
    <m/>
    <m/>
    <m/>
    <m/>
    <m/>
    <m/>
    <m/>
    <m/>
    <m/>
    <n v="30"/>
    <n v="3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8400"/>
    <m/>
    <m/>
    <m/>
    <m/>
    <m/>
    <m/>
    <m/>
    <m/>
    <m/>
    <m/>
    <m/>
    <m/>
    <m/>
    <m/>
    <m/>
    <m/>
    <m/>
    <n v="50"/>
    <n v="50"/>
    <n v="50"/>
    <n v="50"/>
    <n v="50"/>
    <n v="50"/>
    <n v="50"/>
    <n v="50"/>
    <n v="50"/>
    <n v="50"/>
    <n v="50"/>
    <n v="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30"/>
    <m/>
    <m/>
    <m/>
    <m/>
    <m/>
    <m/>
    <m/>
    <m/>
    <m/>
    <m/>
    <m/>
    <m/>
    <m/>
    <m/>
    <m/>
    <m/>
    <m/>
    <n v="253.16969696969696"/>
    <n v="255.9077922077922"/>
    <n v="253.16969696969696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40"/>
    <m/>
    <m/>
    <m/>
    <m/>
    <m/>
    <m/>
    <m/>
    <m/>
    <m/>
    <m/>
    <m/>
    <m/>
    <m/>
    <m/>
    <m/>
    <m/>
    <m/>
    <n v="148.11167696484495"/>
    <n v="148.15120077436873"/>
    <n v="148.15120077436873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50"/>
    <m/>
    <m/>
    <m/>
    <m/>
    <m/>
    <m/>
    <m/>
    <m/>
    <m/>
    <m/>
    <m/>
    <m/>
    <m/>
    <m/>
    <m/>
    <m/>
    <m/>
    <n v="80.855000073117054"/>
    <n v="64.810646461735786"/>
    <n v="85.126260178022136"/>
    <n v="153.52898400380619"/>
    <n v="122.15817393899596"/>
    <n v="125.73378481908073"/>
    <n v="155.45153697615009"/>
    <n v="122.75344418167123"/>
    <n v="124.63223716149619"/>
    <n v="155.08852635465007"/>
    <n v="124.96285500154028"/>
    <n v="130.382458383843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60"/>
    <m/>
    <m/>
    <m/>
    <m/>
    <m/>
    <m/>
    <m/>
    <m/>
    <m/>
    <m/>
    <m/>
    <m/>
    <m/>
    <m/>
    <m/>
    <m/>
    <m/>
    <n v="1410.8412507638152"/>
    <n v="1410.8412507638152"/>
    <n v="1410.8412507638152"/>
    <n v="2062.2762719600682"/>
    <n v="2062.2762719600682"/>
    <n v="2081.5054372735594"/>
    <n v="2062.2762719600682"/>
    <n v="2074.4137963400444"/>
    <n v="2086.6991797935689"/>
    <n v="2089.742056767936"/>
    <n v="2077.4151123965325"/>
    <n v="2077.874160949744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70"/>
    <m/>
    <m/>
    <m/>
    <m/>
    <m/>
    <m/>
    <m/>
    <m/>
    <m/>
    <m/>
    <m/>
    <m/>
    <m/>
    <m/>
    <m/>
    <m/>
    <m/>
    <n v="-678.46390412709218"/>
    <n v="-601.08295174613988"/>
    <n v="-618.94009460328266"/>
    <n v="-902.39138534682616"/>
    <n v="-902.39138534682616"/>
    <n v="-910.63034524802015"/>
    <n v="-902.39138534682616"/>
    <n v="-907.70293563627172"/>
    <n v="-913.07806931552739"/>
    <n v="-913.5179104524118"/>
    <n v="-908.13676923439471"/>
    <n v="-908.136769234394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540100"/>
    <m/>
    <m/>
    <m/>
    <m/>
    <m/>
    <m/>
    <m/>
    <m/>
    <m/>
    <m/>
    <m/>
    <m/>
    <m/>
    <m/>
    <m/>
    <m/>
    <m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541200"/>
    <m/>
    <m/>
    <m/>
    <m/>
    <m/>
    <m/>
    <m/>
    <m/>
    <m/>
    <m/>
    <m/>
    <m/>
    <m/>
    <m/>
    <m/>
    <m/>
    <m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30000"/>
    <m/>
    <m/>
    <m/>
    <m/>
    <m/>
    <m/>
    <m/>
    <m/>
    <m/>
    <m/>
    <m/>
    <m/>
    <m/>
    <m/>
    <m/>
    <m/>
    <m/>
    <n v="43458.597040000008"/>
    <n v="43458.597040000008"/>
    <n v="42112.997040000002"/>
    <n v="35054.063706666668"/>
    <n v="35054.063706666668"/>
    <n v="35054.063706666668"/>
    <n v="35753.941965999999"/>
    <n v="35753.941965999999"/>
    <n v="35753.941965999999"/>
    <n v="35753.941965999999"/>
    <n v="35753.941965999999"/>
    <n v="35753.941965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30300"/>
    <m/>
    <m/>
    <m/>
    <m/>
    <m/>
    <m/>
    <m/>
    <m/>
    <m/>
    <m/>
    <m/>
    <m/>
    <m/>
    <m/>
    <m/>
    <m/>
    <m/>
    <n v="360"/>
    <n v="360"/>
    <n v="360"/>
    <n v="360"/>
    <n v="360"/>
    <n v="360"/>
    <n v="360"/>
    <n v="360"/>
    <n v="360"/>
    <n v="360"/>
    <n v="360"/>
    <n v="36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31000"/>
    <m/>
    <m/>
    <m/>
    <m/>
    <m/>
    <m/>
    <m/>
    <m/>
    <m/>
    <m/>
    <m/>
    <m/>
    <m/>
    <m/>
    <m/>
    <m/>
    <m/>
    <n v="10288.532616666667"/>
    <n v="10288.532616666667"/>
    <n v="10288.532616666667"/>
    <n v="7995.9492833333325"/>
    <n v="7995.9492833333325"/>
    <n v="7995.9492833333325"/>
    <n v="7995.9492833333325"/>
    <n v="7995.9492833333325"/>
    <n v="7995.9492833333325"/>
    <n v="7995.9492833333325"/>
    <n v="7995.9492833333325"/>
    <n v="7995.94928333333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32200"/>
    <m/>
    <m/>
    <m/>
    <m/>
    <m/>
    <m/>
    <m/>
    <m/>
    <m/>
    <m/>
    <m/>
    <m/>
    <m/>
    <m/>
    <m/>
    <m/>
    <m/>
    <n v="-196.50999999999976"/>
    <n v="3084.1099999999997"/>
    <n v="336.10000000000036"/>
    <n v="1631.33"/>
    <n v="-1651.2799999999997"/>
    <n v="296.07999999999993"/>
    <n v="1425.17"/>
    <n v="-5728.71"/>
    <n v="-1024.98"/>
    <n v="1353.4399999999998"/>
    <n v="958.90000000000009"/>
    <n v="-483.969999999998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32400"/>
    <m/>
    <m/>
    <m/>
    <m/>
    <m/>
    <m/>
    <m/>
    <m/>
    <m/>
    <m/>
    <m/>
    <m/>
    <m/>
    <m/>
    <m/>
    <m/>
    <m/>
    <n v="2016.9167219833337"/>
    <n v="2050.858517983334"/>
    <n v="2003.7625179833335"/>
    <n v="1676.4594346500003"/>
    <n v="1676.4594346500003"/>
    <n v="1676.4594346500003"/>
    <n v="1700.955173726667"/>
    <n v="1700.955173726667"/>
    <n v="1700.955173726667"/>
    <n v="1700.955173726667"/>
    <n v="1700.955173726667"/>
    <n v="1700.95517372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41000"/>
    <m/>
    <m/>
    <m/>
    <m/>
    <m/>
    <m/>
    <m/>
    <m/>
    <m/>
    <m/>
    <m/>
    <m/>
    <m/>
    <m/>
    <m/>
    <m/>
    <m/>
    <n v="3879.0624000000003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605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71000"/>
    <m/>
    <m/>
    <m/>
    <m/>
    <m/>
    <m/>
    <m/>
    <m/>
    <m/>
    <m/>
    <m/>
    <m/>
    <m/>
    <m/>
    <m/>
    <m/>
    <m/>
    <n v="442"/>
    <n v="442"/>
    <n v="442"/>
    <n v="442"/>
    <n v="442"/>
    <n v="442"/>
    <n v="442"/>
    <n v="442"/>
    <n v="442"/>
    <n v="442"/>
    <n v="442"/>
    <n v="44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5100"/>
    <m/>
    <m/>
    <m/>
    <m/>
    <m/>
    <m/>
    <m/>
    <m/>
    <m/>
    <m/>
    <m/>
    <m/>
    <m/>
    <m/>
    <m/>
    <m/>
    <m/>
    <n v="555"/>
    <n v="555"/>
    <n v="555"/>
    <n v="555"/>
    <n v="555"/>
    <n v="555"/>
    <n v="555"/>
    <n v="555"/>
    <n v="555"/>
    <n v="555"/>
    <n v="555"/>
    <n v="5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5150"/>
    <m/>
    <m/>
    <m/>
    <m/>
    <m/>
    <m/>
    <m/>
    <m/>
    <m/>
    <m/>
    <m/>
    <m/>
    <m/>
    <m/>
    <m/>
    <m/>
    <m/>
    <n v="250"/>
    <n v="250"/>
    <n v="250"/>
    <n v="287.5"/>
    <n v="287.5"/>
    <n v="287.5"/>
    <n v="287.5"/>
    <n v="287.5"/>
    <n v="287.5"/>
    <n v="287.5"/>
    <n v="287.5"/>
    <n v="287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5200"/>
    <m/>
    <m/>
    <m/>
    <m/>
    <m/>
    <m/>
    <m/>
    <m/>
    <m/>
    <m/>
    <m/>
    <m/>
    <m/>
    <m/>
    <m/>
    <m/>
    <m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65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8200"/>
    <m/>
    <m/>
    <m/>
    <m/>
    <m/>
    <m/>
    <m/>
    <m/>
    <m/>
    <m/>
    <m/>
    <m/>
    <m/>
    <m/>
    <m/>
    <m/>
    <m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8300"/>
    <m/>
    <m/>
    <m/>
    <m/>
    <m/>
    <m/>
    <m/>
    <m/>
    <m/>
    <m/>
    <m/>
    <m/>
    <m/>
    <m/>
    <m/>
    <m/>
    <m/>
    <n v="70"/>
    <n v="70"/>
    <n v="70"/>
    <n v="70"/>
    <n v="70"/>
    <n v="70"/>
    <n v="70"/>
    <n v="70"/>
    <n v="70"/>
    <n v="70"/>
    <n v="70"/>
    <n v="7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8400"/>
    <m/>
    <m/>
    <m/>
    <m/>
    <m/>
    <m/>
    <m/>
    <m/>
    <m/>
    <m/>
    <m/>
    <m/>
    <m/>
    <m/>
    <m/>
    <m/>
    <m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51100"/>
    <m/>
    <m/>
    <m/>
    <m/>
    <m/>
    <m/>
    <m/>
    <m/>
    <m/>
    <m/>
    <m/>
    <m/>
    <m/>
    <m/>
    <m/>
    <m/>
    <m/>
    <n v="0"/>
    <n v="1300.2364066193852"/>
    <n v="1300.2364066193852"/>
    <n v="1625.2955082742315"/>
    <n v="1300.2364066193852"/>
    <n v="1300.2364066193852"/>
    <n v="1625.2955082742315"/>
    <n v="1300.2364066193852"/>
    <n v="1300.2364066193852"/>
    <n v="1625.2955082742315"/>
    <n v="1300.2364066193852"/>
    <n v="1300.23640661938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2100"/>
    <m/>
    <m/>
    <m/>
    <m/>
    <m/>
    <m/>
    <m/>
    <m/>
    <m/>
    <m/>
    <m/>
    <m/>
    <m/>
    <m/>
    <m/>
    <m/>
    <m/>
    <n v="240"/>
    <n v="240"/>
    <n v="240"/>
    <n v="240"/>
    <n v="240"/>
    <n v="240"/>
    <n v="240"/>
    <n v="240"/>
    <n v="240"/>
    <n v="240"/>
    <n v="240"/>
    <n v="24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73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1000"/>
    <m/>
    <m/>
    <m/>
    <m/>
    <m/>
    <m/>
    <m/>
    <m/>
    <m/>
    <m/>
    <m/>
    <m/>
    <m/>
    <m/>
    <m/>
    <m/>
    <m/>
    <n v="25"/>
    <n v="25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7000"/>
    <m/>
    <m/>
    <m/>
    <m/>
    <m/>
    <m/>
    <m/>
    <m/>
    <m/>
    <m/>
    <m/>
    <m/>
    <m/>
    <m/>
    <m/>
    <m/>
    <m/>
    <n v="0"/>
    <n v="0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9200"/>
    <m/>
    <m/>
    <m/>
    <m/>
    <m/>
    <m/>
    <m/>
    <m/>
    <m/>
    <m/>
    <m/>
    <m/>
    <m/>
    <m/>
    <m/>
    <m/>
    <m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9600"/>
    <m/>
    <m/>
    <m/>
    <m/>
    <m/>
    <m/>
    <m/>
    <m/>
    <m/>
    <m/>
    <m/>
    <m/>
    <m/>
    <m/>
    <m/>
    <m/>
    <m/>
    <n v="187.5"/>
    <n v="187.5"/>
    <n v="187.5"/>
    <n v="187.5"/>
    <n v="187.5"/>
    <n v="187.5"/>
    <n v="187.5"/>
    <n v="187.5"/>
    <n v="187.5"/>
    <n v="187.5"/>
    <n v="187.5"/>
    <n v="187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30"/>
    <m/>
    <m/>
    <m/>
    <m/>
    <m/>
    <m/>
    <m/>
    <m/>
    <m/>
    <m/>
    <m/>
    <m/>
    <m/>
    <m/>
    <m/>
    <m/>
    <m/>
    <n v="759.5090909090909"/>
    <n v="767.72337662337657"/>
    <n v="759.5090909090909"/>
    <n v="737.17058823529408"/>
    <n v="737.17058823529408"/>
    <n v="743.86537662491844"/>
    <n v="745.14746684801082"/>
    <n v="741.53254437869828"/>
    <n v="745.94642857142856"/>
    <n v="745.94642857142856"/>
    <n v="741.53254437869828"/>
    <n v="741.5325443786982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40"/>
    <m/>
    <m/>
    <m/>
    <m/>
    <m/>
    <m/>
    <m/>
    <m/>
    <m/>
    <m/>
    <m/>
    <m/>
    <m/>
    <m/>
    <m/>
    <m/>
    <m/>
    <n v="444.33503089453478"/>
    <n v="444.45360232310622"/>
    <n v="444.45360232310622"/>
    <n v="431.85006266280988"/>
    <n v="431.85006266280988"/>
    <n v="435.92768962051406"/>
    <n v="431.85006266280988"/>
    <n v="434.46796338967613"/>
    <n v="437.11791069356354"/>
    <n v="437.41907481882998"/>
    <n v="434.7650140862421"/>
    <n v="434.765014086242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50"/>
    <m/>
    <m/>
    <m/>
    <m/>
    <m/>
    <m/>
    <m/>
    <m/>
    <m/>
    <m/>
    <m/>
    <m/>
    <m/>
    <m/>
    <m/>
    <m/>
    <m/>
    <n v="286.70835686270777"/>
    <n v="231.51967434528271"/>
    <n v="294.22831958152727"/>
    <n v="356.83551404694151"/>
    <n v="285.88685479812762"/>
    <n v="295.02667196055313"/>
    <n v="367.17713906308285"/>
    <n v="292.47492132812556"/>
    <n v="298.17532258752158"/>
    <n v="373.47568018719181"/>
    <n v="328.3434908780448"/>
    <n v="367.1558434227027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60"/>
    <m/>
    <m/>
    <m/>
    <m/>
    <m/>
    <m/>
    <m/>
    <m/>
    <m/>
    <m/>
    <m/>
    <m/>
    <m/>
    <m/>
    <m/>
    <m/>
    <m/>
    <n v="7270.7055704732629"/>
    <n v="7270.7055704732629"/>
    <n v="7270.7055704732629"/>
    <n v="7104.6799324551685"/>
    <n v="7104.6799324551685"/>
    <n v="7160.6659532877802"/>
    <n v="7104.6799324551685"/>
    <n v="7140.3876949818787"/>
    <n v="7176.4792325011294"/>
    <n v="7182.5649864498646"/>
    <n v="7146.3903270948558"/>
    <n v="7147.30842420128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70"/>
    <m/>
    <m/>
    <m/>
    <m/>
    <m/>
    <m/>
    <m/>
    <m/>
    <m/>
    <m/>
    <m/>
    <m/>
    <m/>
    <m/>
    <m/>
    <m/>
    <m/>
    <n v="-2569.2395100694634"/>
    <n v="-2337.0966529266061"/>
    <n v="-2390.668081498035"/>
    <n v="-2328.4296550502177"/>
    <n v="-2328.4296550502177"/>
    <n v="-2347.9874164732882"/>
    <n v="-2328.4296550502177"/>
    <n v="-2341.0616311445433"/>
    <n v="-2353.8362467438965"/>
    <n v="-2354.715929017666"/>
    <n v="-2341.929298340789"/>
    <n v="-2341.9292983407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540100"/>
    <m/>
    <m/>
    <m/>
    <m/>
    <m/>
    <m/>
    <m/>
    <m/>
    <m/>
    <m/>
    <m/>
    <m/>
    <m/>
    <m/>
    <m/>
    <m/>
    <m/>
    <n v="492.66"/>
    <n v="493"/>
    <n v="493"/>
    <n v="493"/>
    <n v="493"/>
    <n v="493"/>
    <n v="493"/>
    <n v="493"/>
    <n v="493"/>
    <n v="493"/>
    <n v="493"/>
    <n v="49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541200"/>
    <m/>
    <m/>
    <m/>
    <m/>
    <m/>
    <m/>
    <m/>
    <m/>
    <m/>
    <m/>
    <m/>
    <m/>
    <m/>
    <m/>
    <m/>
    <m/>
    <m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30000"/>
    <m/>
    <m/>
    <m/>
    <m/>
    <m/>
    <m/>
    <m/>
    <m/>
    <m/>
    <m/>
    <m/>
    <m/>
    <m/>
    <m/>
    <m/>
    <m/>
    <m/>
    <n v="25453"/>
    <n v="25453"/>
    <n v="25453"/>
    <n v="25453"/>
    <n v="25453"/>
    <n v="26089.324999999997"/>
    <n v="26089.324999999997"/>
    <n v="26089.324999999997"/>
    <n v="26089.324999999997"/>
    <n v="26089.324999999997"/>
    <n v="26089.324999999997"/>
    <n v="26089.324999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30300"/>
    <m/>
    <m/>
    <m/>
    <m/>
    <m/>
    <m/>
    <m/>
    <m/>
    <m/>
    <m/>
    <m/>
    <m/>
    <m/>
    <m/>
    <m/>
    <m/>
    <m/>
    <n v="400"/>
    <n v="400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31000"/>
    <m/>
    <m/>
    <m/>
    <m/>
    <m/>
    <m/>
    <m/>
    <m/>
    <m/>
    <m/>
    <m/>
    <m/>
    <m/>
    <m/>
    <m/>
    <m/>
    <m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32200"/>
    <m/>
    <m/>
    <m/>
    <m/>
    <m/>
    <m/>
    <m/>
    <m/>
    <m/>
    <m/>
    <m/>
    <m/>
    <m/>
    <m/>
    <m/>
    <m/>
    <m/>
    <n v="584.75"/>
    <n v="-1865.2799999999997"/>
    <n v="-2414.31"/>
    <n v="5871.0300000000007"/>
    <n v="980.96"/>
    <n v="1000"/>
    <n v="1000"/>
    <n v="22"/>
    <n v="500"/>
    <n v="-2500"/>
    <n v="-679"/>
    <n v="-2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32400"/>
    <m/>
    <m/>
    <m/>
    <m/>
    <m/>
    <m/>
    <m/>
    <m/>
    <m/>
    <m/>
    <m/>
    <m/>
    <m/>
    <m/>
    <m/>
    <m/>
    <m/>
    <n v="1185.2700662068967"/>
    <n v="1185.2700662068967"/>
    <n v="1185.2700662068967"/>
    <n v="1185.2700662068967"/>
    <n v="1185.2700662068967"/>
    <n v="1207.5414412068967"/>
    <n v="1207.5414412068967"/>
    <n v="1207.5414412068967"/>
    <n v="1207.5414412068967"/>
    <n v="1207.5414412068967"/>
    <n v="1207.5414412068967"/>
    <n v="1207.54144120689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41000"/>
    <m/>
    <m/>
    <m/>
    <m/>
    <m/>
    <m/>
    <m/>
    <m/>
    <m/>
    <m/>
    <m/>
    <m/>
    <m/>
    <m/>
    <m/>
    <m/>
    <m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600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605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04200"/>
    <m/>
    <m/>
    <m/>
    <m/>
    <m/>
    <m/>
    <m/>
    <m/>
    <m/>
    <m/>
    <m/>
    <m/>
    <m/>
    <m/>
    <m/>
    <m/>
    <m/>
    <n v="20"/>
    <n v="20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710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5100"/>
    <m/>
    <m/>
    <m/>
    <m/>
    <m/>
    <m/>
    <m/>
    <m/>
    <m/>
    <m/>
    <m/>
    <m/>
    <m/>
    <m/>
    <m/>
    <m/>
    <m/>
    <n v="620"/>
    <n v="620"/>
    <n v="620"/>
    <n v="620"/>
    <n v="620"/>
    <n v="620"/>
    <n v="620"/>
    <n v="620"/>
    <n v="620"/>
    <n v="620"/>
    <n v="620"/>
    <n v="6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5150"/>
    <m/>
    <m/>
    <m/>
    <m/>
    <m/>
    <m/>
    <m/>
    <m/>
    <m/>
    <m/>
    <m/>
    <m/>
    <m/>
    <m/>
    <m/>
    <m/>
    <m/>
    <n v="280"/>
    <n v="280"/>
    <n v="280"/>
    <n v="280"/>
    <n v="280"/>
    <n v="280"/>
    <n v="500"/>
    <n v="280"/>
    <n v="280"/>
    <n v="280"/>
    <n v="280"/>
    <n v="2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5200"/>
    <m/>
    <m/>
    <m/>
    <m/>
    <m/>
    <m/>
    <m/>
    <m/>
    <m/>
    <m/>
    <m/>
    <m/>
    <m/>
    <m/>
    <m/>
    <m/>
    <m/>
    <n v="480"/>
    <n v="480"/>
    <n v="480"/>
    <n v="480"/>
    <n v="480"/>
    <n v="480"/>
    <n v="3500"/>
    <n v="480"/>
    <n v="480"/>
    <n v="480"/>
    <n v="3500"/>
    <n v="4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5300"/>
    <m/>
    <m/>
    <m/>
    <m/>
    <m/>
    <m/>
    <m/>
    <m/>
    <m/>
    <m/>
    <m/>
    <m/>
    <m/>
    <m/>
    <m/>
    <m/>
    <m/>
    <n v="25"/>
    <n v="25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5400"/>
    <m/>
    <m/>
    <m/>
    <m/>
    <m/>
    <m/>
    <m/>
    <m/>
    <m/>
    <m/>
    <m/>
    <m/>
    <m/>
    <m/>
    <m/>
    <m/>
    <m/>
    <n v="45"/>
    <n v="45"/>
    <n v="45"/>
    <n v="45"/>
    <n v="45"/>
    <n v="45"/>
    <n v="45"/>
    <n v="45"/>
    <n v="45"/>
    <n v="45"/>
    <n v="45"/>
    <n v="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8200"/>
    <m/>
    <m/>
    <m/>
    <m/>
    <m/>
    <m/>
    <m/>
    <m/>
    <m/>
    <m/>
    <m/>
    <m/>
    <m/>
    <m/>
    <m/>
    <m/>
    <m/>
    <n v="550"/>
    <n v="550"/>
    <n v="550"/>
    <n v="550"/>
    <n v="550"/>
    <n v="550"/>
    <n v="550"/>
    <n v="550"/>
    <n v="550"/>
    <n v="550"/>
    <n v="550"/>
    <n v="5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8400"/>
    <m/>
    <m/>
    <m/>
    <m/>
    <m/>
    <m/>
    <m/>
    <m/>
    <m/>
    <m/>
    <m/>
    <m/>
    <m/>
    <m/>
    <m/>
    <m/>
    <m/>
    <n v="150"/>
    <n v="150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51100"/>
    <m/>
    <m/>
    <m/>
    <m/>
    <m/>
    <m/>
    <m/>
    <m/>
    <m/>
    <m/>
    <m/>
    <m/>
    <m/>
    <m/>
    <m/>
    <m/>
    <m/>
    <n v="60.288141025641018"/>
    <n v="92.438550645571922"/>
    <n v="136.36619922438331"/>
    <n v="224.94492851765864"/>
    <n v="224.40038725857136"/>
    <n v="268.47446133264543"/>
    <n v="390.08025615298629"/>
    <n v="357.03774989593398"/>
    <n v="401.48219434037844"/>
    <n v="556.33992241265253"/>
    <n v="492.29416015234426"/>
    <n v="528.405271263455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54100"/>
    <m/>
    <m/>
    <m/>
    <m/>
    <m/>
    <m/>
    <m/>
    <m/>
    <m/>
    <m/>
    <m/>
    <m/>
    <m/>
    <m/>
    <m/>
    <m/>
    <m/>
    <n v="6"/>
    <n v="5"/>
    <n v="5"/>
    <n v="6"/>
    <n v="5"/>
    <n v="5"/>
    <n v="6"/>
    <n v="5"/>
    <n v="5"/>
    <n v="6"/>
    <n v="5"/>
    <n v="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2100"/>
    <m/>
    <m/>
    <m/>
    <m/>
    <m/>
    <m/>
    <m/>
    <m/>
    <m/>
    <m/>
    <m/>
    <m/>
    <m/>
    <m/>
    <m/>
    <m/>
    <m/>
    <n v="85"/>
    <n v="85"/>
    <n v="85"/>
    <n v="85"/>
    <n v="85"/>
    <n v="85"/>
    <n v="85"/>
    <n v="85"/>
    <n v="85"/>
    <n v="85"/>
    <n v="85"/>
    <n v="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1000"/>
    <m/>
    <m/>
    <m/>
    <m/>
    <m/>
    <m/>
    <m/>
    <m/>
    <m/>
    <m/>
    <m/>
    <m/>
    <m/>
    <m/>
    <m/>
    <m/>
    <m/>
    <n v="0"/>
    <n v="7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9400"/>
    <m/>
    <m/>
    <m/>
    <m/>
    <m/>
    <m/>
    <m/>
    <m/>
    <m/>
    <m/>
    <m/>
    <m/>
    <m/>
    <m/>
    <m/>
    <m/>
    <m/>
    <n v="0"/>
    <n v="0"/>
    <n v="0"/>
    <n v="0"/>
    <n v="0"/>
    <n v="220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10"/>
    <m/>
    <m/>
    <m/>
    <m/>
    <m/>
    <m/>
    <m/>
    <m/>
    <m/>
    <m/>
    <m/>
    <m/>
    <m/>
    <m/>
    <m/>
    <m/>
    <m/>
    <n v="358.04429575892857"/>
    <n v="358.04429575892857"/>
    <n v="358.04429575892857"/>
    <n v="347.69619472543354"/>
    <n v="347.69619472543354"/>
    <n v="424.99581995000921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20"/>
    <m/>
    <m/>
    <m/>
    <m/>
    <m/>
    <m/>
    <m/>
    <m/>
    <m/>
    <m/>
    <m/>
    <m/>
    <m/>
    <m/>
    <m/>
    <m/>
    <m/>
    <n v="1.9345238095238093"/>
    <n v="2.083333333333333"/>
    <n v="1.9345238095238093"/>
    <n v="2.0231213872832368"/>
    <n v="1.8786127167630058"/>
    <n v="2.0411733830990846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30"/>
    <m/>
    <m/>
    <m/>
    <m/>
    <m/>
    <m/>
    <m/>
    <m/>
    <m/>
    <m/>
    <m/>
    <m/>
    <m/>
    <m/>
    <m/>
    <m/>
    <m/>
    <n v="632.92424242424249"/>
    <n v="639.76948051948057"/>
    <n v="632.92424242424249"/>
    <n v="614.30882352941171"/>
    <n v="614.30882352941171"/>
    <n v="619.88781385409868"/>
    <n v="620.95622237334237"/>
    <n v="617.94378698224853"/>
    <n v="621.62202380952374"/>
    <n v="621.62202380952374"/>
    <n v="617.94378698224853"/>
    <n v="617.9437869822485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40"/>
    <m/>
    <m/>
    <m/>
    <m/>
    <m/>
    <m/>
    <m/>
    <m/>
    <m/>
    <m/>
    <m/>
    <m/>
    <m/>
    <m/>
    <m/>
    <m/>
    <m/>
    <n v="370.27919241211237"/>
    <n v="370.37800193592187"/>
    <n v="370.37800193592187"/>
    <n v="359.87505221900824"/>
    <n v="359.87505221900824"/>
    <n v="363.27307468376171"/>
    <n v="359.87505221900824"/>
    <n v="362.05663615806344"/>
    <n v="364.26492557796962"/>
    <n v="364.51589568235835"/>
    <n v="362.30417840520175"/>
    <n v="362.304178405201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50"/>
    <m/>
    <m/>
    <m/>
    <m/>
    <m/>
    <m/>
    <m/>
    <m/>
    <m/>
    <m/>
    <m/>
    <m/>
    <m/>
    <m/>
    <m/>
    <m/>
    <m/>
    <n v="238.92363071892319"/>
    <n v="192.93306195440226"/>
    <n v="245.19026631793938"/>
    <n v="297.36292837245128"/>
    <n v="238.2390456651064"/>
    <n v="245.85555996712759"/>
    <n v="305.9809492192357"/>
    <n v="243.72910110677128"/>
    <n v="248.47943548960134"/>
    <n v="311.22973348932646"/>
    <n v="273.619575731704"/>
    <n v="305.9632028522522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60"/>
    <m/>
    <m/>
    <m/>
    <m/>
    <m/>
    <m/>
    <m/>
    <m/>
    <m/>
    <m/>
    <m/>
    <m/>
    <m/>
    <m/>
    <m/>
    <m/>
    <m/>
    <n v="6058.9213087277203"/>
    <n v="6058.9213087277203"/>
    <n v="6058.9213087277203"/>
    <n v="5920.5666103793073"/>
    <n v="5920.5666103793073"/>
    <n v="5967.2216277398174"/>
    <n v="5920.5666103793073"/>
    <n v="5950.3230791515653"/>
    <n v="5980.3993604176085"/>
    <n v="5985.4708220415541"/>
    <n v="5955.3252725790462"/>
    <n v="5956.09035350106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70"/>
    <m/>
    <m/>
    <m/>
    <m/>
    <m/>
    <m/>
    <m/>
    <m/>
    <m/>
    <m/>
    <m/>
    <m/>
    <m/>
    <m/>
    <m/>
    <m/>
    <m/>
    <n v="-2141.0329250578861"/>
    <n v="-1947.5805441055054"/>
    <n v="-1992.2234012483625"/>
    <n v="-1940.3580458751815"/>
    <n v="-1940.3580458751815"/>
    <n v="-1956.6561803944064"/>
    <n v="-1940.3580458751815"/>
    <n v="-1950.8846926204528"/>
    <n v="-1961.5302056199139"/>
    <n v="-1962.2632741813882"/>
    <n v="-1951.6077486173244"/>
    <n v="-1951.60774861732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0000"/>
    <m/>
    <m/>
    <m/>
    <m/>
    <m/>
    <m/>
    <m/>
    <m/>
    <m/>
    <m/>
    <m/>
    <m/>
    <m/>
    <m/>
    <m/>
    <m/>
    <m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1000"/>
    <m/>
    <m/>
    <m/>
    <m/>
    <m/>
    <m/>
    <m/>
    <m/>
    <m/>
    <m/>
    <m/>
    <m/>
    <m/>
    <m/>
    <m/>
    <m/>
    <m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2400"/>
    <m/>
    <m/>
    <m/>
    <m/>
    <m/>
    <m/>
    <m/>
    <m/>
    <m/>
    <m/>
    <m/>
    <m/>
    <m/>
    <m/>
    <m/>
    <m/>
    <m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4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51100"/>
    <m/>
    <m/>
    <m/>
    <m/>
    <m/>
    <m/>
    <m/>
    <m/>
    <m/>
    <m/>
    <m/>
    <m/>
    <m/>
    <m/>
    <m/>
    <m/>
    <m/>
    <n v="128.2051282051282"/>
    <n v="1246.7721403891617"/>
    <n v="2642.1209775984644"/>
    <n v="3430.8563502032084"/>
    <n v="3241.4171063063577"/>
    <n v="5289.5652544545055"/>
    <n v="8268.7514398630046"/>
    <n v="7545.001151890403"/>
    <n v="10113.131870844656"/>
    <n v="15013.209710350689"/>
    <n v="14237.067768280556"/>
    <n v="15737.0677682805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30"/>
    <m/>
    <m/>
    <m/>
    <m/>
    <m/>
    <m/>
    <m/>
    <m/>
    <m/>
    <m/>
    <m/>
    <m/>
    <m/>
    <m/>
    <m/>
    <m/>
    <m/>
    <n v="325.57862016482636"/>
    <n v="326.94766778387401"/>
    <n v="325.57862016482636"/>
    <n v="320.35934261383034"/>
    <n v="320.35934261383034"/>
    <n v="323.7735455939511"/>
    <n v="323.18501615464641"/>
    <n v="324.10156550146559"/>
    <n v="326.37961908311308"/>
    <n v="327.94593857397513"/>
    <n v="325.64397171765802"/>
    <n v="325.6439717176580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40"/>
    <m/>
    <m/>
    <m/>
    <m/>
    <m/>
    <m/>
    <m/>
    <m/>
    <m/>
    <m/>
    <m/>
    <m/>
    <m/>
    <m/>
    <m/>
    <m/>
    <m/>
    <n v="131.05631828040228"/>
    <n v="131.07608018516419"/>
    <n v="131.07608018516419"/>
    <n v="128.54691520570643"/>
    <n v="128.54691520570643"/>
    <n v="129.88488293198571"/>
    <n v="128.97549024178147"/>
    <n v="129.84692519598929"/>
    <n v="130.73039537200418"/>
    <n v="131.22925148789287"/>
    <n v="130.33824593745061"/>
    <n v="130.338245937450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50"/>
    <m/>
    <m/>
    <m/>
    <m/>
    <m/>
    <m/>
    <m/>
    <m/>
    <m/>
    <m/>
    <m/>
    <m/>
    <m/>
    <m/>
    <m/>
    <m/>
    <m/>
    <n v="130.12034434502783"/>
    <n v="104.15959867764334"/>
    <n v="120.19008582707147"/>
    <n v="160.4937485091574"/>
    <n v="128.17332771930961"/>
    <n v="130.3829550880622"/>
    <n v="161.96276177651362"/>
    <n v="129.70692573515777"/>
    <n v="131.0161832233656"/>
    <n v="164.40328341704765"/>
    <n v="131.12638917004693"/>
    <n v="132.932923630814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60"/>
    <m/>
    <m/>
    <m/>
    <m/>
    <m/>
    <m/>
    <m/>
    <m/>
    <m/>
    <m/>
    <m/>
    <m/>
    <m/>
    <m/>
    <m/>
    <m/>
    <m/>
    <n v="713.62769608897827"/>
    <n v="713.62769608897827"/>
    <n v="713.62769608897827"/>
    <n v="695.57078739521091"/>
    <n v="695.57078739521091"/>
    <n v="702.0753019405056"/>
    <n v="695.63249469376024"/>
    <n v="699.74098554846273"/>
    <n v="703.89972659785622"/>
    <n v="704.9786184058496"/>
    <n v="700.80503746551096"/>
    <n v="700.9580536499150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70"/>
    <m/>
    <m/>
    <m/>
    <m/>
    <m/>
    <m/>
    <m/>
    <m/>
    <m/>
    <m/>
    <m/>
    <m/>
    <m/>
    <m/>
    <m/>
    <m/>
    <m/>
    <n v="-702.28697198932946"/>
    <n v="-663.59649579885331"/>
    <n v="-672.52506722742464"/>
    <n v="-661.12241138280206"/>
    <n v="-661.12241138280206"/>
    <n v="-668.06206582076356"/>
    <n v="-663.8521483747254"/>
    <n v="-668.39407750371947"/>
    <n v="-672.99983820930447"/>
    <n v="-676.00413007486122"/>
    <n v="-671.35273818226028"/>
    <n v="-671.3527381822602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0000"/>
    <m/>
    <m/>
    <m/>
    <m/>
    <m/>
    <m/>
    <m/>
    <m/>
    <m/>
    <m/>
    <m/>
    <m/>
    <m/>
    <m/>
    <m/>
    <m/>
    <m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1000"/>
    <m/>
    <m/>
    <m/>
    <m/>
    <m/>
    <m/>
    <m/>
    <m/>
    <m/>
    <m/>
    <m/>
    <m/>
    <m/>
    <m/>
    <m/>
    <m/>
    <m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2400"/>
    <m/>
    <m/>
    <m/>
    <m/>
    <m/>
    <m/>
    <m/>
    <m/>
    <m/>
    <m/>
    <m/>
    <m/>
    <m/>
    <m/>
    <m/>
    <m/>
    <m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41000"/>
    <m/>
    <m/>
    <m/>
    <m/>
    <m/>
    <m/>
    <m/>
    <m/>
    <m/>
    <m/>
    <m/>
    <m/>
    <m/>
    <m/>
    <m/>
    <m/>
    <m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00100"/>
    <m/>
    <m/>
    <m/>
    <m/>
    <m/>
    <m/>
    <m/>
    <m/>
    <m/>
    <m/>
    <m/>
    <m/>
    <m/>
    <m/>
    <m/>
    <m/>
    <m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m/>
    <n v="92"/>
    <m/>
    <m/>
    <m/>
    <m/>
    <m/>
    <m/>
    <m/>
    <m/>
    <m/>
    <m/>
    <m/>
    <m/>
    <m/>
    <m/>
    <m/>
    <m/>
    <m/>
    <m/>
    <x v="1"/>
    <x v="1"/>
    <x v="1"/>
    <x v="1"/>
    <x v="1"/>
    <x v="1"/>
    <x v="1"/>
    <x v="1"/>
    <x v="1"/>
    <x v="1"/>
    <x v="1"/>
    <x v="1"/>
    <m/>
    <m/>
    <m/>
    <m/>
  </r>
  <r>
    <x v="5"/>
    <m/>
    <m/>
    <s v="842010"/>
    <m/>
    <m/>
    <m/>
    <m/>
    <m/>
    <m/>
    <m/>
    <m/>
    <m/>
    <m/>
    <m/>
    <m/>
    <m/>
    <m/>
    <m/>
    <m/>
    <m/>
    <n v="286.43543660714283"/>
    <n v="286.43543660714283"/>
    <n v="286.43543660714283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20"/>
    <m/>
    <m/>
    <m/>
    <m/>
    <m/>
    <m/>
    <m/>
    <m/>
    <m/>
    <m/>
    <m/>
    <m/>
    <m/>
    <m/>
    <m/>
    <m/>
    <m/>
    <n v="1.5476190476190474"/>
    <n v="1.6666666666666665"/>
    <n v="1.5476190476190474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30"/>
    <m/>
    <m/>
    <m/>
    <m/>
    <m/>
    <m/>
    <m/>
    <m/>
    <m/>
    <m/>
    <m/>
    <m/>
    <m/>
    <m/>
    <m/>
    <m/>
    <m/>
    <n v="1472.3835497283746"/>
    <n v="1748.1300104748354"/>
    <n v="1472.3835497283746"/>
    <n v="1449.9879656934165"/>
    <n v="1449.9879656934165"/>
    <n v="1465.9791888632369"/>
    <n v="1462.8091336876546"/>
    <n v="1468.021413521014"/>
    <n v="1478.7080787789355"/>
    <n v="1486.5769641724437"/>
    <n v="1475.7654893171152"/>
    <n v="1475.76548931711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40"/>
    <m/>
    <m/>
    <m/>
    <m/>
    <m/>
    <m/>
    <m/>
    <m/>
    <m/>
    <m/>
    <m/>
    <m/>
    <m/>
    <m/>
    <m/>
    <m/>
    <m/>
    <n v="739.15932287713008"/>
    <n v="739.23837049617771"/>
    <n v="739.23837049617771"/>
    <n v="726.1861428357181"/>
    <n v="726.1861428357181"/>
    <n v="734.30310225009475"/>
    <n v="729.20816498774036"/>
    <n v="734.48255000898712"/>
    <n v="739.8358032509467"/>
    <n v="743.47996891453442"/>
    <n v="738.06780798006457"/>
    <n v="738.067807980064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50"/>
    <m/>
    <m/>
    <m/>
    <m/>
    <m/>
    <m/>
    <m/>
    <m/>
    <m/>
    <m/>
    <m/>
    <m/>
    <m/>
    <m/>
    <m/>
    <m/>
    <m/>
    <n v="627.67164571035835"/>
    <n v="502.39060937477097"/>
    <n v="566.13685317686691"/>
    <n v="743.80451166192552"/>
    <n v="592.64163725306946"/>
    <n v="602.51171259425632"/>
    <n v="747.43283109520348"/>
    <n v="594.65213849411532"/>
    <n v="598.16652358106899"/>
    <n v="749.18032698442039"/>
    <n v="594.68458214562077"/>
    <n v="601.9107199886918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60"/>
    <m/>
    <m/>
    <m/>
    <m/>
    <m/>
    <m/>
    <m/>
    <m/>
    <m/>
    <m/>
    <m/>
    <m/>
    <m/>
    <m/>
    <m/>
    <m/>
    <m/>
    <n v="4238.0972654692341"/>
    <n v="4238.0972654692341"/>
    <n v="4238.0972654692341"/>
    <n v="4132.9750467181548"/>
    <n v="4132.9750467181548"/>
    <n v="4174.2431407450104"/>
    <n v="4133.2218759123525"/>
    <n v="4158.8935953448026"/>
    <n v="4184.8935448567463"/>
    <n v="4194.6186711542614"/>
    <n v="4168.4854760023081"/>
    <n v="4169.91362705674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70"/>
    <m/>
    <m/>
    <m/>
    <m/>
    <m/>
    <m/>
    <m/>
    <m/>
    <m/>
    <m/>
    <m/>
    <m/>
    <m/>
    <m/>
    <m/>
    <m/>
    <m/>
    <n v="-3428.4956098214043"/>
    <n v="-3273.7337050594992"/>
    <n v="-3309.447990773785"/>
    <n v="-3255.3383016396356"/>
    <n v="-3255.3383016396356"/>
    <n v="-3291.0574290498507"/>
    <n v="-3270.0014760003623"/>
    <n v="-3293.3167929540273"/>
    <n v="-3316.9757774461914"/>
    <n v="-3333.7290320500188"/>
    <n v="-3309.8049491528318"/>
    <n v="-3309.80494915283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630000"/>
    <m/>
    <m/>
    <m/>
    <m/>
    <m/>
    <m/>
    <m/>
    <m/>
    <m/>
    <m/>
    <m/>
    <m/>
    <m/>
    <m/>
    <m/>
    <m/>
    <m/>
    <n v="55742.047125000005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631000"/>
    <m/>
    <m/>
    <m/>
    <m/>
    <m/>
    <m/>
    <m/>
    <m/>
    <m/>
    <m/>
    <m/>
    <m/>
    <m/>
    <m/>
    <m/>
    <m/>
    <m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632400"/>
    <m/>
    <m/>
    <m/>
    <m/>
    <m/>
    <m/>
    <m/>
    <m/>
    <m/>
    <m/>
    <m/>
    <m/>
    <m/>
    <m/>
    <m/>
    <m/>
    <m/>
    <n v="2691.1084544531254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641000"/>
    <m/>
    <m/>
    <m/>
    <m/>
    <m/>
    <m/>
    <m/>
    <m/>
    <m/>
    <m/>
    <m/>
    <m/>
    <m/>
    <m/>
    <m/>
    <m/>
    <m/>
    <n v="8334"/>
    <n v="8334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00100"/>
    <m/>
    <m/>
    <m/>
    <m/>
    <m/>
    <m/>
    <m/>
    <m/>
    <m/>
    <m/>
    <m/>
    <m/>
    <m/>
    <m/>
    <m/>
    <m/>
    <m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m/>
    <n v="92"/>
    <m/>
    <m/>
    <m/>
    <m/>
    <m/>
    <m/>
    <m/>
    <m/>
    <m/>
    <m/>
    <m/>
    <m/>
    <m/>
    <m/>
    <m/>
    <m/>
    <m/>
    <m/>
    <x v="2"/>
    <x v="2"/>
    <x v="2"/>
    <x v="2"/>
    <x v="2"/>
    <x v="2"/>
    <x v="2"/>
    <x v="2"/>
    <x v="2"/>
    <x v="2"/>
    <x v="2"/>
    <x v="2"/>
    <m/>
    <m/>
    <m/>
    <m/>
  </r>
  <r>
    <x v="6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50"/>
    <m/>
    <m/>
    <m/>
    <m/>
    <m/>
    <m/>
    <m/>
    <m/>
    <m/>
    <m/>
    <m/>
    <m/>
    <m/>
    <m/>
    <m/>
    <m/>
    <m/>
    <n v="1412.2612028483061"/>
    <n v="1130.3788710932347"/>
    <n v="1273.8079196479503"/>
    <n v="1673.5601512393323"/>
    <n v="1333.4436838194065"/>
    <n v="1355.6513533370767"/>
    <n v="1681.723869964208"/>
    <n v="1337.9673116117594"/>
    <n v="1345.8746780574054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60"/>
    <m/>
    <m/>
    <m/>
    <m/>
    <m/>
    <m/>
    <m/>
    <m/>
    <m/>
    <m/>
    <m/>
    <m/>
    <m/>
    <m/>
    <m/>
    <m/>
    <m/>
    <n v="9535.718847305774"/>
    <n v="9535.718847305774"/>
    <n v="9535.718847305774"/>
    <n v="9299.1938551158473"/>
    <n v="9299.1938551158473"/>
    <n v="9392.0470666762758"/>
    <n v="9299.7492208027925"/>
    <n v="9357.5105895258057"/>
    <n v="9416.0104759276801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70"/>
    <m/>
    <m/>
    <m/>
    <m/>
    <m/>
    <m/>
    <m/>
    <m/>
    <m/>
    <m/>
    <m/>
    <m/>
    <m/>
    <m/>
    <m/>
    <m/>
    <m/>
    <n v="-7714.1151220981592"/>
    <n v="-7365.900836383873"/>
    <n v="-7446.2579792410161"/>
    <n v="-7324.5111786891812"/>
    <n v="-7324.5111786891812"/>
    <n v="-7404.8792153621634"/>
    <n v="-7357.503321000815"/>
    <n v="-7409.9627841465617"/>
    <n v="-7463.1954992539313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5400"/>
    <m/>
    <m/>
    <m/>
    <m/>
    <m/>
    <m/>
    <m/>
    <m/>
    <m/>
    <m/>
    <m/>
    <m/>
    <m/>
    <m/>
    <m/>
    <m/>
    <m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51100"/>
    <m/>
    <m/>
    <m/>
    <m/>
    <m/>
    <m/>
    <m/>
    <m/>
    <m/>
    <m/>
    <m/>
    <m/>
    <m/>
    <m/>
    <m/>
    <m/>
    <m/>
    <n v="2514.3214475775799"/>
    <n v="1787.4571580620632"/>
    <n v="1763.4141391941389"/>
    <n v="2204.2676739926746"/>
    <n v="1763.4112820512817"/>
    <n v="1763.4112820512817"/>
    <n v="2204.2641025641033"/>
    <n v="1763.4112820512817"/>
    <n v="1763.4112820512817"/>
    <n v="2204.2641025641033"/>
    <n v="1763.4112820512817"/>
    <n v="1763.411282051281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30000"/>
    <m/>
    <m/>
    <m/>
    <m/>
    <m/>
    <m/>
    <m/>
    <m/>
    <m/>
    <m/>
    <m/>
    <m/>
    <m/>
    <m/>
    <m/>
    <m/>
    <m/>
    <n v="49313.159999999989"/>
    <n v="49313.159999999989"/>
    <n v="49313.159999999989"/>
    <n v="49313.159999999989"/>
    <n v="49313.159999999989"/>
    <n v="49313.159999999989"/>
    <n v="49313.159999999989"/>
    <n v="43833.919999999991"/>
    <n v="43833.919999999991"/>
    <n v="49313.159999999989"/>
    <n v="49313.159999999989"/>
    <n v="49313.1599999999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31000"/>
    <m/>
    <m/>
    <m/>
    <m/>
    <m/>
    <m/>
    <m/>
    <m/>
    <m/>
    <m/>
    <m/>
    <m/>
    <m/>
    <m/>
    <m/>
    <m/>
    <m/>
    <n v="6098.8781249999984"/>
    <n v="6098.8781249999984"/>
    <n v="6098.8781249999984"/>
    <n v="6098.8781249999984"/>
    <n v="6098.8781249999984"/>
    <n v="6098.8781249999984"/>
    <n v="6098.8781249999984"/>
    <n v="5421.2249999999985"/>
    <n v="5421.2249999999985"/>
    <n v="6098.8781249999984"/>
    <n v="6098.8781249999984"/>
    <n v="6098.878124999998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32400"/>
    <m/>
    <m/>
    <m/>
    <m/>
    <m/>
    <m/>
    <m/>
    <m/>
    <m/>
    <m/>
    <m/>
    <m/>
    <m/>
    <m/>
    <m/>
    <m/>
    <m/>
    <n v="2213.3170014313378"/>
    <n v="2213.3170014313378"/>
    <n v="2213.3170014313378"/>
    <n v="2213.3170014313378"/>
    <n v="2213.3170014313378"/>
    <n v="2213.3170014313378"/>
    <n v="2198.5219676813376"/>
    <n v="1968.2356745563379"/>
    <n v="1968.2356745563379"/>
    <n v="2203.7002294938375"/>
    <n v="2203.7002294938375"/>
    <n v="2203.70022949383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41000"/>
    <m/>
    <m/>
    <m/>
    <m/>
    <m/>
    <m/>
    <m/>
    <m/>
    <m/>
    <m/>
    <m/>
    <m/>
    <m/>
    <m/>
    <m/>
    <m/>
    <m/>
    <n v="7825.5904873239433"/>
    <n v="7825.5904873239433"/>
    <n v="7825.5904873239433"/>
    <n v="7825.5904873239433"/>
    <n v="7825.5904873239433"/>
    <n v="7825.5904873239433"/>
    <n v="7402.8752373239422"/>
    <n v="6980.1599873239438"/>
    <n v="6980.1599873239438"/>
    <n v="7550.8255748239426"/>
    <n v="7550.8255748239426"/>
    <n v="7550.82557482394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5100"/>
    <m/>
    <m/>
    <m/>
    <m/>
    <m/>
    <m/>
    <m/>
    <m/>
    <m/>
    <m/>
    <m/>
    <m/>
    <m/>
    <m/>
    <m/>
    <m/>
    <m/>
    <n v="98.817092167037302"/>
    <n v="98.817092167037302"/>
    <n v="98.817092167037302"/>
    <n v="98.817092167037302"/>
    <n v="98.817092167037302"/>
    <n v="98.817092167037302"/>
    <n v="93.479285149493421"/>
    <n v="88.141478131949583"/>
    <n v="88.141478131949583"/>
    <n v="95.347517605633783"/>
    <n v="95.347517605633783"/>
    <n v="95.3475176056337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5150"/>
    <m/>
    <m/>
    <m/>
    <m/>
    <m/>
    <m/>
    <m/>
    <m/>
    <m/>
    <m/>
    <m/>
    <m/>
    <m/>
    <m/>
    <m/>
    <m/>
    <m/>
    <n v="79.46079021497404"/>
    <n v="79.46079021497404"/>
    <n v="79.46079021497404"/>
    <n v="79.46079021497404"/>
    <n v="79.46079021497404"/>
    <n v="79.46079021497404"/>
    <n v="75.168553372868757"/>
    <n v="70.876316530763518"/>
    <n v="70.876316530763518"/>
    <n v="76.670836267605608"/>
    <n v="76.670836267605608"/>
    <n v="76.67083626760560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5200"/>
    <m/>
    <m/>
    <m/>
    <m/>
    <m/>
    <m/>
    <m/>
    <m/>
    <m/>
    <m/>
    <m/>
    <m/>
    <m/>
    <m/>
    <m/>
    <m/>
    <m/>
    <n v="142.92354287126264"/>
    <n v="142.92354287126264"/>
    <n v="142.92354287126264"/>
    <n v="142.92354287126264"/>
    <n v="142.92354287126264"/>
    <n v="142.92354287126264"/>
    <n v="135.20323585371875"/>
    <n v="127.48292883617493"/>
    <n v="127.48292883617493"/>
    <n v="137.90534330985912"/>
    <n v="137.90534330985912"/>
    <n v="137.9053433098591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5400"/>
    <m/>
    <m/>
    <m/>
    <m/>
    <m/>
    <m/>
    <m/>
    <m/>
    <m/>
    <m/>
    <m/>
    <m/>
    <m/>
    <m/>
    <m/>
    <m/>
    <m/>
    <n v="1.2958873239436619"/>
    <n v="1.2958873239436619"/>
    <n v="1.2958873239436619"/>
    <n v="1.2958873239436619"/>
    <n v="1.2958873239436619"/>
    <n v="1.2958873239436619"/>
    <n v="1.2258873239436616"/>
    <n v="1.155887323943662"/>
    <n v="1.155887323943662"/>
    <n v="1.2503873239436618"/>
    <n v="1.2503873239436618"/>
    <n v="1.25038732394366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8200"/>
    <m/>
    <m/>
    <m/>
    <m/>
    <m/>
    <m/>
    <m/>
    <m/>
    <m/>
    <m/>
    <m/>
    <m/>
    <m/>
    <m/>
    <m/>
    <m/>
    <m/>
    <n v="100.31759327897205"/>
    <n v="100.31759327897205"/>
    <n v="100.31759327897205"/>
    <n v="100.31759327897205"/>
    <n v="100.31759327897205"/>
    <n v="100.31759327897205"/>
    <n v="94.898733629849232"/>
    <n v="89.479873980726452"/>
    <n v="89.479873980726452"/>
    <n v="96.795334507042227"/>
    <n v="96.795334507042227"/>
    <n v="96.79533450704222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8300"/>
    <m/>
    <m/>
    <m/>
    <m/>
    <m/>
    <m/>
    <m/>
    <m/>
    <m/>
    <m/>
    <m/>
    <m/>
    <m/>
    <m/>
    <m/>
    <m/>
    <m/>
    <n v="22.485593773165306"/>
    <n v="22.485593773165306"/>
    <n v="22.485593773165306"/>
    <n v="22.485593773165306"/>
    <n v="22.485593773165306"/>
    <n v="22.485593773165306"/>
    <n v="21.270988510007406"/>
    <n v="20.056383246849517"/>
    <n v="20.056383246849517"/>
    <n v="21.696100352112673"/>
    <n v="21.696100352112673"/>
    <n v="21.69610035211267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8400"/>
    <m/>
    <m/>
    <m/>
    <m/>
    <m/>
    <m/>
    <m/>
    <m/>
    <m/>
    <m/>
    <m/>
    <m/>
    <m/>
    <m/>
    <m/>
    <m/>
    <m/>
    <n v="202.2314988880652"/>
    <n v="202.2314988880652"/>
    <n v="202.2314988880652"/>
    <n v="202.2314988880652"/>
    <n v="202.2314988880652"/>
    <n v="202.2314988880652"/>
    <n v="191.30755151964411"/>
    <n v="180.3836041512231"/>
    <n v="180.3836041512231"/>
    <n v="195.1309330985915"/>
    <n v="195.1309330985915"/>
    <n v="195.130933098591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51100"/>
    <m/>
    <m/>
    <m/>
    <m/>
    <m/>
    <m/>
    <m/>
    <m/>
    <m/>
    <m/>
    <m/>
    <m/>
    <m/>
    <m/>
    <m/>
    <m/>
    <m/>
    <n v="19498.257582035531"/>
    <n v="15598.60606562843"/>
    <n v="15598.60606562843"/>
    <n v="19498.257582035531"/>
    <n v="15598.60606562843"/>
    <n v="15493.255051135675"/>
    <n v="19366.568813919588"/>
    <n v="15493.255051135675"/>
    <n v="15493.255051135675"/>
    <n v="19366.568813919588"/>
    <n v="14472.510256410256"/>
    <n v="14472.5102564102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00100"/>
    <m/>
    <m/>
    <m/>
    <m/>
    <m/>
    <m/>
    <m/>
    <m/>
    <m/>
    <m/>
    <m/>
    <m/>
    <m/>
    <m/>
    <m/>
    <m/>
    <m/>
    <n v="-89391.707999999999"/>
    <n v="-89391.707999999999"/>
    <n v="-89391.707999999999"/>
    <n v="-89391.707999999999"/>
    <n v="-89391.707999999999"/>
    <n v="-89391.707999999999"/>
    <n v="-92497.260000000009"/>
    <n v="-87711.764999999999"/>
    <n v="-87711.764999999999"/>
    <n v="-94172.183250000016"/>
    <n v="-94172.183250000016"/>
    <n v="-94172.183250000016"/>
    <m/>
    <n v="67"/>
    <m/>
    <m/>
    <m/>
    <m/>
    <m/>
    <m/>
    <m/>
    <m/>
    <m/>
    <m/>
    <m/>
    <m/>
    <m/>
    <m/>
    <m/>
    <m/>
    <m/>
    <m/>
    <x v="3"/>
    <x v="3"/>
    <x v="3"/>
    <x v="3"/>
    <x v="3"/>
    <x v="3"/>
    <x v="3"/>
    <x v="3"/>
    <x v="3"/>
    <x v="3"/>
    <x v="3"/>
    <x v="3"/>
    <m/>
    <m/>
    <m/>
    <m/>
  </r>
  <r>
    <x v="8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559.5482947674418"/>
    <n v="562.82050701754383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2558139534883721"/>
    <n v="3.0409356725146197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2936.042827042028"/>
    <n v="2957.41615755787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468.9651000179742"/>
    <n v="1479.6716065018934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50"/>
    <m/>
    <m/>
    <m/>
    <m/>
    <m/>
    <m/>
    <m/>
    <m/>
    <m/>
    <m/>
    <m/>
    <m/>
    <m/>
    <m/>
    <m/>
    <m/>
    <m/>
    <n v="1412.2612028483061"/>
    <n v="1130.3788710932347"/>
    <n v="1273.8079196479503"/>
    <n v="1673.5601512393323"/>
    <n v="1333.4436838194065"/>
    <n v="1355.6513533370767"/>
    <n v="1681.723869964208"/>
    <n v="1189.3042769882306"/>
    <n v="1196.333047162138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60"/>
    <m/>
    <m/>
    <m/>
    <m/>
    <m/>
    <m/>
    <m/>
    <m/>
    <m/>
    <m/>
    <m/>
    <m/>
    <m/>
    <m/>
    <m/>
    <m/>
    <m/>
    <n v="9535.718847305774"/>
    <n v="9535.718847305774"/>
    <n v="9535.718847305774"/>
    <n v="9299.1938551158473"/>
    <n v="9299.1938551158473"/>
    <n v="9392.0470666762758"/>
    <n v="9299.7492208027925"/>
    <n v="8317.7871906896053"/>
    <n v="8369.7870897134926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70"/>
    <m/>
    <m/>
    <m/>
    <m/>
    <m/>
    <m/>
    <m/>
    <m/>
    <m/>
    <m/>
    <m/>
    <m/>
    <m/>
    <m/>
    <m/>
    <m/>
    <m/>
    <n v="-7714.1151220981592"/>
    <n v="-7365.900836383873"/>
    <n v="-7446.2579792410161"/>
    <n v="-7324.5111786891812"/>
    <n v="-7324.5111786891812"/>
    <n v="-7404.8792153621634"/>
    <n v="-7357.503321000815"/>
    <n v="-6586.6335859080546"/>
    <n v="-6633.9515548923828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630000"/>
    <m/>
    <m/>
    <m/>
    <m/>
    <m/>
    <m/>
    <m/>
    <m/>
    <m/>
    <m/>
    <m/>
    <m/>
    <m/>
    <m/>
    <m/>
    <m/>
    <m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631000"/>
    <m/>
    <m/>
    <m/>
    <m/>
    <m/>
    <m/>
    <m/>
    <m/>
    <m/>
    <m/>
    <m/>
    <m/>
    <m/>
    <m/>
    <m/>
    <m/>
    <m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632400"/>
    <m/>
    <m/>
    <m/>
    <m/>
    <m/>
    <m/>
    <m/>
    <m/>
    <m/>
    <m/>
    <m/>
    <m/>
    <m/>
    <m/>
    <m/>
    <m/>
    <m/>
    <n v="224.53381534062498"/>
    <n v="224.53381534062498"/>
    <n v="224.53381534062498"/>
    <n v="224.53381534062498"/>
    <n v="224.53381534062498"/>
    <n v="224.53381534062498"/>
    <n v="224.53381534062498"/>
    <n v="211.02964867395832"/>
    <n v="211.02964867395832"/>
    <n v="211.02964867395832"/>
    <n v="211.02964867395832"/>
    <n v="211.029648673958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64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540.16666666666663"/>
    <n v="540.16666666666663"/>
    <n v="540.16666666666663"/>
    <n v="540.16666666666663"/>
    <n v="540.16666666666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00100"/>
    <m/>
    <m/>
    <m/>
    <m/>
    <m/>
    <m/>
    <m/>
    <m/>
    <m/>
    <m/>
    <m/>
    <m/>
    <m/>
    <m/>
    <m/>
    <m/>
    <m/>
    <n v="-5742.594000000001"/>
    <n v="-5742.594000000001"/>
    <n v="-5742.594000000001"/>
    <n v="-5742.594000000001"/>
    <n v="-5742.594000000001"/>
    <n v="-5742.594000000001"/>
    <n v="-5742.594000000001"/>
    <n v="-3349.8465000000006"/>
    <n v="-3349.8465000000006"/>
    <n v="-3349.8465000000006"/>
    <n v="-3349.8465000000006"/>
    <n v="-3349.8465000000006"/>
    <m/>
    <n v="67"/>
    <m/>
    <m/>
    <m/>
    <m/>
    <m/>
    <m/>
    <m/>
    <m/>
    <m/>
    <m/>
    <m/>
    <m/>
    <m/>
    <m/>
    <m/>
    <m/>
    <m/>
    <m/>
    <x v="4"/>
    <x v="4"/>
    <x v="4"/>
    <x v="4"/>
    <x v="4"/>
    <x v="4"/>
    <x v="4"/>
    <x v="4"/>
    <x v="4"/>
    <x v="4"/>
    <x v="4"/>
    <x v="4"/>
    <m/>
    <m/>
    <m/>
    <m/>
  </r>
  <r>
    <x v="9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30"/>
    <m/>
    <m/>
    <m/>
    <m/>
    <m/>
    <m/>
    <m/>
    <m/>
    <m/>
    <m/>
    <m/>
    <m/>
    <m/>
    <m/>
    <m/>
    <m/>
    <m/>
    <n v="368.09588743209366"/>
    <n v="437.03250261870886"/>
    <n v="368.09588743209366"/>
    <n v="362.49699142335413"/>
    <n v="362.49699142335413"/>
    <n v="366.49479721580923"/>
    <n v="365.70228342191365"/>
    <n v="367.0053533802535"/>
    <n v="369.67701969473387"/>
    <n v="371.64424104311092"/>
    <n v="368.94137232927881"/>
    <n v="368.941372329278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40"/>
    <m/>
    <m/>
    <m/>
    <m/>
    <m/>
    <m/>
    <m/>
    <m/>
    <m/>
    <m/>
    <m/>
    <m/>
    <m/>
    <m/>
    <m/>
    <m/>
    <m/>
    <n v="184.78983071928252"/>
    <n v="184.80959262404443"/>
    <n v="184.80959262404443"/>
    <n v="181.54653570892953"/>
    <n v="181.54653570892953"/>
    <n v="183.57577556252369"/>
    <n v="182.30204124693509"/>
    <n v="183.62063750224678"/>
    <n v="184.95895081273667"/>
    <n v="185.86999222863361"/>
    <n v="184.51695199501614"/>
    <n v="184.516951995016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50"/>
    <m/>
    <m/>
    <m/>
    <m/>
    <m/>
    <m/>
    <m/>
    <m/>
    <m/>
    <m/>
    <m/>
    <m/>
    <m/>
    <m/>
    <m/>
    <m/>
    <m/>
    <n v="156.91791142758959"/>
    <n v="125.59765234369274"/>
    <n v="141.53421329421673"/>
    <n v="185.95112791548138"/>
    <n v="148.16040931326737"/>
    <n v="150.62792814856408"/>
    <n v="186.85820777380087"/>
    <n v="148.66303462352883"/>
    <n v="149.54163089526725"/>
    <n v="187.2950817461051"/>
    <n v="148.67114553640519"/>
    <n v="150.477679997172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60"/>
    <m/>
    <m/>
    <m/>
    <m/>
    <m/>
    <m/>
    <m/>
    <m/>
    <m/>
    <m/>
    <m/>
    <m/>
    <m/>
    <m/>
    <m/>
    <m/>
    <m/>
    <n v="1059.5243163673085"/>
    <n v="1059.5243163673085"/>
    <n v="1059.5243163673085"/>
    <n v="1033.2437616795387"/>
    <n v="1033.2437616795387"/>
    <n v="1043.5607851862526"/>
    <n v="1033.3054689780881"/>
    <n v="1039.7233988362007"/>
    <n v="1046.2233862141866"/>
    <n v="1048.6546677885653"/>
    <n v="1042.121369000577"/>
    <n v="1042.47840676418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70"/>
    <m/>
    <m/>
    <m/>
    <m/>
    <m/>
    <m/>
    <m/>
    <m/>
    <m/>
    <m/>
    <m/>
    <m/>
    <m/>
    <m/>
    <m/>
    <m/>
    <m/>
    <n v="-857.12390245535107"/>
    <n v="-818.43342626487481"/>
    <n v="-827.36199769344626"/>
    <n v="-813.83457540990889"/>
    <n v="-813.83457540990889"/>
    <n v="-822.76435726246268"/>
    <n v="-817.50036900009059"/>
    <n v="-823.32919823850682"/>
    <n v="-829.24394436154785"/>
    <n v="-833.43225801250469"/>
    <n v="-827.45123728820795"/>
    <n v="-827.451237288207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30000"/>
    <m/>
    <m/>
    <m/>
    <m/>
    <m/>
    <m/>
    <m/>
    <m/>
    <m/>
    <m/>
    <m/>
    <m/>
    <m/>
    <m/>
    <m/>
    <m/>
    <m/>
    <n v="27098.153428571426"/>
    <n v="27098.153428571426"/>
    <n v="27098.153428571426"/>
    <n v="27098.153428571426"/>
    <n v="27098.153428571426"/>
    <n v="27098.153428571426"/>
    <n v="27098.153428571426"/>
    <n v="27098.153428571426"/>
    <n v="27098.153428571426"/>
    <n v="22581.79452380952"/>
    <n v="22581.79452380952"/>
    <n v="22581.794523809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31000"/>
    <m/>
    <m/>
    <m/>
    <m/>
    <m/>
    <m/>
    <m/>
    <m/>
    <m/>
    <m/>
    <m/>
    <m/>
    <m/>
    <m/>
    <m/>
    <m/>
    <m/>
    <n v="3170.1858928571423"/>
    <n v="3170.1858928571428"/>
    <n v="3170.1858928571428"/>
    <n v="3170.1858928571428"/>
    <n v="3170.1858928571428"/>
    <n v="3170.1858928571428"/>
    <n v="3170.1858928571428"/>
    <n v="3170.1858928571428"/>
    <n v="3170.1858928571428"/>
    <n v="2641.821577380952"/>
    <n v="2641.821577380952"/>
    <n v="2641.8215773809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32400"/>
    <m/>
    <m/>
    <m/>
    <m/>
    <m/>
    <m/>
    <m/>
    <m/>
    <m/>
    <m/>
    <m/>
    <m/>
    <m/>
    <m/>
    <m/>
    <m/>
    <m/>
    <n v="1242.5083762500001"/>
    <n v="1242.5083762500001"/>
    <n v="1242.5083762500001"/>
    <n v="1242.5083762500001"/>
    <n v="1242.5083762500001"/>
    <n v="1242.5083762500001"/>
    <n v="1232.7853762499999"/>
    <n v="1232.7853762499999"/>
    <n v="1232.7853762499999"/>
    <n v="1056.2200635416668"/>
    <n v="1056.2200635416668"/>
    <n v="1056.220063541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41000"/>
    <m/>
    <m/>
    <m/>
    <m/>
    <m/>
    <m/>
    <m/>
    <m/>
    <m/>
    <m/>
    <m/>
    <m/>
    <m/>
    <m/>
    <m/>
    <m/>
    <m/>
    <n v="5231.9000000000005"/>
    <n v="5231.9000000000005"/>
    <n v="5231.9000000000005"/>
    <n v="5231.9000000000005"/>
    <n v="5231.9000000000005"/>
    <n v="5231.9000000000005"/>
    <n v="4954.1000000000004"/>
    <n v="4954.1000000000004"/>
    <n v="4954.1000000000004"/>
    <n v="4954.1000000000004"/>
    <n v="4954.1000000000004"/>
    <n v="4954.10000000000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06000"/>
    <m/>
    <m/>
    <m/>
    <m/>
    <m/>
    <m/>
    <m/>
    <m/>
    <m/>
    <m/>
    <m/>
    <m/>
    <m/>
    <m/>
    <m/>
    <m/>
    <m/>
    <n v="295"/>
    <n v="295"/>
    <n v="295"/>
    <n v="295"/>
    <n v="295"/>
    <n v="295"/>
    <n v="295"/>
    <n v="295"/>
    <n v="295"/>
    <n v="295"/>
    <n v="295"/>
    <n v="2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5100"/>
    <m/>
    <m/>
    <m/>
    <m/>
    <m/>
    <m/>
    <m/>
    <m/>
    <m/>
    <m/>
    <m/>
    <m/>
    <m/>
    <m/>
    <m/>
    <m/>
    <m/>
    <n v="95.575201754385972"/>
    <n v="95.575201754385972"/>
    <n v="95.575201754385972"/>
    <n v="95.575201754385972"/>
    <n v="95.575201754385972"/>
    <n v="95.575201754385972"/>
    <n v="90.500412280701767"/>
    <n v="90.500412280701767"/>
    <n v="90.500412280701767"/>
    <n v="90.500412280701767"/>
    <n v="90.500412280701767"/>
    <n v="90.5004122807017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5150"/>
    <m/>
    <m/>
    <m/>
    <m/>
    <m/>
    <m/>
    <m/>
    <m/>
    <m/>
    <m/>
    <m/>
    <m/>
    <m/>
    <m/>
    <m/>
    <m/>
    <m/>
    <n v="2.4146315789473687"/>
    <n v="2.4146315789473687"/>
    <n v="2.4146315789473687"/>
    <n v="2.4146315789473687"/>
    <n v="2.4146315789473687"/>
    <n v="2.4146315789473687"/>
    <n v="2.2864210526315789"/>
    <n v="2.2864210526315789"/>
    <n v="2.2864210526315789"/>
    <n v="2.2864210526315789"/>
    <n v="2.2864210526315789"/>
    <n v="2.28642105263157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5200"/>
    <m/>
    <m/>
    <m/>
    <m/>
    <m/>
    <m/>
    <m/>
    <m/>
    <m/>
    <m/>
    <m/>
    <m/>
    <m/>
    <m/>
    <m/>
    <m/>
    <m/>
    <n v="40.590789473684211"/>
    <n v="40.590789473684211"/>
    <n v="40.590789473684211"/>
    <n v="40.590789473684211"/>
    <n v="40.590789473684211"/>
    <n v="40.590789473684211"/>
    <n v="38.435526315789474"/>
    <n v="38.435526315789474"/>
    <n v="38.435526315789474"/>
    <n v="38.435526315789474"/>
    <n v="38.435526315789474"/>
    <n v="38.4355263157894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6500"/>
    <m/>
    <m/>
    <m/>
    <m/>
    <m/>
    <m/>
    <m/>
    <m/>
    <m/>
    <m/>
    <m/>
    <m/>
    <m/>
    <m/>
    <m/>
    <m/>
    <m/>
    <n v="14.596824561403512"/>
    <n v="14.596824561403512"/>
    <n v="14.596824561403512"/>
    <n v="14.596824561403512"/>
    <n v="14.596824561403512"/>
    <n v="14.596824561403512"/>
    <n v="13.821771929824566"/>
    <n v="13.821771929824566"/>
    <n v="13.821771929824566"/>
    <n v="13.821771929824566"/>
    <n v="13.821771929824566"/>
    <n v="13.8217719298245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8200"/>
    <m/>
    <m/>
    <m/>
    <m/>
    <m/>
    <m/>
    <m/>
    <m/>
    <m/>
    <m/>
    <m/>
    <m/>
    <m/>
    <m/>
    <m/>
    <m/>
    <m/>
    <n v="12.492942982456141"/>
    <n v="12.492942982456141"/>
    <n v="12.492942982456141"/>
    <n v="12.492942982456141"/>
    <n v="12.492942982456141"/>
    <n v="12.492942982456141"/>
    <n v="11.829600877192984"/>
    <n v="11.829600877192984"/>
    <n v="11.829600877192984"/>
    <n v="11.829600877192984"/>
    <n v="11.829600877192984"/>
    <n v="11.82960087719298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8400"/>
    <m/>
    <m/>
    <m/>
    <m/>
    <m/>
    <m/>
    <m/>
    <m/>
    <m/>
    <m/>
    <m/>
    <m/>
    <m/>
    <m/>
    <m/>
    <m/>
    <m/>
    <n v="32.874078947368425"/>
    <n v="32.874078947368425"/>
    <n v="32.874078947368425"/>
    <n v="32.874078947368425"/>
    <n v="32.874078947368425"/>
    <n v="32.874078947368425"/>
    <n v="31.128552631578952"/>
    <n v="31.128552631578952"/>
    <n v="31.128552631578952"/>
    <n v="31.128552631578952"/>
    <n v="31.128552631578952"/>
    <n v="31.1285526315789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51100"/>
    <m/>
    <m/>
    <m/>
    <m/>
    <m/>
    <m/>
    <m/>
    <m/>
    <m/>
    <m/>
    <m/>
    <m/>
    <m/>
    <m/>
    <m/>
    <m/>
    <m/>
    <n v="8778.6363007300752"/>
    <n v="7022.9090405840634"/>
    <n v="7022.9090405840634"/>
    <n v="8778.6363007300752"/>
    <n v="7022.9090405840634"/>
    <n v="7022.9090405840634"/>
    <n v="8778.6363007300752"/>
    <n v="7022.9090405840634"/>
    <n v="7022.9090405840634"/>
    <n v="8778.6363007300752"/>
    <n v="6131.3921750663148"/>
    <n v="5959.38422634836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00100"/>
    <m/>
    <m/>
    <m/>
    <m/>
    <m/>
    <m/>
    <m/>
    <m/>
    <m/>
    <m/>
    <m/>
    <m/>
    <m/>
    <m/>
    <m/>
    <m/>
    <m/>
    <n v="-56919.72"/>
    <n v="-56919.72"/>
    <n v="-56919.72"/>
    <n v="-56919.72"/>
    <n v="-56919.72"/>
    <n v="-56919.72"/>
    <n v="-53727.959999999992"/>
    <n v="-53727.959999999992"/>
    <n v="-53727.959999999992"/>
    <n v="-53727.959999999992"/>
    <n v="-53727.959999999992"/>
    <n v="-53727.959999999992"/>
    <m/>
    <n v="75"/>
    <m/>
    <m/>
    <m/>
    <m/>
    <m/>
    <m/>
    <m/>
    <m/>
    <m/>
    <m/>
    <m/>
    <m/>
    <m/>
    <m/>
    <m/>
    <m/>
    <m/>
    <m/>
    <x v="5"/>
    <x v="5"/>
    <x v="5"/>
    <x v="5"/>
    <x v="5"/>
    <x v="5"/>
    <x v="5"/>
    <x v="5"/>
    <x v="5"/>
    <x v="5"/>
    <x v="5"/>
    <x v="5"/>
    <m/>
    <m/>
    <m/>
    <m/>
  </r>
  <r>
    <x v="10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30"/>
    <m/>
    <m/>
    <m/>
    <m/>
    <m/>
    <m/>
    <m/>
    <m/>
    <m/>
    <m/>
    <m/>
    <m/>
    <m/>
    <m/>
    <m/>
    <m/>
    <m/>
    <n v="2208.5753245925621"/>
    <n v="2622.1950157122528"/>
    <n v="2208.5753245925621"/>
    <n v="2174.9819485401249"/>
    <n v="2174.9819485401249"/>
    <n v="2198.9687832948557"/>
    <n v="2194.2137005314817"/>
    <n v="2202.0321202815212"/>
    <n v="2218.0621181684037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40"/>
    <m/>
    <m/>
    <m/>
    <m/>
    <m/>
    <m/>
    <m/>
    <m/>
    <m/>
    <m/>
    <m/>
    <m/>
    <m/>
    <m/>
    <m/>
    <m/>
    <m/>
    <n v="1108.738984315695"/>
    <n v="1108.8575557442666"/>
    <n v="1108.8575557442666"/>
    <n v="1089.2792142535773"/>
    <n v="1089.2792142535773"/>
    <n v="1101.4546533751422"/>
    <n v="1093.8122474816105"/>
    <n v="1101.7238250134806"/>
    <n v="1109.7537048764202"/>
    <n v="929.349961143168"/>
    <n v="922.58475997508071"/>
    <n v="922.584759975080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50"/>
    <m/>
    <m/>
    <m/>
    <m/>
    <m/>
    <m/>
    <m/>
    <m/>
    <m/>
    <m/>
    <m/>
    <m/>
    <m/>
    <m/>
    <m/>
    <m/>
    <m/>
    <n v="941.50746856553747"/>
    <n v="753.58591406215646"/>
    <n v="849.20527976530036"/>
    <n v="1115.7067674928883"/>
    <n v="888.96245587960425"/>
    <n v="903.76756889138449"/>
    <n v="1121.1492466428053"/>
    <n v="891.97820774117292"/>
    <n v="897.24978537160359"/>
    <n v="936.47540873052549"/>
    <n v="743.35572768202587"/>
    <n v="752.3883999858649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60"/>
    <m/>
    <m/>
    <m/>
    <m/>
    <m/>
    <m/>
    <m/>
    <m/>
    <m/>
    <m/>
    <m/>
    <m/>
    <m/>
    <m/>
    <m/>
    <m/>
    <m/>
    <n v="6357.1458982038503"/>
    <n v="6357.1458982038503"/>
    <n v="6357.1458982038503"/>
    <n v="6199.4625700772322"/>
    <n v="6199.4625700772322"/>
    <n v="6261.3647111175169"/>
    <n v="6199.8328138685283"/>
    <n v="6238.3403930172044"/>
    <n v="6277.3403172851204"/>
    <n v="5243.2733389428276"/>
    <n v="5210.6068450028861"/>
    <n v="5212.3920338209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70"/>
    <m/>
    <m/>
    <m/>
    <m/>
    <m/>
    <m/>
    <m/>
    <m/>
    <m/>
    <m/>
    <m/>
    <m/>
    <m/>
    <m/>
    <m/>
    <m/>
    <m/>
    <n v="-5142.7434147321064"/>
    <n v="-4910.6005575892486"/>
    <n v="-4964.171986160678"/>
    <n v="-4883.0074524594529"/>
    <n v="-4883.0074524594529"/>
    <n v="-4936.5861435747756"/>
    <n v="-4905.002214000544"/>
    <n v="-4939.9751894310411"/>
    <n v="-4975.4636661692875"/>
    <n v="-4167.1612900625232"/>
    <n v="-4137.25618644104"/>
    <n v="-4137.256186441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630000"/>
    <m/>
    <m/>
    <m/>
    <m/>
    <m/>
    <m/>
    <m/>
    <m/>
    <m/>
    <m/>
    <m/>
    <m/>
    <m/>
    <m/>
    <m/>
    <m/>
    <m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631000"/>
    <m/>
    <m/>
    <m/>
    <m/>
    <m/>
    <m/>
    <m/>
    <m/>
    <m/>
    <m/>
    <m/>
    <m/>
    <m/>
    <m/>
    <m/>
    <m/>
    <m/>
    <n v="3711.3538249999997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632400"/>
    <m/>
    <m/>
    <m/>
    <m/>
    <m/>
    <m/>
    <m/>
    <m/>
    <m/>
    <m/>
    <m/>
    <m/>
    <m/>
    <m/>
    <m/>
    <m/>
    <m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641000"/>
    <m/>
    <m/>
    <m/>
    <m/>
    <m/>
    <m/>
    <m/>
    <m/>
    <m/>
    <m/>
    <m/>
    <m/>
    <m/>
    <m/>
    <m/>
    <m/>
    <m/>
    <n v="5556"/>
    <n v="5556"/>
    <n v="5556"/>
    <n v="5556"/>
    <n v="5556"/>
    <n v="5556"/>
    <n v="5556"/>
    <n v="5556"/>
    <n v="5556"/>
    <n v="5556"/>
    <n v="5556"/>
    <n v="55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00100"/>
    <m/>
    <m/>
    <m/>
    <m/>
    <m/>
    <m/>
    <m/>
    <m/>
    <m/>
    <m/>
    <m/>
    <m/>
    <m/>
    <m/>
    <m/>
    <m/>
    <m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m/>
    <n v="67"/>
    <m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m/>
    <m/>
    <m/>
    <m/>
  </r>
  <r>
    <x v="11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30"/>
    <m/>
    <m/>
    <m/>
    <m/>
    <m/>
    <m/>
    <m/>
    <m/>
    <m/>
    <m/>
    <m/>
    <m/>
    <m/>
    <m/>
    <m/>
    <m/>
    <m/>
    <n v="2208.5753245925621"/>
    <n v="2622.1950157122528"/>
    <n v="2208.5753245925621"/>
    <n v="2174.9819485401249"/>
    <n v="2174.9819485401249"/>
    <n v="2198.9687832948557"/>
    <n v="2194.2137005314817"/>
    <n v="2202.0321202815212"/>
    <n v="2218.0621181684037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40"/>
    <m/>
    <m/>
    <m/>
    <m/>
    <m/>
    <m/>
    <m/>
    <m/>
    <m/>
    <m/>
    <m/>
    <m/>
    <m/>
    <m/>
    <m/>
    <m/>
    <m/>
    <n v="1108.738984315695"/>
    <n v="1108.8575557442666"/>
    <n v="1108.8575557442666"/>
    <n v="1089.2792142535773"/>
    <n v="1089.2792142535773"/>
    <n v="1101.4546533751422"/>
    <n v="1093.8122474816105"/>
    <n v="1101.7238250134806"/>
    <n v="1109.7537048764202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50"/>
    <m/>
    <m/>
    <m/>
    <m/>
    <m/>
    <m/>
    <m/>
    <m/>
    <m/>
    <m/>
    <m/>
    <m/>
    <m/>
    <m/>
    <m/>
    <m/>
    <m/>
    <n v="941.50746856553747"/>
    <n v="753.58591406215646"/>
    <n v="849.20527976530036"/>
    <n v="1115.7067674928883"/>
    <n v="888.96245587960425"/>
    <n v="903.76756889138449"/>
    <n v="1121.1492466428053"/>
    <n v="891.97820774117292"/>
    <n v="897.24978537160359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60"/>
    <m/>
    <m/>
    <m/>
    <m/>
    <m/>
    <m/>
    <m/>
    <m/>
    <m/>
    <m/>
    <m/>
    <m/>
    <m/>
    <m/>
    <m/>
    <m/>
    <m/>
    <n v="6357.1458982038503"/>
    <n v="6357.1458982038503"/>
    <n v="6357.1458982038503"/>
    <n v="6199.4625700772322"/>
    <n v="6199.4625700772322"/>
    <n v="6261.3647111175169"/>
    <n v="6199.8328138685283"/>
    <n v="6238.3403930172044"/>
    <n v="6277.3403172851204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70"/>
    <m/>
    <m/>
    <m/>
    <m/>
    <m/>
    <m/>
    <m/>
    <m/>
    <m/>
    <m/>
    <m/>
    <m/>
    <m/>
    <m/>
    <m/>
    <m/>
    <m/>
    <n v="-5142.7434147321064"/>
    <n v="-4910.6005575892486"/>
    <n v="-4964.171986160678"/>
    <n v="-4883.0074524594529"/>
    <n v="-4883.0074524594529"/>
    <n v="-4936.5861435747756"/>
    <n v="-4905.002214000544"/>
    <n v="-4939.9751894310411"/>
    <n v="-4975.4636661692875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630000"/>
    <m/>
    <m/>
    <m/>
    <m/>
    <m/>
    <m/>
    <m/>
    <m/>
    <m/>
    <m/>
    <m/>
    <m/>
    <m/>
    <m/>
    <m/>
    <m/>
    <m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631000"/>
    <m/>
    <m/>
    <m/>
    <m/>
    <m/>
    <m/>
    <m/>
    <m/>
    <m/>
    <m/>
    <m/>
    <m/>
    <m/>
    <m/>
    <m/>
    <m/>
    <m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632400"/>
    <m/>
    <m/>
    <m/>
    <m/>
    <m/>
    <m/>
    <m/>
    <m/>
    <m/>
    <m/>
    <m/>
    <m/>
    <m/>
    <m/>
    <m/>
    <m/>
    <m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641000"/>
    <m/>
    <m/>
    <m/>
    <m/>
    <m/>
    <m/>
    <m/>
    <m/>
    <m/>
    <m/>
    <m/>
    <m/>
    <m/>
    <m/>
    <m/>
    <m/>
    <m/>
    <n v="8334"/>
    <n v="8334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00100"/>
    <m/>
    <m/>
    <m/>
    <m/>
    <m/>
    <m/>
    <m/>
    <m/>
    <m/>
    <m/>
    <m/>
    <m/>
    <m/>
    <m/>
    <m/>
    <m/>
    <m/>
    <n v="-86138.91"/>
    <n v="-86138.91"/>
    <n v="-86138.91"/>
    <n v="-86138.91"/>
    <n v="-86138.91"/>
    <n v="-86138.91"/>
    <n v="-86138.91"/>
    <n v="-86138.91"/>
    <n v="-86138.91"/>
    <n v="-86138.91"/>
    <n v="-86138.91"/>
    <n v="-86138.91"/>
    <m/>
    <n v="67"/>
    <m/>
    <m/>
    <m/>
    <m/>
    <m/>
    <m/>
    <m/>
    <m/>
    <m/>
    <m/>
    <m/>
    <m/>
    <m/>
    <m/>
    <m/>
    <m/>
    <m/>
    <m/>
    <x v="7"/>
    <x v="7"/>
    <x v="7"/>
    <x v="7"/>
    <x v="7"/>
    <x v="7"/>
    <x v="7"/>
    <x v="7"/>
    <x v="7"/>
    <x v="7"/>
    <x v="7"/>
    <x v="7"/>
    <m/>
    <m/>
    <m/>
    <m/>
  </r>
  <r>
    <x v="12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50"/>
    <m/>
    <m/>
    <m/>
    <m/>
    <m/>
    <m/>
    <m/>
    <m/>
    <m/>
    <m/>
    <m/>
    <m/>
    <m/>
    <m/>
    <m/>
    <m/>
    <m/>
    <n v="1436.9365874636908"/>
    <n v="1150.1191787855423"/>
    <n v="1293.5482273402579"/>
    <n v="1698.235535854717"/>
    <n v="1353.1839915117141"/>
    <n v="1375.3916610293843"/>
    <n v="1706.3992545795927"/>
    <n v="1357.7076193040671"/>
    <n v="1365.614985749713"/>
    <n v="1710.3311203303306"/>
    <n v="1357.7806175199544"/>
    <n v="1374.039427666864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60"/>
    <m/>
    <m/>
    <m/>
    <m/>
    <m/>
    <m/>
    <m/>
    <m/>
    <m/>
    <m/>
    <m/>
    <m/>
    <m/>
    <m/>
    <m/>
    <m/>
    <m/>
    <n v="11984.746847305774"/>
    <n v="11984.746847305774"/>
    <n v="12784.746847305774"/>
    <n v="11748.221855115848"/>
    <n v="11748.221855115848"/>
    <n v="11841.075066676276"/>
    <n v="11748.777220802793"/>
    <n v="11806.538589525806"/>
    <n v="11865.03847592768"/>
    <n v="10665.788010097091"/>
    <n v="10606.988321005196"/>
    <n v="10610.2016608776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70"/>
    <m/>
    <m/>
    <m/>
    <m/>
    <m/>
    <m/>
    <m/>
    <m/>
    <m/>
    <m/>
    <m/>
    <m/>
    <m/>
    <m/>
    <m/>
    <m/>
    <m/>
    <n v="-7690.1151220981592"/>
    <n v="-7365.900836383873"/>
    <n v="-7446.2579792410161"/>
    <n v="-7324.5111786891812"/>
    <n v="-7300.5111786891812"/>
    <n v="-7404.8792153621634"/>
    <n v="-7357.503321000815"/>
    <n v="-7385.9627841465617"/>
    <n v="-7463.1954992539313"/>
    <n v="-7500.890322112542"/>
    <n v="-7423.0611355938718"/>
    <n v="-7447.06113559387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30000"/>
    <m/>
    <m/>
    <m/>
    <m/>
    <m/>
    <m/>
    <m/>
    <m/>
    <m/>
    <m/>
    <m/>
    <m/>
    <m/>
    <m/>
    <m/>
    <m/>
    <m/>
    <n v="20337.205245283018"/>
    <n v="20337.205245283018"/>
    <n v="20337.205245283018"/>
    <n v="25421.506556603774"/>
    <n v="25421.506556603774"/>
    <n v="22726.826861603775"/>
    <n v="25421.506556603774"/>
    <n v="25421.506556603774"/>
    <n v="25421.506556603774"/>
    <n v="25421.506556603774"/>
    <n v="25421.506556603774"/>
    <n v="25421.5065566037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31000"/>
    <m/>
    <m/>
    <m/>
    <m/>
    <m/>
    <m/>
    <m/>
    <m/>
    <m/>
    <m/>
    <m/>
    <m/>
    <m/>
    <m/>
    <m/>
    <m/>
    <m/>
    <n v="2487.4438915094338"/>
    <n v="2487.4438915094338"/>
    <n v="2487.4438915094338"/>
    <n v="3109.3048643867924"/>
    <n v="3109.3048643867924"/>
    <n v="2779.7185487617926"/>
    <n v="3109.3048643867924"/>
    <n v="3109.3048643867924"/>
    <n v="3109.3048643867924"/>
    <n v="3109.3048643867924"/>
    <n v="3109.3048643867924"/>
    <n v="3109.304864386792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32400"/>
    <m/>
    <m/>
    <m/>
    <m/>
    <m/>
    <m/>
    <m/>
    <m/>
    <m/>
    <m/>
    <m/>
    <m/>
    <m/>
    <m/>
    <m/>
    <m/>
    <m/>
    <n v="943.73541978773585"/>
    <n v="943.73541978773585"/>
    <n v="943.73541978773585"/>
    <n v="1143.4510997346699"/>
    <n v="1143.4510997346699"/>
    <n v="1037.601789362795"/>
    <n v="1151.5535997346699"/>
    <n v="1149.9330997346699"/>
    <n v="1156.4150997346699"/>
    <n v="1149.9330997346699"/>
    <n v="1156.4150997346699"/>
    <n v="1156.41509973466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41000"/>
    <m/>
    <m/>
    <m/>
    <m/>
    <m/>
    <m/>
    <m/>
    <m/>
    <m/>
    <m/>
    <m/>
    <m/>
    <m/>
    <m/>
    <m/>
    <m/>
    <m/>
    <n v="4139.22"/>
    <n v="4139.22"/>
    <n v="4139.22"/>
    <n v="4139.22"/>
    <n v="4139.22"/>
    <n v="4139.22"/>
    <n v="4370.7199999999993"/>
    <n v="4324.4199999999992"/>
    <n v="4509.62"/>
    <n v="4324.42"/>
    <n v="4509.62"/>
    <n v="4509.6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5100"/>
    <m/>
    <m/>
    <m/>
    <m/>
    <m/>
    <m/>
    <m/>
    <m/>
    <m/>
    <m/>
    <m/>
    <m/>
    <m/>
    <m/>
    <m/>
    <m/>
    <m/>
    <n v="34.225300000000004"/>
    <n v="34.225300000000004"/>
    <n v="34.225300000000004"/>
    <n v="34.225300000000004"/>
    <n v="34.225300000000004"/>
    <n v="34.225300000000004"/>
    <n v="36.139466666666664"/>
    <n v="35.756633333333333"/>
    <n v="37.287966666666662"/>
    <n v="35.756633333333333"/>
    <n v="37.287966666666662"/>
    <n v="37.28796666666666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5150"/>
    <m/>
    <m/>
    <m/>
    <m/>
    <m/>
    <m/>
    <m/>
    <m/>
    <m/>
    <m/>
    <m/>
    <m/>
    <m/>
    <m/>
    <m/>
    <m/>
    <m/>
    <n v="16.222375"/>
    <n v="16.222375"/>
    <n v="16.222375"/>
    <n v="16.222375"/>
    <n v="16.222375"/>
    <n v="16.222375"/>
    <n v="17.129666666666665"/>
    <n v="16.948208333333334"/>
    <n v="17.674041666666668"/>
    <n v="16.948208333333334"/>
    <n v="17.674041666666668"/>
    <n v="17.67404166666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5200"/>
    <m/>
    <m/>
    <m/>
    <m/>
    <m/>
    <m/>
    <m/>
    <m/>
    <m/>
    <m/>
    <m/>
    <m/>
    <m/>
    <m/>
    <m/>
    <m/>
    <m/>
    <n v="41.816850000000009"/>
    <n v="41.816850000000009"/>
    <n v="41.816850000000009"/>
    <n v="41.816850000000009"/>
    <n v="41.816850000000009"/>
    <n v="41.816850000000009"/>
    <n v="44.1556"/>
    <n v="43.687850000000005"/>
    <n v="45.55885"/>
    <n v="43.687850000000005"/>
    <n v="45.55885"/>
    <n v="45.558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5300"/>
    <m/>
    <m/>
    <m/>
    <m/>
    <m/>
    <m/>
    <m/>
    <m/>
    <m/>
    <m/>
    <m/>
    <m/>
    <m/>
    <m/>
    <m/>
    <m/>
    <m/>
    <n v="1.8774000000000004"/>
    <n v="1.8774000000000004"/>
    <n v="1.8774000000000004"/>
    <n v="1.8774000000000004"/>
    <n v="1.8774000000000004"/>
    <n v="1.8774000000000004"/>
    <n v="1.9824000000000002"/>
    <n v="1.9614000000000003"/>
    <n v="2.0454000000000003"/>
    <n v="1.9614000000000003"/>
    <n v="2.0454000000000003"/>
    <n v="2.0454000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6500"/>
    <m/>
    <m/>
    <m/>
    <m/>
    <m/>
    <m/>
    <m/>
    <m/>
    <m/>
    <m/>
    <m/>
    <m/>
    <m/>
    <m/>
    <m/>
    <m/>
    <m/>
    <n v="17.321250000000003"/>
    <n v="17.321250000000003"/>
    <n v="17.321250000000003"/>
    <n v="17.321250000000003"/>
    <n v="17.321250000000003"/>
    <n v="17.321250000000003"/>
    <n v="18.29"/>
    <n v="18.096250000000001"/>
    <n v="18.87125"/>
    <n v="18.096250000000001"/>
    <n v="18.87125"/>
    <n v="18.871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8200"/>
    <m/>
    <m/>
    <m/>
    <m/>
    <m/>
    <m/>
    <m/>
    <m/>
    <m/>
    <m/>
    <m/>
    <m/>
    <m/>
    <m/>
    <m/>
    <m/>
    <m/>
    <n v="11.558675000000003"/>
    <n v="11.558675000000003"/>
    <n v="11.558675000000003"/>
    <n v="11.558675000000003"/>
    <n v="11.558675000000003"/>
    <n v="11.558675000000003"/>
    <n v="12.205133333333333"/>
    <n v="12.075841666666667"/>
    <n v="12.593008333333334"/>
    <n v="12.075841666666667"/>
    <n v="12.593008333333334"/>
    <n v="12.59300833333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8400"/>
    <m/>
    <m/>
    <m/>
    <m/>
    <m/>
    <m/>
    <m/>
    <m/>
    <m/>
    <m/>
    <m/>
    <m/>
    <m/>
    <m/>
    <m/>
    <m/>
    <m/>
    <n v="34.031600000000012"/>
    <n v="34.031600000000012"/>
    <n v="34.031600000000012"/>
    <n v="34.031600000000012"/>
    <n v="34.031600000000012"/>
    <n v="34.031600000000012"/>
    <n v="35.934933333333333"/>
    <n v="35.55426666666667"/>
    <n v="37.076933333333336"/>
    <n v="35.55426666666667"/>
    <n v="37.076933333333336"/>
    <n v="37.076933333333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51100"/>
    <m/>
    <m/>
    <m/>
    <m/>
    <m/>
    <m/>
    <m/>
    <m/>
    <m/>
    <m/>
    <m/>
    <m/>
    <m/>
    <m/>
    <m/>
    <m/>
    <m/>
    <n v="3104.5951923076918"/>
    <n v="2483.6761538461537"/>
    <n v="2483.6761538461537"/>
    <n v="3104.5951923076918"/>
    <n v="2483.6761538461537"/>
    <n v="2483.6761538461537"/>
    <n v="3104.5951923076918"/>
    <n v="2483.6761538461537"/>
    <n v="2483.6761538461537"/>
    <n v="3104.5951923076918"/>
    <n v="2483.6761538461537"/>
    <n v="2483.67615384615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00100"/>
    <m/>
    <m/>
    <m/>
    <m/>
    <m/>
    <m/>
    <m/>
    <m/>
    <m/>
    <m/>
    <m/>
    <m/>
    <m/>
    <m/>
    <m/>
    <m/>
    <m/>
    <n v="-43928.542500000003"/>
    <n v="-43928.542500000003"/>
    <n v="-43928.542500000003"/>
    <n v="-43632.292500000003"/>
    <n v="-43632.292500000003"/>
    <n v="-43632.292500000003"/>
    <n v="-45454.23"/>
    <n v="-45030.592500000006"/>
    <n v="-45030.592500000006"/>
    <n v="-46428.892500000009"/>
    <n v="-46428.892500000009"/>
    <n v="-46428.892500000009"/>
    <m/>
    <n v="60"/>
    <m/>
    <m/>
    <m/>
    <m/>
    <m/>
    <m/>
    <m/>
    <m/>
    <m/>
    <m/>
    <m/>
    <m/>
    <m/>
    <m/>
    <m/>
    <m/>
    <m/>
    <m/>
    <x v="8"/>
    <x v="8"/>
    <x v="8"/>
    <x v="8"/>
    <x v="8"/>
    <x v="8"/>
    <x v="8"/>
    <x v="8"/>
    <x v="8"/>
    <x v="8"/>
    <x v="8"/>
    <x v="8"/>
    <m/>
    <m/>
    <m/>
    <m/>
  </r>
  <r>
    <x v="13"/>
    <m/>
    <m/>
    <s v="842010"/>
    <m/>
    <m/>
    <m/>
    <m/>
    <m/>
    <m/>
    <m/>
    <m/>
    <m/>
    <m/>
    <m/>
    <m/>
    <m/>
    <m/>
    <m/>
    <m/>
    <m/>
    <n v="286.43543660714283"/>
    <n v="286.43543660714283"/>
    <n v="286.43543660714283"/>
    <n v="347.69619472543354"/>
    <n v="347.69619472543354"/>
    <n v="379.94626303530822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20"/>
    <m/>
    <m/>
    <m/>
    <m/>
    <m/>
    <m/>
    <m/>
    <m/>
    <m/>
    <m/>
    <m/>
    <m/>
    <m/>
    <m/>
    <m/>
    <m/>
    <m/>
    <n v="1.5476190476190474"/>
    <n v="1.6666666666666665"/>
    <n v="1.5476190476190474"/>
    <n v="2.0231213872832368"/>
    <n v="1.8786127167630058"/>
    <n v="1.8248090044905818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30"/>
    <m/>
    <m/>
    <m/>
    <m/>
    <m/>
    <m/>
    <m/>
    <m/>
    <m/>
    <m/>
    <m/>
    <m/>
    <m/>
    <m/>
    <m/>
    <m/>
    <m/>
    <n v="1472.3835497283746"/>
    <n v="1748.1300104748354"/>
    <n v="1472.3835497283746"/>
    <n v="1812.4849571167706"/>
    <n v="1812.4849571167706"/>
    <n v="1638.2317435546674"/>
    <n v="1828.5114171095684"/>
    <n v="1835.0267669012674"/>
    <n v="1848.3850984736696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40"/>
    <m/>
    <m/>
    <m/>
    <m/>
    <m/>
    <m/>
    <m/>
    <m/>
    <m/>
    <m/>
    <m/>
    <m/>
    <m/>
    <m/>
    <m/>
    <m/>
    <m/>
    <n v="764.83526721112605"/>
    <n v="764.91431483017368"/>
    <n v="764.91431483017368"/>
    <n v="939.06455627390528"/>
    <n v="939.06455627390528"/>
    <n v="848.9106712637672"/>
    <n v="942.84208396393319"/>
    <n v="949.64935263092127"/>
    <n v="956.55815790037809"/>
    <n v="961.23885003205692"/>
    <n v="954.25469621833736"/>
    <n v="954.254696218337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50"/>
    <m/>
    <m/>
    <m/>
    <m/>
    <m/>
    <m/>
    <m/>
    <m/>
    <m/>
    <m/>
    <m/>
    <m/>
    <m/>
    <m/>
    <m/>
    <m/>
    <m/>
    <n v="644.04609751230214"/>
    <n v="515.49017081632599"/>
    <n v="579.09552532006569"/>
    <n v="947.97672184338512"/>
    <n v="754.66862125830448"/>
    <n v="685.84352219028528"/>
    <n v="951.19262658654452"/>
    <n v="754.81941574487837"/>
    <n v="758.18437097830088"/>
    <n v="948.79300780548544"/>
    <n v="751.99314798609657"/>
    <n v="761.02582028993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60"/>
    <m/>
    <m/>
    <m/>
    <m/>
    <m/>
    <m/>
    <m/>
    <m/>
    <m/>
    <m/>
    <m/>
    <m/>
    <m/>
    <m/>
    <m/>
    <m/>
    <m/>
    <n v="4756.9421958867288"/>
    <n v="4756.9421958867288"/>
    <n v="4756.9421958867288"/>
    <n v="5799.3556351808093"/>
    <n v="5799.3556351808093"/>
    <n v="5237.1317510732342"/>
    <n v="5799.6641716735558"/>
    <n v="5836.0840190955132"/>
    <n v="5872.9737928515542"/>
    <n v="5887.66593153542"/>
    <n v="5850.574966631134"/>
    <n v="5852.74269591019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70"/>
    <m/>
    <m/>
    <m/>
    <m/>
    <m/>
    <m/>
    <m/>
    <m/>
    <m/>
    <m/>
    <m/>
    <m/>
    <m/>
    <m/>
    <m/>
    <m/>
    <m/>
    <n v="-3503.4934970130212"/>
    <n v="-3348.7315922511161"/>
    <n v="-3384.4458779654024"/>
    <n v="-4160.6914050878349"/>
    <n v="-4160.6914050878349"/>
    <n v="-3760.4980052035357"/>
    <n v="-4179.0203730387439"/>
    <n v="-4208.790439793861"/>
    <n v="-4238.9987116193079"/>
    <n v="-4260.3068141548274"/>
    <n v="-4229.762163040803"/>
    <n v="-4229.7621630408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630000"/>
    <m/>
    <m/>
    <m/>
    <m/>
    <m/>
    <m/>
    <m/>
    <m/>
    <m/>
    <m/>
    <m/>
    <m/>
    <m/>
    <m/>
    <m/>
    <m/>
    <m/>
    <n v="15902.739690375585"/>
    <n v="15902.739690375587"/>
    <n v="15902.739690375587"/>
    <n v="15902.739690375587"/>
    <n v="15902.739690375587"/>
    <n v="15902.739690375587"/>
    <n v="15189.612349999999"/>
    <n v="15189.612349999999"/>
    <n v="15189.612349999999"/>
    <n v="15189.612349999999"/>
    <n v="15189.612349999999"/>
    <n v="15189.612349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631000"/>
    <m/>
    <m/>
    <m/>
    <m/>
    <m/>
    <m/>
    <m/>
    <m/>
    <m/>
    <m/>
    <m/>
    <m/>
    <m/>
    <m/>
    <m/>
    <m/>
    <m/>
    <n v="1857.0354711249263"/>
    <n v="1857.0354711249263"/>
    <n v="1857.0354711249263"/>
    <n v="1857.0354711249263"/>
    <n v="1857.0354711249263"/>
    <n v="1857.0354711249263"/>
    <n v="1773.7603378906247"/>
    <n v="1773.7603378906247"/>
    <n v="1773.7603378906247"/>
    <n v="1773.7603378906247"/>
    <n v="1773.7603378906247"/>
    <n v="1773.760337890624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632400"/>
    <m/>
    <m/>
    <m/>
    <m/>
    <m/>
    <m/>
    <m/>
    <m/>
    <m/>
    <m/>
    <m/>
    <m/>
    <m/>
    <m/>
    <m/>
    <m/>
    <m/>
    <n v="718.84829823123857"/>
    <n v="718.8482982312388"/>
    <n v="718.8482982312388"/>
    <n v="718.8482982312388"/>
    <n v="718.8482982312388"/>
    <n v="718.8482982312388"/>
    <n v="686.61294853477057"/>
    <n v="686.61294853477057"/>
    <n v="686.61294853477057"/>
    <n v="686.61294853477057"/>
    <n v="686.61294853477057"/>
    <n v="686.612948534770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641000"/>
    <m/>
    <m/>
    <m/>
    <m/>
    <m/>
    <m/>
    <m/>
    <m/>
    <m/>
    <m/>
    <m/>
    <m/>
    <m/>
    <m/>
    <m/>
    <m/>
    <m/>
    <n v="2778.7476451063062"/>
    <n v="2778.7476451063062"/>
    <n v="2778.7476451063062"/>
    <n v="2778.7476451063062"/>
    <n v="2778.7476451063062"/>
    <n v="2778.7476451063062"/>
    <n v="2654.1401273885349"/>
    <n v="2654.1401273885349"/>
    <n v="2654.1401273885349"/>
    <n v="2654.1401273885349"/>
    <n v="2654.1401273885349"/>
    <n v="2654.140127388534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00100"/>
    <m/>
    <m/>
    <m/>
    <m/>
    <m/>
    <m/>
    <m/>
    <m/>
    <m/>
    <m/>
    <m/>
    <m/>
    <m/>
    <m/>
    <m/>
    <m/>
    <m/>
    <n v="-28863.095070422536"/>
    <n v="-28863.095070422536"/>
    <n v="-28863.095070422536"/>
    <n v="-28863.095070422536"/>
    <n v="-28863.095070422536"/>
    <n v="-28863.095070422536"/>
    <n v="-30336"/>
    <n v="-30336"/>
    <n v="-30336"/>
    <n v="-30336"/>
    <n v="-30336"/>
    <n v="-30336"/>
    <m/>
    <n v="60"/>
    <m/>
    <m/>
    <m/>
    <m/>
    <m/>
    <m/>
    <m/>
    <m/>
    <m/>
    <m/>
    <m/>
    <m/>
    <m/>
    <m/>
    <m/>
    <m/>
    <m/>
    <m/>
    <x v="9"/>
    <x v="9"/>
    <x v="9"/>
    <x v="9"/>
    <x v="9"/>
    <x v="9"/>
    <x v="9"/>
    <x v="9"/>
    <x v="9"/>
    <x v="9"/>
    <x v="9"/>
    <x v="9"/>
    <m/>
    <m/>
    <m/>
    <m/>
  </r>
  <r>
    <x v="14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30"/>
    <m/>
    <m/>
    <m/>
    <m/>
    <m/>
    <m/>
    <m/>
    <m/>
    <m/>
    <m/>
    <m/>
    <m/>
    <m/>
    <m/>
    <m/>
    <m/>
    <m/>
    <n v="1104.287662296281"/>
    <n v="1311.0975078561264"/>
    <n v="1104.287662296281"/>
    <n v="1087.4909742700625"/>
    <n v="1087.4909742700625"/>
    <n v="1099.4843916474279"/>
    <n v="1097.1068502657408"/>
    <n v="1101.0160601407606"/>
    <n v="1109.0310590842018"/>
    <n v="1114.9327231293328"/>
    <n v="1106.8241169878365"/>
    <n v="1106.82411698783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40"/>
    <m/>
    <m/>
    <m/>
    <m/>
    <m/>
    <m/>
    <m/>
    <m/>
    <m/>
    <m/>
    <m/>
    <m/>
    <m/>
    <m/>
    <m/>
    <m/>
    <m/>
    <n v="554.3694921578475"/>
    <n v="554.42877787213331"/>
    <n v="554.42877787213331"/>
    <n v="544.63960712678863"/>
    <n v="544.63960712678863"/>
    <n v="550.72732668757112"/>
    <n v="546.90612374080524"/>
    <n v="550.86191250674028"/>
    <n v="554.87685243821011"/>
    <n v="557.60997668590085"/>
    <n v="553.55085598504854"/>
    <n v="553.5508559850485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50"/>
    <m/>
    <m/>
    <m/>
    <m/>
    <m/>
    <m/>
    <m/>
    <m/>
    <m/>
    <m/>
    <m/>
    <m/>
    <m/>
    <m/>
    <m/>
    <m/>
    <m/>
    <n v="470.75373428276873"/>
    <n v="376.79295703107823"/>
    <n v="424.60263988265018"/>
    <n v="557.85338374644414"/>
    <n v="444.48122793980212"/>
    <n v="451.88378444569224"/>
    <n v="560.57462332140267"/>
    <n v="445.98910387058646"/>
    <n v="448.6248926858018"/>
    <n v="561.88524523831529"/>
    <n v="446.01343660921555"/>
    <n v="451.433039991518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60"/>
    <m/>
    <m/>
    <m/>
    <m/>
    <m/>
    <m/>
    <m/>
    <m/>
    <m/>
    <m/>
    <m/>
    <m/>
    <m/>
    <m/>
    <m/>
    <m/>
    <m/>
    <n v="3178.5729491019251"/>
    <n v="3178.5729491019251"/>
    <n v="3178.5729491019251"/>
    <n v="3099.7312850386161"/>
    <n v="3099.7312850386161"/>
    <n v="3130.6823555587584"/>
    <n v="3099.9164069342642"/>
    <n v="3119.1701965086022"/>
    <n v="3138.6701586425602"/>
    <n v="3145.964003365697"/>
    <n v="3126.3641070017306"/>
    <n v="3127.43522029255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70"/>
    <m/>
    <m/>
    <m/>
    <m/>
    <m/>
    <m/>
    <m/>
    <m/>
    <m/>
    <m/>
    <m/>
    <m/>
    <m/>
    <m/>
    <m/>
    <m/>
    <m/>
    <n v="-2571.3717073660532"/>
    <n v="-2455.3002787946243"/>
    <n v="-2482.085993080339"/>
    <n v="-2441.5037262297265"/>
    <n v="-2441.5037262297265"/>
    <n v="-2468.2930717873878"/>
    <n v="-2452.501107000272"/>
    <n v="-2469.9875947155206"/>
    <n v="-2487.7318330846438"/>
    <n v="-2500.2967740375143"/>
    <n v="-2482.3537118646236"/>
    <n v="-2482.35371186462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630000"/>
    <m/>
    <m/>
    <m/>
    <m/>
    <m/>
    <m/>
    <m/>
    <m/>
    <m/>
    <m/>
    <m/>
    <m/>
    <m/>
    <m/>
    <m/>
    <m/>
    <m/>
    <n v="6026.8566708333328"/>
    <n v="6026.8566708333328"/>
    <n v="6026.8566708333328"/>
    <n v="6026.8566708333328"/>
    <n v="6026.8566708333328"/>
    <n v="6026.8566708333328"/>
    <n v="6026.8566708333328"/>
    <n v="6026.8566708333328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631000"/>
    <m/>
    <m/>
    <m/>
    <m/>
    <m/>
    <m/>
    <m/>
    <m/>
    <m/>
    <m/>
    <m/>
    <m/>
    <m/>
    <m/>
    <m/>
    <m/>
    <m/>
    <n v="330.5097712239583"/>
    <n v="330.5097712239583"/>
    <n v="330.5097712239583"/>
    <n v="330.5097712239583"/>
    <n v="330.5097712239583"/>
    <n v="330.5097712239583"/>
    <n v="330.5097712239583"/>
    <n v="270.41708554687489"/>
    <n v="270.41708554687489"/>
    <n v="270.41708554687489"/>
    <n v="270.41708554687489"/>
    <n v="270.417085546874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632400"/>
    <m/>
    <m/>
    <m/>
    <m/>
    <m/>
    <m/>
    <m/>
    <m/>
    <m/>
    <m/>
    <m/>
    <m/>
    <m/>
    <m/>
    <m/>
    <m/>
    <m/>
    <n v="240.00782547200521"/>
    <n v="240.00782547200521"/>
    <n v="240.00782547200521"/>
    <n v="240.00782547200521"/>
    <n v="240.00782547200521"/>
    <n v="240.00782547200521"/>
    <n v="240.00782547200521"/>
    <n v="234.72276329148909"/>
    <n v="23.782779812322438"/>
    <n v="23.782779812322438"/>
    <n v="23.782779812322438"/>
    <n v="23.78277981232243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6410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409.09090909090901"/>
    <n v="409.09090909090901"/>
    <n v="409.09090909090901"/>
    <n v="409.09090909090901"/>
    <n v="409.090909090909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00100"/>
    <m/>
    <m/>
    <m/>
    <m/>
    <m/>
    <m/>
    <m/>
    <m/>
    <m/>
    <m/>
    <m/>
    <m/>
    <m/>
    <m/>
    <m/>
    <m/>
    <m/>
    <n v="-3812.7375000000002"/>
    <n v="-3812.7375000000002"/>
    <n v="-3812.7375000000002"/>
    <n v="-3812.7375000000002"/>
    <n v="-3812.7375000000002"/>
    <n v="-3812.7375000000002"/>
    <n v="-3812.7375000000002"/>
    <n v="-2965.4625000000005"/>
    <n v="-2965.4625000000005"/>
    <n v="-2965.4625000000005"/>
    <n v="-2965.4625000000005"/>
    <n v="-2965.4625000000005"/>
    <m/>
    <n v="60"/>
    <m/>
    <m/>
    <m/>
    <m/>
    <m/>
    <m/>
    <m/>
    <m/>
    <m/>
    <m/>
    <m/>
    <m/>
    <m/>
    <m/>
    <m/>
    <m/>
    <m/>
    <m/>
    <x v="10"/>
    <x v="10"/>
    <x v="10"/>
    <x v="10"/>
    <x v="10"/>
    <x v="10"/>
    <x v="10"/>
    <x v="10"/>
    <x v="10"/>
    <x v="10"/>
    <x v="10"/>
    <x v="10"/>
    <m/>
    <m/>
    <m/>
    <m/>
  </r>
  <r>
    <x v="15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30"/>
    <m/>
    <m/>
    <m/>
    <m/>
    <m/>
    <m/>
    <m/>
    <m/>
    <m/>
    <m/>
    <m/>
    <m/>
    <m/>
    <m/>
    <m/>
    <m/>
    <m/>
    <n v="368.09588743209366"/>
    <n v="437.03250261870886"/>
    <n v="368.09588743209366"/>
    <n v="362.49699142335413"/>
    <n v="362.49699142335413"/>
    <n v="366.49479721580923"/>
    <n v="365.70228342191365"/>
    <n v="367.0053533802535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40"/>
    <m/>
    <m/>
    <m/>
    <m/>
    <m/>
    <m/>
    <m/>
    <m/>
    <m/>
    <m/>
    <m/>
    <m/>
    <m/>
    <m/>
    <m/>
    <m/>
    <m/>
    <n v="184.78983071928252"/>
    <n v="184.80959262404443"/>
    <n v="184.80959262404443"/>
    <n v="181.54653570892953"/>
    <n v="181.54653570892953"/>
    <n v="183.57577556252369"/>
    <n v="182.30204124693509"/>
    <n v="183.62063750224678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50"/>
    <m/>
    <m/>
    <m/>
    <m/>
    <m/>
    <m/>
    <m/>
    <m/>
    <m/>
    <m/>
    <m/>
    <m/>
    <m/>
    <m/>
    <m/>
    <m/>
    <m/>
    <n v="156.91791142758959"/>
    <n v="125.59765234369274"/>
    <n v="141.53421329421673"/>
    <n v="185.95112791548138"/>
    <n v="148.16040931326737"/>
    <n v="150.62792814856408"/>
    <n v="186.85820777380087"/>
    <n v="148.66303462352883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60"/>
    <m/>
    <m/>
    <m/>
    <m/>
    <m/>
    <m/>
    <m/>
    <m/>
    <m/>
    <m/>
    <m/>
    <m/>
    <m/>
    <m/>
    <m/>
    <m/>
    <m/>
    <n v="1059.5243163673085"/>
    <n v="1059.5243163673085"/>
    <n v="1059.5243163673085"/>
    <n v="1033.2437616795387"/>
    <n v="1033.2437616795387"/>
    <n v="1043.5607851862526"/>
    <n v="1033.3054689780881"/>
    <n v="1039.7233988362007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70"/>
    <m/>
    <m/>
    <m/>
    <m/>
    <m/>
    <m/>
    <m/>
    <m/>
    <m/>
    <m/>
    <m/>
    <m/>
    <m/>
    <m/>
    <m/>
    <m/>
    <m/>
    <n v="-857.12390245535107"/>
    <n v="-818.43342626487481"/>
    <n v="-827.36199769344626"/>
    <n v="-813.83457540990889"/>
    <n v="-813.83457540990889"/>
    <n v="-822.76435726246268"/>
    <n v="-817.50036900009059"/>
    <n v="-823.32919823850682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30000"/>
    <m/>
    <m/>
    <m/>
    <m/>
    <m/>
    <m/>
    <m/>
    <m/>
    <m/>
    <m/>
    <m/>
    <m/>
    <m/>
    <m/>
    <m/>
    <m/>
    <m/>
    <n v="51241.034499956899"/>
    <n v="51241.034499956899"/>
    <n v="51241.034499956899"/>
    <n v="51241.034499956899"/>
    <n v="51241.034499956899"/>
    <n v="45547.586222183912"/>
    <n v="45547.586222183912"/>
    <n v="45547.586222183912"/>
    <n v="45547.586222183912"/>
    <n v="39854.137944410926"/>
    <n v="39854.137944410926"/>
    <n v="39854.1379444109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31000"/>
    <m/>
    <m/>
    <m/>
    <m/>
    <m/>
    <m/>
    <m/>
    <m/>
    <m/>
    <m/>
    <m/>
    <m/>
    <m/>
    <m/>
    <m/>
    <m/>
    <m/>
    <n v="7593.772155994071"/>
    <n v="7593.772155994071"/>
    <n v="7593.772155994071"/>
    <n v="7593.772155994071"/>
    <n v="7593.772155994071"/>
    <n v="6750.0196942169523"/>
    <n v="6750.0196942169523"/>
    <n v="6750.0196942169523"/>
    <n v="6750.0196942169523"/>
    <n v="5906.2672324398336"/>
    <n v="5906.2672324398336"/>
    <n v="5906.2672324398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32400"/>
    <m/>
    <m/>
    <m/>
    <m/>
    <m/>
    <m/>
    <m/>
    <m/>
    <m/>
    <m/>
    <m/>
    <m/>
    <m/>
    <m/>
    <m/>
    <m/>
    <m/>
    <n v="2348.3154329582844"/>
    <n v="2348.3154329582844"/>
    <n v="2332.1104329582845"/>
    <n v="2332.1104329582845"/>
    <n v="2332.1104329582845"/>
    <n v="2103.3084070740301"/>
    <n v="2103.3084070740301"/>
    <n v="2070.8984070740303"/>
    <n v="2063.4441070740304"/>
    <n v="1842.0963811897768"/>
    <n v="1834.6420811897769"/>
    <n v="1834.64208118977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41000"/>
    <m/>
    <m/>
    <m/>
    <m/>
    <m/>
    <m/>
    <m/>
    <m/>
    <m/>
    <m/>
    <m/>
    <m/>
    <m/>
    <m/>
    <m/>
    <m/>
    <m/>
    <n v="8259.92"/>
    <n v="8259.92"/>
    <n v="7796.920000000001"/>
    <n v="7796.920000000001"/>
    <n v="7796.920000000001"/>
    <n v="7796.920000000001"/>
    <n v="7796.920000000001"/>
    <n v="6870.9199999999992"/>
    <n v="6657.94"/>
    <n v="6870.9199999999992"/>
    <n v="6657.94"/>
    <n v="6657.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5100"/>
    <m/>
    <m/>
    <m/>
    <m/>
    <m/>
    <m/>
    <m/>
    <m/>
    <m/>
    <m/>
    <m/>
    <m/>
    <m/>
    <m/>
    <m/>
    <m/>
    <m/>
    <n v="50.02845714285715"/>
    <n v="50.02845714285715"/>
    <n v="47.224171428571438"/>
    <n v="47.224171428571438"/>
    <n v="47.224171428571438"/>
    <n v="47.224171428571438"/>
    <n v="47.224171428571438"/>
    <n v="41.615600000000001"/>
    <n v="40.325628571428574"/>
    <n v="41.615600000000001"/>
    <n v="40.325628571428574"/>
    <n v="40.3256285714285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5150"/>
    <m/>
    <m/>
    <m/>
    <m/>
    <m/>
    <m/>
    <m/>
    <m/>
    <m/>
    <m/>
    <m/>
    <m/>
    <m/>
    <m/>
    <m/>
    <m/>
    <m/>
    <n v="31.857142857142865"/>
    <n v="31.857142857142865"/>
    <n v="30.07142857142858"/>
    <n v="30.07142857142858"/>
    <n v="30.07142857142858"/>
    <n v="30.07142857142858"/>
    <n v="30.07142857142858"/>
    <n v="26.5"/>
    <n v="25.678571428571431"/>
    <n v="26.5"/>
    <n v="25.678571428571431"/>
    <n v="25.6785714285714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5200"/>
    <m/>
    <m/>
    <m/>
    <m/>
    <m/>
    <m/>
    <m/>
    <m/>
    <m/>
    <m/>
    <m/>
    <m/>
    <m/>
    <m/>
    <m/>
    <m/>
    <m/>
    <n v="118.87811428571432"/>
    <n v="118.87811428571432"/>
    <n v="112.21454285714289"/>
    <n v="112.21454285714289"/>
    <n v="112.21454285714289"/>
    <n v="112.21454285714289"/>
    <n v="112.21454285714289"/>
    <n v="98.887400000000014"/>
    <n v="95.822157142857151"/>
    <n v="98.887400000000014"/>
    <n v="95.822157142857151"/>
    <n v="95.8221571428571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5300"/>
    <m/>
    <m/>
    <m/>
    <m/>
    <m/>
    <m/>
    <m/>
    <m/>
    <m/>
    <m/>
    <m/>
    <m/>
    <m/>
    <m/>
    <m/>
    <m/>
    <m/>
    <n v="15.291428571428574"/>
    <n v="15.291428571428574"/>
    <n v="14.434285714285716"/>
    <n v="14.434285714285716"/>
    <n v="14.434285714285716"/>
    <n v="14.434285714285716"/>
    <n v="14.434285714285716"/>
    <n v="12.719999999999999"/>
    <n v="12.325714285714286"/>
    <n v="12.719999999999999"/>
    <n v="12.325714285714286"/>
    <n v="12.32571428571428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5400"/>
    <m/>
    <m/>
    <m/>
    <m/>
    <m/>
    <m/>
    <m/>
    <m/>
    <m/>
    <m/>
    <m/>
    <m/>
    <m/>
    <m/>
    <m/>
    <m/>
    <m/>
    <n v="8.4081619047619078"/>
    <n v="8.4081619047619078"/>
    <n v="7.9368523809523834"/>
    <n v="7.9368523809523834"/>
    <n v="7.9368523809523834"/>
    <n v="7.9368523809523834"/>
    <n v="7.9368523809523834"/>
    <n v="6.9942333333333337"/>
    <n v="6.7774309523809535"/>
    <n v="6.9942333333333337"/>
    <n v="6.7774309523809535"/>
    <n v="6.77743095238095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6500"/>
    <m/>
    <m/>
    <m/>
    <m/>
    <m/>
    <m/>
    <m/>
    <m/>
    <m/>
    <m/>
    <m/>
    <m/>
    <m/>
    <m/>
    <m/>
    <m/>
    <m/>
    <n v="10.030752380952382"/>
    <n v="10.030752380952382"/>
    <n v="9.4684904761904782"/>
    <n v="9.4684904761904782"/>
    <n v="9.4684904761904782"/>
    <n v="9.4684904761904782"/>
    <n v="9.4684904761904782"/>
    <n v="8.3439666666666668"/>
    <n v="8.0853261904761897"/>
    <n v="8.3439666666666668"/>
    <n v="8.0853261904761897"/>
    <n v="8.08532619047618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8200"/>
    <m/>
    <m/>
    <m/>
    <m/>
    <m/>
    <m/>
    <m/>
    <m/>
    <m/>
    <m/>
    <m/>
    <m/>
    <m/>
    <m/>
    <m/>
    <m/>
    <m/>
    <n v="32.52189523809524"/>
    <n v="32.52189523809524"/>
    <n v="30.69891904761905"/>
    <n v="30.69891904761905"/>
    <n v="30.69891904761905"/>
    <n v="30.69891904761905"/>
    <n v="30.69891904761905"/>
    <n v="27.052966666666663"/>
    <n v="26.214397619047617"/>
    <n v="27.052966666666663"/>
    <n v="26.214397619047617"/>
    <n v="26.21439761904761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8400"/>
    <m/>
    <m/>
    <m/>
    <m/>
    <m/>
    <m/>
    <m/>
    <m/>
    <m/>
    <m/>
    <m/>
    <m/>
    <m/>
    <m/>
    <m/>
    <m/>
    <m/>
    <n v="232.4212190476191"/>
    <n v="232.4212190476191"/>
    <n v="219.39312380952384"/>
    <n v="219.39312380952384"/>
    <n v="219.39312380952384"/>
    <n v="219.39312380952384"/>
    <n v="219.39312380952384"/>
    <n v="193.33693333333332"/>
    <n v="187.34400952380955"/>
    <n v="193.33693333333332"/>
    <n v="187.34400952380955"/>
    <n v="187.344009523809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51100"/>
    <m/>
    <m/>
    <m/>
    <m/>
    <m/>
    <m/>
    <m/>
    <m/>
    <m/>
    <m/>
    <m/>
    <m/>
    <m/>
    <m/>
    <m/>
    <m/>
    <m/>
    <n v="4729.375"/>
    <n v="3783.5000000000005"/>
    <n v="3783.5000000000005"/>
    <n v="4729.375"/>
    <n v="3783.5000000000005"/>
    <n v="3783.5000000000005"/>
    <n v="4729.375"/>
    <n v="3783.5000000000005"/>
    <n v="3783.5000000000005"/>
    <n v="4729.375"/>
    <n v="3783.5000000000005"/>
    <n v="3783.50000000000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00100"/>
    <m/>
    <m/>
    <m/>
    <m/>
    <m/>
    <m/>
    <m/>
    <m/>
    <m/>
    <m/>
    <m/>
    <m/>
    <m/>
    <m/>
    <m/>
    <m/>
    <m/>
    <n v="-80026.983749999999"/>
    <n v="-80026.983749999999"/>
    <n v="-75257.218749999985"/>
    <n v="-75257.218749999985"/>
    <n v="-75257.218749999985"/>
    <n v="-75257.218749999985"/>
    <n v="-75257.218749999985"/>
    <n v="-65717.688749999987"/>
    <n v="-65717.688749999987"/>
    <n v="-63523.596849999987"/>
    <n v="-63523.596849999987"/>
    <n v="-63523.596849999987"/>
    <m/>
    <n v="67"/>
    <m/>
    <m/>
    <m/>
    <m/>
    <m/>
    <m/>
    <m/>
    <m/>
    <m/>
    <m/>
    <m/>
    <m/>
    <m/>
    <m/>
    <m/>
    <m/>
    <m/>
    <m/>
    <x v="11"/>
    <x v="11"/>
    <x v="11"/>
    <x v="11"/>
    <x v="11"/>
    <x v="11"/>
    <x v="11"/>
    <x v="11"/>
    <x v="11"/>
    <x v="11"/>
    <x v="11"/>
    <x v="11"/>
    <m/>
    <m/>
    <m/>
    <m/>
  </r>
  <r>
    <x v="16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679.99331192001478"/>
    <n v="556.31391156069367"/>
    <n v="559.5482947674418"/>
    <n v="562.82050701754383"/>
    <n v="492.46794364035088"/>
    <n v="489.60475792151163"/>
    <n v="489.604757921511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2658774129585351"/>
    <n v="3.0057803468208091"/>
    <n v="3.2558139534883721"/>
    <n v="3.0409356725146197"/>
    <n v="2.8654970760233915"/>
    <n v="2.6453488372093026"/>
    <n v="2.848837209302325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2931.9583777264738"/>
    <n v="2925.6182673753092"/>
    <n v="2936.042827042028"/>
    <n v="2957.416157557871"/>
    <n v="2601.5096873017765"/>
    <n v="2582.5896063049522"/>
    <n v="2582.589606304952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468.6062045001895"/>
    <n v="1458.4163299754807"/>
    <n v="1468.9651000179742"/>
    <n v="1479.6716065018934"/>
    <n v="1301.0899456004352"/>
    <n v="1291.6186639651132"/>
    <n v="1291.61866396511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50"/>
    <m/>
    <m/>
    <m/>
    <m/>
    <m/>
    <m/>
    <m/>
    <m/>
    <m/>
    <m/>
    <m/>
    <m/>
    <m/>
    <m/>
    <m/>
    <m/>
    <m/>
    <n v="1424.5988951559984"/>
    <n v="1140.2490249393886"/>
    <n v="1283.6780734941042"/>
    <n v="1685.8978435470246"/>
    <n v="1343.3138376655604"/>
    <n v="1214.8935790346666"/>
    <n v="1507.2033544980993"/>
    <n v="1199.1744308343846"/>
    <n v="1206.2032010082919"/>
    <n v="1323.403264530428"/>
    <n v="1050.5681726009905"/>
    <n v="1063.213913826364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60"/>
    <m/>
    <m/>
    <m/>
    <m/>
    <m/>
    <m/>
    <m/>
    <m/>
    <m/>
    <m/>
    <m/>
    <m/>
    <m/>
    <m/>
    <m/>
    <m/>
    <m/>
    <n v="10760.232847305773"/>
    <n v="10760.232847305773"/>
    <n v="11160.232847305775"/>
    <n v="10523.707855115847"/>
    <n v="10523.707855115847"/>
    <n v="9573.0002814900199"/>
    <n v="9490.9577518247042"/>
    <n v="9542.3011906896045"/>
    <n v="9594.3010897134918"/>
    <n v="7954.5306745199587"/>
    <n v="7908.7975830040405"/>
    <n v="7911.29684734930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70"/>
    <m/>
    <m/>
    <m/>
    <m/>
    <m/>
    <m/>
    <m/>
    <m/>
    <m/>
    <m/>
    <m/>
    <m/>
    <m/>
    <m/>
    <m/>
    <m/>
    <m/>
    <n v="-7702.1151220981592"/>
    <n v="-7365.900836383873"/>
    <n v="-7446.2579792410161"/>
    <n v="-7324.5111786891812"/>
    <n v="-7312.5111786891812"/>
    <n v="-6582.1148580997015"/>
    <n v="-6540.0029520007247"/>
    <n v="-6574.6335859080546"/>
    <n v="-6633.9515548923828"/>
    <n v="-5834.0258060875331"/>
    <n v="-5780.1586610174563"/>
    <n v="-5792.15866101745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630000"/>
    <m/>
    <m/>
    <m/>
    <m/>
    <m/>
    <m/>
    <m/>
    <m/>
    <m/>
    <m/>
    <m/>
    <m/>
    <m/>
    <m/>
    <m/>
    <m/>
    <m/>
    <n v="12508.99955"/>
    <n v="12508.99955"/>
    <n v="12508.99955"/>
    <n v="12508.99955"/>
    <n v="12508.99955"/>
    <n v="12508.99955"/>
    <n v="12508.99955"/>
    <n v="12508.99955"/>
    <n v="12508.99955"/>
    <n v="12508.99955"/>
    <n v="12508.99955"/>
    <n v="12508.999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631000"/>
    <m/>
    <m/>
    <m/>
    <m/>
    <m/>
    <m/>
    <m/>
    <m/>
    <m/>
    <m/>
    <m/>
    <m/>
    <m/>
    <m/>
    <m/>
    <m/>
    <m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632400"/>
    <m/>
    <m/>
    <m/>
    <m/>
    <m/>
    <m/>
    <m/>
    <m/>
    <m/>
    <m/>
    <m/>
    <m/>
    <m/>
    <m/>
    <m/>
    <m/>
    <m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641000"/>
    <m/>
    <m/>
    <m/>
    <m/>
    <m/>
    <m/>
    <m/>
    <m/>
    <m/>
    <m/>
    <m/>
    <m/>
    <m/>
    <m/>
    <m/>
    <m/>
    <m/>
    <n v="1852"/>
    <n v="1852"/>
    <n v="1852"/>
    <n v="1852"/>
    <n v="1852"/>
    <n v="1852"/>
    <n v="1852"/>
    <n v="1852"/>
    <n v="1852"/>
    <n v="1852"/>
    <n v="1852"/>
    <n v="18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00100"/>
    <m/>
    <m/>
    <m/>
    <m/>
    <m/>
    <m/>
    <m/>
    <m/>
    <m/>
    <m/>
    <m/>
    <m/>
    <m/>
    <m/>
    <m/>
    <m/>
    <m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m/>
    <n v="68"/>
    <m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</r>
  <r>
    <x v="17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30"/>
    <m/>
    <m/>
    <m/>
    <m/>
    <m/>
    <m/>
    <m/>
    <m/>
    <m/>
    <m/>
    <m/>
    <m/>
    <m/>
    <m/>
    <m/>
    <m/>
    <m/>
    <n v="736.19177486418732"/>
    <n v="874.06500523741772"/>
    <n v="736.19177486418732"/>
    <n v="724.99398284670826"/>
    <n v="724.99398284670826"/>
    <n v="732.98959443161846"/>
    <n v="731.4045668438273"/>
    <n v="734.01070676050699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40"/>
    <m/>
    <m/>
    <m/>
    <m/>
    <m/>
    <m/>
    <m/>
    <m/>
    <m/>
    <m/>
    <m/>
    <m/>
    <m/>
    <m/>
    <m/>
    <m/>
    <m/>
    <n v="369.57966143856504"/>
    <n v="369.61918524808885"/>
    <n v="369.61918524808885"/>
    <n v="363.09307141785905"/>
    <n v="363.09307141785905"/>
    <n v="367.15155112504738"/>
    <n v="364.60408249387018"/>
    <n v="367.24127500449356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50"/>
    <m/>
    <m/>
    <m/>
    <m/>
    <m/>
    <m/>
    <m/>
    <m/>
    <m/>
    <m/>
    <m/>
    <m/>
    <m/>
    <m/>
    <m/>
    <m/>
    <m/>
    <n v="313.83582285517917"/>
    <n v="251.19530468738549"/>
    <n v="283.06842658843345"/>
    <n v="371.90225583096276"/>
    <n v="296.32081862653473"/>
    <n v="301.25585629712816"/>
    <n v="373.71641554760174"/>
    <n v="297.3260692470576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60"/>
    <m/>
    <m/>
    <m/>
    <m/>
    <m/>
    <m/>
    <m/>
    <m/>
    <m/>
    <m/>
    <m/>
    <m/>
    <m/>
    <m/>
    <m/>
    <m/>
    <m/>
    <n v="2119.0486327346171"/>
    <n v="2119.0486327346171"/>
    <n v="2119.0486327346171"/>
    <n v="2066.4875233590774"/>
    <n v="2066.4875233590774"/>
    <n v="2087.1215703725052"/>
    <n v="2066.6109379561763"/>
    <n v="2079.4467976724013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70"/>
    <m/>
    <m/>
    <m/>
    <m/>
    <m/>
    <m/>
    <m/>
    <m/>
    <m/>
    <m/>
    <m/>
    <m/>
    <m/>
    <m/>
    <m/>
    <m/>
    <m/>
    <n v="-1714.2478049107021"/>
    <n v="-1636.8668525297496"/>
    <n v="-1654.7239953868925"/>
    <n v="-1627.6691508198178"/>
    <n v="-1627.6691508198178"/>
    <n v="-1645.5287145249254"/>
    <n v="-1635.0007380001812"/>
    <n v="-1646.658396477013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30000"/>
    <m/>
    <m/>
    <m/>
    <m/>
    <m/>
    <m/>
    <m/>
    <m/>
    <m/>
    <m/>
    <m/>
    <m/>
    <m/>
    <m/>
    <m/>
    <m/>
    <m/>
    <n v="31272.498875000001"/>
    <n v="31272.498875000001"/>
    <n v="31272.498875000001"/>
    <n v="31272.498875000001"/>
    <n v="31272.498875000001"/>
    <n v="31272.498875000001"/>
    <n v="31272.498875000001"/>
    <n v="31272.498875000001"/>
    <n v="37526.998650000001"/>
    <n v="31272.498875000001"/>
    <n v="37526.998650000001"/>
    <n v="37526.9986500000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31000"/>
    <m/>
    <m/>
    <m/>
    <m/>
    <m/>
    <m/>
    <m/>
    <m/>
    <m/>
    <m/>
    <m/>
    <m/>
    <m/>
    <m/>
    <m/>
    <m/>
    <m/>
    <n v="5568.6627083333324"/>
    <n v="5568.6627083333324"/>
    <n v="5568.6627083333324"/>
    <n v="5568.6627083333324"/>
    <n v="5568.6627083333324"/>
    <n v="5568.6627083333324"/>
    <n v="5568.6627083333324"/>
    <n v="5568.6627083333324"/>
    <n v="6682.3952499999996"/>
    <n v="5568.6627083333324"/>
    <n v="6682.3952499999996"/>
    <n v="6682.39524999999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32400"/>
    <m/>
    <m/>
    <m/>
    <m/>
    <m/>
    <m/>
    <m/>
    <m/>
    <m/>
    <m/>
    <m/>
    <m/>
    <m/>
    <m/>
    <m/>
    <m/>
    <m/>
    <n v="1454.7316554166669"/>
    <n v="1454.7316554166669"/>
    <n v="1454.7316554166669"/>
    <n v="1454.7316554166669"/>
    <n v="1454.7316554166669"/>
    <n v="1454.7316554166669"/>
    <n v="1461.2136554166666"/>
    <n v="1457.9726554166668"/>
    <n v="1741.7887865000002"/>
    <n v="1457.9726554166668"/>
    <n v="1731.0934865000002"/>
    <n v="1731.093486500000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41000"/>
    <m/>
    <m/>
    <m/>
    <m/>
    <m/>
    <m/>
    <m/>
    <m/>
    <m/>
    <m/>
    <m/>
    <m/>
    <m/>
    <m/>
    <m/>
    <m/>
    <m/>
    <n v="4722.5999999999976"/>
    <n v="4722.5999999999976"/>
    <n v="4722.5999999999976"/>
    <n v="4722.5999999999976"/>
    <n v="4722.5999999999976"/>
    <n v="4722.5999999999976"/>
    <n v="4907.7999999999965"/>
    <n v="4815.1999999999971"/>
    <n v="5555.9999999999973"/>
    <n v="4815.1999999999962"/>
    <n v="5250.4199999999964"/>
    <n v="5250.41999999999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10200"/>
    <m/>
    <m/>
    <m/>
    <m/>
    <m/>
    <m/>
    <m/>
    <m/>
    <m/>
    <m/>
    <m/>
    <m/>
    <m/>
    <m/>
    <m/>
    <m/>
    <m/>
    <n v="96948"/>
    <n v="96948"/>
    <n v="96948"/>
    <n v="96948"/>
    <n v="96948"/>
    <n v="96948"/>
    <n v="96948"/>
    <n v="96948"/>
    <n v="96948"/>
    <n v="96948"/>
    <n v="96948"/>
    <n v="9694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5100"/>
    <m/>
    <m/>
    <m/>
    <m/>
    <m/>
    <m/>
    <m/>
    <m/>
    <m/>
    <m/>
    <m/>
    <m/>
    <m/>
    <m/>
    <m/>
    <m/>
    <m/>
    <n v="78.209916666666629"/>
    <n v="78.209916666666629"/>
    <n v="78.209916666666629"/>
    <n v="78.209916666666629"/>
    <n v="78.209916666666629"/>
    <n v="78.209916666666629"/>
    <n v="81.276972222222184"/>
    <n v="79.743444444444407"/>
    <n v="92.011666666666642"/>
    <n v="79.743444444444407"/>
    <n v="86.951024999999973"/>
    <n v="86.95102499999997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5150"/>
    <m/>
    <m/>
    <m/>
    <m/>
    <m/>
    <m/>
    <m/>
    <m/>
    <m/>
    <m/>
    <m/>
    <m/>
    <m/>
    <m/>
    <m/>
    <m/>
    <m/>
    <n v="29.499249999999989"/>
    <n v="29.499249999999989"/>
    <n v="29.499249999999989"/>
    <n v="29.499249999999989"/>
    <n v="29.499249999999989"/>
    <n v="29.499249999999989"/>
    <n v="30.656083333333317"/>
    <n v="30.077666666666651"/>
    <n v="34.704999999999991"/>
    <n v="30.077666666666651"/>
    <n v="32.796224999999993"/>
    <n v="32.79622499999999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5200"/>
    <m/>
    <m/>
    <m/>
    <m/>
    <m/>
    <m/>
    <m/>
    <m/>
    <m/>
    <m/>
    <m/>
    <m/>
    <m/>
    <m/>
    <m/>
    <m/>
    <m/>
    <n v="167.30549999999994"/>
    <n v="167.30549999999994"/>
    <n v="167.30549999999994"/>
    <n v="167.30549999999994"/>
    <n v="167.30549999999994"/>
    <n v="167.30549999999994"/>
    <n v="173.86649999999992"/>
    <n v="170.58599999999993"/>
    <n v="196.82999999999993"/>
    <n v="170.58599999999993"/>
    <n v="186.00434999999993"/>
    <n v="186.0043499999999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5400"/>
    <m/>
    <m/>
    <m/>
    <m/>
    <m/>
    <m/>
    <m/>
    <m/>
    <m/>
    <m/>
    <m/>
    <m/>
    <m/>
    <m/>
    <m/>
    <m/>
    <m/>
    <n v="0.69558333333333311"/>
    <n v="0.69558333333333311"/>
    <n v="0.69558333333333311"/>
    <n v="0.69558333333333311"/>
    <n v="0.69558333333333311"/>
    <n v="0.69558333333333311"/>
    <n v="0.72286111111111073"/>
    <n v="0.70922222222222187"/>
    <n v="0.81833333333333313"/>
    <n v="0.70922222222222187"/>
    <n v="0.77332499999999982"/>
    <n v="0.773324999999999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6500"/>
    <m/>
    <m/>
    <m/>
    <m/>
    <m/>
    <m/>
    <m/>
    <m/>
    <m/>
    <m/>
    <m/>
    <m/>
    <m/>
    <m/>
    <m/>
    <m/>
    <m/>
    <n v="8.4305833333333311"/>
    <n v="8.4305833333333311"/>
    <n v="8.4305833333333311"/>
    <n v="8.4305833333333311"/>
    <n v="8.4305833333333311"/>
    <n v="8.4305833333333311"/>
    <n v="8.7611944444444401"/>
    <n v="8.5958888888888865"/>
    <n v="9.9183333333333312"/>
    <n v="8.5958888888888865"/>
    <n v="9.3728249999999971"/>
    <n v="9.37282499999999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8200"/>
    <m/>
    <m/>
    <m/>
    <m/>
    <m/>
    <m/>
    <m/>
    <m/>
    <m/>
    <m/>
    <m/>
    <m/>
    <m/>
    <m/>
    <m/>
    <m/>
    <m/>
    <n v="5.6694999999999984"/>
    <n v="5.6694999999999984"/>
    <n v="5.6694999999999984"/>
    <n v="5.6694999999999984"/>
    <n v="5.6694999999999984"/>
    <n v="5.6694999999999984"/>
    <n v="5.8918333333333308"/>
    <n v="5.7806666666666642"/>
    <n v="6.669999999999999"/>
    <n v="5.7806666666666642"/>
    <n v="6.3031499999999987"/>
    <n v="6.303149999999998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8400"/>
    <m/>
    <m/>
    <m/>
    <m/>
    <m/>
    <m/>
    <m/>
    <m/>
    <m/>
    <m/>
    <m/>
    <m/>
    <m/>
    <m/>
    <m/>
    <m/>
    <m/>
    <n v="6.5166666666666648"/>
    <n v="6.5166666666666648"/>
    <n v="6.5166666666666648"/>
    <n v="6.5166666666666648"/>
    <n v="6.5166666666666648"/>
    <n v="6.5166666666666648"/>
    <n v="6.7722222222222195"/>
    <n v="6.6444444444444422"/>
    <n v="7.6666666666666652"/>
    <n v="6.6444444444444422"/>
    <n v="7.2449999999999983"/>
    <n v="7.24499999999999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51100"/>
    <m/>
    <m/>
    <m/>
    <m/>
    <m/>
    <m/>
    <m/>
    <m/>
    <m/>
    <m/>
    <m/>
    <m/>
    <m/>
    <m/>
    <m/>
    <m/>
    <m/>
    <n v="3529.3135633501383"/>
    <n v="2823.4508506801108"/>
    <n v="2823.4508506801108"/>
    <n v="3529.3135633501383"/>
    <n v="2823.4508506801108"/>
    <n v="2823.4508506801108"/>
    <n v="1424.9259615384615"/>
    <n v="1139.9407692307691"/>
    <n v="1139.9407692307691"/>
    <n v="1424.9259615384615"/>
    <n v="733.59923076923087"/>
    <n v="733.5992307692308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00100"/>
    <m/>
    <m/>
    <m/>
    <m/>
    <m/>
    <m/>
    <m/>
    <m/>
    <m/>
    <m/>
    <m/>
    <m/>
    <m/>
    <m/>
    <m/>
    <m/>
    <m/>
    <n v="-128627.92799999999"/>
    <n v="-128627.92799999999"/>
    <n v="-128627.92799999999"/>
    <n v="-128627.92799999999"/>
    <n v="-128627.92799999999"/>
    <n v="-128627.92799999999"/>
    <n v="-130755.768"/>
    <n v="-129691.84799999998"/>
    <n v="-129691.84799999998"/>
    <n v="-138203.20799999996"/>
    <n v="-134692.272"/>
    <n v="-134692.272"/>
    <m/>
    <n v="67"/>
    <m/>
    <m/>
    <m/>
    <m/>
    <m/>
    <m/>
    <m/>
    <m/>
    <m/>
    <m/>
    <m/>
    <m/>
    <m/>
    <m/>
    <m/>
    <m/>
    <m/>
    <m/>
    <x v="13"/>
    <x v="13"/>
    <x v="13"/>
    <x v="13"/>
    <x v="13"/>
    <x v="13"/>
    <x v="13"/>
    <x v="13"/>
    <x v="13"/>
    <x v="13"/>
    <x v="13"/>
    <x v="13"/>
    <m/>
    <m/>
    <m/>
    <m/>
  </r>
  <r>
    <x v="7"/>
    <m/>
    <m/>
    <s v="842010"/>
    <m/>
    <m/>
    <m/>
    <m/>
    <m/>
    <m/>
    <m/>
    <m/>
    <m/>
    <m/>
    <m/>
    <m/>
    <m/>
    <m/>
    <m/>
    <m/>
    <m/>
    <n v="1002.5240281249999"/>
    <n v="1002.5240281249999"/>
    <n v="1002.5240281249999"/>
    <n v="973.54934523121392"/>
    <n v="973.54934523121392"/>
    <n v="1189.9882958600256"/>
    <n v="973.54934523121392"/>
    <n v="979.20951584302327"/>
    <n v="1055.2884506578948"/>
    <n v="984.93588728070176"/>
    <n v="1049.1530526889535"/>
    <n v="1049.15305268895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20"/>
    <m/>
    <m/>
    <m/>
    <m/>
    <m/>
    <m/>
    <m/>
    <m/>
    <m/>
    <m/>
    <m/>
    <m/>
    <m/>
    <m/>
    <m/>
    <m/>
    <m/>
    <n v="5.4166666666666661"/>
    <n v="5.833333333333333"/>
    <n v="5.4166666666666661"/>
    <n v="5.6647398843930636"/>
    <n v="5.2601156069364166"/>
    <n v="5.7152854726774365"/>
    <n v="5.2601156069364166"/>
    <n v="5.6976744186046515"/>
    <n v="5.7017543859649118"/>
    <n v="5.7309941520467831"/>
    <n v="5.6686046511627906"/>
    <n v="6.10465116279069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30"/>
    <m/>
    <m/>
    <m/>
    <m/>
    <m/>
    <m/>
    <m/>
    <m/>
    <m/>
    <m/>
    <m/>
    <m/>
    <m/>
    <m/>
    <m/>
    <m/>
    <m/>
    <n v="5153.3424240493114"/>
    <n v="6118.4550366619242"/>
    <n v="5153.3424240493114"/>
    <n v="5074.9578799269584"/>
    <n v="5074.9578799269584"/>
    <n v="5130.9271610213291"/>
    <n v="5119.8319679067909"/>
    <n v="5138.0749473235483"/>
    <n v="5545.1552954210092"/>
    <n v="5203.0193746035529"/>
    <n v="5534.1205849391827"/>
    <n v="5534.120584939182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40"/>
    <m/>
    <m/>
    <m/>
    <m/>
    <m/>
    <m/>
    <m/>
    <m/>
    <m/>
    <m/>
    <m/>
    <m/>
    <m/>
    <m/>
    <m/>
    <m/>
    <m/>
    <n v="2587.0576300699549"/>
    <n v="2587.3342967366216"/>
    <n v="2587.3342967366216"/>
    <n v="2541.6514999250135"/>
    <n v="2541.6514999250135"/>
    <n v="2570.0608578753317"/>
    <n v="2552.228577457091"/>
    <n v="2570.6889250314553"/>
    <n v="2774.3842621910503"/>
    <n v="2602.1798912008703"/>
    <n v="2767.7542799252424"/>
    <n v="2767.754279925242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50"/>
    <m/>
    <m/>
    <m/>
    <m/>
    <m/>
    <m/>
    <m/>
    <m/>
    <m/>
    <m/>
    <m/>
    <m/>
    <m/>
    <m/>
    <m/>
    <m/>
    <m/>
    <n v="2196.8507599862542"/>
    <n v="1758.3671328116984"/>
    <n v="1981.4789861190341"/>
    <n v="2603.3157908167391"/>
    <n v="2074.2457303857432"/>
    <n v="2108.7909940798972"/>
    <n v="2616.0149088332123"/>
    <n v="2081.2824847294037"/>
    <n v="2243.1244634290088"/>
    <n v="2622.1311444454714"/>
    <n v="2230.0671830460778"/>
    <n v="2257.165199957594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60"/>
    <m/>
    <m/>
    <m/>
    <m/>
    <m/>
    <m/>
    <m/>
    <m/>
    <m/>
    <m/>
    <m/>
    <m/>
    <m/>
    <m/>
    <m/>
    <m/>
    <m/>
    <n v="14833.340429142318"/>
    <n v="14833.340429142318"/>
    <n v="14833.340429142318"/>
    <n v="14465.412663513542"/>
    <n v="14465.412663513542"/>
    <n v="14609.850992607539"/>
    <n v="14466.276565693233"/>
    <n v="14556.127583706811"/>
    <n v="15693.350793212801"/>
    <n v="14681.165349039917"/>
    <n v="15631.820535008654"/>
    <n v="15637.1761014627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70"/>
    <m/>
    <m/>
    <m/>
    <m/>
    <m/>
    <m/>
    <m/>
    <m/>
    <m/>
    <m/>
    <m/>
    <m/>
    <m/>
    <m/>
    <m/>
    <m/>
    <m/>
    <n v="-11999.734634374914"/>
    <n v="-11458.067967708248"/>
    <n v="-11583.067967708248"/>
    <n v="-11393.684055738724"/>
    <n v="-11393.684055738724"/>
    <n v="-11518.701001674477"/>
    <n v="-11445.005166001267"/>
    <n v="-11526.608775339097"/>
    <n v="-12438.659165423218"/>
    <n v="-11668.051612175066"/>
    <n v="-12411.768559323118"/>
    <n v="-12411.7685593231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30000"/>
    <m/>
    <m/>
    <m/>
    <m/>
    <m/>
    <m/>
    <m/>
    <m/>
    <m/>
    <m/>
    <m/>
    <m/>
    <m/>
    <m/>
    <m/>
    <m/>
    <m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31000"/>
    <m/>
    <m/>
    <m/>
    <m/>
    <m/>
    <m/>
    <m/>
    <m/>
    <m/>
    <m/>
    <m/>
    <m/>
    <m/>
    <m/>
    <m/>
    <m/>
    <m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32400"/>
    <m/>
    <m/>
    <m/>
    <m/>
    <m/>
    <m/>
    <m/>
    <m/>
    <m/>
    <m/>
    <m/>
    <m/>
    <m/>
    <m/>
    <m/>
    <m/>
    <m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41000"/>
    <m/>
    <m/>
    <m/>
    <m/>
    <m/>
    <m/>
    <m/>
    <m/>
    <m/>
    <m/>
    <m/>
    <m/>
    <m/>
    <m/>
    <m/>
    <m/>
    <m/>
    <n v="277.8"/>
    <n v="277.8"/>
    <n v="277.8"/>
    <n v="277.8"/>
    <n v="277.8"/>
    <n v="277.8"/>
    <n v="277.8"/>
    <n v="277.8"/>
    <n v="277.8"/>
    <n v="277.8"/>
    <n v="277.8"/>
    <n v="277.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05010"/>
    <m/>
    <m/>
    <m/>
    <m/>
    <m/>
    <m/>
    <m/>
    <m/>
    <m/>
    <m/>
    <m/>
    <m/>
    <m/>
    <m/>
    <m/>
    <m/>
    <m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05020"/>
    <m/>
    <m/>
    <m/>
    <m/>
    <m/>
    <m/>
    <m/>
    <m/>
    <m/>
    <m/>
    <m/>
    <m/>
    <m/>
    <m/>
    <m/>
    <m/>
    <m/>
    <n v="167.23"/>
    <n v="167.23"/>
    <n v="167.23"/>
    <n v="167.23"/>
    <n v="167.23"/>
    <n v="167.23"/>
    <n v="167.23"/>
    <n v="167.23"/>
    <n v="167.23"/>
    <n v="167.23"/>
    <n v="167.23"/>
    <n v="167.2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06000"/>
    <m/>
    <m/>
    <m/>
    <m/>
    <m/>
    <m/>
    <m/>
    <m/>
    <m/>
    <m/>
    <m/>
    <m/>
    <m/>
    <m/>
    <m/>
    <m/>
    <m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70100"/>
    <m/>
    <m/>
    <m/>
    <m/>
    <m/>
    <m/>
    <m/>
    <m/>
    <m/>
    <m/>
    <m/>
    <m/>
    <m/>
    <m/>
    <m/>
    <m/>
    <m/>
    <n v="2920"/>
    <n v="2920"/>
    <n v="2920"/>
    <n v="2920"/>
    <n v="2920"/>
    <n v="2920"/>
    <n v="2920"/>
    <n v="2920"/>
    <n v="2920"/>
    <n v="2920"/>
    <n v="2920"/>
    <n v="29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70400"/>
    <m/>
    <m/>
    <m/>
    <m/>
    <m/>
    <m/>
    <m/>
    <m/>
    <m/>
    <m/>
    <m/>
    <m/>
    <m/>
    <m/>
    <m/>
    <m/>
    <m/>
    <n v="165"/>
    <n v="165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800100"/>
    <m/>
    <m/>
    <m/>
    <m/>
    <m/>
    <m/>
    <m/>
    <m/>
    <m/>
    <m/>
    <m/>
    <m/>
    <m/>
    <m/>
    <m/>
    <m/>
    <m/>
    <n v="-1116"/>
    <n v="-1116"/>
    <n v="-1116"/>
    <n v="-1116"/>
    <n v="-1116"/>
    <n v="-1116"/>
    <n v="-6696"/>
    <n v="-6696"/>
    <n v="-6696"/>
    <n v="-6696"/>
    <n v="-6696"/>
    <n v="-6696"/>
    <m/>
    <n v="75"/>
    <m/>
    <m/>
    <m/>
    <m/>
    <m/>
    <m/>
    <m/>
    <m/>
    <m/>
    <m/>
    <m/>
    <m/>
    <m/>
    <m/>
    <m/>
    <m/>
    <m/>
    <m/>
    <x v="14"/>
    <x v="14"/>
    <x v="14"/>
    <x v="14"/>
    <x v="14"/>
    <x v="14"/>
    <x v="14"/>
    <x v="14"/>
    <x v="14"/>
    <x v="14"/>
    <x v="14"/>
    <x v="14"/>
    <m/>
    <m/>
    <m/>
    <m/>
  </r>
  <r>
    <x v="18"/>
    <m/>
    <m/>
    <s v="842050"/>
    <m/>
    <m/>
    <m/>
    <m/>
    <m/>
    <m/>
    <m/>
    <m/>
    <m/>
    <m/>
    <m/>
    <m/>
    <m/>
    <m/>
    <m/>
    <m/>
    <m/>
    <n v="12.33769230769231"/>
    <n v="9.8701538461538476"/>
    <n v="9.8701538461538476"/>
    <n v="12.33769230769231"/>
    <n v="9.8701538461538476"/>
    <n v="9.8701538461538476"/>
    <n v="12.33769230769231"/>
    <n v="9.8701538461538476"/>
    <n v="9.8701538461538476"/>
    <n v="12.33769230769231"/>
    <n v="9.8701538461538476"/>
    <n v="9.870153846153847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842060"/>
    <m/>
    <m/>
    <m/>
    <m/>
    <m/>
    <m/>
    <m/>
    <m/>
    <m/>
    <m/>
    <m/>
    <m/>
    <m/>
    <m/>
    <m/>
    <m/>
    <m/>
    <n v="1224.5139999999999"/>
    <n v="1224.5139999999999"/>
    <n v="1624.5140000000001"/>
    <n v="1224.5139999999999"/>
    <n v="1224.5139999999999"/>
    <n v="1224.5139999999999"/>
    <n v="1224.5139999999999"/>
    <n v="1224.5139999999999"/>
    <n v="1224.5139999999999"/>
    <n v="613.94799999999998"/>
    <n v="613.94799999999998"/>
    <n v="613.9479999999999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842070"/>
    <m/>
    <m/>
    <m/>
    <m/>
    <m/>
    <m/>
    <m/>
    <m/>
    <m/>
    <m/>
    <m/>
    <m/>
    <m/>
    <m/>
    <m/>
    <m/>
    <m/>
    <n v="12"/>
    <n v="0"/>
    <n v="0"/>
    <n v="0"/>
    <n v="12"/>
    <n v="0"/>
    <n v="0"/>
    <n v="12"/>
    <n v="0"/>
    <n v="0"/>
    <n v="12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670100"/>
    <m/>
    <m/>
    <m/>
    <m/>
    <m/>
    <m/>
    <m/>
    <m/>
    <m/>
    <m/>
    <m/>
    <m/>
    <m/>
    <m/>
    <m/>
    <m/>
    <m/>
    <n v="5927.57"/>
    <n v="5927.57"/>
    <n v="5927.57"/>
    <n v="5927.57"/>
    <n v="5927.57"/>
    <n v="5927.57"/>
    <n v="5927.57"/>
    <n v="5927.57"/>
    <n v="5927.57"/>
    <n v="2874.74"/>
    <n v="2874.74"/>
    <n v="2874.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670400"/>
    <m/>
    <m/>
    <m/>
    <m/>
    <m/>
    <m/>
    <m/>
    <m/>
    <m/>
    <m/>
    <m/>
    <m/>
    <m/>
    <m/>
    <m/>
    <m/>
    <m/>
    <n v="195"/>
    <n v="195"/>
    <n v="195"/>
    <n v="195"/>
    <n v="195"/>
    <n v="195"/>
    <n v="195"/>
    <n v="195"/>
    <n v="195"/>
    <n v="195"/>
    <n v="195"/>
    <n v="1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651100"/>
    <m/>
    <m/>
    <m/>
    <m/>
    <m/>
    <m/>
    <m/>
    <m/>
    <m/>
    <m/>
    <m/>
    <m/>
    <m/>
    <m/>
    <m/>
    <m/>
    <m/>
    <n v="61.688461538461546"/>
    <n v="49.350769230769231"/>
    <n v="49.350769230769231"/>
    <n v="61.688461538461546"/>
    <n v="49.350769230769231"/>
    <n v="49.350769230769231"/>
    <n v="61.688461538461546"/>
    <n v="49.350769230769231"/>
    <n v="49.350769230769231"/>
    <n v="61.688461538461546"/>
    <n v="49.350769230769231"/>
    <n v="49.3507692307692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672100"/>
    <m/>
    <m/>
    <m/>
    <m/>
    <m/>
    <m/>
    <m/>
    <m/>
    <m/>
    <m/>
    <m/>
    <m/>
    <m/>
    <m/>
    <m/>
    <m/>
    <m/>
    <n v="0"/>
    <n v="0"/>
    <n v="200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680000"/>
    <m/>
    <m/>
    <m/>
    <m/>
    <m/>
    <m/>
    <m/>
    <m/>
    <m/>
    <m/>
    <m/>
    <m/>
    <m/>
    <m/>
    <m/>
    <m/>
    <m/>
    <n v="60"/>
    <n v="0"/>
    <n v="0"/>
    <n v="0"/>
    <n v="60"/>
    <n v="0"/>
    <n v="0"/>
    <n v="60"/>
    <n v="0"/>
    <n v="0"/>
    <n v="6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842050"/>
    <m/>
    <m/>
    <m/>
    <m/>
    <m/>
    <m/>
    <m/>
    <m/>
    <m/>
    <m/>
    <m/>
    <m/>
    <m/>
    <m/>
    <m/>
    <m/>
    <m/>
    <n v="-61.688461538461546"/>
    <n v="-49.350769230769231"/>
    <n v="-49.350769230769231"/>
    <n v="-61.688461538461546"/>
    <n v="-49.350769230769231"/>
    <n v="-49.350769230769231"/>
    <n v="-61.688461538461546"/>
    <n v="-49.350769230769231"/>
    <n v="-49.350769230769231"/>
    <n v="-61.688461538461546"/>
    <n v="-49.350769230769231"/>
    <n v="-49.3507692307692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842060"/>
    <m/>
    <m/>
    <m/>
    <m/>
    <m/>
    <m/>
    <m/>
    <m/>
    <m/>
    <m/>
    <m/>
    <m/>
    <m/>
    <m/>
    <m/>
    <m/>
    <m/>
    <n v="-6122.57"/>
    <n v="-6122.57"/>
    <n v="-8122.57"/>
    <n v="-6122.57"/>
    <n v="-6122.57"/>
    <n v="-6122.57"/>
    <n v="-6122.57"/>
    <n v="-6122.57"/>
    <n v="-6122.57"/>
    <n v="-3069.74"/>
    <n v="-3069.74"/>
    <n v="-3069.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842070"/>
    <m/>
    <m/>
    <m/>
    <m/>
    <m/>
    <m/>
    <m/>
    <m/>
    <m/>
    <m/>
    <m/>
    <m/>
    <m/>
    <m/>
    <m/>
    <m/>
    <m/>
    <n v="-60"/>
    <n v="0"/>
    <n v="0"/>
    <n v="0"/>
    <n v="-60"/>
    <n v="0"/>
    <n v="0"/>
    <n v="-60"/>
    <n v="0"/>
    <n v="0"/>
    <n v="-6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30000"/>
    <m/>
    <m/>
    <m/>
    <m/>
    <m/>
    <m/>
    <m/>
    <m/>
    <m/>
    <m/>
    <m/>
    <m/>
    <m/>
    <m/>
    <m/>
    <m/>
    <m/>
    <n v="12940.230266287881"/>
    <n v="12940.230266287881"/>
    <n v="12940.230266287881"/>
    <n v="12940.230266287881"/>
    <n v="12940.230266287881"/>
    <n v="12940.230266287881"/>
    <n v="10964.622592045454"/>
    <n v="10470.720673484848"/>
    <n v="10470.720673484848"/>
    <n v="10470.720673484848"/>
    <n v="10470.720673484848"/>
    <n v="10470.72067348484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31000"/>
    <m/>
    <m/>
    <m/>
    <m/>
    <m/>
    <m/>
    <m/>
    <m/>
    <m/>
    <m/>
    <m/>
    <m/>
    <m/>
    <m/>
    <m/>
    <m/>
    <m/>
    <n v="1714.0694565814395"/>
    <n v="1714.0694565814395"/>
    <n v="1714.0694565814395"/>
    <n v="1714.0694565814395"/>
    <n v="1714.0694565814395"/>
    <n v="1714.0694565814395"/>
    <n v="1452.3794632102272"/>
    <n v="1386.9569648674242"/>
    <n v="1386.9569648674242"/>
    <n v="1386.9569648674242"/>
    <n v="1386.9569648674242"/>
    <n v="1386.956964867424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32400"/>
    <m/>
    <m/>
    <m/>
    <m/>
    <m/>
    <m/>
    <m/>
    <m/>
    <m/>
    <m/>
    <m/>
    <m/>
    <m/>
    <m/>
    <m/>
    <m/>
    <m/>
    <n v="597.81469030042626"/>
    <n v="597.81469030042626"/>
    <n v="597.81469030042626"/>
    <n v="597.81469030042626"/>
    <n v="597.81469030042626"/>
    <n v="597.81469030042626"/>
    <n v="506.54527193394887"/>
    <n v="483.72791734232953"/>
    <n v="483.72791734232953"/>
    <n v="483.72791734232953"/>
    <n v="483.72791734232953"/>
    <n v="483.7279173423295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41000"/>
    <m/>
    <m/>
    <m/>
    <m/>
    <m/>
    <m/>
    <m/>
    <m/>
    <m/>
    <m/>
    <m/>
    <m/>
    <m/>
    <m/>
    <m/>
    <m/>
    <m/>
    <n v="2426.1200000000003"/>
    <n v="2426.1200000000003"/>
    <n v="2426.1200000000003"/>
    <n v="2426.1200000000003"/>
    <n v="2426.1200000000003"/>
    <n v="2426.1200000000003"/>
    <n v="2055.7199999999998"/>
    <n v="1963.1199999999997"/>
    <n v="1963.1199999999997"/>
    <n v="1963.1199999999997"/>
    <n v="1963.1199999999997"/>
    <n v="1963.1199999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02000"/>
    <m/>
    <m/>
    <m/>
    <m/>
    <m/>
    <m/>
    <m/>
    <m/>
    <m/>
    <m/>
    <m/>
    <m/>
    <m/>
    <m/>
    <m/>
    <m/>
    <m/>
    <n v="290"/>
    <n v="290"/>
    <n v="290"/>
    <n v="290"/>
    <n v="290"/>
    <n v="290"/>
    <n v="290"/>
    <n v="290"/>
    <n v="290"/>
    <n v="290"/>
    <n v="290"/>
    <n v="29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06000"/>
    <m/>
    <m/>
    <m/>
    <m/>
    <m/>
    <m/>
    <m/>
    <m/>
    <m/>
    <m/>
    <m/>
    <m/>
    <m/>
    <m/>
    <m/>
    <m/>
    <m/>
    <n v="1779"/>
    <n v="1779"/>
    <n v="1779"/>
    <n v="1779"/>
    <n v="1779"/>
    <n v="1779"/>
    <n v="1779"/>
    <n v="1779"/>
    <n v="1779"/>
    <n v="1779"/>
    <n v="1779"/>
    <n v="17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5100"/>
    <m/>
    <m/>
    <m/>
    <m/>
    <m/>
    <m/>
    <m/>
    <m/>
    <m/>
    <m/>
    <m/>
    <m/>
    <m/>
    <m/>
    <m/>
    <m/>
    <m/>
    <n v="8.2311666666666685"/>
    <n v="8.2311666666666685"/>
    <n v="8.2311666666666685"/>
    <n v="8.2311666666666685"/>
    <n v="8.2311666666666685"/>
    <n v="8.2311666666666685"/>
    <n v="6.9745000000000017"/>
    <n v="6.6603333333333348"/>
    <n v="6.6603333333333348"/>
    <n v="6.6603333333333348"/>
    <n v="6.6603333333333348"/>
    <n v="6.660333333333334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5150"/>
    <m/>
    <m/>
    <m/>
    <m/>
    <m/>
    <m/>
    <m/>
    <m/>
    <m/>
    <m/>
    <m/>
    <m/>
    <m/>
    <m/>
    <m/>
    <m/>
    <m/>
    <n v="1.9650000000000003"/>
    <n v="1.9650000000000003"/>
    <n v="1.9650000000000003"/>
    <n v="1.9650000000000003"/>
    <n v="1.9650000000000003"/>
    <n v="1.9650000000000003"/>
    <n v="1.665"/>
    <n v="1.59"/>
    <n v="1.59"/>
    <n v="1.59"/>
    <n v="1.59"/>
    <n v="1.5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5300"/>
    <m/>
    <m/>
    <m/>
    <m/>
    <m/>
    <m/>
    <m/>
    <m/>
    <m/>
    <m/>
    <m/>
    <m/>
    <m/>
    <m/>
    <m/>
    <m/>
    <m/>
    <n v="0.42575000000000013"/>
    <n v="0.42575000000000013"/>
    <n v="0.42575000000000013"/>
    <n v="0.42575000000000013"/>
    <n v="0.42575000000000013"/>
    <n v="0.42575000000000013"/>
    <n v="0.36075000000000007"/>
    <n v="0.34450000000000003"/>
    <n v="0.34450000000000003"/>
    <n v="0.34450000000000003"/>
    <n v="0.34450000000000003"/>
    <n v="0.34450000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8200"/>
    <m/>
    <m/>
    <m/>
    <m/>
    <m/>
    <m/>
    <m/>
    <m/>
    <m/>
    <m/>
    <m/>
    <m/>
    <m/>
    <m/>
    <m/>
    <m/>
    <m/>
    <n v="9.7747833333333354"/>
    <n v="9.7747833333333354"/>
    <n v="9.7747833333333354"/>
    <n v="9.7747833333333354"/>
    <n v="9.7747833333333354"/>
    <n v="9.7747833333333354"/>
    <n v="8.2824500000000008"/>
    <n v="7.9093666666666671"/>
    <n v="7.9093666666666671"/>
    <n v="7.9093666666666671"/>
    <n v="7.9093666666666671"/>
    <n v="7.90936666666666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8300"/>
    <m/>
    <m/>
    <m/>
    <m/>
    <m/>
    <m/>
    <m/>
    <m/>
    <m/>
    <m/>
    <m/>
    <m/>
    <m/>
    <m/>
    <m/>
    <m/>
    <m/>
    <n v="17.475400000000004"/>
    <n v="17.475400000000004"/>
    <n v="17.475400000000004"/>
    <n v="17.475400000000004"/>
    <n v="17.475400000000004"/>
    <n v="17.475400000000004"/>
    <n v="14.807400000000003"/>
    <n v="14.140400000000003"/>
    <n v="14.140400000000003"/>
    <n v="14.140400000000003"/>
    <n v="14.140400000000003"/>
    <n v="14.140400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8400"/>
    <m/>
    <m/>
    <m/>
    <m/>
    <m/>
    <m/>
    <m/>
    <m/>
    <m/>
    <m/>
    <m/>
    <m/>
    <m/>
    <m/>
    <m/>
    <m/>
    <m/>
    <n v="50.835095833333341"/>
    <n v="50.835095833333341"/>
    <n v="50.835095833333341"/>
    <n v="50.835095833333341"/>
    <n v="50.835095833333341"/>
    <n v="50.835095833333341"/>
    <n v="43.074012500000002"/>
    <n v="41.133741666666666"/>
    <n v="41.133741666666666"/>
    <n v="41.133741666666666"/>
    <n v="41.133741666666666"/>
    <n v="41.1337416666666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51100"/>
    <m/>
    <m/>
    <m/>
    <m/>
    <m/>
    <m/>
    <m/>
    <m/>
    <m/>
    <m/>
    <m/>
    <m/>
    <m/>
    <m/>
    <m/>
    <m/>
    <m/>
    <n v="4989.255671877283"/>
    <n v="3991.4045375018277"/>
    <n v="3991.4045375018277"/>
    <n v="4274.7814783288959"/>
    <n v="3419.8251826631176"/>
    <n v="3385.8373308112659"/>
    <n v="4232.296663514081"/>
    <n v="3385.8373308112659"/>
    <n v="3385.8373308112659"/>
    <n v="4174.3185897435897"/>
    <n v="3339.4548717948719"/>
    <n v="3339.454871794871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00100"/>
    <m/>
    <m/>
    <m/>
    <m/>
    <m/>
    <m/>
    <m/>
    <m/>
    <m/>
    <m/>
    <m/>
    <m/>
    <m/>
    <m/>
    <m/>
    <m/>
    <m/>
    <n v="-24086.727000000003"/>
    <n v="-24086.727000000003"/>
    <n v="-24086.727000000003"/>
    <n v="-24086.727000000003"/>
    <n v="-24086.727000000003"/>
    <n v="-24086.727000000003"/>
    <n v="-23202.837000000003"/>
    <n v="-22166.802000000003"/>
    <n v="-22166.802000000003"/>
    <n v="-22166.802000000003"/>
    <n v="-22166.802000000003"/>
    <n v="-22166.802000000003"/>
    <m/>
    <n v="73"/>
    <m/>
    <m/>
    <m/>
    <m/>
    <m/>
    <m/>
    <m/>
    <m/>
    <m/>
    <m/>
    <m/>
    <m/>
    <m/>
    <m/>
    <m/>
    <m/>
    <m/>
    <m/>
    <x v="15"/>
    <x v="15"/>
    <x v="15"/>
    <x v="15"/>
    <x v="15"/>
    <x v="15"/>
    <x v="15"/>
    <x v="15"/>
    <x v="15"/>
    <x v="15"/>
    <x v="15"/>
    <x v="15"/>
    <m/>
    <m/>
    <m/>
    <m/>
  </r>
  <r>
    <x v="20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30"/>
    <m/>
    <m/>
    <m/>
    <m/>
    <m/>
    <m/>
    <m/>
    <m/>
    <m/>
    <m/>
    <m/>
    <m/>
    <m/>
    <m/>
    <m/>
    <m/>
    <m/>
    <n v="1104.287662296281"/>
    <n v="1311.0975078561264"/>
    <n v="1104.287662296281"/>
    <n v="1087.4909742700625"/>
    <n v="1087.4909742700625"/>
    <n v="1099.4843916474279"/>
    <n v="1097.1068502657408"/>
    <n v="1101.0160601407606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40"/>
    <m/>
    <m/>
    <m/>
    <m/>
    <m/>
    <m/>
    <m/>
    <m/>
    <m/>
    <m/>
    <m/>
    <m/>
    <m/>
    <m/>
    <m/>
    <m/>
    <m/>
    <n v="554.3694921578475"/>
    <n v="554.42877787213331"/>
    <n v="554.42877787213331"/>
    <n v="544.63960712678863"/>
    <n v="544.63960712678863"/>
    <n v="550.72732668757112"/>
    <n v="546.90612374080524"/>
    <n v="550.86191250674028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50"/>
    <m/>
    <m/>
    <m/>
    <m/>
    <m/>
    <m/>
    <m/>
    <m/>
    <m/>
    <m/>
    <m/>
    <m/>
    <m/>
    <m/>
    <m/>
    <m/>
    <m/>
    <n v="470.75373428276873"/>
    <n v="376.79295703107823"/>
    <n v="424.60263988265018"/>
    <n v="557.85338374644414"/>
    <n v="444.48122793980212"/>
    <n v="451.88378444569224"/>
    <n v="560.57462332140267"/>
    <n v="445.9891038705864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60"/>
    <m/>
    <m/>
    <m/>
    <m/>
    <m/>
    <m/>
    <m/>
    <m/>
    <m/>
    <m/>
    <m/>
    <m/>
    <m/>
    <m/>
    <m/>
    <m/>
    <m/>
    <n v="3178.5729491019251"/>
    <n v="3178.5729491019251"/>
    <n v="3178.5729491019251"/>
    <n v="3099.7312850386161"/>
    <n v="3099.7312850386161"/>
    <n v="3130.6823555587584"/>
    <n v="3099.9164069342642"/>
    <n v="3119.1701965086022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70"/>
    <m/>
    <m/>
    <m/>
    <m/>
    <m/>
    <m/>
    <m/>
    <m/>
    <m/>
    <m/>
    <m/>
    <m/>
    <m/>
    <m/>
    <m/>
    <m/>
    <m/>
    <n v="-2571.3717073660532"/>
    <n v="-2455.3002787946243"/>
    <n v="-2482.085993080339"/>
    <n v="-2441.5037262297265"/>
    <n v="-2441.5037262297265"/>
    <n v="-2468.2930717873878"/>
    <n v="-2452.501107000272"/>
    <n v="-2469.987594715520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630000"/>
    <m/>
    <m/>
    <m/>
    <m/>
    <m/>
    <m/>
    <m/>
    <m/>
    <m/>
    <m/>
    <m/>
    <m/>
    <m/>
    <m/>
    <m/>
    <m/>
    <m/>
    <n v="28160.861062608452"/>
    <n v="28160.861062608452"/>
    <n v="28160.861062608452"/>
    <n v="26037.992746608448"/>
    <n v="26037.992746608448"/>
    <n v="26037.992746608448"/>
    <n v="28107.789354708457"/>
    <n v="27330.4009573"/>
    <n v="27330.4009573"/>
    <n v="31363.850757699998"/>
    <n v="31363.850757699998"/>
    <n v="31363.85075769999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631000"/>
    <m/>
    <m/>
    <m/>
    <m/>
    <m/>
    <m/>
    <m/>
    <m/>
    <m/>
    <m/>
    <m/>
    <m/>
    <m/>
    <m/>
    <m/>
    <m/>
    <m/>
    <n v="4022.9647718075125"/>
    <n v="4022.9647718075125"/>
    <n v="4022.9647718075125"/>
    <n v="3708.1688218075124"/>
    <n v="3708.1688218075124"/>
    <n v="3708.1688218075124"/>
    <n v="4015.0948730575128"/>
    <n v="3899.8174829166664"/>
    <n v="3899.8174829166664"/>
    <n v="4497.929787916667"/>
    <n v="4497.929787916667"/>
    <n v="4497.92978791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632400"/>
    <m/>
    <m/>
    <m/>
    <m/>
    <m/>
    <m/>
    <m/>
    <m/>
    <m/>
    <m/>
    <m/>
    <m/>
    <m/>
    <m/>
    <m/>
    <m/>
    <m/>
    <n v="1289.3420844862492"/>
    <n v="1289.3420844862492"/>
    <n v="1289.3420844862492"/>
    <n v="1191.059835176249"/>
    <n v="1191.059835176249"/>
    <n v="1191.059835176249"/>
    <n v="1286.8850282534991"/>
    <n v="1250.8943454075836"/>
    <n v="1250.8943454075836"/>
    <n v="1437.6306190965834"/>
    <n v="1437.6306190965834"/>
    <n v="1437.63061909658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641000"/>
    <m/>
    <m/>
    <m/>
    <m/>
    <m/>
    <m/>
    <m/>
    <m/>
    <m/>
    <m/>
    <m/>
    <m/>
    <m/>
    <m/>
    <m/>
    <m/>
    <m/>
    <n v="4654.5194366197193"/>
    <n v="4654.5194366197193"/>
    <n v="4654.5194366197193"/>
    <n v="4284.1194366197187"/>
    <n v="4284.1194366197187"/>
    <n v="4284.1194366197187"/>
    <n v="4645.2594366197191"/>
    <n v="4509.62"/>
    <n v="4509.62"/>
    <n v="5213.38"/>
    <n v="5213.38"/>
    <n v="5213.3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00100"/>
    <m/>
    <m/>
    <m/>
    <m/>
    <m/>
    <m/>
    <m/>
    <m/>
    <m/>
    <m/>
    <m/>
    <m/>
    <m/>
    <m/>
    <m/>
    <m/>
    <m/>
    <n v="-43518.603583098593"/>
    <n v="-43518.603583098593"/>
    <n v="-43518.603583098593"/>
    <n v="-36976.011583098589"/>
    <n v="-36976.011583098589"/>
    <n v="-36976.011583098589"/>
    <n v="-49220.978783098588"/>
    <n v="-47181.6296"/>
    <n v="-47181.6296"/>
    <n v="-56789.114399999999"/>
    <n v="-56789.114399999999"/>
    <n v="-56789.114399999999"/>
    <m/>
    <n v="98"/>
    <m/>
    <m/>
    <m/>
    <m/>
    <m/>
    <m/>
    <m/>
    <m/>
    <m/>
    <m/>
    <m/>
    <m/>
    <m/>
    <m/>
    <m/>
    <m/>
    <m/>
    <m/>
    <x v="16"/>
    <x v="16"/>
    <x v="16"/>
    <x v="16"/>
    <x v="16"/>
    <x v="16"/>
    <x v="16"/>
    <x v="16"/>
    <x v="16"/>
    <x v="16"/>
    <x v="16"/>
    <x v="16"/>
    <m/>
    <m/>
    <m/>
    <m/>
  </r>
  <r>
    <x v="21"/>
    <m/>
    <m/>
    <s v="842010"/>
    <m/>
    <m/>
    <m/>
    <m/>
    <m/>
    <m/>
    <m/>
    <m/>
    <m/>
    <m/>
    <m/>
    <m/>
    <m/>
    <m/>
    <m/>
    <m/>
    <m/>
    <n v="358.04429575892857"/>
    <n v="358.04429575892857"/>
    <n v="358.04429575892857"/>
    <n v="347.69619472543354"/>
    <n v="347.69619472543354"/>
    <n v="424.99581995000921"/>
    <n v="347.69619472543354"/>
    <n v="349.71768422965118"/>
    <n v="351.762816885964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20"/>
    <m/>
    <m/>
    <m/>
    <m/>
    <m/>
    <m/>
    <m/>
    <m/>
    <m/>
    <m/>
    <m/>
    <m/>
    <m/>
    <m/>
    <m/>
    <m/>
    <m/>
    <n v="1.9345238095238093"/>
    <n v="2.083333333333333"/>
    <n v="1.9345238095238093"/>
    <n v="2.0231213872832368"/>
    <n v="1.8786127167630058"/>
    <n v="2.0411733830990846"/>
    <n v="1.8786127167630058"/>
    <n v="2.0348837209302326"/>
    <n v="1.9005847953216373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30"/>
    <m/>
    <m/>
    <m/>
    <m/>
    <m/>
    <m/>
    <m/>
    <m/>
    <m/>
    <m/>
    <m/>
    <m/>
    <m/>
    <m/>
    <m/>
    <m/>
    <m/>
    <n v="1840.4794371604685"/>
    <n v="2185.1625130935445"/>
    <n v="1840.4794371604685"/>
    <n v="1812.4849571167706"/>
    <n v="1812.4849571167706"/>
    <n v="1832.4739860790462"/>
    <n v="1828.5114171095684"/>
    <n v="1835.0267669012674"/>
    <n v="1848.3850984736696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40"/>
    <m/>
    <m/>
    <m/>
    <m/>
    <m/>
    <m/>
    <m/>
    <m/>
    <m/>
    <m/>
    <m/>
    <m/>
    <m/>
    <m/>
    <m/>
    <m/>
    <m/>
    <n v="923.94915359641254"/>
    <n v="924.04796312022199"/>
    <n v="924.04796312022199"/>
    <n v="907.73267854464768"/>
    <n v="907.73267854464768"/>
    <n v="917.87887781261861"/>
    <n v="911.51020623467548"/>
    <n v="918.10318751123384"/>
    <n v="924.79475406368351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50"/>
    <m/>
    <m/>
    <m/>
    <m/>
    <m/>
    <m/>
    <m/>
    <m/>
    <m/>
    <m/>
    <m/>
    <m/>
    <m/>
    <m/>
    <m/>
    <m/>
    <m/>
    <n v="784.58955713794785"/>
    <n v="627.98826171846372"/>
    <n v="707.67106647108358"/>
    <n v="929.75563957740678"/>
    <n v="740.80204656633691"/>
    <n v="753.13964074282035"/>
    <n v="934.2910388690043"/>
    <n v="743.31517311764412"/>
    <n v="747.7081544763364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60"/>
    <m/>
    <m/>
    <m/>
    <m/>
    <m/>
    <m/>
    <m/>
    <m/>
    <m/>
    <m/>
    <m/>
    <m/>
    <m/>
    <m/>
    <m/>
    <m/>
    <m/>
    <n v="5297.6215818365417"/>
    <n v="5297.6215818365417"/>
    <n v="5297.6215818365417"/>
    <n v="5166.2188083976944"/>
    <n v="5166.2188083976944"/>
    <n v="5217.8039259312636"/>
    <n v="5166.5273448904409"/>
    <n v="5198.616994181004"/>
    <n v="5231.1169310709347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70"/>
    <m/>
    <m/>
    <m/>
    <m/>
    <m/>
    <m/>
    <m/>
    <m/>
    <m/>
    <m/>
    <m/>
    <m/>
    <m/>
    <m/>
    <m/>
    <m/>
    <m/>
    <n v="-4285.6195122767549"/>
    <n v="-4092.1671313243742"/>
    <n v="-4136.8099884672311"/>
    <n v="-4069.1728770495447"/>
    <n v="-4069.1728770495447"/>
    <n v="-4113.8217863123136"/>
    <n v="-4087.5018450004527"/>
    <n v="-4116.645991192534"/>
    <n v="-4146.2197218077399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00100"/>
    <m/>
    <m/>
    <m/>
    <m/>
    <m/>
    <m/>
    <m/>
    <m/>
    <m/>
    <m/>
    <m/>
    <m/>
    <m/>
    <m/>
    <m/>
    <m/>
    <m/>
    <n v="-10368"/>
    <n v="-10368"/>
    <n v="-10368"/>
    <n v="-10368"/>
    <n v="-10368"/>
    <n v="-10368"/>
    <n v="-10368"/>
    <n v="-10368"/>
    <n v="-10368"/>
    <n v="-10368"/>
    <n v="-10368"/>
    <n v="-10368"/>
    <m/>
    <n v="90"/>
    <m/>
    <m/>
    <m/>
    <m/>
    <m/>
    <m/>
    <m/>
    <m/>
    <m/>
    <m/>
    <m/>
    <m/>
    <m/>
    <m/>
    <m/>
    <m/>
    <m/>
    <m/>
    <x v="17"/>
    <x v="17"/>
    <x v="17"/>
    <x v="17"/>
    <x v="17"/>
    <x v="17"/>
    <x v="17"/>
    <x v="17"/>
    <x v="17"/>
    <x v="17"/>
    <x v="17"/>
    <x v="17"/>
    <m/>
    <m/>
    <m/>
    <m/>
  </r>
  <r>
    <x v="23"/>
    <m/>
    <m/>
    <s v="605010"/>
    <m/>
    <m/>
    <m/>
    <m/>
    <m/>
    <m/>
    <m/>
    <m/>
    <m/>
    <m/>
    <m/>
    <m/>
    <m/>
    <m/>
    <m/>
    <m/>
    <m/>
    <n v="2198.3995"/>
    <n v="2198.3995"/>
    <n v="2198.3995"/>
    <n v="2198.3995"/>
    <n v="2198.3995"/>
    <n v="2198.3995"/>
    <n v="2198.3995"/>
    <n v="2198.3995"/>
    <n v="2198.3995"/>
    <n v="2198.3995"/>
    <n v="2198.3995"/>
    <n v="2198.39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3"/>
    <m/>
    <m/>
    <s v="606000"/>
    <m/>
    <m/>
    <m/>
    <m/>
    <m/>
    <m/>
    <m/>
    <m/>
    <m/>
    <m/>
    <m/>
    <m/>
    <m/>
    <m/>
    <m/>
    <m/>
    <m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3"/>
    <m/>
    <m/>
    <s v="670100"/>
    <m/>
    <m/>
    <m/>
    <m/>
    <m/>
    <m/>
    <m/>
    <m/>
    <m/>
    <m/>
    <m/>
    <m/>
    <m/>
    <m/>
    <m/>
    <m/>
    <m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3"/>
    <m/>
    <m/>
    <s v="670400"/>
    <m/>
    <m/>
    <m/>
    <m/>
    <m/>
    <m/>
    <m/>
    <m/>
    <m/>
    <m/>
    <m/>
    <m/>
    <m/>
    <m/>
    <m/>
    <m/>
    <m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3"/>
    <m/>
    <m/>
    <s v="654900"/>
    <m/>
    <m/>
    <m/>
    <m/>
    <m/>
    <m/>
    <m/>
    <m/>
    <m/>
    <m/>
    <m/>
    <m/>
    <m/>
    <m/>
    <m/>
    <m/>
    <m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30000"/>
    <m/>
    <m/>
    <m/>
    <m/>
    <m/>
    <m/>
    <m/>
    <m/>
    <m/>
    <m/>
    <m/>
    <m/>
    <m/>
    <m/>
    <m/>
    <m/>
    <m/>
    <n v="98696.99033333332"/>
    <n v="98696.99033333332"/>
    <n v="98696.99033333332"/>
    <n v="98696.99033333332"/>
    <n v="98696.99033333332"/>
    <n v="98696.99033333332"/>
    <n v="101460.50606266668"/>
    <n v="101460.50606266668"/>
    <n v="101460.50606266668"/>
    <n v="101460.50606266668"/>
    <n v="101460.50606266668"/>
    <n v="101460.5060626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31000"/>
    <m/>
    <m/>
    <m/>
    <m/>
    <m/>
    <m/>
    <m/>
    <m/>
    <m/>
    <m/>
    <m/>
    <m/>
    <m/>
    <m/>
    <m/>
    <m/>
    <m/>
    <n v="15201.285566666667"/>
    <n v="15201.285566666667"/>
    <n v="15201.285566666667"/>
    <n v="15201.285566666667"/>
    <n v="15201.285566666667"/>
    <n v="15201.285566666667"/>
    <n v="15615.254895866667"/>
    <n v="15615.254895866667"/>
    <n v="15615.254895866667"/>
    <n v="15615.254895866667"/>
    <n v="15615.254895866667"/>
    <n v="15615.2548958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32400"/>
    <m/>
    <m/>
    <m/>
    <m/>
    <m/>
    <m/>
    <m/>
    <m/>
    <m/>
    <m/>
    <m/>
    <m/>
    <m/>
    <m/>
    <m/>
    <m/>
    <m/>
    <n v="3266.6834785246729"/>
    <n v="3266.6834785246729"/>
    <n v="3266.6834785246729"/>
    <n v="3266.6834785246729"/>
    <n v="3266.6834785246729"/>
    <n v="3266.6834785246729"/>
    <n v="3349.0734656351483"/>
    <n v="3349.0734656351483"/>
    <n v="3349.0734656351483"/>
    <n v="3349.0734656351483"/>
    <n v="3349.0734656351483"/>
    <n v="3349.07346563514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41000"/>
    <m/>
    <m/>
    <m/>
    <m/>
    <m/>
    <m/>
    <m/>
    <m/>
    <m/>
    <m/>
    <m/>
    <m/>
    <m/>
    <m/>
    <m/>
    <m/>
    <m/>
    <n v="16769.063240986918"/>
    <n v="16769.063240986918"/>
    <n v="16769.063240986918"/>
    <n v="16769.063240986918"/>
    <n v="16769.063240986918"/>
    <n v="16769.063240986918"/>
    <n v="16887.177666872612"/>
    <n v="16887.177666872612"/>
    <n v="16887.177666872612"/>
    <n v="16887.177666872612"/>
    <n v="16887.177666872612"/>
    <n v="16887.17766687261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60100"/>
    <m/>
    <m/>
    <m/>
    <m/>
    <m/>
    <m/>
    <m/>
    <m/>
    <m/>
    <m/>
    <m/>
    <m/>
    <m/>
    <m/>
    <m/>
    <m/>
    <m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605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70100"/>
    <m/>
    <m/>
    <m/>
    <m/>
    <m/>
    <m/>
    <m/>
    <m/>
    <m/>
    <m/>
    <m/>
    <m/>
    <m/>
    <m/>
    <m/>
    <m/>
    <m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5100"/>
    <m/>
    <m/>
    <m/>
    <m/>
    <m/>
    <m/>
    <m/>
    <m/>
    <m/>
    <m/>
    <m/>
    <m/>
    <m/>
    <m/>
    <m/>
    <m/>
    <m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5150"/>
    <m/>
    <m/>
    <m/>
    <m/>
    <m/>
    <m/>
    <m/>
    <m/>
    <m/>
    <m/>
    <m/>
    <m/>
    <m/>
    <m/>
    <m/>
    <m/>
    <m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5200"/>
    <m/>
    <m/>
    <m/>
    <m/>
    <m/>
    <m/>
    <m/>
    <m/>
    <m/>
    <m/>
    <m/>
    <m/>
    <m/>
    <m/>
    <m/>
    <m/>
    <m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5400"/>
    <m/>
    <m/>
    <m/>
    <m/>
    <m/>
    <m/>
    <m/>
    <m/>
    <m/>
    <m/>
    <m/>
    <m/>
    <m/>
    <m/>
    <m/>
    <m/>
    <m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6500"/>
    <m/>
    <m/>
    <m/>
    <m/>
    <m/>
    <m/>
    <m/>
    <m/>
    <m/>
    <m/>
    <m/>
    <m/>
    <m/>
    <m/>
    <m/>
    <m/>
    <m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8200"/>
    <m/>
    <m/>
    <m/>
    <m/>
    <m/>
    <m/>
    <m/>
    <m/>
    <m/>
    <m/>
    <m/>
    <m/>
    <m/>
    <m/>
    <m/>
    <m/>
    <m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8400"/>
    <m/>
    <m/>
    <m/>
    <m/>
    <m/>
    <m/>
    <m/>
    <m/>
    <m/>
    <m/>
    <m/>
    <m/>
    <m/>
    <m/>
    <m/>
    <m/>
    <m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51100"/>
    <m/>
    <m/>
    <m/>
    <m/>
    <m/>
    <m/>
    <m/>
    <m/>
    <m/>
    <m/>
    <m/>
    <m/>
    <m/>
    <m/>
    <m/>
    <m/>
    <m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17100"/>
    <m/>
    <m/>
    <m/>
    <m/>
    <m/>
    <m/>
    <m/>
    <m/>
    <m/>
    <m/>
    <m/>
    <m/>
    <m/>
    <m/>
    <m/>
    <m/>
    <m/>
    <n v="315"/>
    <n v="315"/>
    <n v="315"/>
    <n v="315"/>
    <n v="315"/>
    <n v="315"/>
    <n v="315"/>
    <n v="315"/>
    <n v="315"/>
    <n v="315"/>
    <n v="315"/>
    <n v="31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72000"/>
    <m/>
    <m/>
    <m/>
    <m/>
    <m/>
    <m/>
    <m/>
    <m/>
    <m/>
    <m/>
    <m/>
    <m/>
    <m/>
    <m/>
    <m/>
    <m/>
    <m/>
    <n v="4978.17"/>
    <n v="4978.17"/>
    <n v="4978.17"/>
    <n v="4978.17"/>
    <n v="4978.17"/>
    <n v="4978.17"/>
    <n v="4978.17"/>
    <n v="4978.17"/>
    <n v="4978.17"/>
    <n v="4978.17"/>
    <n v="4978.17"/>
    <n v="4978.1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4000"/>
    <m/>
    <m/>
    <m/>
    <m/>
    <m/>
    <m/>
    <m/>
    <m/>
    <m/>
    <m/>
    <m/>
    <m/>
    <m/>
    <m/>
    <m/>
    <m/>
    <m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2100"/>
    <m/>
    <m/>
    <m/>
    <m/>
    <m/>
    <m/>
    <m/>
    <m/>
    <m/>
    <m/>
    <m/>
    <m/>
    <m/>
    <m/>
    <m/>
    <m/>
    <m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0000"/>
    <m/>
    <m/>
    <m/>
    <m/>
    <m/>
    <m/>
    <m/>
    <m/>
    <m/>
    <m/>
    <m/>
    <m/>
    <m/>
    <m/>
    <m/>
    <m/>
    <m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00100"/>
    <m/>
    <m/>
    <m/>
    <m/>
    <m/>
    <m/>
    <m/>
    <m/>
    <m/>
    <m/>
    <m/>
    <m/>
    <m/>
    <m/>
    <m/>
    <m/>
    <m/>
    <n v="-163037.43248347845"/>
    <n v="-163037.43248347842"/>
    <n v="-163037.43248347839"/>
    <n v="-163037.4324834783"/>
    <n v="-163037.43248347833"/>
    <n v="-163037.43248347833"/>
    <n v="-163037.43248347833"/>
    <n v="-163037.43248347833"/>
    <n v="-163037.43248347833"/>
    <n v="-163037.43248347833"/>
    <n v="-163037.43248347833"/>
    <n v="-163037.43248347833"/>
    <m/>
    <n v="98"/>
    <m/>
    <m/>
    <m/>
    <m/>
    <m/>
    <m/>
    <m/>
    <m/>
    <m/>
    <m/>
    <m/>
    <m/>
    <m/>
    <m/>
    <m/>
    <m/>
    <m/>
    <m/>
    <x v="18"/>
    <x v="18"/>
    <x v="18"/>
    <x v="18"/>
    <x v="18"/>
    <x v="18"/>
    <x v="18"/>
    <x v="18"/>
    <x v="18"/>
    <x v="18"/>
    <x v="18"/>
    <x v="18"/>
    <m/>
    <m/>
    <m/>
    <m/>
  </r>
  <r>
    <x v="24"/>
    <m/>
    <m/>
    <s v="842010"/>
    <m/>
    <m/>
    <m/>
    <m/>
    <m/>
    <m/>
    <m/>
    <m/>
    <m/>
    <m/>
    <m/>
    <m/>
    <m/>
    <m/>
    <m/>
    <m/>
    <m/>
    <n v="1288.9594647321428"/>
    <n v="1288.9594647321428"/>
    <n v="1288.9594647321428"/>
    <n v="1251.7063010115608"/>
    <n v="1251.7063010115608"/>
    <n v="1529.9849518200328"/>
    <n v="1251.7063010115608"/>
    <n v="1258.9836632267443"/>
    <n v="1266.3461407894736"/>
    <n v="1266.3461407894736"/>
    <n v="1258.9836632267443"/>
    <n v="1258.983663226744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20"/>
    <m/>
    <m/>
    <m/>
    <m/>
    <m/>
    <m/>
    <m/>
    <m/>
    <m/>
    <m/>
    <m/>
    <m/>
    <m/>
    <m/>
    <m/>
    <m/>
    <m/>
    <n v="6.9642857142857135"/>
    <n v="7.5"/>
    <n v="6.9642857142857135"/>
    <n v="7.2832369942196538"/>
    <n v="6.7630057803468207"/>
    <n v="7.3482241791567038"/>
    <n v="6.7630057803468207"/>
    <n v="7.3255813953488378"/>
    <n v="6.8421052631578947"/>
    <n v="7.3684210526315788"/>
    <n v="6.8023255813953494"/>
    <n v="7.325581395348837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30"/>
    <m/>
    <m/>
    <m/>
    <m/>
    <m/>
    <m/>
    <m/>
    <m/>
    <m/>
    <m/>
    <m/>
    <m/>
    <m/>
    <m/>
    <m/>
    <m/>
    <m/>
    <n v="5860.415162966874"/>
    <n v="5885.0580201097318"/>
    <n v="5860.415162966874"/>
    <n v="5766.4681670489463"/>
    <n v="5766.4681670489463"/>
    <n v="5827.9238206911195"/>
    <n v="5817.3302907836351"/>
    <n v="5833.8281790263809"/>
    <n v="5874.8331434960364"/>
    <n v="5903.0268943315532"/>
    <n v="5861.5914909178446"/>
    <n v="5861.591490917844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40"/>
    <m/>
    <m/>
    <m/>
    <m/>
    <m/>
    <m/>
    <m/>
    <m/>
    <m/>
    <m/>
    <m/>
    <m/>
    <m/>
    <m/>
    <m/>
    <m/>
    <m/>
    <n v="2667.1250610551933"/>
    <n v="2667.4807753409073"/>
    <n v="2667.4807753409073"/>
    <n v="2614.6304999035888"/>
    <n v="2614.6304999035888"/>
    <n v="2642.1099545130428"/>
    <n v="2622.3448505529395"/>
    <n v="2640.0878386768054"/>
    <n v="2658.0757935283427"/>
    <n v="2668.259860115405"/>
    <n v="2650.1198148093736"/>
    <n v="2650.11981480937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50"/>
    <m/>
    <m/>
    <m/>
    <m/>
    <m/>
    <m/>
    <m/>
    <m/>
    <m/>
    <m/>
    <m/>
    <m/>
    <m/>
    <m/>
    <m/>
    <m/>
    <m/>
    <n v="2538.6596198338266"/>
    <n v="2032.0675134962407"/>
    <n v="2318.9256106056719"/>
    <n v="3063.809862918225"/>
    <n v="2440.2390159904612"/>
    <n v="2481.5152948463688"/>
    <n v="3077.58495406563"/>
    <n v="2445.1653924542879"/>
    <n v="2458.86297643944"/>
    <n v="3077.5080526264728"/>
    <n v="2443.1942399799227"/>
    <n v="2475.71186027374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60"/>
    <m/>
    <m/>
    <m/>
    <m/>
    <m/>
    <m/>
    <m/>
    <m/>
    <m/>
    <m/>
    <m/>
    <m/>
    <m/>
    <m/>
    <m/>
    <m/>
    <m/>
    <n v="19071.437694611548"/>
    <n v="19071.437694611548"/>
    <n v="19071.437694611548"/>
    <n v="18598.387710231695"/>
    <n v="18598.387710231695"/>
    <n v="18784.094133352552"/>
    <n v="18599.498441605585"/>
    <n v="18715.021179051611"/>
    <n v="18832.02095185536"/>
    <n v="18875.78402019418"/>
    <n v="18758.18464201039"/>
    <n v="18764.6113217553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70"/>
    <m/>
    <m/>
    <m/>
    <m/>
    <m/>
    <m/>
    <m/>
    <m/>
    <m/>
    <m/>
    <m/>
    <m/>
    <m/>
    <m/>
    <m/>
    <m/>
    <m/>
    <n v="-13541.140142107335"/>
    <n v="-12844.711570678763"/>
    <n v="-13005.425856393049"/>
    <n v="-12778.78127405803"/>
    <n v="-12778.78127405803"/>
    <n v="-12913.614669233633"/>
    <n v="-12827.916539912647"/>
    <n v="-12915.680101639695"/>
    <n v="-13004.675389958531"/>
    <n v="-13062.27137263363"/>
    <n v="-12972.406662638412"/>
    <n v="-12972.40666263841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541100"/>
    <m/>
    <m/>
    <m/>
    <m/>
    <m/>
    <m/>
    <m/>
    <m/>
    <m/>
    <m/>
    <m/>
    <m/>
    <m/>
    <m/>
    <m/>
    <m/>
    <m/>
    <n v="-9900"/>
    <n v="-9900"/>
    <n v="-9900"/>
    <n v="-9900"/>
    <n v="-9900"/>
    <n v="-9900"/>
    <n v="-9900"/>
    <n v="-9900"/>
    <n v="-9900"/>
    <n v="-9900"/>
    <n v="-9900"/>
    <n v="-99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30000"/>
    <m/>
    <m/>
    <m/>
    <m/>
    <m/>
    <m/>
    <m/>
    <m/>
    <m/>
    <m/>
    <m/>
    <m/>
    <m/>
    <m/>
    <m/>
    <m/>
    <m/>
    <n v="13025.563036666666"/>
    <n v="13025.563036666666"/>
    <n v="13025.563036666666"/>
    <n v="13025.563036666666"/>
    <n v="13025.563036666666"/>
    <n v="13025.563036666666"/>
    <n v="13390.278801693334"/>
    <n v="13390.278801693334"/>
    <n v="13390.278801693334"/>
    <n v="13390.278801693334"/>
    <n v="13390.278801693334"/>
    <n v="13390.27880169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31000"/>
    <m/>
    <m/>
    <m/>
    <m/>
    <m/>
    <m/>
    <m/>
    <m/>
    <m/>
    <m/>
    <m/>
    <m/>
    <m/>
    <m/>
    <m/>
    <m/>
    <m/>
    <n v="2206.8319406666669"/>
    <n v="2206.8319406666669"/>
    <n v="2206.8319406666669"/>
    <n v="2206.8319406666669"/>
    <n v="2206.8319406666669"/>
    <n v="2206.8319406666669"/>
    <n v="2238.5232350053334"/>
    <n v="2238.5232350053334"/>
    <n v="2238.5232350053334"/>
    <n v="2238.5232350053334"/>
    <n v="2238.5232350053334"/>
    <n v="2238.523235005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32400"/>
    <m/>
    <m/>
    <m/>
    <m/>
    <m/>
    <m/>
    <m/>
    <m/>
    <m/>
    <m/>
    <m/>
    <m/>
    <m/>
    <m/>
    <m/>
    <m/>
    <m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41000"/>
    <m/>
    <m/>
    <m/>
    <m/>
    <m/>
    <m/>
    <m/>
    <m/>
    <m/>
    <m/>
    <m/>
    <m/>
    <m/>
    <m/>
    <m/>
    <m/>
    <m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71000"/>
    <m/>
    <m/>
    <m/>
    <m/>
    <m/>
    <m/>
    <m/>
    <m/>
    <m/>
    <m/>
    <m/>
    <m/>
    <m/>
    <m/>
    <m/>
    <m/>
    <m/>
    <n v="660.32"/>
    <n v="660.32"/>
    <n v="660.32"/>
    <n v="660.32"/>
    <n v="660.32"/>
    <n v="660.32"/>
    <n v="660.32"/>
    <n v="660.32"/>
    <n v="660.32"/>
    <n v="660.32"/>
    <n v="660.32"/>
    <n v="660.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5100"/>
    <m/>
    <m/>
    <m/>
    <m/>
    <m/>
    <m/>
    <m/>
    <m/>
    <m/>
    <m/>
    <m/>
    <m/>
    <m/>
    <m/>
    <m/>
    <m/>
    <m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5150"/>
    <m/>
    <m/>
    <m/>
    <m/>
    <m/>
    <m/>
    <m/>
    <m/>
    <m/>
    <m/>
    <m/>
    <m/>
    <m/>
    <m/>
    <m/>
    <m/>
    <m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5200"/>
    <m/>
    <m/>
    <m/>
    <m/>
    <m/>
    <m/>
    <m/>
    <m/>
    <m/>
    <m/>
    <m/>
    <m/>
    <m/>
    <m/>
    <m/>
    <m/>
    <m/>
    <n v="4382"/>
    <n v="4382"/>
    <n v="4382"/>
    <n v="4382"/>
    <n v="4382"/>
    <n v="4382"/>
    <n v="4382"/>
    <n v="4382"/>
    <n v="4382"/>
    <n v="4382"/>
    <n v="4382"/>
    <n v="43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5300"/>
    <m/>
    <m/>
    <m/>
    <m/>
    <m/>
    <m/>
    <m/>
    <m/>
    <m/>
    <m/>
    <m/>
    <m/>
    <m/>
    <m/>
    <m/>
    <m/>
    <m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5400"/>
    <m/>
    <m/>
    <m/>
    <m/>
    <m/>
    <m/>
    <m/>
    <m/>
    <m/>
    <m/>
    <m/>
    <m/>
    <m/>
    <m/>
    <m/>
    <m/>
    <m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8200"/>
    <m/>
    <m/>
    <m/>
    <m/>
    <m/>
    <m/>
    <m/>
    <m/>
    <m/>
    <m/>
    <m/>
    <m/>
    <m/>
    <m/>
    <m/>
    <m/>
    <m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8400"/>
    <m/>
    <m/>
    <m/>
    <m/>
    <m/>
    <m/>
    <m/>
    <m/>
    <m/>
    <m/>
    <m/>
    <m/>
    <m/>
    <m/>
    <m/>
    <m/>
    <m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51100"/>
    <m/>
    <m/>
    <m/>
    <m/>
    <m/>
    <m/>
    <m/>
    <m/>
    <m/>
    <m/>
    <m/>
    <m/>
    <m/>
    <m/>
    <m/>
    <m/>
    <m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2100"/>
    <m/>
    <m/>
    <m/>
    <m/>
    <m/>
    <m/>
    <m/>
    <m/>
    <m/>
    <m/>
    <m/>
    <m/>
    <m/>
    <m/>
    <m/>
    <m/>
    <m/>
    <n v="201.41"/>
    <n v="201.41"/>
    <n v="201.41"/>
    <n v="201.41"/>
    <n v="201.41"/>
    <n v="201.41"/>
    <n v="201.41"/>
    <n v="201.41"/>
    <n v="201.41"/>
    <n v="201.41"/>
    <n v="201.41"/>
    <n v="201.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90100"/>
    <m/>
    <m/>
    <m/>
    <m/>
    <m/>
    <m/>
    <m/>
    <m/>
    <m/>
    <m/>
    <m/>
    <m/>
    <m/>
    <m/>
    <m/>
    <m/>
    <m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00100"/>
    <m/>
    <m/>
    <m/>
    <m/>
    <m/>
    <m/>
    <m/>
    <m/>
    <m/>
    <m/>
    <m/>
    <m/>
    <m/>
    <m/>
    <m/>
    <m/>
    <m/>
    <n v="-15975.115677019181"/>
    <n v="-15606.475677019182"/>
    <n v="-15606.475677019182"/>
    <n v="-13465.598877019183"/>
    <n v="-11763.403677019181"/>
    <n v="-11763.403677019181"/>
    <n v="-14998.390343685847"/>
    <n v="-13792.015943685848"/>
    <n v="-13792.015943685848"/>
    <n v="-13511.388743685849"/>
    <n v="-13050.588743685848"/>
    <n v="-13050.588743685848"/>
    <m/>
    <n v="98"/>
    <m/>
    <m/>
    <m/>
    <m/>
    <m/>
    <m/>
    <m/>
    <m/>
    <m/>
    <m/>
    <m/>
    <m/>
    <m/>
    <m/>
    <m/>
    <m/>
    <m/>
    <m/>
    <x v="19"/>
    <x v="19"/>
    <x v="19"/>
    <x v="19"/>
    <x v="19"/>
    <x v="19"/>
    <x v="19"/>
    <x v="19"/>
    <x v="19"/>
    <x v="19"/>
    <x v="19"/>
    <x v="19"/>
    <m/>
    <m/>
    <m/>
    <m/>
  </r>
  <r>
    <x v="25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30"/>
    <m/>
    <m/>
    <m/>
    <m/>
    <m/>
    <m/>
    <m/>
    <m/>
    <m/>
    <m/>
    <m/>
    <m/>
    <m/>
    <m/>
    <m/>
    <m/>
    <m/>
    <n v="651.15724032965272"/>
    <n v="653.89533556774802"/>
    <n v="651.15724032965272"/>
    <n v="640.71868522766067"/>
    <n v="640.71868522766067"/>
    <n v="647.5470911879022"/>
    <n v="646.37003230929281"/>
    <n v="648.20313100293117"/>
    <n v="652.75923816622617"/>
    <n v="655.89187714795025"/>
    <n v="651.28794343531604"/>
    <n v="651.287943435316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40"/>
    <m/>
    <m/>
    <m/>
    <m/>
    <m/>
    <m/>
    <m/>
    <m/>
    <m/>
    <m/>
    <m/>
    <m/>
    <m/>
    <m/>
    <m/>
    <m/>
    <m/>
    <n v="262.11263656080456"/>
    <n v="262.15216037032837"/>
    <n v="262.15216037032837"/>
    <n v="257.09383041141285"/>
    <n v="257.09383041141285"/>
    <n v="259.76976586397143"/>
    <n v="257.95098048356294"/>
    <n v="259.69385039197857"/>
    <n v="261.46079074400836"/>
    <n v="262.45850297578573"/>
    <n v="260.67649187490122"/>
    <n v="260.6764918749012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50"/>
    <m/>
    <m/>
    <m/>
    <m/>
    <m/>
    <m/>
    <m/>
    <m/>
    <m/>
    <m/>
    <m/>
    <m/>
    <m/>
    <m/>
    <m/>
    <m/>
    <m/>
    <n v="274.95514090450786"/>
    <n v="220.68177567531183"/>
    <n v="253.33001800329654"/>
    <n v="337.58001236475786"/>
    <n v="270.20349107866446"/>
    <n v="275.28561095025498"/>
    <n v="342.68354525662147"/>
    <n v="275.06986245857661"/>
    <n v="278.33598253490754"/>
    <n v="349.90610932672587"/>
    <n v="288.39203863174868"/>
    <n v="301.329489479967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60"/>
    <m/>
    <m/>
    <m/>
    <m/>
    <m/>
    <m/>
    <m/>
    <m/>
    <m/>
    <m/>
    <m/>
    <m/>
    <m/>
    <m/>
    <m/>
    <m/>
    <m/>
    <n v="2439.9826649052293"/>
    <n v="2439.9826649052293"/>
    <n v="2439.9826649052293"/>
    <n v="2384.5173709687656"/>
    <n v="2384.5173709687656"/>
    <n v="2403.3689634612315"/>
    <n v="2384.6407855658645"/>
    <n v="2396.6686718641886"/>
    <n v="2408.8264108337094"/>
    <n v="2410.9841944496966"/>
    <n v="2398.7967756982848"/>
    <n v="2399.10280806709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70"/>
    <m/>
    <m/>
    <m/>
    <m/>
    <m/>
    <m/>
    <m/>
    <m/>
    <m/>
    <m/>
    <m/>
    <m/>
    <m/>
    <m/>
    <m/>
    <m/>
    <m/>
    <n v="-1582.523209874721"/>
    <n v="-1505.1422574937687"/>
    <n v="-1522.9994003509116"/>
    <n v="-1496.7937842177928"/>
    <n v="-1496.7937842177928"/>
    <n v="-1511.6997069672766"/>
    <n v="-1502.2532582016393"/>
    <n v="-1512.0067416314391"/>
    <n v="-1521.8930457895563"/>
    <n v="-1527.90162952067"/>
    <n v="-1517.9240629885205"/>
    <n v="-1517.92406298852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6"/>
    <m/>
    <m/>
    <s v="651100"/>
    <m/>
    <m/>
    <m/>
    <m/>
    <m/>
    <m/>
    <m/>
    <m/>
    <m/>
    <m/>
    <m/>
    <m/>
    <m/>
    <m/>
    <m/>
    <m/>
    <m/>
    <n v="76.430769230769229"/>
    <n v="61.144615384615378"/>
    <n v="61.144615384615378"/>
    <n v="76.430769230769229"/>
    <n v="61.144615384615378"/>
    <n v="61.144615384615378"/>
    <n v="76.430769230769229"/>
    <n v="61.144615384615378"/>
    <n v="61.144615384615378"/>
    <n v="76.430769230769229"/>
    <n v="61.144615384615378"/>
    <n v="61.14461538461537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540100"/>
    <m/>
    <m/>
    <m/>
    <m/>
    <m/>
    <m/>
    <m/>
    <m/>
    <m/>
    <m/>
    <m/>
    <m/>
    <m/>
    <m/>
    <m/>
    <m/>
    <m/>
    <n v="-496"/>
    <n v="-496"/>
    <n v="-496"/>
    <n v="-496"/>
    <n v="-496"/>
    <n v="-496"/>
    <n v="-496"/>
    <n v="-496"/>
    <n v="-496"/>
    <n v="-496"/>
    <n v="-496"/>
    <n v="-4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30000"/>
    <m/>
    <m/>
    <m/>
    <m/>
    <m/>
    <m/>
    <m/>
    <m/>
    <m/>
    <m/>
    <m/>
    <m/>
    <m/>
    <m/>
    <m/>
    <m/>
    <m/>
    <n v="63836.018518518496"/>
    <n v="63836.018518518496"/>
    <n v="63836.018518518496"/>
    <n v="63836.018518518496"/>
    <n v="63836.018518518496"/>
    <n v="63836.018518518496"/>
    <n v="65174.918981481504"/>
    <n v="65174.918981481504"/>
    <n v="65174.918981481504"/>
    <n v="65174.918981481504"/>
    <n v="65174.918981481504"/>
    <n v="65174.9189814815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30300"/>
    <m/>
    <m/>
    <m/>
    <m/>
    <m/>
    <m/>
    <m/>
    <m/>
    <m/>
    <m/>
    <m/>
    <m/>
    <m/>
    <m/>
    <m/>
    <m/>
    <m/>
    <n v="800"/>
    <n v="800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31000"/>
    <m/>
    <m/>
    <m/>
    <m/>
    <m/>
    <m/>
    <m/>
    <m/>
    <m/>
    <m/>
    <m/>
    <m/>
    <m/>
    <m/>
    <m/>
    <m/>
    <m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32400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2000"/>
    <n v="2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41000"/>
    <m/>
    <m/>
    <m/>
    <m/>
    <m/>
    <m/>
    <m/>
    <m/>
    <m/>
    <m/>
    <m/>
    <m/>
    <m/>
    <m/>
    <m/>
    <m/>
    <m/>
    <n v="11260.147629905799"/>
    <n v="11260.147629905799"/>
    <n v="11260.147629905799"/>
    <n v="11260.147629905799"/>
    <n v="11260.147629905799"/>
    <n v="11260.147629905799"/>
    <n v="11517.9013206534"/>
    <n v="11517.9013206534"/>
    <n v="11517.9013206534"/>
    <n v="11517.9013206534"/>
    <n v="11517.9013206534"/>
    <n v="11517.90132065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10100"/>
    <m/>
    <m/>
    <m/>
    <m/>
    <m/>
    <m/>
    <m/>
    <m/>
    <m/>
    <m/>
    <m/>
    <m/>
    <m/>
    <m/>
    <m/>
    <m/>
    <m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60500"/>
    <m/>
    <m/>
    <m/>
    <m/>
    <m/>
    <m/>
    <m/>
    <m/>
    <m/>
    <m/>
    <m/>
    <m/>
    <m/>
    <m/>
    <m/>
    <m/>
    <m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06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71000"/>
    <m/>
    <m/>
    <m/>
    <m/>
    <m/>
    <m/>
    <m/>
    <m/>
    <m/>
    <m/>
    <m/>
    <m/>
    <m/>
    <m/>
    <m/>
    <m/>
    <m/>
    <n v="432"/>
    <n v="432"/>
    <n v="432"/>
    <n v="432"/>
    <n v="432"/>
    <n v="432"/>
    <n v="432"/>
    <n v="432"/>
    <n v="432"/>
    <n v="432"/>
    <n v="432"/>
    <n v="4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5100"/>
    <m/>
    <m/>
    <m/>
    <m/>
    <m/>
    <m/>
    <m/>
    <m/>
    <m/>
    <m/>
    <m/>
    <m/>
    <m/>
    <m/>
    <m/>
    <m/>
    <m/>
    <n v="1150"/>
    <n v="1150"/>
    <n v="1150"/>
    <n v="1150"/>
    <n v="1150"/>
    <n v="1150"/>
    <n v="1150"/>
    <n v="1150"/>
    <n v="1150"/>
    <n v="1150"/>
    <n v="1150"/>
    <n v="11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5150"/>
    <m/>
    <m/>
    <m/>
    <m/>
    <m/>
    <m/>
    <m/>
    <m/>
    <m/>
    <m/>
    <m/>
    <m/>
    <m/>
    <m/>
    <m/>
    <m/>
    <m/>
    <n v="325"/>
    <n v="325"/>
    <n v="325"/>
    <n v="325"/>
    <n v="325"/>
    <n v="325"/>
    <n v="325"/>
    <n v="325"/>
    <n v="325"/>
    <n v="325"/>
    <n v="325"/>
    <n v="3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5200"/>
    <m/>
    <m/>
    <m/>
    <m/>
    <m/>
    <m/>
    <m/>
    <m/>
    <m/>
    <m/>
    <m/>
    <m/>
    <m/>
    <m/>
    <m/>
    <m/>
    <m/>
    <n v="3250"/>
    <n v="3250"/>
    <n v="3250"/>
    <n v="3250"/>
    <n v="3250"/>
    <n v="3250"/>
    <n v="3250"/>
    <n v="3250"/>
    <n v="3250"/>
    <n v="3250"/>
    <n v="3250"/>
    <n v="32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54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6500"/>
    <m/>
    <m/>
    <m/>
    <m/>
    <m/>
    <m/>
    <m/>
    <m/>
    <m/>
    <m/>
    <m/>
    <m/>
    <m/>
    <m/>
    <m/>
    <m/>
    <m/>
    <n v="170"/>
    <n v="170"/>
    <n v="170"/>
    <n v="170"/>
    <n v="170"/>
    <n v="170"/>
    <n v="170"/>
    <n v="170"/>
    <n v="170"/>
    <n v="170"/>
    <n v="170"/>
    <n v="17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8200"/>
    <m/>
    <m/>
    <m/>
    <m/>
    <m/>
    <m/>
    <m/>
    <m/>
    <m/>
    <m/>
    <m/>
    <m/>
    <m/>
    <m/>
    <m/>
    <m/>
    <m/>
    <n v="735"/>
    <n v="735"/>
    <n v="735"/>
    <n v="735"/>
    <n v="735"/>
    <n v="735"/>
    <n v="735"/>
    <n v="735"/>
    <n v="735"/>
    <n v="735"/>
    <n v="735"/>
    <n v="7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8400"/>
    <m/>
    <m/>
    <m/>
    <m/>
    <m/>
    <m/>
    <m/>
    <m/>
    <m/>
    <m/>
    <m/>
    <m/>
    <m/>
    <m/>
    <m/>
    <m/>
    <m/>
    <n v="440"/>
    <n v="440"/>
    <n v="440"/>
    <n v="440"/>
    <n v="440"/>
    <n v="440"/>
    <n v="440"/>
    <n v="440"/>
    <n v="440"/>
    <n v="440"/>
    <n v="440"/>
    <n v="44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51100"/>
    <m/>
    <m/>
    <m/>
    <m/>
    <m/>
    <m/>
    <m/>
    <m/>
    <m/>
    <m/>
    <m/>
    <m/>
    <m/>
    <m/>
    <m/>
    <m/>
    <m/>
    <n v="14496.312519333565"/>
    <n v="11597.038348800188"/>
    <n v="11597.038348800188"/>
    <n v="14496.297936000232"/>
    <n v="11597.038348800188"/>
    <n v="11500.004867318707"/>
    <n v="14375.006084148379"/>
    <n v="11500.004867318707"/>
    <n v="11457.095178429818"/>
    <n v="14321.368973037268"/>
    <n v="11411.382051282051"/>
    <n v="11411.3820512820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17100"/>
    <m/>
    <m/>
    <m/>
    <m/>
    <m/>
    <m/>
    <m/>
    <m/>
    <m/>
    <m/>
    <m/>
    <m/>
    <m/>
    <m/>
    <m/>
    <m/>
    <m/>
    <n v="496.47"/>
    <n v="496.47"/>
    <n v="496.47"/>
    <n v="496.47"/>
    <n v="496.47"/>
    <n v="496.47"/>
    <n v="496.47"/>
    <n v="496.47"/>
    <n v="496.47"/>
    <n v="496.47"/>
    <n v="496.47"/>
    <n v="496.4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2100"/>
    <m/>
    <m/>
    <m/>
    <m/>
    <m/>
    <m/>
    <m/>
    <m/>
    <m/>
    <m/>
    <m/>
    <m/>
    <m/>
    <m/>
    <m/>
    <m/>
    <m/>
    <n v="150"/>
    <n v="150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00100"/>
    <m/>
    <m/>
    <m/>
    <m/>
    <m/>
    <m/>
    <m/>
    <m/>
    <m/>
    <m/>
    <m/>
    <m/>
    <m/>
    <m/>
    <m/>
    <m/>
    <m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m/>
    <n v="98"/>
    <m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20"/>
    <x v="20"/>
    <x v="20"/>
    <m/>
    <m/>
    <m/>
    <m/>
  </r>
  <r>
    <x v="27"/>
    <m/>
    <m/>
    <s v="842010"/>
    <m/>
    <m/>
    <m/>
    <m/>
    <m/>
    <m/>
    <m/>
    <m/>
    <m/>
    <m/>
    <m/>
    <m/>
    <m/>
    <m/>
    <m/>
    <m/>
    <m/>
    <n v="1002.5240281249999"/>
    <n v="1002.5240281249999"/>
    <n v="1002.5240281249999"/>
    <n v="973.54934523121392"/>
    <n v="973.54934523121392"/>
    <n v="1189.9882958600256"/>
    <n v="973.54934523121392"/>
    <n v="979.20951584302327"/>
    <n v="984.93588728070176"/>
    <n v="984.93588728070176"/>
    <n v="979.20951584302327"/>
    <n v="979.2095158430232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20"/>
    <m/>
    <m/>
    <m/>
    <m/>
    <m/>
    <m/>
    <m/>
    <m/>
    <m/>
    <m/>
    <m/>
    <m/>
    <m/>
    <m/>
    <m/>
    <m/>
    <m/>
    <n v="5.4166666666666661"/>
    <n v="5.833333333333333"/>
    <n v="5.4166666666666661"/>
    <n v="5.6647398843930636"/>
    <n v="5.2601156069364166"/>
    <n v="5.7152854726774365"/>
    <n v="5.2601156069364166"/>
    <n v="5.6976744186046515"/>
    <n v="5.3216374269005842"/>
    <n v="5.7309941520467831"/>
    <n v="5.2906976744186052"/>
    <n v="5.697674418604651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30"/>
    <m/>
    <m/>
    <m/>
    <m/>
    <m/>
    <m/>
    <m/>
    <m/>
    <m/>
    <m/>
    <m/>
    <m/>
    <m/>
    <m/>
    <m/>
    <m/>
    <m/>
    <n v="5153.3424240493114"/>
    <n v="6118.4550366619242"/>
    <n v="5153.3424240493114"/>
    <n v="5074.9578799269584"/>
    <n v="5074.9578799269584"/>
    <n v="5130.9271610213291"/>
    <n v="5119.8319679067909"/>
    <n v="5138.0749473235483"/>
    <n v="5175.4782757262747"/>
    <n v="5203.0193746035529"/>
    <n v="5165.1792126099044"/>
    <n v="5165.17921260990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40"/>
    <m/>
    <m/>
    <m/>
    <m/>
    <m/>
    <m/>
    <m/>
    <m/>
    <m/>
    <m/>
    <m/>
    <m/>
    <m/>
    <m/>
    <m/>
    <m/>
    <m/>
    <n v="2587.0576300699549"/>
    <n v="2587.3342967366216"/>
    <n v="2587.3342967366216"/>
    <n v="2541.6514999250135"/>
    <n v="2541.6514999250135"/>
    <n v="2570.0608578753317"/>
    <n v="2552.228577457091"/>
    <n v="2570.6889250314553"/>
    <n v="2589.4253113783138"/>
    <n v="2602.1798912008703"/>
    <n v="2583.2373279302265"/>
    <n v="2583.23732793022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50"/>
    <m/>
    <m/>
    <m/>
    <m/>
    <m/>
    <m/>
    <m/>
    <m/>
    <m/>
    <m/>
    <m/>
    <m/>
    <m/>
    <m/>
    <m/>
    <m/>
    <m/>
    <n v="2209.1884522939463"/>
    <n v="1768.2372866578523"/>
    <n v="1991.349139965188"/>
    <n v="2615.6534831244312"/>
    <n v="2084.1158842318969"/>
    <n v="2118.6611479260509"/>
    <n v="2628.3526011409044"/>
    <n v="2091.1526385755574"/>
    <n v="2103.4529863798953"/>
    <n v="2634.4688367531635"/>
    <n v="2091.2661913558268"/>
    <n v="2116.55767380657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60"/>
    <m/>
    <m/>
    <m/>
    <m/>
    <m/>
    <m/>
    <m/>
    <m/>
    <m/>
    <m/>
    <m/>
    <m/>
    <m/>
    <m/>
    <m/>
    <m/>
    <m/>
    <n v="16057.854429142317"/>
    <n v="16057.854429142317"/>
    <n v="16457.854429142317"/>
    <n v="15689.926663513541"/>
    <n v="15689.926663513541"/>
    <n v="15834.364992607538"/>
    <n v="15690.790565693233"/>
    <n v="15780.641583706811"/>
    <n v="15871.641406998613"/>
    <n v="15295.113349039917"/>
    <n v="15203.647166008081"/>
    <n v="15208.64569469861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70"/>
    <m/>
    <m/>
    <m/>
    <m/>
    <m/>
    <m/>
    <m/>
    <m/>
    <m/>
    <m/>
    <m/>
    <m/>
    <m/>
    <m/>
    <m/>
    <m/>
    <m/>
    <n v="-11987.734634374914"/>
    <n v="-11458.067967708248"/>
    <n v="-11583.067967708248"/>
    <n v="-11393.684055738724"/>
    <n v="-11381.684055738724"/>
    <n v="-11518.701001674477"/>
    <n v="-11445.005166001267"/>
    <n v="-11514.608775339097"/>
    <n v="-11609.41522106167"/>
    <n v="-11668.051612175066"/>
    <n v="-11572.317322034913"/>
    <n v="-11584.31732203491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541100"/>
    <m/>
    <m/>
    <m/>
    <m/>
    <m/>
    <m/>
    <m/>
    <m/>
    <m/>
    <m/>
    <m/>
    <m/>
    <m/>
    <m/>
    <m/>
    <m/>
    <m/>
    <n v="-19657.17553191489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30000"/>
    <m/>
    <m/>
    <m/>
    <m/>
    <m/>
    <m/>
    <m/>
    <m/>
    <m/>
    <m/>
    <m/>
    <m/>
    <m/>
    <m/>
    <m/>
    <m/>
    <m/>
    <n v="14079.166666666664"/>
    <n v="14079.166666666664"/>
    <n v="14079.166666666664"/>
    <n v="14079.166666666664"/>
    <n v="14079.166666666664"/>
    <n v="14079.166666666664"/>
    <n v="14431.14583333333"/>
    <n v="14431.14583333333"/>
    <n v="14431.14583333333"/>
    <n v="14431.14583333333"/>
    <n v="14431.14583333333"/>
    <n v="14431.1458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303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31000"/>
    <m/>
    <m/>
    <m/>
    <m/>
    <m/>
    <m/>
    <m/>
    <m/>
    <m/>
    <m/>
    <m/>
    <m/>
    <m/>
    <m/>
    <m/>
    <m/>
    <m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32400"/>
    <m/>
    <m/>
    <m/>
    <m/>
    <m/>
    <m/>
    <m/>
    <m/>
    <m/>
    <m/>
    <m/>
    <m/>
    <m/>
    <m/>
    <m/>
    <m/>
    <m/>
    <n v="675.66572420206444"/>
    <n v="675.66572420206444"/>
    <n v="675.66572420206444"/>
    <n v="675.66572420206444"/>
    <n v="675.66572420206444"/>
    <n v="675.66572420206444"/>
    <n v="690.27038410298167"/>
    <n v="690.27038410298167"/>
    <n v="690.27038410298167"/>
    <n v="690.27038410298167"/>
    <n v="690.27038410298167"/>
    <n v="690.270384102981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41000"/>
    <m/>
    <m/>
    <m/>
    <m/>
    <m/>
    <m/>
    <m/>
    <m/>
    <m/>
    <m/>
    <m/>
    <m/>
    <m/>
    <m/>
    <m/>
    <m/>
    <m/>
    <n v="2611.8732200958975"/>
    <n v="2611.8732200958975"/>
    <n v="2611.8732200958975"/>
    <n v="2611.8732200958975"/>
    <n v="2611.8732200958975"/>
    <n v="2611.8732200958975"/>
    <n v="2677.1700505982949"/>
    <n v="2677.1700505982949"/>
    <n v="2677.1700505982949"/>
    <n v="2677.1700505982949"/>
    <n v="2677.1700505982949"/>
    <n v="2677.170050598294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10100"/>
    <m/>
    <m/>
    <m/>
    <m/>
    <m/>
    <m/>
    <m/>
    <m/>
    <m/>
    <m/>
    <m/>
    <m/>
    <m/>
    <m/>
    <m/>
    <m/>
    <m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10200"/>
    <m/>
    <m/>
    <m/>
    <m/>
    <m/>
    <m/>
    <m/>
    <m/>
    <m/>
    <m/>
    <m/>
    <m/>
    <m/>
    <m/>
    <m/>
    <m/>
    <m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60500"/>
    <m/>
    <m/>
    <m/>
    <m/>
    <m/>
    <m/>
    <m/>
    <m/>
    <m/>
    <m/>
    <m/>
    <m/>
    <m/>
    <m/>
    <m/>
    <m/>
    <m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85200"/>
    <m/>
    <m/>
    <m/>
    <m/>
    <m/>
    <m/>
    <m/>
    <m/>
    <m/>
    <m/>
    <m/>
    <m/>
    <m/>
    <m/>
    <m/>
    <m/>
    <m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51100"/>
    <m/>
    <m/>
    <m/>
    <m/>
    <m/>
    <m/>
    <m/>
    <m/>
    <m/>
    <m/>
    <m/>
    <m/>
    <m/>
    <m/>
    <m/>
    <m/>
    <m/>
    <n v="308.55769230769232"/>
    <n v="246.84615384615384"/>
    <n v="1047.87974557742"/>
    <n v="1309.849681971775"/>
    <n v="1047.87974557742"/>
    <n v="1047.87974557742"/>
    <n v="1309.849681971775"/>
    <n v="1047.87974557742"/>
    <n v="1047.87974557742"/>
    <n v="1309.849681971775"/>
    <n v="1047.87974557742"/>
    <n v="1047.8797455774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82100"/>
    <m/>
    <m/>
    <m/>
    <m/>
    <m/>
    <m/>
    <m/>
    <m/>
    <m/>
    <m/>
    <m/>
    <m/>
    <m/>
    <m/>
    <m/>
    <m/>
    <m/>
    <n v="105"/>
    <n v="105"/>
    <n v="105"/>
    <n v="105"/>
    <n v="105"/>
    <n v="105"/>
    <n v="105"/>
    <n v="105"/>
    <n v="105"/>
    <n v="105"/>
    <n v="105"/>
    <n v="1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00100"/>
    <m/>
    <m/>
    <m/>
    <m/>
    <m/>
    <m/>
    <m/>
    <m/>
    <m/>
    <m/>
    <m/>
    <m/>
    <m/>
    <m/>
    <m/>
    <m/>
    <m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m/>
    <n v="98"/>
    <m/>
    <m/>
    <m/>
    <m/>
    <m/>
    <m/>
    <m/>
    <m/>
    <m/>
    <m/>
    <m/>
    <m/>
    <m/>
    <m/>
    <m/>
    <m/>
    <m/>
    <m/>
    <x v="21"/>
    <x v="21"/>
    <x v="21"/>
    <x v="21"/>
    <x v="21"/>
    <x v="21"/>
    <x v="21"/>
    <x v="21"/>
    <x v="21"/>
    <x v="21"/>
    <x v="21"/>
    <x v="21"/>
    <m/>
    <m/>
    <m/>
    <m/>
  </r>
  <r>
    <x v="28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10.47918010439145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30"/>
    <m/>
    <m/>
    <m/>
    <m/>
    <m/>
    <m/>
    <m/>
    <m/>
    <m/>
    <m/>
    <m/>
    <m/>
    <m/>
    <m/>
    <m/>
    <m/>
    <m/>
    <n v="0"/>
    <n v="4.1071428571428568"/>
    <n v="0"/>
    <n v="0"/>
    <n v="0"/>
    <n v="0"/>
    <n v="3.988439306358381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40"/>
    <m/>
    <m/>
    <m/>
    <m/>
    <m/>
    <m/>
    <m/>
    <m/>
    <m/>
    <m/>
    <m/>
    <m/>
    <m/>
    <m/>
    <m/>
    <m/>
    <m/>
    <n v="123.55651945470038"/>
    <n v="123.61580516898609"/>
    <n v="123.61580516898609"/>
    <n v="120.50382411590982"/>
    <n v="120.50382411590982"/>
    <n v="121.78677681291767"/>
    <n v="120.50382411590982"/>
    <n v="121.29437861419433"/>
    <n v="122.09542547958682"/>
    <n v="122.446783625731"/>
    <n v="121.64093776018797"/>
    <n v="121.640937760187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50"/>
    <m/>
    <m/>
    <m/>
    <m/>
    <m/>
    <m/>
    <m/>
    <m/>
    <m/>
    <m/>
    <m/>
    <m/>
    <m/>
    <m/>
    <m/>
    <m/>
    <m/>
    <n v="149.3693990515585"/>
    <n v="119.68548884611003"/>
    <n v="121.68826542565941"/>
    <n v="143.95810234935465"/>
    <n v="113.36500282213053"/>
    <n v="116.90976204542059"/>
    <n v="143.76946404419735"/>
    <n v="109.99722998239214"/>
    <n v="110.04568709986393"/>
    <n v="135.61106429361652"/>
    <n v="107.61972508519948"/>
    <n v="113.0393284675028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60"/>
    <m/>
    <m/>
    <m/>
    <m/>
    <m/>
    <m/>
    <m/>
    <m/>
    <m/>
    <m/>
    <m/>
    <m/>
    <m/>
    <m/>
    <m/>
    <m/>
    <m/>
    <n v="3153.9517369807131"/>
    <n v="3153.9517369807131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70"/>
    <m/>
    <m/>
    <m/>
    <m/>
    <m/>
    <m/>
    <m/>
    <m/>
    <m/>
    <m/>
    <m/>
    <m/>
    <m/>
    <m/>
    <m/>
    <m/>
    <m/>
    <n v="-534.36569567260335"/>
    <n v="-418.2942671011748"/>
    <n v="-445.07998138688907"/>
    <n v="-434.12232868627109"/>
    <n v="-434.12232868627109"/>
    <n v="-438.43202670930953"/>
    <n v="-434.12232868627109"/>
    <n v="-436.79808145336926"/>
    <n v="-439.50790980743199"/>
    <n v="-440.53420579349574"/>
    <n v="-437.81035984898955"/>
    <n v="-437.810359848989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541100"/>
    <m/>
    <m/>
    <m/>
    <m/>
    <m/>
    <m/>
    <m/>
    <m/>
    <m/>
    <m/>
    <m/>
    <m/>
    <m/>
    <m/>
    <m/>
    <m/>
    <m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610200"/>
    <m/>
    <m/>
    <m/>
    <m/>
    <m/>
    <m/>
    <m/>
    <m/>
    <m/>
    <m/>
    <m/>
    <m/>
    <m/>
    <m/>
    <m/>
    <m/>
    <m/>
    <n v="4064.4"/>
    <n v="4064.4"/>
    <n v="4064.4"/>
    <n v="4064.4"/>
    <n v="4064.4"/>
    <n v="4064.4"/>
    <n v="4064.4"/>
    <n v="4064.4"/>
    <n v="4064.4"/>
    <n v="4064.4"/>
    <n v="4064.4"/>
    <n v="4064.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685400"/>
    <m/>
    <m/>
    <m/>
    <m/>
    <m/>
    <m/>
    <m/>
    <m/>
    <m/>
    <m/>
    <m/>
    <m/>
    <m/>
    <m/>
    <m/>
    <m/>
    <m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651100"/>
    <m/>
    <m/>
    <m/>
    <m/>
    <m/>
    <m/>
    <m/>
    <m/>
    <m/>
    <m/>
    <m/>
    <m/>
    <m/>
    <m/>
    <m/>
    <m/>
    <m/>
    <n v="1762.8205128205129"/>
    <n v="1410.2564102564102"/>
    <n v="1410.2564102564102"/>
    <n v="1762.8205128205129"/>
    <n v="1410.2564102564102"/>
    <n v="1410.2564102564102"/>
    <n v="1762.8205128205129"/>
    <n v="1410.2564102564102"/>
    <n v="1410.2564102564102"/>
    <n v="1762.8205128205129"/>
    <n v="1410.2564102564102"/>
    <n v="1410.256410256410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617100"/>
    <m/>
    <m/>
    <m/>
    <m/>
    <m/>
    <m/>
    <m/>
    <m/>
    <m/>
    <m/>
    <m/>
    <m/>
    <m/>
    <m/>
    <m/>
    <m/>
    <m/>
    <n v="4719.416666666667"/>
    <n v="12219.416666666668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800100"/>
    <m/>
    <m/>
    <m/>
    <m/>
    <m/>
    <m/>
    <m/>
    <m/>
    <m/>
    <m/>
    <m/>
    <m/>
    <m/>
    <m/>
    <m/>
    <m/>
    <m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m/>
    <n v="98"/>
    <m/>
    <m/>
    <m/>
    <m/>
    <m/>
    <m/>
    <m/>
    <m/>
    <m/>
    <m/>
    <m/>
    <m/>
    <m/>
    <m/>
    <m/>
    <m/>
    <m/>
    <m/>
    <x v="22"/>
    <x v="22"/>
    <x v="22"/>
    <x v="22"/>
    <x v="22"/>
    <x v="22"/>
    <x v="22"/>
    <x v="22"/>
    <x v="22"/>
    <x v="22"/>
    <x v="22"/>
    <x v="22"/>
    <m/>
    <m/>
    <m/>
    <m/>
  </r>
  <r>
    <x v="29"/>
    <m/>
    <m/>
    <s v="842030"/>
    <m/>
    <m/>
    <m/>
    <m/>
    <m/>
    <m/>
    <m/>
    <m/>
    <m/>
    <m/>
    <m/>
    <m/>
    <m/>
    <m/>
    <m/>
    <m/>
    <m/>
    <n v="-4719.416666666667"/>
    <n v="-12219.416666666668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842040"/>
    <m/>
    <m/>
    <m/>
    <m/>
    <m/>
    <m/>
    <m/>
    <m/>
    <m/>
    <m/>
    <m/>
    <m/>
    <m/>
    <m/>
    <m/>
    <m/>
    <m/>
    <n v="-4064.4"/>
    <n v="-4064.4"/>
    <n v="-4064.4"/>
    <n v="-4064.4"/>
    <n v="-4064.4"/>
    <n v="-4064.4"/>
    <n v="-4064.4"/>
    <n v="-4064.4"/>
    <n v="-4064.4"/>
    <n v="-4064.4"/>
    <n v="-4064.4"/>
    <n v="-4064.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842050"/>
    <m/>
    <m/>
    <m/>
    <m/>
    <m/>
    <m/>
    <m/>
    <m/>
    <m/>
    <m/>
    <m/>
    <m/>
    <m/>
    <m/>
    <m/>
    <m/>
    <m/>
    <n v="-1762.8205128205129"/>
    <n v="-1410.2564102564102"/>
    <n v="-1410.2564102564102"/>
    <n v="-1762.8205128205129"/>
    <n v="-1410.2564102564102"/>
    <n v="-1410.2564102564102"/>
    <n v="-1762.8205128205129"/>
    <n v="-1410.2564102564102"/>
    <n v="-1410.2564102564102"/>
    <n v="-1762.8205128205129"/>
    <n v="-1410.2564102564102"/>
    <n v="-1410.256410256410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842070"/>
    <m/>
    <m/>
    <m/>
    <m/>
    <m/>
    <m/>
    <m/>
    <m/>
    <m/>
    <m/>
    <m/>
    <m/>
    <m/>
    <m/>
    <m/>
    <m/>
    <m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541100"/>
    <m/>
    <m/>
    <m/>
    <m/>
    <m/>
    <m/>
    <m/>
    <m/>
    <m/>
    <m/>
    <m/>
    <m/>
    <m/>
    <m/>
    <m/>
    <m/>
    <m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10100"/>
    <m/>
    <m/>
    <m/>
    <m/>
    <m/>
    <m/>
    <m/>
    <m/>
    <m/>
    <m/>
    <m/>
    <m/>
    <m/>
    <m/>
    <m/>
    <m/>
    <m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10200"/>
    <m/>
    <m/>
    <m/>
    <m/>
    <m/>
    <m/>
    <m/>
    <m/>
    <m/>
    <m/>
    <m/>
    <m/>
    <m/>
    <m/>
    <m/>
    <m/>
    <m/>
    <n v="2580"/>
    <n v="2580"/>
    <n v="2580"/>
    <n v="2580"/>
    <n v="2580"/>
    <n v="2580"/>
    <n v="2580"/>
    <n v="2580"/>
    <n v="2580"/>
    <n v="2580"/>
    <n v="2580"/>
    <n v="25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60500"/>
    <m/>
    <m/>
    <m/>
    <m/>
    <m/>
    <m/>
    <m/>
    <m/>
    <m/>
    <m/>
    <m/>
    <m/>
    <m/>
    <m/>
    <m/>
    <m/>
    <m/>
    <n v="0"/>
    <n v="0"/>
    <n v="0"/>
    <n v="0"/>
    <n v="0"/>
    <n v="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85400"/>
    <m/>
    <m/>
    <m/>
    <m/>
    <m/>
    <m/>
    <m/>
    <m/>
    <m/>
    <m/>
    <m/>
    <m/>
    <m/>
    <m/>
    <m/>
    <m/>
    <m/>
    <n v="725"/>
    <n v="725"/>
    <n v="725"/>
    <n v="725"/>
    <n v="725"/>
    <n v="725"/>
    <n v="725"/>
    <n v="725"/>
    <n v="725"/>
    <n v="725"/>
    <n v="725"/>
    <n v="7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51100"/>
    <m/>
    <m/>
    <m/>
    <m/>
    <m/>
    <m/>
    <m/>
    <m/>
    <m/>
    <m/>
    <m/>
    <m/>
    <m/>
    <m/>
    <m/>
    <m/>
    <m/>
    <n v="256.41025641025641"/>
    <n v="205.12820512820514"/>
    <n v="1755.51580202743"/>
    <n v="2194.3947525342878"/>
    <n v="1755.51580202743"/>
    <n v="1755.51580202743"/>
    <n v="2194.3947525342878"/>
    <n v="1755.51580202743"/>
    <n v="1755.51580202743"/>
    <n v="2194.3947525342878"/>
    <n v="1755.51580202743"/>
    <n v="1755.5158020274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17100"/>
    <m/>
    <m/>
    <m/>
    <m/>
    <m/>
    <m/>
    <m/>
    <m/>
    <m/>
    <m/>
    <m/>
    <m/>
    <m/>
    <m/>
    <m/>
    <m/>
    <m/>
    <n v="20886.5"/>
    <n v="20886.5"/>
    <n v="20886.5"/>
    <n v="20886.5"/>
    <n v="20886.5"/>
    <n v="20886.5"/>
    <n v="20886.5"/>
    <n v="20886.5"/>
    <n v="20886.5"/>
    <n v="20886.5"/>
    <n v="20886.5"/>
    <n v="20886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84000"/>
    <m/>
    <m/>
    <m/>
    <m/>
    <m/>
    <m/>
    <m/>
    <m/>
    <m/>
    <m/>
    <m/>
    <m/>
    <m/>
    <m/>
    <m/>
    <m/>
    <m/>
    <n v="5232.75"/>
    <n v="5232.75"/>
    <n v="5232.75"/>
    <n v="5232.75"/>
    <n v="5232.75"/>
    <n v="5232.75"/>
    <n v="5232.75"/>
    <n v="5232.75"/>
    <n v="5232.75"/>
    <n v="5232.75"/>
    <n v="5232.75"/>
    <n v="5232.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800100"/>
    <m/>
    <m/>
    <m/>
    <m/>
    <m/>
    <m/>
    <m/>
    <m/>
    <m/>
    <m/>
    <m/>
    <m/>
    <m/>
    <m/>
    <m/>
    <m/>
    <m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m/>
    <n v="98"/>
    <m/>
    <m/>
    <m/>
    <m/>
    <m/>
    <m/>
    <m/>
    <m/>
    <m/>
    <m/>
    <m/>
    <m/>
    <m/>
    <m/>
    <m/>
    <m/>
    <m/>
    <m/>
    <x v="23"/>
    <x v="23"/>
    <x v="23"/>
    <x v="23"/>
    <x v="23"/>
    <x v="23"/>
    <x v="23"/>
    <x v="23"/>
    <x v="23"/>
    <x v="23"/>
    <x v="23"/>
    <x v="23"/>
    <m/>
    <m/>
    <m/>
    <m/>
  </r>
  <r>
    <x v="30"/>
    <m/>
    <m/>
    <s v="842010"/>
    <m/>
    <m/>
    <m/>
    <m/>
    <m/>
    <m/>
    <m/>
    <m/>
    <m/>
    <m/>
    <m/>
    <m/>
    <m/>
    <m/>
    <m/>
    <m/>
    <m/>
    <n v="0"/>
    <n v="0"/>
    <n v="0"/>
    <n v="0"/>
    <n v="0"/>
    <n v="-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842030"/>
    <m/>
    <m/>
    <m/>
    <m/>
    <m/>
    <m/>
    <m/>
    <m/>
    <m/>
    <m/>
    <m/>
    <m/>
    <m/>
    <m/>
    <m/>
    <m/>
    <m/>
    <n v="-20886.5"/>
    <n v="-20886.5"/>
    <n v="-20886.5"/>
    <n v="-20886.5"/>
    <n v="-20886.5"/>
    <n v="-20886.5"/>
    <n v="-20886.5"/>
    <n v="-20886.5"/>
    <n v="-20886.5"/>
    <n v="-20886.5"/>
    <n v="-20886.5"/>
    <n v="-20886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842040"/>
    <m/>
    <m/>
    <m/>
    <m/>
    <m/>
    <m/>
    <m/>
    <m/>
    <m/>
    <m/>
    <m/>
    <m/>
    <m/>
    <m/>
    <m/>
    <m/>
    <m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842050"/>
    <m/>
    <m/>
    <m/>
    <m/>
    <m/>
    <m/>
    <m/>
    <m/>
    <m/>
    <m/>
    <m/>
    <m/>
    <m/>
    <m/>
    <m/>
    <m/>
    <m/>
    <n v="-256.41025641025641"/>
    <n v="-205.12820512820514"/>
    <n v="-1755.51580202743"/>
    <n v="-2194.3947525342878"/>
    <n v="-1755.51580202743"/>
    <n v="-1755.51580202743"/>
    <n v="-2194.3947525342878"/>
    <n v="-1755.51580202743"/>
    <n v="-1755.51580202743"/>
    <n v="-2194.3947525342878"/>
    <n v="-1755.51580202743"/>
    <n v="-1755.5158020274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842070"/>
    <m/>
    <m/>
    <m/>
    <m/>
    <m/>
    <m/>
    <m/>
    <m/>
    <m/>
    <m/>
    <m/>
    <m/>
    <m/>
    <m/>
    <m/>
    <m/>
    <m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541100"/>
    <m/>
    <m/>
    <m/>
    <m/>
    <m/>
    <m/>
    <m/>
    <m/>
    <m/>
    <m/>
    <m/>
    <m/>
    <m/>
    <m/>
    <m/>
    <m/>
    <m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610200"/>
    <m/>
    <m/>
    <m/>
    <m/>
    <m/>
    <m/>
    <m/>
    <m/>
    <m/>
    <m/>
    <m/>
    <m/>
    <m/>
    <m/>
    <m/>
    <m/>
    <m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651100"/>
    <m/>
    <m/>
    <m/>
    <m/>
    <m/>
    <m/>
    <m/>
    <m/>
    <m/>
    <m/>
    <m/>
    <m/>
    <m/>
    <m/>
    <m/>
    <m/>
    <m/>
    <n v="11839.455448717948"/>
    <n v="9471.5643589743595"/>
    <n v="10246.758157423972"/>
    <n v="14539.216927549194"/>
    <n v="11631.373542039357"/>
    <n v="11631.373542039357"/>
    <n v="14539.216927549194"/>
    <n v="11631.373542039357"/>
    <n v="11631.373542039357"/>
    <n v="14539.216927549194"/>
    <n v="11631.373542039357"/>
    <n v="11631.3735420393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617100"/>
    <m/>
    <m/>
    <m/>
    <m/>
    <m/>
    <m/>
    <m/>
    <m/>
    <m/>
    <m/>
    <m/>
    <m/>
    <m/>
    <m/>
    <m/>
    <m/>
    <m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672000"/>
    <m/>
    <m/>
    <m/>
    <m/>
    <m/>
    <m/>
    <m/>
    <m/>
    <m/>
    <m/>
    <m/>
    <m/>
    <m/>
    <m/>
    <m/>
    <m/>
    <m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684000"/>
    <m/>
    <m/>
    <m/>
    <m/>
    <m/>
    <m/>
    <m/>
    <m/>
    <m/>
    <m/>
    <m/>
    <m/>
    <m/>
    <m/>
    <m/>
    <m/>
    <m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800100"/>
    <m/>
    <m/>
    <m/>
    <m/>
    <m/>
    <m/>
    <m/>
    <m/>
    <m/>
    <m/>
    <m/>
    <m/>
    <m/>
    <m/>
    <m/>
    <m/>
    <m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m/>
    <n v="98"/>
    <m/>
    <m/>
    <m/>
    <m/>
    <m/>
    <m/>
    <m/>
    <m/>
    <m/>
    <m/>
    <m/>
    <m/>
    <m/>
    <m/>
    <m/>
    <m/>
    <m/>
    <m/>
    <x v="24"/>
    <x v="24"/>
    <x v="24"/>
    <x v="24"/>
    <x v="24"/>
    <x v="24"/>
    <x v="24"/>
    <x v="24"/>
    <x v="24"/>
    <x v="24"/>
    <x v="24"/>
    <x v="24"/>
    <m/>
    <m/>
    <m/>
    <m/>
  </r>
  <r>
    <x v="31"/>
    <m/>
    <m/>
    <s v="842030"/>
    <m/>
    <m/>
    <m/>
    <m/>
    <m/>
    <m/>
    <m/>
    <m/>
    <m/>
    <m/>
    <m/>
    <m/>
    <m/>
    <m/>
    <m/>
    <m/>
    <m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842040"/>
    <m/>
    <m/>
    <m/>
    <m/>
    <m/>
    <m/>
    <m/>
    <m/>
    <m/>
    <m/>
    <m/>
    <m/>
    <m/>
    <m/>
    <m/>
    <m/>
    <m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842050"/>
    <m/>
    <m/>
    <m/>
    <m/>
    <m/>
    <m/>
    <m/>
    <m/>
    <m/>
    <m/>
    <m/>
    <m/>
    <m/>
    <m/>
    <m/>
    <m/>
    <m/>
    <n v="-11839.455448717948"/>
    <n v="-9471.5643589743595"/>
    <n v="-10246.758157423972"/>
    <n v="-14539.216927549194"/>
    <n v="-11631.373542039357"/>
    <n v="-11631.373542039357"/>
    <n v="-14539.216927549194"/>
    <n v="-11631.373542039357"/>
    <n v="-11631.373542039357"/>
    <n v="-14539.216927549194"/>
    <n v="-11631.373542039357"/>
    <n v="-11631.3735420393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842060"/>
    <m/>
    <m/>
    <m/>
    <m/>
    <m/>
    <m/>
    <m/>
    <m/>
    <m/>
    <m/>
    <m/>
    <m/>
    <m/>
    <m/>
    <m/>
    <m/>
    <m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842070"/>
    <m/>
    <m/>
    <m/>
    <m/>
    <m/>
    <m/>
    <m/>
    <m/>
    <m/>
    <m/>
    <m/>
    <m/>
    <m/>
    <m/>
    <m/>
    <m/>
    <m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541100"/>
    <m/>
    <m/>
    <m/>
    <m/>
    <m/>
    <m/>
    <m/>
    <m/>
    <m/>
    <m/>
    <m/>
    <m/>
    <m/>
    <m/>
    <m/>
    <m/>
    <m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30000"/>
    <m/>
    <m/>
    <m/>
    <m/>
    <m/>
    <m/>
    <m/>
    <m/>
    <m/>
    <m/>
    <m/>
    <m/>
    <m/>
    <m/>
    <m/>
    <m/>
    <m/>
    <n v="4000"/>
    <n v="4000"/>
    <n v="4000"/>
    <n v="7750"/>
    <n v="7750"/>
    <n v="7750"/>
    <n v="10405"/>
    <n v="10405"/>
    <n v="10405"/>
    <n v="10405"/>
    <n v="10405"/>
    <n v="104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31000"/>
    <m/>
    <m/>
    <m/>
    <m/>
    <m/>
    <m/>
    <m/>
    <m/>
    <m/>
    <m/>
    <m/>
    <m/>
    <m/>
    <m/>
    <m/>
    <m/>
    <m/>
    <n v="1233.3333333333335"/>
    <n v="1233.3333333333335"/>
    <n v="1233.3333333333335"/>
    <n v="1733.3333333333335"/>
    <n v="1733.3333333333335"/>
    <n v="1733.3333333333335"/>
    <n v="2233.3333333333335"/>
    <n v="2233.3333333333335"/>
    <n v="2233.3333333333335"/>
    <n v="2233.3333333333335"/>
    <n v="2233.3333333333335"/>
    <n v="2233.33333333333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32200"/>
    <m/>
    <m/>
    <m/>
    <m/>
    <m/>
    <m/>
    <m/>
    <m/>
    <m/>
    <m/>
    <m/>
    <m/>
    <m/>
    <m/>
    <m/>
    <m/>
    <m/>
    <n v="-256.40999999999985"/>
    <n v="1282.04"/>
    <n v="-508.06999999999971"/>
    <n v="2564.0799999999995"/>
    <n v="-1693.8999999999996"/>
    <n v="3232.38"/>
    <n v="-770"/>
    <n v="-770"/>
    <n v="-770"/>
    <n v="-770"/>
    <n v="-770"/>
    <n v="-77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32400"/>
    <m/>
    <m/>
    <m/>
    <m/>
    <m/>
    <m/>
    <m/>
    <m/>
    <m/>
    <m/>
    <m/>
    <m/>
    <m/>
    <m/>
    <m/>
    <m/>
    <m/>
    <n v="202.76666666666671"/>
    <n v="202.76666666666671"/>
    <n v="202.76666666666671"/>
    <n v="369.89166666666671"/>
    <n v="369.89166666666671"/>
    <n v="369.89166666666671"/>
    <n v="493.32616666666678"/>
    <n v="493.32616666666678"/>
    <n v="493.32616666666678"/>
    <n v="493.32616666666678"/>
    <n v="493.32616666666678"/>
    <n v="493.3261666666667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41000"/>
    <m/>
    <m/>
    <m/>
    <m/>
    <m/>
    <m/>
    <m/>
    <m/>
    <m/>
    <m/>
    <m/>
    <m/>
    <m/>
    <m/>
    <m/>
    <m/>
    <m/>
    <n v="560"/>
    <n v="560"/>
    <n v="560"/>
    <n v="1085"/>
    <n v="1085"/>
    <n v="1085"/>
    <n v="1456.7"/>
    <n v="1456.7"/>
    <n v="1456.7"/>
    <n v="1456.7"/>
    <n v="1456.7"/>
    <n v="1456.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60500"/>
    <m/>
    <m/>
    <m/>
    <m/>
    <m/>
    <m/>
    <m/>
    <m/>
    <m/>
    <m/>
    <m/>
    <m/>
    <m/>
    <m/>
    <m/>
    <m/>
    <m/>
    <n v="150"/>
    <n v="150"/>
    <n v="150"/>
    <n v="300"/>
    <n v="300"/>
    <n v="30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85200"/>
    <m/>
    <m/>
    <m/>
    <m/>
    <m/>
    <m/>
    <m/>
    <m/>
    <m/>
    <m/>
    <m/>
    <m/>
    <m/>
    <m/>
    <m/>
    <m/>
    <m/>
    <n v="66.666666666666671"/>
    <n v="66.666666666666671"/>
    <n v="66.666666666666671"/>
    <n v="133.33333333333334"/>
    <n v="133.33333333333334"/>
    <n v="133.33333333333334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51100"/>
    <m/>
    <m/>
    <m/>
    <m/>
    <m/>
    <m/>
    <m/>
    <m/>
    <m/>
    <m/>
    <m/>
    <m/>
    <m/>
    <m/>
    <m/>
    <m/>
    <m/>
    <n v="2220"/>
    <n v="1776"/>
    <n v="1776"/>
    <n v="2220"/>
    <n v="1776"/>
    <n v="1776"/>
    <n v="2220"/>
    <n v="1776"/>
    <n v="1776"/>
    <n v="2220"/>
    <n v="1776"/>
    <n v="177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82100"/>
    <m/>
    <m/>
    <m/>
    <m/>
    <m/>
    <m/>
    <m/>
    <m/>
    <m/>
    <m/>
    <m/>
    <m/>
    <m/>
    <m/>
    <m/>
    <m/>
    <m/>
    <n v="100"/>
    <n v="100"/>
    <n v="100"/>
    <n v="200"/>
    <n v="200"/>
    <n v="2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00100"/>
    <m/>
    <m/>
    <m/>
    <m/>
    <m/>
    <m/>
    <m/>
    <m/>
    <m/>
    <m/>
    <m/>
    <m/>
    <m/>
    <m/>
    <m/>
    <m/>
    <m/>
    <n v="-31732.104118544346"/>
    <n v="-31732.104118544346"/>
    <n v="-31732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m/>
    <n v="98"/>
    <m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</r>
  <r>
    <x v="32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139.07847789017342"/>
    <n v="139.07847789017342"/>
    <n v="169.99832798000369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80924855491329473"/>
    <n v="0.75144508670520227"/>
    <n v="0.81646935323963377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30"/>
    <m/>
    <m/>
    <m/>
    <m/>
    <m/>
    <m/>
    <m/>
    <m/>
    <m/>
    <m/>
    <m/>
    <m/>
    <m/>
    <m/>
    <m/>
    <m/>
    <m/>
    <n v="126.58484848484848"/>
    <n v="127.9538961038961"/>
    <n v="126.58484848484848"/>
    <n v="245.7235294117647"/>
    <n v="245.7235294117647"/>
    <n v="247.95512554163946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40"/>
    <m/>
    <m/>
    <m/>
    <m/>
    <m/>
    <m/>
    <m/>
    <m/>
    <m/>
    <m/>
    <m/>
    <m/>
    <m/>
    <m/>
    <m/>
    <m/>
    <m/>
    <n v="91.173134705086483"/>
    <n v="91.19289660984839"/>
    <n v="91.19289660984839"/>
    <n v="177.37069046547811"/>
    <n v="177.37069046547811"/>
    <n v="179.10723673320467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50"/>
    <m/>
    <m/>
    <m/>
    <m/>
    <m/>
    <m/>
    <m/>
    <m/>
    <m/>
    <m/>
    <m/>
    <m/>
    <m/>
    <m/>
    <m/>
    <m/>
    <m/>
    <n v="51.343801237854393"/>
    <n v="41.138364191904579"/>
    <n v="51.202244851143618"/>
    <n v="121.78847708624767"/>
    <n v="96.229795630762681"/>
    <n v="98.780534686192581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60"/>
    <m/>
    <m/>
    <m/>
    <m/>
    <m/>
    <m/>
    <m/>
    <m/>
    <m/>
    <m/>
    <m/>
    <m/>
    <m/>
    <m/>
    <m/>
    <m/>
    <m/>
    <n v="1051.3172456602379"/>
    <n v="1051.3172456602379"/>
    <n v="1051.3172456602379"/>
    <n v="2050.1967965420349"/>
    <n v="2050.1967965420349"/>
    <n v="2070.6412580072001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70"/>
    <m/>
    <m/>
    <m/>
    <m/>
    <m/>
    <m/>
    <m/>
    <m/>
    <m/>
    <m/>
    <m/>
    <m/>
    <m/>
    <m/>
    <m/>
    <m/>
    <m/>
    <n v="-389.23054352462418"/>
    <n v="-350.54006733414798"/>
    <n v="-359.46863876271942"/>
    <n v="-699.21402013872739"/>
    <n v="-699.21402013872739"/>
    <n v="-705.80883954977855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541200"/>
    <m/>
    <m/>
    <m/>
    <m/>
    <m/>
    <m/>
    <m/>
    <m/>
    <m/>
    <m/>
    <m/>
    <m/>
    <m/>
    <m/>
    <m/>
    <m/>
    <m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60500"/>
    <m/>
    <m/>
    <m/>
    <m/>
    <m/>
    <m/>
    <m/>
    <m/>
    <m/>
    <m/>
    <m/>
    <m/>
    <m/>
    <m/>
    <m/>
    <m/>
    <m/>
    <n v="0"/>
    <n v="0"/>
    <n v="1000"/>
    <n v="0"/>
    <n v="0"/>
    <n v="0"/>
    <n v="0"/>
    <n v="100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85200"/>
    <m/>
    <m/>
    <m/>
    <m/>
    <m/>
    <m/>
    <m/>
    <m/>
    <m/>
    <m/>
    <m/>
    <m/>
    <m/>
    <m/>
    <m/>
    <m/>
    <m/>
    <n v="750"/>
    <n v="750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51100"/>
    <m/>
    <m/>
    <m/>
    <m/>
    <m/>
    <m/>
    <m/>
    <m/>
    <m/>
    <m/>
    <m/>
    <m/>
    <m/>
    <m/>
    <m/>
    <m/>
    <m/>
    <n v="51.282051282051277"/>
    <n v="41.025641025641022"/>
    <n v="41.025641025641022"/>
    <n v="51.282051282051277"/>
    <n v="41.025641025641022"/>
    <n v="41.025641025641022"/>
    <n v="51.282051282051277"/>
    <n v="41.025641025641022"/>
    <n v="41.025641025641022"/>
    <n v="51.282051282051277"/>
    <n v="41.025641025641022"/>
    <n v="41.02564102564102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89000"/>
    <m/>
    <m/>
    <m/>
    <m/>
    <m/>
    <m/>
    <m/>
    <m/>
    <m/>
    <m/>
    <m/>
    <m/>
    <m/>
    <m/>
    <m/>
    <m/>
    <m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891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89500"/>
    <m/>
    <m/>
    <m/>
    <m/>
    <m/>
    <m/>
    <m/>
    <m/>
    <m/>
    <m/>
    <m/>
    <m/>
    <m/>
    <m/>
    <m/>
    <m/>
    <m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541200"/>
    <m/>
    <m/>
    <m/>
    <m/>
    <m/>
    <m/>
    <m/>
    <m/>
    <m/>
    <m/>
    <m/>
    <m/>
    <m/>
    <m/>
    <m/>
    <m/>
    <m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542500"/>
    <m/>
    <m/>
    <m/>
    <m/>
    <m/>
    <m/>
    <m/>
    <m/>
    <m/>
    <m/>
    <m/>
    <m/>
    <m/>
    <m/>
    <m/>
    <m/>
    <m/>
    <n v="-50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30000"/>
    <m/>
    <m/>
    <m/>
    <m/>
    <m/>
    <m/>
    <m/>
    <m/>
    <m/>
    <m/>
    <m/>
    <m/>
    <m/>
    <m/>
    <m/>
    <m/>
    <m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31000"/>
    <m/>
    <m/>
    <m/>
    <m/>
    <m/>
    <m/>
    <m/>
    <m/>
    <m/>
    <m/>
    <m/>
    <m/>
    <m/>
    <m/>
    <m/>
    <m/>
    <m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32400"/>
    <m/>
    <m/>
    <m/>
    <m/>
    <m/>
    <m/>
    <m/>
    <m/>
    <m/>
    <m/>
    <m/>
    <m/>
    <m/>
    <m/>
    <m/>
    <m/>
    <m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41000"/>
    <m/>
    <m/>
    <m/>
    <m/>
    <m/>
    <m/>
    <m/>
    <m/>
    <m/>
    <m/>
    <m/>
    <m/>
    <m/>
    <m/>
    <m/>
    <m/>
    <m/>
    <n v="1739"/>
    <n v="1739"/>
    <n v="1739"/>
    <n v="1739"/>
    <n v="1739"/>
    <n v="1739"/>
    <n v="1739"/>
    <n v="1739"/>
    <n v="1739"/>
    <n v="1739"/>
    <n v="1739"/>
    <n v="173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10200"/>
    <m/>
    <m/>
    <m/>
    <m/>
    <m/>
    <m/>
    <m/>
    <m/>
    <m/>
    <m/>
    <m/>
    <m/>
    <m/>
    <m/>
    <m/>
    <m/>
    <m/>
    <n v="1886.68"/>
    <n v="1890"/>
    <n v="1890"/>
    <n v="1890"/>
    <n v="1890"/>
    <n v="1890"/>
    <n v="1890"/>
    <n v="1890"/>
    <n v="1890"/>
    <n v="1890"/>
    <n v="1890"/>
    <n v="189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43000"/>
    <m/>
    <m/>
    <m/>
    <m/>
    <m/>
    <m/>
    <m/>
    <m/>
    <m/>
    <m/>
    <m/>
    <m/>
    <m/>
    <m/>
    <m/>
    <m/>
    <m/>
    <n v="10"/>
    <n v="10"/>
    <n v="10"/>
    <n v="10"/>
    <n v="10"/>
    <n v="10"/>
    <n v="10"/>
    <n v="10"/>
    <n v="10"/>
    <n v="10"/>
    <n v="10"/>
    <n v="1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60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60500"/>
    <m/>
    <m/>
    <m/>
    <m/>
    <m/>
    <m/>
    <m/>
    <m/>
    <m/>
    <m/>
    <m/>
    <m/>
    <m/>
    <m/>
    <m/>
    <m/>
    <m/>
    <n v="120"/>
    <n v="120"/>
    <n v="120"/>
    <n v="120"/>
    <n v="120"/>
    <n v="120"/>
    <n v="120"/>
    <n v="120"/>
    <n v="120"/>
    <n v="120"/>
    <n v="120"/>
    <n v="1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94160"/>
    <m/>
    <m/>
    <m/>
    <m/>
    <m/>
    <m/>
    <m/>
    <m/>
    <m/>
    <m/>
    <m/>
    <m/>
    <m/>
    <m/>
    <m/>
    <m/>
    <m/>
    <n v="165"/>
    <n v="165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04200"/>
    <m/>
    <m/>
    <m/>
    <m/>
    <m/>
    <m/>
    <m/>
    <m/>
    <m/>
    <m/>
    <m/>
    <m/>
    <m/>
    <m/>
    <m/>
    <m/>
    <m/>
    <n v="30"/>
    <n v="3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05040"/>
    <m/>
    <m/>
    <m/>
    <m/>
    <m/>
    <m/>
    <m/>
    <m/>
    <m/>
    <m/>
    <m/>
    <m/>
    <m/>
    <m/>
    <m/>
    <m/>
    <m/>
    <n v="0"/>
    <n v="5"/>
    <n v="0"/>
    <n v="5"/>
    <n v="0"/>
    <n v="5"/>
    <n v="0"/>
    <n v="5"/>
    <n v="0"/>
    <n v="5"/>
    <n v="0"/>
    <n v="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06000"/>
    <m/>
    <m/>
    <m/>
    <m/>
    <m/>
    <m/>
    <m/>
    <m/>
    <m/>
    <m/>
    <m/>
    <m/>
    <m/>
    <m/>
    <m/>
    <m/>
    <m/>
    <n v="35"/>
    <n v="35"/>
    <n v="35"/>
    <n v="35"/>
    <n v="35"/>
    <n v="35"/>
    <n v="35"/>
    <n v="35"/>
    <n v="35"/>
    <n v="35"/>
    <n v="35"/>
    <n v="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16100"/>
    <m/>
    <m/>
    <m/>
    <m/>
    <m/>
    <m/>
    <m/>
    <m/>
    <m/>
    <m/>
    <m/>
    <m/>
    <m/>
    <m/>
    <m/>
    <m/>
    <m/>
    <n v="0"/>
    <n v="230"/>
    <n v="0"/>
    <n v="0"/>
    <n v="0"/>
    <n v="0"/>
    <n v="23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70100"/>
    <m/>
    <m/>
    <m/>
    <m/>
    <m/>
    <m/>
    <m/>
    <m/>
    <m/>
    <m/>
    <m/>
    <m/>
    <m/>
    <m/>
    <m/>
    <m/>
    <m/>
    <n v="55543.6"/>
    <n v="55543.6"/>
    <n v="55543.6"/>
    <n v="55543.6"/>
    <n v="55543.6"/>
    <n v="55543.6"/>
    <n v="55543.6"/>
    <n v="55543.6"/>
    <n v="55543.6"/>
    <n v="55543.6"/>
    <n v="55543.6"/>
    <n v="55543.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51100"/>
    <m/>
    <m/>
    <m/>
    <m/>
    <m/>
    <m/>
    <m/>
    <m/>
    <m/>
    <m/>
    <m/>
    <m/>
    <m/>
    <m/>
    <m/>
    <m/>
    <m/>
    <n v="4890.4336538461539"/>
    <n v="3912.346923076921"/>
    <n v="4041.5458894851899"/>
    <n v="5051.9323618564895"/>
    <n v="4041.5458894851899"/>
    <n v="4171.1755191148195"/>
    <n v="5213.9693988935269"/>
    <n v="4171.1755191148195"/>
    <n v="4301.8944733631852"/>
    <n v="5377.3680917039846"/>
    <n v="4301.8944733631852"/>
    <n v="4440.783362252073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72100"/>
    <m/>
    <m/>
    <m/>
    <m/>
    <m/>
    <m/>
    <m/>
    <m/>
    <m/>
    <m/>
    <m/>
    <m/>
    <m/>
    <m/>
    <m/>
    <m/>
    <m/>
    <n v="1155"/>
    <n v="1155"/>
    <n v="1155"/>
    <n v="1155"/>
    <n v="1155"/>
    <n v="1155"/>
    <n v="1155"/>
    <n v="1155"/>
    <n v="1155"/>
    <n v="1155"/>
    <n v="1155"/>
    <n v="11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82000"/>
    <m/>
    <m/>
    <m/>
    <m/>
    <m/>
    <m/>
    <m/>
    <m/>
    <m/>
    <m/>
    <m/>
    <m/>
    <m/>
    <m/>
    <m/>
    <m/>
    <m/>
    <n v="83"/>
    <n v="83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82100"/>
    <m/>
    <m/>
    <m/>
    <m/>
    <m/>
    <m/>
    <m/>
    <m/>
    <m/>
    <m/>
    <m/>
    <m/>
    <m/>
    <m/>
    <m/>
    <m/>
    <m/>
    <n v="20"/>
    <n v="20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82200"/>
    <m/>
    <m/>
    <m/>
    <m/>
    <m/>
    <m/>
    <m/>
    <m/>
    <m/>
    <m/>
    <m/>
    <m/>
    <m/>
    <m/>
    <m/>
    <m/>
    <m/>
    <n v="2486"/>
    <n v="2486"/>
    <n v="2486"/>
    <n v="2486"/>
    <n v="2486"/>
    <n v="2486"/>
    <n v="2486"/>
    <n v="2486"/>
    <n v="2486"/>
    <n v="2486"/>
    <n v="2486"/>
    <n v="248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80000"/>
    <m/>
    <m/>
    <m/>
    <m/>
    <m/>
    <m/>
    <m/>
    <m/>
    <m/>
    <m/>
    <m/>
    <m/>
    <m/>
    <m/>
    <m/>
    <m/>
    <m/>
    <n v="1112.5"/>
    <n v="1112.5"/>
    <n v="1112.5"/>
    <n v="1112.5"/>
    <n v="1112.5"/>
    <n v="1112.5"/>
    <n v="1112.5"/>
    <n v="1112.5"/>
    <n v="1112.5"/>
    <n v="1112.5"/>
    <n v="1112.5"/>
    <n v="1112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90000"/>
    <m/>
    <m/>
    <m/>
    <m/>
    <m/>
    <m/>
    <m/>
    <m/>
    <m/>
    <m/>
    <m/>
    <m/>
    <m/>
    <m/>
    <m/>
    <m/>
    <m/>
    <n v="0"/>
    <n v="15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10"/>
    <m/>
    <m/>
    <m/>
    <m/>
    <m/>
    <m/>
    <m/>
    <m/>
    <m/>
    <m/>
    <m/>
    <m/>
    <m/>
    <m/>
    <m/>
    <m/>
    <m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20"/>
    <m/>
    <m/>
    <m/>
    <m/>
    <m/>
    <m/>
    <m/>
    <m/>
    <m/>
    <m/>
    <m/>
    <m/>
    <m/>
    <m/>
    <m/>
    <m/>
    <m/>
    <n v="-65"/>
    <n v="-70"/>
    <n v="-65"/>
    <n v="-70"/>
    <n v="-65"/>
    <n v="-70"/>
    <n v="-65"/>
    <n v="-70"/>
    <n v="-65"/>
    <n v="-70"/>
    <n v="-65"/>
    <n v="-7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30"/>
    <m/>
    <m/>
    <m/>
    <m/>
    <m/>
    <m/>
    <m/>
    <m/>
    <m/>
    <m/>
    <m/>
    <m/>
    <m/>
    <m/>
    <m/>
    <m/>
    <m/>
    <n v="0"/>
    <n v="-230"/>
    <n v="0"/>
    <n v="0"/>
    <n v="0"/>
    <n v="0"/>
    <n v="-23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40"/>
    <m/>
    <m/>
    <m/>
    <m/>
    <m/>
    <m/>
    <m/>
    <m/>
    <m/>
    <m/>
    <m/>
    <m/>
    <m/>
    <m/>
    <m/>
    <m/>
    <m/>
    <n v="-1886.68"/>
    <n v="-1890"/>
    <n v="-1890"/>
    <n v="-1890"/>
    <n v="-1890"/>
    <n v="-1890"/>
    <n v="-1890"/>
    <n v="-1890"/>
    <n v="-1890"/>
    <n v="-1890"/>
    <n v="-1890"/>
    <n v="-189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50"/>
    <m/>
    <m/>
    <m/>
    <m/>
    <m/>
    <m/>
    <m/>
    <m/>
    <m/>
    <m/>
    <m/>
    <m/>
    <m/>
    <m/>
    <m/>
    <m/>
    <m/>
    <n v="-4890.4336538461539"/>
    <n v="-3912.346923076921"/>
    <n v="-4041.5458894851899"/>
    <n v="-5051.9323618564895"/>
    <n v="-4041.5458894851899"/>
    <n v="-4171.1755191148195"/>
    <n v="-5213.9693988935269"/>
    <n v="-4171.1755191148195"/>
    <n v="-4301.8944733631852"/>
    <n v="-5377.3680917039846"/>
    <n v="-4301.8944733631852"/>
    <n v="-4440.783362252073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60"/>
    <m/>
    <m/>
    <m/>
    <m/>
    <m/>
    <m/>
    <m/>
    <m/>
    <m/>
    <m/>
    <m/>
    <m/>
    <m/>
    <m/>
    <m/>
    <m/>
    <m/>
    <n v="-56698.6"/>
    <n v="-56698.6"/>
    <n v="-56698.6"/>
    <n v="-56698.6"/>
    <n v="-56698.6"/>
    <n v="-56698.6"/>
    <n v="-56698.6"/>
    <n v="-56698.6"/>
    <n v="-56698.6"/>
    <n v="-56698.6"/>
    <n v="-56698.6"/>
    <n v="-56698.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70"/>
    <m/>
    <m/>
    <m/>
    <m/>
    <m/>
    <m/>
    <m/>
    <m/>
    <m/>
    <m/>
    <m/>
    <m/>
    <m/>
    <m/>
    <m/>
    <m/>
    <m/>
    <n v="11683.654542050135"/>
    <n v="51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5"/>
    <m/>
    <m/>
    <s v="541200"/>
    <m/>
    <m/>
    <m/>
    <m/>
    <m/>
    <m/>
    <m/>
    <m/>
    <m/>
    <m/>
    <m/>
    <m/>
    <m/>
    <m/>
    <m/>
    <m/>
    <m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5"/>
    <m/>
    <m/>
    <s v="6603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5"/>
    <m/>
    <m/>
    <s v="694160"/>
    <m/>
    <m/>
    <m/>
    <m/>
    <m/>
    <m/>
    <m/>
    <m/>
    <m/>
    <m/>
    <m/>
    <m/>
    <m/>
    <m/>
    <m/>
    <m/>
    <m/>
    <n v="133"/>
    <n v="133"/>
    <n v="133"/>
    <n v="133"/>
    <n v="133"/>
    <n v="133"/>
    <n v="133"/>
    <n v="133"/>
    <n v="133"/>
    <n v="133"/>
    <n v="133"/>
    <n v="1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5"/>
    <m/>
    <m/>
    <s v="842010"/>
    <m/>
    <m/>
    <m/>
    <m/>
    <m/>
    <m/>
    <m/>
    <m/>
    <m/>
    <m/>
    <m/>
    <m/>
    <m/>
    <m/>
    <m/>
    <m/>
    <m/>
    <n v="-2500"/>
    <n v="-2500"/>
    <n v="-2500"/>
    <n v="-2500"/>
    <n v="-2500"/>
    <n v="-2500"/>
    <n v="-2500"/>
    <n v="-2500"/>
    <n v="-2500"/>
    <n v="-2500"/>
    <n v="-2500"/>
    <n v="-2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5"/>
    <m/>
    <m/>
    <s v="842070"/>
    <m/>
    <m/>
    <m/>
    <m/>
    <m/>
    <m/>
    <m/>
    <m/>
    <m/>
    <m/>
    <m/>
    <m/>
    <m/>
    <m/>
    <m/>
    <m/>
    <m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541200"/>
    <m/>
    <m/>
    <m/>
    <m/>
    <m/>
    <m/>
    <m/>
    <m/>
    <m/>
    <m/>
    <m/>
    <m/>
    <m/>
    <m/>
    <m/>
    <m/>
    <m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542500"/>
    <m/>
    <m/>
    <m/>
    <m/>
    <m/>
    <m/>
    <m/>
    <m/>
    <m/>
    <m/>
    <m/>
    <m/>
    <m/>
    <m/>
    <m/>
    <m/>
    <m/>
    <n v="-2000"/>
    <n v="-2000"/>
    <n v="-2000"/>
    <n v="-2000"/>
    <n v="-2000"/>
    <n v="-2000"/>
    <n v="-2000"/>
    <n v="-2000"/>
    <n v="-2000"/>
    <n v="-2000"/>
    <n v="-2000"/>
    <n v="-2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30000"/>
    <m/>
    <m/>
    <m/>
    <m/>
    <m/>
    <m/>
    <m/>
    <m/>
    <m/>
    <m/>
    <m/>
    <m/>
    <m/>
    <m/>
    <m/>
    <m/>
    <m/>
    <n v="5922.5"/>
    <n v="5922.5"/>
    <n v="5922.5"/>
    <n v="5922.5"/>
    <n v="5922.5"/>
    <n v="5922.5"/>
    <n v="5922.5"/>
    <n v="5922.5"/>
    <n v="5922.5"/>
    <n v="5922.5"/>
    <n v="5922.5"/>
    <n v="5922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31000"/>
    <m/>
    <m/>
    <m/>
    <m/>
    <m/>
    <m/>
    <m/>
    <m/>
    <m/>
    <m/>
    <m/>
    <m/>
    <m/>
    <m/>
    <m/>
    <m/>
    <m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32200"/>
    <m/>
    <m/>
    <m/>
    <m/>
    <m/>
    <m/>
    <m/>
    <m/>
    <m/>
    <m/>
    <m/>
    <m/>
    <m/>
    <m/>
    <m/>
    <m/>
    <m/>
    <n v="730.13"/>
    <n v="730.14"/>
    <n v="290.21000000000004"/>
    <n v="730.13000000000011"/>
    <n v="-1380.8100000000002"/>
    <n v="-954.39"/>
    <n v="291.44000000000005"/>
    <n v="16.92999999999995"/>
    <n v="759.49"/>
    <n v="-309.55999999999995"/>
    <n v="455.70000000000005"/>
    <n v="-305.7300000000001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32400"/>
    <m/>
    <m/>
    <m/>
    <m/>
    <m/>
    <m/>
    <m/>
    <m/>
    <m/>
    <m/>
    <m/>
    <m/>
    <m/>
    <m/>
    <m/>
    <m/>
    <m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41000"/>
    <m/>
    <m/>
    <m/>
    <m/>
    <m/>
    <m/>
    <m/>
    <m/>
    <m/>
    <m/>
    <m/>
    <m/>
    <m/>
    <m/>
    <m/>
    <m/>
    <m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10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60500"/>
    <m/>
    <m/>
    <m/>
    <m/>
    <m/>
    <m/>
    <m/>
    <m/>
    <m/>
    <m/>
    <m/>
    <m/>
    <m/>
    <m/>
    <m/>
    <m/>
    <m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5100"/>
    <m/>
    <m/>
    <m/>
    <m/>
    <m/>
    <m/>
    <m/>
    <m/>
    <m/>
    <m/>
    <m/>
    <m/>
    <m/>
    <m/>
    <m/>
    <m/>
    <m/>
    <n v="0"/>
    <n v="0"/>
    <n v="200"/>
    <n v="0"/>
    <n v="0"/>
    <n v="0"/>
    <n v="200"/>
    <n v="0"/>
    <n v="0"/>
    <n v="0"/>
    <n v="20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5150"/>
    <m/>
    <m/>
    <m/>
    <m/>
    <m/>
    <m/>
    <m/>
    <m/>
    <m/>
    <m/>
    <m/>
    <m/>
    <m/>
    <m/>
    <m/>
    <m/>
    <m/>
    <n v="0"/>
    <n v="0"/>
    <n v="100"/>
    <n v="0"/>
    <n v="0"/>
    <n v="0"/>
    <n v="100"/>
    <n v="0"/>
    <n v="0"/>
    <n v="0"/>
    <n v="10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5200"/>
    <m/>
    <m/>
    <m/>
    <m/>
    <m/>
    <m/>
    <m/>
    <m/>
    <m/>
    <m/>
    <m/>
    <m/>
    <m/>
    <m/>
    <m/>
    <m/>
    <m/>
    <n v="0"/>
    <n v="0"/>
    <n v="826"/>
    <n v="0"/>
    <n v="0"/>
    <n v="0"/>
    <n v="826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8200"/>
    <m/>
    <m/>
    <m/>
    <m/>
    <m/>
    <m/>
    <m/>
    <m/>
    <m/>
    <m/>
    <m/>
    <m/>
    <m/>
    <m/>
    <m/>
    <m/>
    <m/>
    <n v="0"/>
    <n v="0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8400"/>
    <m/>
    <m/>
    <m/>
    <m/>
    <m/>
    <m/>
    <m/>
    <m/>
    <m/>
    <m/>
    <m/>
    <m/>
    <m/>
    <m/>
    <m/>
    <m/>
    <m/>
    <n v="0"/>
    <n v="0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750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9200"/>
    <m/>
    <m/>
    <m/>
    <m/>
    <m/>
    <m/>
    <m/>
    <m/>
    <m/>
    <m/>
    <m/>
    <m/>
    <m/>
    <m/>
    <m/>
    <m/>
    <m/>
    <n v="0"/>
    <n v="0"/>
    <n v="25000"/>
    <n v="0"/>
    <n v="0"/>
    <n v="25000"/>
    <n v="0"/>
    <n v="0"/>
    <n v="25000"/>
    <n v="0"/>
    <n v="0"/>
    <n v="25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9400"/>
    <m/>
    <m/>
    <m/>
    <m/>
    <m/>
    <m/>
    <m/>
    <m/>
    <m/>
    <m/>
    <m/>
    <m/>
    <m/>
    <m/>
    <m/>
    <m/>
    <m/>
    <n v="4000"/>
    <n v="4000"/>
    <n v="4000"/>
    <n v="4000"/>
    <n v="4000"/>
    <n v="4000"/>
    <n v="4000"/>
    <n v="4000"/>
    <n v="4000"/>
    <n v="4000"/>
    <n v="4000"/>
    <n v="4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50"/>
    <m/>
    <m/>
    <m/>
    <m/>
    <m/>
    <m/>
    <m/>
    <m/>
    <m/>
    <m/>
    <m/>
    <m/>
    <m/>
    <m/>
    <m/>
    <m/>
    <m/>
    <n v="143.35417843135389"/>
    <n v="115.75983717264135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60"/>
    <m/>
    <m/>
    <m/>
    <m/>
    <m/>
    <m/>
    <m/>
    <m/>
    <m/>
    <m/>
    <m/>
    <m/>
    <m/>
    <m/>
    <m/>
    <m/>
    <m/>
    <n v="3635.3527852366315"/>
    <n v="3635.3527852366315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70"/>
    <m/>
    <m/>
    <m/>
    <m/>
    <m/>
    <m/>
    <m/>
    <m/>
    <m/>
    <m/>
    <m/>
    <m/>
    <m/>
    <m/>
    <m/>
    <m/>
    <m/>
    <n v="-1284.6197550347317"/>
    <n v="-1168.5483264633031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540100"/>
    <m/>
    <m/>
    <m/>
    <m/>
    <m/>
    <m/>
    <m/>
    <m/>
    <m/>
    <m/>
    <m/>
    <m/>
    <m/>
    <m/>
    <m/>
    <m/>
    <m/>
    <n v="481"/>
    <n v="481"/>
    <n v="481"/>
    <n v="481"/>
    <n v="481"/>
    <n v="481"/>
    <n v="481"/>
    <n v="481"/>
    <n v="481"/>
    <n v="481"/>
    <n v="481"/>
    <n v="4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541200"/>
    <m/>
    <m/>
    <m/>
    <m/>
    <m/>
    <m/>
    <m/>
    <m/>
    <m/>
    <m/>
    <m/>
    <m/>
    <m/>
    <m/>
    <m/>
    <m/>
    <m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30000"/>
    <m/>
    <m/>
    <m/>
    <m/>
    <m/>
    <m/>
    <m/>
    <m/>
    <m/>
    <m/>
    <m/>
    <m/>
    <m/>
    <m/>
    <m/>
    <m/>
    <m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31000"/>
    <m/>
    <m/>
    <m/>
    <m/>
    <m/>
    <m/>
    <m/>
    <m/>
    <m/>
    <m/>
    <m/>
    <m/>
    <m/>
    <m/>
    <m/>
    <m/>
    <m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31600"/>
    <m/>
    <m/>
    <m/>
    <m/>
    <m/>
    <m/>
    <m/>
    <m/>
    <m/>
    <m/>
    <m/>
    <m/>
    <m/>
    <m/>
    <m/>
    <m/>
    <m/>
    <n v="750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32200"/>
    <m/>
    <m/>
    <m/>
    <m/>
    <m/>
    <m/>
    <m/>
    <m/>
    <m/>
    <m/>
    <m/>
    <m/>
    <m/>
    <m/>
    <m/>
    <m/>
    <m/>
    <n v="-1629.7399999999998"/>
    <n v="779.11"/>
    <n v="-3017.9800000000005"/>
    <n v="1634.3600000000001"/>
    <n v="817.21"/>
    <n v="1203.67"/>
    <n v="-1259.42"/>
    <n v="701.8100000000004"/>
    <n v="354.55999999999949"/>
    <n v="656.81999999999971"/>
    <n v="626.77"/>
    <n v="-867.170000000001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32400"/>
    <m/>
    <m/>
    <m/>
    <m/>
    <m/>
    <m/>
    <m/>
    <m/>
    <m/>
    <m/>
    <m/>
    <m/>
    <m/>
    <m/>
    <m/>
    <m/>
    <m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41000"/>
    <m/>
    <m/>
    <m/>
    <m/>
    <m/>
    <m/>
    <m/>
    <m/>
    <m/>
    <m/>
    <m/>
    <m/>
    <m/>
    <m/>
    <m/>
    <m/>
    <m/>
    <n v="2525"/>
    <n v="2525"/>
    <n v="2525"/>
    <n v="2525"/>
    <n v="2525"/>
    <n v="2525"/>
    <n v="2525"/>
    <n v="2525"/>
    <n v="2525"/>
    <n v="2525"/>
    <n v="2525"/>
    <n v="25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441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10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42000"/>
    <m/>
    <m/>
    <m/>
    <m/>
    <m/>
    <m/>
    <m/>
    <m/>
    <m/>
    <m/>
    <m/>
    <m/>
    <m/>
    <m/>
    <m/>
    <m/>
    <m/>
    <n v="5600"/>
    <n v="5600"/>
    <n v="5600"/>
    <n v="5600"/>
    <n v="5600"/>
    <n v="5600"/>
    <n v="5600"/>
    <n v="5600"/>
    <n v="5600"/>
    <n v="5600"/>
    <n v="5600"/>
    <n v="56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60100"/>
    <m/>
    <m/>
    <m/>
    <m/>
    <m/>
    <m/>
    <m/>
    <m/>
    <m/>
    <m/>
    <m/>
    <m/>
    <m/>
    <m/>
    <m/>
    <m/>
    <m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602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605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71000"/>
    <m/>
    <m/>
    <m/>
    <m/>
    <m/>
    <m/>
    <m/>
    <m/>
    <m/>
    <m/>
    <m/>
    <m/>
    <m/>
    <m/>
    <m/>
    <m/>
    <m/>
    <n v="750"/>
    <n v="750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5200"/>
    <m/>
    <m/>
    <m/>
    <m/>
    <m/>
    <m/>
    <m/>
    <m/>
    <m/>
    <m/>
    <m/>
    <m/>
    <m/>
    <m/>
    <m/>
    <m/>
    <m/>
    <n v="2400"/>
    <n v="2400"/>
    <n v="2400"/>
    <n v="2400"/>
    <n v="2400"/>
    <n v="2400"/>
    <n v="2400"/>
    <n v="2400"/>
    <n v="2400"/>
    <n v="2400"/>
    <n v="2400"/>
    <n v="24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65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82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84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51100"/>
    <m/>
    <m/>
    <m/>
    <m/>
    <m/>
    <m/>
    <m/>
    <m/>
    <m/>
    <m/>
    <m/>
    <m/>
    <m/>
    <m/>
    <m/>
    <m/>
    <m/>
    <n v="7.9807692307692317"/>
    <n v="6.384615384615385"/>
    <n v="6.384615384615385"/>
    <n v="7.9807692307692317"/>
    <n v="6.384615384615385"/>
    <n v="6.384615384615385"/>
    <n v="7.9807692307692317"/>
    <n v="6.384615384615385"/>
    <n v="6.384615384615385"/>
    <n v="7.9807692307692317"/>
    <n v="6.384615384615385"/>
    <n v="6.3846153846153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2100"/>
    <m/>
    <m/>
    <m/>
    <m/>
    <m/>
    <m/>
    <m/>
    <m/>
    <m/>
    <m/>
    <m/>
    <m/>
    <m/>
    <m/>
    <m/>
    <m/>
    <m/>
    <n v="180"/>
    <n v="180"/>
    <n v="180"/>
    <n v="180"/>
    <n v="180"/>
    <n v="180"/>
    <n v="180"/>
    <n v="180"/>
    <n v="180"/>
    <n v="180"/>
    <n v="180"/>
    <n v="1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73000"/>
    <m/>
    <m/>
    <m/>
    <m/>
    <m/>
    <m/>
    <m/>
    <m/>
    <m/>
    <m/>
    <m/>
    <m/>
    <m/>
    <m/>
    <m/>
    <m/>
    <m/>
    <n v="2741"/>
    <n v="0"/>
    <n v="0"/>
    <n v="0"/>
    <n v="0"/>
    <n v="0"/>
    <n v="2741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0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2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1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7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8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9400"/>
    <m/>
    <m/>
    <m/>
    <m/>
    <m/>
    <m/>
    <m/>
    <m/>
    <m/>
    <m/>
    <m/>
    <m/>
    <m/>
    <m/>
    <m/>
    <m/>
    <m/>
    <n v="225"/>
    <n v="225"/>
    <n v="225"/>
    <n v="225"/>
    <n v="225"/>
    <n v="225"/>
    <n v="225"/>
    <n v="225"/>
    <n v="225"/>
    <n v="225"/>
    <n v="225"/>
    <n v="2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50"/>
    <m/>
    <m/>
    <m/>
    <m/>
    <m/>
    <m/>
    <m/>
    <m/>
    <m/>
    <m/>
    <m/>
    <m/>
    <m/>
    <m/>
    <m/>
    <m/>
    <m/>
    <n v="143.35417843135389"/>
    <n v="115.75983717264135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60"/>
    <m/>
    <m/>
    <m/>
    <m/>
    <m/>
    <m/>
    <m/>
    <m/>
    <m/>
    <m/>
    <m/>
    <m/>
    <m/>
    <m/>
    <m/>
    <m/>
    <m/>
    <n v="3635.3527852366315"/>
    <n v="3635.3527852366315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70"/>
    <m/>
    <m/>
    <m/>
    <m/>
    <m/>
    <m/>
    <m/>
    <m/>
    <m/>
    <m/>
    <m/>
    <m/>
    <m/>
    <m/>
    <m/>
    <m/>
    <m/>
    <n v="-1284.6197550347317"/>
    <n v="-1168.5483264633031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540100"/>
    <m/>
    <m/>
    <m/>
    <m/>
    <m/>
    <m/>
    <m/>
    <m/>
    <m/>
    <m/>
    <m/>
    <m/>
    <m/>
    <m/>
    <m/>
    <m/>
    <m/>
    <n v="-475"/>
    <n v="-475"/>
    <n v="-475"/>
    <n v="-475"/>
    <n v="-475"/>
    <n v="-475"/>
    <n v="-475"/>
    <n v="-475"/>
    <n v="-475"/>
    <n v="-475"/>
    <n v="-475"/>
    <n v="-4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30000"/>
    <m/>
    <m/>
    <m/>
    <m/>
    <m/>
    <m/>
    <m/>
    <m/>
    <m/>
    <m/>
    <m/>
    <m/>
    <m/>
    <m/>
    <m/>
    <m/>
    <m/>
    <n v="9866.66"/>
    <n v="9866.66"/>
    <n v="9866.66"/>
    <n v="9866.66"/>
    <n v="9866.66"/>
    <n v="9866.66"/>
    <n v="9866.66"/>
    <n v="9866.66"/>
    <n v="9866.66"/>
    <n v="9866.66"/>
    <n v="9866.66"/>
    <n v="9866.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31000"/>
    <m/>
    <m/>
    <m/>
    <m/>
    <m/>
    <m/>
    <m/>
    <m/>
    <m/>
    <m/>
    <m/>
    <m/>
    <m/>
    <m/>
    <m/>
    <m/>
    <m/>
    <n v="4933.33"/>
    <n v="4933.33"/>
    <n v="4933.33"/>
    <n v="4933.33"/>
    <n v="4933.33"/>
    <n v="4933.33"/>
    <n v="4933.33"/>
    <n v="4933.33"/>
    <n v="4933.33"/>
    <n v="4933.33"/>
    <n v="4933.33"/>
    <n v="4933.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32200"/>
    <m/>
    <m/>
    <m/>
    <m/>
    <m/>
    <m/>
    <m/>
    <m/>
    <m/>
    <m/>
    <m/>
    <m/>
    <m/>
    <m/>
    <m/>
    <m/>
    <m/>
    <n v="944.16"/>
    <n v="944.16"/>
    <n v="0"/>
    <n v="1888.3300000000002"/>
    <n v="944.08999999999969"/>
    <n v="2108.9000000000005"/>
    <n v="1138.29"/>
    <n v="-3000"/>
    <n v="-136"/>
    <n v="-1888.33"/>
    <n v="-944.09"/>
    <n v="-2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32400"/>
    <m/>
    <m/>
    <m/>
    <m/>
    <m/>
    <m/>
    <m/>
    <m/>
    <m/>
    <m/>
    <m/>
    <m/>
    <m/>
    <m/>
    <m/>
    <m/>
    <m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41000"/>
    <m/>
    <m/>
    <m/>
    <m/>
    <m/>
    <m/>
    <m/>
    <m/>
    <m/>
    <m/>
    <m/>
    <m/>
    <m/>
    <m/>
    <m/>
    <m/>
    <m/>
    <n v="975"/>
    <n v="975"/>
    <n v="975"/>
    <n v="975"/>
    <n v="975"/>
    <n v="975"/>
    <n v="975"/>
    <n v="975"/>
    <n v="975"/>
    <n v="975"/>
    <n v="975"/>
    <n v="9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71000"/>
    <m/>
    <m/>
    <m/>
    <m/>
    <m/>
    <m/>
    <m/>
    <m/>
    <m/>
    <m/>
    <m/>
    <m/>
    <m/>
    <m/>
    <m/>
    <m/>
    <m/>
    <n v="1320.64"/>
    <n v="1320.64"/>
    <n v="1320.64"/>
    <n v="1320.64"/>
    <n v="1320.64"/>
    <n v="1320.64"/>
    <n v="1320.64"/>
    <n v="1320.64"/>
    <n v="1320.64"/>
    <n v="1320.64"/>
    <n v="1320.64"/>
    <n v="1320.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51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515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5200"/>
    <m/>
    <m/>
    <m/>
    <m/>
    <m/>
    <m/>
    <m/>
    <m/>
    <m/>
    <m/>
    <m/>
    <m/>
    <m/>
    <m/>
    <m/>
    <m/>
    <m/>
    <n v="1800"/>
    <n v="1800"/>
    <n v="3300"/>
    <n v="1800"/>
    <n v="3400"/>
    <n v="3300"/>
    <n v="1800"/>
    <n v="3400"/>
    <n v="3300"/>
    <n v="1800"/>
    <n v="1800"/>
    <n v="33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5400"/>
    <m/>
    <m/>
    <m/>
    <m/>
    <m/>
    <m/>
    <m/>
    <m/>
    <m/>
    <m/>
    <m/>
    <m/>
    <m/>
    <m/>
    <m/>
    <m/>
    <m/>
    <n v="350"/>
    <n v="350"/>
    <n v="350"/>
    <n v="350"/>
    <n v="350"/>
    <n v="350"/>
    <n v="350"/>
    <n v="350"/>
    <n v="350"/>
    <n v="350"/>
    <n v="350"/>
    <n v="3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8200"/>
    <m/>
    <m/>
    <m/>
    <m/>
    <m/>
    <m/>
    <m/>
    <m/>
    <m/>
    <m/>
    <m/>
    <m/>
    <m/>
    <m/>
    <m/>
    <m/>
    <m/>
    <n v="129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8400"/>
    <m/>
    <m/>
    <m/>
    <m/>
    <m/>
    <m/>
    <m/>
    <m/>
    <m/>
    <m/>
    <m/>
    <m/>
    <m/>
    <m/>
    <m/>
    <m/>
    <m/>
    <n v="1200"/>
    <n v="1200"/>
    <n v="1200"/>
    <n v="1200"/>
    <n v="1200"/>
    <n v="1200"/>
    <n v="1200"/>
    <n v="1200"/>
    <n v="1200"/>
    <n v="1200"/>
    <n v="1200"/>
    <n v="1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51100"/>
    <m/>
    <m/>
    <m/>
    <m/>
    <m/>
    <m/>
    <m/>
    <m/>
    <m/>
    <m/>
    <m/>
    <m/>
    <m/>
    <m/>
    <m/>
    <m/>
    <m/>
    <n v="3.3451923076923071"/>
    <n v="2.6761538461538459"/>
    <n v="2.6761538461538459"/>
    <n v="3.3451923076923071"/>
    <n v="2.6761538461538459"/>
    <n v="2.6761538461538459"/>
    <n v="3.3451923076923071"/>
    <n v="2.6761538461538459"/>
    <n v="2.6761538461538459"/>
    <n v="3.3451923076923071"/>
    <n v="2.6761538461538459"/>
    <n v="2.676153846153845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2100"/>
    <m/>
    <m/>
    <m/>
    <m/>
    <m/>
    <m/>
    <m/>
    <m/>
    <m/>
    <m/>
    <m/>
    <m/>
    <m/>
    <m/>
    <m/>
    <m/>
    <m/>
    <n v="617"/>
    <n v="617"/>
    <n v="617"/>
    <n v="617"/>
    <n v="617"/>
    <n v="617"/>
    <n v="617"/>
    <n v="617"/>
    <n v="617"/>
    <n v="617"/>
    <n v="617"/>
    <n v="61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30"/>
    <m/>
    <m/>
    <m/>
    <m/>
    <m/>
    <m/>
    <m/>
    <m/>
    <m/>
    <m/>
    <m/>
    <m/>
    <m/>
    <m/>
    <m/>
    <m/>
    <m/>
    <n v="126.58484848484848"/>
    <n v="127.9538961038961"/>
    <n v="126.58484848484848"/>
    <n v="122.86176470588235"/>
    <n v="122.86176470588235"/>
    <n v="123.97756277081973"/>
    <n v="124.19124447466848"/>
    <n v="123.58875739644971"/>
    <n v="124.32440476190476"/>
    <n v="124.32440476190476"/>
    <n v="123.58875739644971"/>
    <n v="123.588757396449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40"/>
    <m/>
    <m/>
    <m/>
    <m/>
    <m/>
    <m/>
    <m/>
    <m/>
    <m/>
    <m/>
    <m/>
    <m/>
    <m/>
    <m/>
    <m/>
    <m/>
    <m/>
    <n v="74.055838482422473"/>
    <n v="74.075600387184366"/>
    <n v="74.075600387184366"/>
    <n v="71.975010443801651"/>
    <n v="71.975010443801651"/>
    <n v="72.654614936752338"/>
    <n v="71.975010443801651"/>
    <n v="72.411327231612688"/>
    <n v="72.852985115593924"/>
    <n v="72.903179136471664"/>
    <n v="72.460835681040351"/>
    <n v="72.4608356810403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50"/>
    <m/>
    <m/>
    <m/>
    <m/>
    <m/>
    <m/>
    <m/>
    <m/>
    <m/>
    <m/>
    <m/>
    <m/>
    <m/>
    <m/>
    <m/>
    <m/>
    <m/>
    <n v="40.427500036558527"/>
    <n v="32.405323230867893"/>
    <n v="42.563130089011068"/>
    <n v="51.176328001268729"/>
    <n v="40.719391312998653"/>
    <n v="41.911261606360242"/>
    <n v="51.817178992050017"/>
    <n v="40.917814727223742"/>
    <n v="41.544079053832064"/>
    <n v="51.696175451550019"/>
    <n v="41.654285000513418"/>
    <n v="43.46081946128121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60"/>
    <m/>
    <m/>
    <m/>
    <m/>
    <m/>
    <m/>
    <m/>
    <m/>
    <m/>
    <m/>
    <m/>
    <m/>
    <m/>
    <m/>
    <m/>
    <m/>
    <m/>
    <n v="705.4206253819076"/>
    <n v="705.4206253819076"/>
    <n v="705.4206253819076"/>
    <n v="687.42542398668957"/>
    <n v="687.42542398668957"/>
    <n v="693.83514575785307"/>
    <n v="687.42542398668957"/>
    <n v="691.47126544668151"/>
    <n v="695.56639326452284"/>
    <n v="696.58068558931211"/>
    <n v="692.47170413217759"/>
    <n v="692.6247203165817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70"/>
    <m/>
    <m/>
    <m/>
    <m/>
    <m/>
    <m/>
    <m/>
    <m/>
    <m/>
    <m/>
    <m/>
    <m/>
    <m/>
    <m/>
    <m/>
    <m/>
    <m/>
    <n v="-339.23195206354609"/>
    <n v="-300.54147587306994"/>
    <n v="-309.47004730164133"/>
    <n v="-300.79712844894203"/>
    <n v="-300.79712844894203"/>
    <n v="-303.5434484160067"/>
    <n v="-300.79712844894203"/>
    <n v="-302.56764521209055"/>
    <n v="-304.35935643850917"/>
    <n v="-304.50597015080393"/>
    <n v="-302.71225641146492"/>
    <n v="-302.7122564114649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540100"/>
    <m/>
    <m/>
    <m/>
    <m/>
    <m/>
    <m/>
    <m/>
    <m/>
    <m/>
    <m/>
    <m/>
    <m/>
    <m/>
    <m/>
    <m/>
    <m/>
    <m/>
    <n v="-699.51"/>
    <n v="-699.51"/>
    <n v="-699.51"/>
    <n v="-699.51"/>
    <n v="-699.51"/>
    <n v="-699.51"/>
    <n v="-699.51"/>
    <n v="-699.51"/>
    <n v="-699.51"/>
    <n v="-699.51"/>
    <n v="-699.51"/>
    <n v="-699.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541200"/>
    <m/>
    <m/>
    <m/>
    <m/>
    <m/>
    <m/>
    <m/>
    <m/>
    <m/>
    <m/>
    <m/>
    <m/>
    <m/>
    <m/>
    <m/>
    <m/>
    <m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30000"/>
    <m/>
    <m/>
    <m/>
    <m/>
    <m/>
    <m/>
    <m/>
    <m/>
    <m/>
    <m/>
    <m/>
    <m/>
    <m/>
    <m/>
    <m/>
    <m/>
    <m/>
    <n v="17255.666666666668"/>
    <n v="17255.666666666668"/>
    <n v="17255.666666666668"/>
    <n v="17255.666666666668"/>
    <n v="17255.666666666668"/>
    <n v="17255.666666666668"/>
    <n v="17600.78"/>
    <n v="17600.78"/>
    <n v="17600.78"/>
    <n v="17600.78"/>
    <n v="17600.78"/>
    <n v="17600.7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303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31000"/>
    <m/>
    <m/>
    <m/>
    <m/>
    <m/>
    <m/>
    <m/>
    <m/>
    <m/>
    <m/>
    <m/>
    <m/>
    <m/>
    <m/>
    <m/>
    <m/>
    <m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3240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41000"/>
    <m/>
    <m/>
    <m/>
    <m/>
    <m/>
    <m/>
    <m/>
    <m/>
    <m/>
    <m/>
    <m/>
    <m/>
    <m/>
    <m/>
    <m/>
    <m/>
    <m/>
    <n v="2415.7933333333335"/>
    <n v="2415.7933333333335"/>
    <n v="2415.7933333333335"/>
    <n v="2415.7933333333335"/>
    <n v="2415.7933333333335"/>
    <n v="2415.7933333333335"/>
    <n v="2464.1091999999999"/>
    <n v="2464.1091999999999"/>
    <n v="2464.1091999999999"/>
    <n v="2464.1091999999999"/>
    <n v="2464.1091999999999"/>
    <n v="2464.1091999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10100"/>
    <m/>
    <m/>
    <m/>
    <m/>
    <m/>
    <m/>
    <m/>
    <m/>
    <m/>
    <m/>
    <m/>
    <m/>
    <m/>
    <m/>
    <m/>
    <m/>
    <m/>
    <n v="3500"/>
    <n v="3500"/>
    <n v="3500"/>
    <n v="3500"/>
    <n v="3500"/>
    <n v="3500"/>
    <n v="3500"/>
    <n v="3500"/>
    <n v="3500"/>
    <n v="3500"/>
    <n v="3500"/>
    <n v="3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60500"/>
    <m/>
    <m/>
    <m/>
    <m/>
    <m/>
    <m/>
    <m/>
    <m/>
    <m/>
    <m/>
    <m/>
    <m/>
    <m/>
    <m/>
    <m/>
    <m/>
    <m/>
    <n v="700"/>
    <n v="700"/>
    <n v="700"/>
    <n v="700"/>
    <n v="700"/>
    <n v="700"/>
    <n v="700"/>
    <n v="700"/>
    <n v="700"/>
    <n v="700"/>
    <n v="700"/>
    <n v="7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710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85400"/>
    <m/>
    <m/>
    <m/>
    <m/>
    <m/>
    <m/>
    <m/>
    <m/>
    <m/>
    <m/>
    <m/>
    <m/>
    <m/>
    <m/>
    <m/>
    <m/>
    <m/>
    <n v="5062.5"/>
    <n v="5062.5"/>
    <n v="5062.5"/>
    <n v="5062.5"/>
    <n v="5062.5"/>
    <n v="5062.5"/>
    <n v="5062.5"/>
    <n v="5062.5"/>
    <n v="5062.5"/>
    <n v="5062.5"/>
    <n v="5062.5"/>
    <n v="5062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51100"/>
    <m/>
    <m/>
    <m/>
    <m/>
    <m/>
    <m/>
    <m/>
    <m/>
    <m/>
    <m/>
    <m/>
    <m/>
    <m/>
    <m/>
    <m/>
    <m/>
    <m/>
    <n v="534.19871794871801"/>
    <n v="1136.1178396072012"/>
    <n v="3545.8077620878212"/>
    <n v="4966.4584205584943"/>
    <n v="4581.1405926559455"/>
    <n v="4581.1405926559455"/>
    <n v="6260.6244587686506"/>
    <n v="5623.7112072265609"/>
    <n v="6231.6850634357106"/>
    <n v="8323.805047243357"/>
    <n v="6659.0440377946852"/>
    <n v="6659.04403779468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17100"/>
    <m/>
    <m/>
    <m/>
    <m/>
    <m/>
    <m/>
    <m/>
    <m/>
    <m/>
    <m/>
    <m/>
    <m/>
    <m/>
    <m/>
    <m/>
    <m/>
    <m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82100"/>
    <m/>
    <m/>
    <m/>
    <m/>
    <m/>
    <m/>
    <m/>
    <m/>
    <m/>
    <m/>
    <m/>
    <m/>
    <m/>
    <m/>
    <m/>
    <m/>
    <m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40"/>
    <m/>
    <m/>
    <m/>
    <m/>
    <m/>
    <m/>
    <m/>
    <m/>
    <m/>
    <m/>
    <m/>
    <m/>
    <m/>
    <m/>
    <m/>
    <m/>
    <m/>
    <n v="273.51940411525948"/>
    <n v="273.57868982954517"/>
    <n v="273.57868982954517"/>
    <n v="266.05603569821716"/>
    <n v="266.05603569821716"/>
    <n v="268.66085509980701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50"/>
    <m/>
    <m/>
    <m/>
    <m/>
    <m/>
    <m/>
    <m/>
    <m/>
    <m/>
    <m/>
    <m/>
    <m/>
    <m/>
    <m/>
    <m/>
    <m/>
    <m/>
    <n v="154.03140371356315"/>
    <n v="123.41509257571376"/>
    <n v="153.60673455343087"/>
    <n v="182.6827156293715"/>
    <n v="144.34469344614399"/>
    <n v="148.17080202928889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60"/>
    <m/>
    <m/>
    <m/>
    <m/>
    <m/>
    <m/>
    <m/>
    <m/>
    <m/>
    <m/>
    <m/>
    <m/>
    <m/>
    <m/>
    <m/>
    <m/>
    <m/>
    <n v="3153.9517369807131"/>
    <n v="3153.9517369807131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70"/>
    <m/>
    <m/>
    <m/>
    <m/>
    <m/>
    <m/>
    <m/>
    <m/>
    <m/>
    <m/>
    <m/>
    <m/>
    <m/>
    <m/>
    <m/>
    <m/>
    <m/>
    <n v="-1167.6916305738725"/>
    <n v="-1051.6202020024439"/>
    <n v="-1078.4059162881583"/>
    <n v="-1048.8210302080911"/>
    <n v="-1048.8210302080911"/>
    <n v="-1058.7132593246679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541200"/>
    <m/>
    <m/>
    <m/>
    <m/>
    <m/>
    <m/>
    <m/>
    <m/>
    <m/>
    <m/>
    <m/>
    <m/>
    <m/>
    <m/>
    <m/>
    <m/>
    <m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10200"/>
    <m/>
    <m/>
    <m/>
    <m/>
    <m/>
    <m/>
    <m/>
    <m/>
    <m/>
    <m/>
    <m/>
    <m/>
    <m/>
    <m/>
    <m/>
    <m/>
    <m/>
    <n v="4305"/>
    <n v="4305"/>
    <n v="4305"/>
    <n v="4305"/>
    <n v="4305"/>
    <n v="4305"/>
    <n v="4305"/>
    <n v="4305"/>
    <n v="4305"/>
    <n v="4305"/>
    <n v="4305"/>
    <n v="43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71000"/>
    <m/>
    <m/>
    <m/>
    <m/>
    <m/>
    <m/>
    <m/>
    <m/>
    <m/>
    <m/>
    <m/>
    <m/>
    <m/>
    <m/>
    <m/>
    <m/>
    <m/>
    <n v="3200"/>
    <n v="3200"/>
    <n v="3200"/>
    <n v="3200"/>
    <n v="3200"/>
    <n v="3200"/>
    <n v="3200"/>
    <n v="3200"/>
    <n v="3200"/>
    <n v="3200"/>
    <n v="3200"/>
    <n v="32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85400"/>
    <m/>
    <m/>
    <m/>
    <m/>
    <m/>
    <m/>
    <m/>
    <m/>
    <m/>
    <m/>
    <m/>
    <m/>
    <m/>
    <m/>
    <m/>
    <m/>
    <m/>
    <n v="766"/>
    <n v="766"/>
    <n v="766"/>
    <n v="766"/>
    <n v="766"/>
    <n v="766"/>
    <n v="766"/>
    <n v="766"/>
    <n v="766"/>
    <n v="766"/>
    <n v="766"/>
    <n v="7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51100"/>
    <m/>
    <m/>
    <m/>
    <m/>
    <m/>
    <m/>
    <m/>
    <m/>
    <m/>
    <m/>
    <m/>
    <m/>
    <m/>
    <m/>
    <m/>
    <m/>
    <m/>
    <n v="2745.4497521259086"/>
    <n v="2196.3598017007289"/>
    <n v="2172.7373626763383"/>
    <n v="2503.5767033454194"/>
    <n v="1905.2673626763381"/>
    <n v="1905.2673626763381"/>
    <n v="2322.2781523900062"/>
    <n v="1569.9456438632265"/>
    <n v="1419.876543232928"/>
    <n v="1662.8758751195908"/>
    <n v="1174.1133333333332"/>
    <n v="1174.11333333333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72000"/>
    <m/>
    <m/>
    <m/>
    <m/>
    <m/>
    <m/>
    <m/>
    <m/>
    <m/>
    <m/>
    <m/>
    <m/>
    <m/>
    <m/>
    <m/>
    <m/>
    <m/>
    <n v="82252"/>
    <n v="82252"/>
    <n v="82252"/>
    <n v="82252"/>
    <n v="82252"/>
    <n v="82252"/>
    <n v="82252"/>
    <n v="82252"/>
    <n v="82252"/>
    <n v="82252"/>
    <n v="82252"/>
    <n v="822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84000"/>
    <m/>
    <m/>
    <m/>
    <m/>
    <m/>
    <m/>
    <m/>
    <m/>
    <m/>
    <m/>
    <m/>
    <m/>
    <m/>
    <m/>
    <m/>
    <m/>
    <m/>
    <n v="1100"/>
    <n v="1100"/>
    <n v="1100"/>
    <n v="1100"/>
    <n v="1100"/>
    <n v="1100"/>
    <n v="1100"/>
    <n v="1100"/>
    <n v="1100"/>
    <n v="1100"/>
    <n v="1100"/>
    <n v="1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72100"/>
    <m/>
    <m/>
    <m/>
    <m/>
    <m/>
    <m/>
    <m/>
    <m/>
    <m/>
    <m/>
    <m/>
    <m/>
    <m/>
    <m/>
    <m/>
    <m/>
    <m/>
    <n v="1541"/>
    <n v="1541"/>
    <n v="1541"/>
    <n v="1541"/>
    <n v="1541"/>
    <n v="1541"/>
    <n v="1541"/>
    <n v="1541"/>
    <n v="1541"/>
    <n v="1541"/>
    <n v="1541"/>
    <n v="15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82200"/>
    <m/>
    <m/>
    <m/>
    <m/>
    <m/>
    <m/>
    <m/>
    <m/>
    <m/>
    <m/>
    <m/>
    <m/>
    <m/>
    <m/>
    <m/>
    <m/>
    <m/>
    <n v="1054"/>
    <n v="1054"/>
    <n v="1054"/>
    <n v="1054"/>
    <n v="1054"/>
    <n v="1054"/>
    <n v="1054"/>
    <n v="1054"/>
    <n v="1054"/>
    <n v="1054"/>
    <n v="1054"/>
    <n v="105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830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892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842040"/>
    <m/>
    <m/>
    <m/>
    <m/>
    <m/>
    <m/>
    <m/>
    <m/>
    <m/>
    <m/>
    <m/>
    <m/>
    <m/>
    <m/>
    <m/>
    <m/>
    <m/>
    <n v="-4305"/>
    <n v="-4305"/>
    <n v="-4305"/>
    <n v="-4305"/>
    <n v="-4305"/>
    <n v="-4305"/>
    <n v="-4305"/>
    <n v="-4305"/>
    <n v="-4305"/>
    <n v="-4305"/>
    <n v="-4305"/>
    <n v="-43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842050"/>
    <m/>
    <m/>
    <m/>
    <m/>
    <m/>
    <m/>
    <m/>
    <m/>
    <m/>
    <m/>
    <m/>
    <m/>
    <m/>
    <m/>
    <m/>
    <m/>
    <m/>
    <n v="-2745.4497521259086"/>
    <n v="-2196.3598017007289"/>
    <n v="-2172.7373626763383"/>
    <n v="-2503.5767033454194"/>
    <n v="-1905.2673626763381"/>
    <n v="-1905.2673626763381"/>
    <n v="-2322.2781523900062"/>
    <n v="-1569.9456438632265"/>
    <n v="-1419.876543232928"/>
    <n v="-1662.8758751195908"/>
    <n v="-1174.1133333333332"/>
    <n v="-1174.11333333333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842060"/>
    <m/>
    <m/>
    <m/>
    <m/>
    <m/>
    <m/>
    <m/>
    <m/>
    <m/>
    <m/>
    <m/>
    <m/>
    <m/>
    <m/>
    <m/>
    <m/>
    <m/>
    <n v="-86993"/>
    <n v="-86993"/>
    <n v="-86993"/>
    <n v="-86993"/>
    <n v="-86993"/>
    <n v="-86993"/>
    <n v="-86993"/>
    <n v="-86993"/>
    <n v="-86993"/>
    <n v="-86993"/>
    <n v="-86993"/>
    <n v="-870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842070"/>
    <m/>
    <m/>
    <m/>
    <m/>
    <m/>
    <m/>
    <m/>
    <m/>
    <m/>
    <m/>
    <m/>
    <m/>
    <m/>
    <m/>
    <m/>
    <m/>
    <m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541200"/>
    <m/>
    <m/>
    <m/>
    <m/>
    <m/>
    <m/>
    <m/>
    <m/>
    <m/>
    <m/>
    <m/>
    <m/>
    <m/>
    <m/>
    <m/>
    <m/>
    <m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651100"/>
    <m/>
    <m/>
    <m/>
    <m/>
    <m/>
    <m/>
    <m/>
    <m/>
    <m/>
    <m/>
    <m/>
    <m/>
    <m/>
    <m/>
    <m/>
    <m/>
    <m/>
    <n v="404.64743589743586"/>
    <n v="339.97090380069102"/>
    <n v="356.12077460172463"/>
    <n v="465.18301953420701"/>
    <n v="388.48628490841139"/>
    <n v="404.68998861211509"/>
    <n v="525.89453704719517"/>
    <n v="437.25002117214763"/>
    <n v="453.58989045319339"/>
    <n v="587.01941434854302"/>
    <n v="730.03219814550107"/>
    <n v="990.448864812167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672000"/>
    <m/>
    <m/>
    <m/>
    <m/>
    <m/>
    <m/>
    <m/>
    <m/>
    <m/>
    <m/>
    <m/>
    <m/>
    <m/>
    <m/>
    <m/>
    <m/>
    <m/>
    <n v="20350"/>
    <n v="20350"/>
    <n v="20350"/>
    <n v="20350"/>
    <n v="20350"/>
    <n v="20350"/>
    <n v="20350"/>
    <n v="20350"/>
    <n v="20350"/>
    <n v="20350"/>
    <n v="20350"/>
    <n v="203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673500"/>
    <m/>
    <m/>
    <m/>
    <m/>
    <m/>
    <m/>
    <m/>
    <m/>
    <m/>
    <m/>
    <m/>
    <m/>
    <m/>
    <m/>
    <m/>
    <m/>
    <m/>
    <n v="7500"/>
    <n v="7500"/>
    <n v="7500"/>
    <n v="7500"/>
    <n v="7500"/>
    <n v="7500"/>
    <n v="7500"/>
    <n v="7500"/>
    <n v="7500"/>
    <n v="7500"/>
    <n v="7500"/>
    <n v="7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842050"/>
    <m/>
    <m/>
    <m/>
    <m/>
    <m/>
    <m/>
    <m/>
    <m/>
    <m/>
    <m/>
    <m/>
    <m/>
    <m/>
    <m/>
    <m/>
    <m/>
    <m/>
    <n v="-404.64743589743586"/>
    <n v="-339.97090380069102"/>
    <n v="-356.12077460172463"/>
    <n v="-465.18301953420701"/>
    <n v="-388.48628490841139"/>
    <n v="-404.68998861211509"/>
    <n v="-525.89453704719517"/>
    <n v="-437.25002117214763"/>
    <n v="-453.58989045319339"/>
    <n v="-587.01941434854302"/>
    <n v="-730.03219814550107"/>
    <n v="-990.448864812167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842060"/>
    <m/>
    <m/>
    <m/>
    <m/>
    <m/>
    <m/>
    <m/>
    <m/>
    <m/>
    <m/>
    <m/>
    <m/>
    <m/>
    <m/>
    <m/>
    <m/>
    <m/>
    <n v="-27850"/>
    <n v="-27850"/>
    <n v="-27850"/>
    <n v="-27850"/>
    <n v="-27850"/>
    <n v="-27850"/>
    <n v="-27850"/>
    <n v="-27850"/>
    <n v="-27850"/>
    <n v="-27850"/>
    <n v="-27850"/>
    <n v="-278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842070"/>
    <m/>
    <m/>
    <m/>
    <m/>
    <m/>
    <m/>
    <m/>
    <m/>
    <m/>
    <m/>
    <m/>
    <m/>
    <m/>
    <m/>
    <m/>
    <m/>
    <m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30000"/>
    <m/>
    <m/>
    <m/>
    <m/>
    <m/>
    <m/>
    <m/>
    <m/>
    <m/>
    <m/>
    <m/>
    <m/>
    <m/>
    <m/>
    <m/>
    <m/>
    <m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31000"/>
    <m/>
    <m/>
    <m/>
    <m/>
    <m/>
    <m/>
    <m/>
    <m/>
    <m/>
    <m/>
    <m/>
    <m/>
    <m/>
    <m/>
    <m/>
    <m/>
    <m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32400"/>
    <m/>
    <m/>
    <m/>
    <m/>
    <m/>
    <m/>
    <m/>
    <m/>
    <m/>
    <m/>
    <m/>
    <m/>
    <m/>
    <m/>
    <m/>
    <m/>
    <m/>
    <n v="4363.1875"/>
    <n v="4363.1875"/>
    <n v="4363.1875"/>
    <n v="4363.1875"/>
    <n v="4363.1875"/>
    <n v="4363.1875"/>
    <n v="4363.1875"/>
    <n v="4363.1875"/>
    <n v="4363.1875"/>
    <n v="4363.1875"/>
    <n v="4363.1875"/>
    <n v="4363.18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41000"/>
    <m/>
    <m/>
    <m/>
    <m/>
    <m/>
    <m/>
    <m/>
    <m/>
    <m/>
    <m/>
    <m/>
    <m/>
    <m/>
    <m/>
    <m/>
    <m/>
    <m/>
    <n v="11400"/>
    <n v="11400"/>
    <n v="11400"/>
    <n v="11400"/>
    <n v="11400"/>
    <n v="11400"/>
    <n v="11400"/>
    <n v="11400"/>
    <n v="11400"/>
    <n v="11400"/>
    <n v="11400"/>
    <n v="114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605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5100"/>
    <m/>
    <m/>
    <m/>
    <m/>
    <m/>
    <m/>
    <m/>
    <m/>
    <m/>
    <m/>
    <m/>
    <m/>
    <m/>
    <m/>
    <m/>
    <m/>
    <m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5150"/>
    <m/>
    <m/>
    <m/>
    <m/>
    <m/>
    <m/>
    <m/>
    <m/>
    <m/>
    <m/>
    <m/>
    <m/>
    <m/>
    <m/>
    <m/>
    <m/>
    <m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5200"/>
    <m/>
    <m/>
    <m/>
    <m/>
    <m/>
    <m/>
    <m/>
    <m/>
    <m/>
    <m/>
    <m/>
    <m/>
    <m/>
    <m/>
    <m/>
    <m/>
    <m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5300"/>
    <m/>
    <m/>
    <m/>
    <m/>
    <m/>
    <m/>
    <m/>
    <m/>
    <m/>
    <m/>
    <m/>
    <m/>
    <m/>
    <m/>
    <m/>
    <m/>
    <m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5400"/>
    <m/>
    <m/>
    <m/>
    <m/>
    <m/>
    <m/>
    <m/>
    <m/>
    <m/>
    <m/>
    <m/>
    <m/>
    <m/>
    <m/>
    <m/>
    <m/>
    <m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6500"/>
    <m/>
    <m/>
    <m/>
    <m/>
    <m/>
    <m/>
    <m/>
    <m/>
    <m/>
    <m/>
    <m/>
    <m/>
    <m/>
    <m/>
    <m/>
    <m/>
    <m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8200"/>
    <m/>
    <m/>
    <m/>
    <m/>
    <m/>
    <m/>
    <m/>
    <m/>
    <m/>
    <m/>
    <m/>
    <m/>
    <m/>
    <m/>
    <m/>
    <m/>
    <m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8400"/>
    <m/>
    <m/>
    <m/>
    <m/>
    <m/>
    <m/>
    <m/>
    <m/>
    <m/>
    <m/>
    <m/>
    <m/>
    <m/>
    <m/>
    <m/>
    <m/>
    <m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00100"/>
    <m/>
    <m/>
    <m/>
    <m/>
    <m/>
    <m/>
    <m/>
    <m/>
    <m/>
    <m/>
    <m/>
    <m/>
    <m/>
    <m/>
    <m/>
    <m/>
    <m/>
    <n v="-179356.03477199996"/>
    <n v="-180551.23477199997"/>
    <n v="-180551.23477199997"/>
    <n v="-180073.15477199995"/>
    <n v="-171109.15477199995"/>
    <n v="-170810.35477199996"/>
    <n v="-160087.95477199997"/>
    <n v="-154111.95477199994"/>
    <n v="-151721.55477199994"/>
    <n v="-151721.55477199994"/>
    <n v="-153514.35477199996"/>
    <n v="-154956.92977199994"/>
    <m/>
    <n v="90"/>
    <m/>
    <m/>
    <m/>
    <m/>
    <m/>
    <m/>
    <m/>
    <m/>
    <m/>
    <m/>
    <m/>
    <m/>
    <m/>
    <m/>
    <m/>
    <m/>
    <m/>
    <m/>
    <x v="26"/>
    <x v="26"/>
    <x v="26"/>
    <x v="26"/>
    <x v="26"/>
    <x v="26"/>
    <x v="26"/>
    <x v="26"/>
    <x v="26"/>
    <x v="26"/>
    <x v="26"/>
    <x v="26"/>
    <m/>
    <m/>
    <m/>
    <m/>
  </r>
  <r>
    <x v="22"/>
    <m/>
    <m/>
    <s v="842010"/>
    <m/>
    <m/>
    <m/>
    <m/>
    <m/>
    <m/>
    <m/>
    <m/>
    <m/>
    <m/>
    <m/>
    <m/>
    <m/>
    <m/>
    <m/>
    <m/>
    <m/>
    <n v="859.3063098214285"/>
    <n v="859.3063098214285"/>
    <n v="859.3063098214285"/>
    <n v="834.47086734104039"/>
    <n v="834.47086734104039"/>
    <n v="1019.989967880022"/>
    <n v="834.47086734104039"/>
    <n v="839.32244215116282"/>
    <n v="844.23076052631575"/>
    <n v="844.23076052631575"/>
    <n v="839.32244215116282"/>
    <n v="839.322442151162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20"/>
    <m/>
    <m/>
    <m/>
    <m/>
    <m/>
    <m/>
    <m/>
    <m/>
    <m/>
    <m/>
    <m/>
    <m/>
    <m/>
    <m/>
    <m/>
    <m/>
    <m/>
    <n v="4.6428571428571423"/>
    <n v="5"/>
    <n v="4.6428571428571423"/>
    <n v="4.8554913294797686"/>
    <n v="4.5086705202312132"/>
    <n v="4.8988161194378019"/>
    <n v="4.5086705202312132"/>
    <n v="4.8837209302325579"/>
    <n v="4.5614035087719298"/>
    <n v="4.9122807017543852"/>
    <n v="4.5348837209302326"/>
    <n v="4.88372093023255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30"/>
    <m/>
    <m/>
    <m/>
    <m/>
    <m/>
    <m/>
    <m/>
    <m/>
    <m/>
    <m/>
    <m/>
    <m/>
    <m/>
    <m/>
    <m/>
    <m/>
    <m/>
    <n v="4417.1506491851242"/>
    <n v="5244.3900314245057"/>
    <n v="4417.1506491851242"/>
    <n v="4349.9638970802498"/>
    <n v="4349.9638970802498"/>
    <n v="4397.9375665897114"/>
    <n v="4388.4274010629633"/>
    <n v="4404.0642405630424"/>
    <n v="4436.1242363368074"/>
    <n v="4459.7308925173311"/>
    <n v="4427.2964679513461"/>
    <n v="4427.29646795134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40"/>
    <m/>
    <m/>
    <m/>
    <m/>
    <m/>
    <m/>
    <m/>
    <m/>
    <m/>
    <m/>
    <m/>
    <m/>
    <m/>
    <m/>
    <m/>
    <m/>
    <m/>
    <n v="2012.0704139594218"/>
    <n v="2012.307556816565"/>
    <n v="2012.307556816565"/>
    <n v="1978.0344110399055"/>
    <n v="1978.0344110399055"/>
    <n v="2000.1212655920845"/>
    <n v="1987.100477495972"/>
    <n v="2001.5521932609622"/>
    <n v="2016.2216251979953"/>
    <n v="2026.3510178547144"/>
    <n v="2011.5158319833522"/>
    <n v="2011.515831983352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50"/>
    <m/>
    <m/>
    <m/>
    <m/>
    <m/>
    <m/>
    <m/>
    <m/>
    <m/>
    <m/>
    <m/>
    <m/>
    <m/>
    <m/>
    <m/>
    <m/>
    <m/>
    <n v="1752.0193227155246"/>
    <n v="1402.3753365918726"/>
    <n v="1594.74118238501"/>
    <n v="2114.7986084835152"/>
    <n v="1689.1788337306161"/>
    <n v="1717.7870689419362"/>
    <n v="2134.1283318933542"/>
    <n v="1710.329262668047"/>
    <n v="1727.4517851306341"/>
    <n v="2168.7083468735177"/>
    <n v="1728.7742564908103"/>
    <n v="1750.45267002002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60"/>
    <m/>
    <m/>
    <m/>
    <m/>
    <m/>
    <m/>
    <m/>
    <m/>
    <m/>
    <m/>
    <m/>
    <m/>
    <m/>
    <m/>
    <m/>
    <m/>
    <m/>
    <n v="8563.5323530677397"/>
    <n v="8563.5323530677397"/>
    <n v="8563.5323530677397"/>
    <n v="8346.8494487425287"/>
    <n v="8346.8494487425287"/>
    <n v="8424.903623286069"/>
    <n v="8347.589936325121"/>
    <n v="8396.8918265815519"/>
    <n v="8446.7967191742755"/>
    <n v="8459.7434208701943"/>
    <n v="8409.6604495861302"/>
    <n v="8411.496643798978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70"/>
    <m/>
    <m/>
    <m/>
    <m/>
    <m/>
    <m/>
    <m/>
    <m/>
    <m/>
    <m/>
    <m/>
    <m/>
    <m/>
    <m/>
    <m/>
    <m/>
    <m/>
    <n v="-9685.503731931276"/>
    <n v="-9221.2180176455622"/>
    <n v="-9328.3608747884191"/>
    <n v="-9180.2963254738461"/>
    <n v="-9180.2963254738461"/>
    <n v="-9280.8406308429621"/>
    <n v="-9224.2858485560282"/>
    <n v="-9290.2259078135867"/>
    <n v="-9357.1417975445402"/>
    <n v="-9405.055741959306"/>
    <n v="-9337.3765972200108"/>
    <n v="-9337.376597220010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72">
  <r>
    <x v="0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"/>
    <s v="ActivityType"/>
    <x v="1"/>
    <s v="Curr."/>
    <s v="Val fix 1"/>
    <s v="Val fix 2"/>
    <s v="Val fix 3"/>
    <s v="Val fix 4"/>
    <s v="Val fix 5"/>
    <s v="Val fix 6"/>
    <s v="Val fix 7"/>
    <s v="Val fix 8"/>
    <s v="Val fix 9"/>
    <s v="Val fix 10"/>
    <s v="Val fix 11"/>
    <s v="Val fix 12"/>
    <s v="Val fix 13"/>
    <s v="Val fix 14"/>
    <s v="Val fix 15"/>
    <s v="Val fix 16"/>
    <x v="1"/>
    <x v="1"/>
    <s v="Val var 3"/>
    <s v="Val var 4"/>
    <s v="Val var 5"/>
    <s v="Val var 6"/>
    <s v="Val var 7"/>
    <s v="Val var 8"/>
    <s v="Val var 9"/>
    <s v="Val var 10"/>
    <s v="Val var 11"/>
    <s v="Val var 12"/>
    <s v="Val var 13"/>
    <s v="Val var 14"/>
    <s v="Val var 15"/>
    <s v="Val var 16"/>
    <s v="Quan Fix 1"/>
    <s v="Quan Fix 2"/>
    <s v="Quan Fix 3"/>
    <s v="Quan Fix 4"/>
    <s v="Quan Fix 5"/>
    <s v="Quan Fix 6"/>
    <s v="Quan Fix 7"/>
    <s v="Quan Fix 8"/>
    <s v="Quan Fix 9"/>
    <s v="Quan Fix 10"/>
    <s v="Quan Fix 11"/>
    <s v="Quan Fix 12"/>
    <s v="Quan Fix 13"/>
    <s v="Quan Fix 14"/>
    <s v="Quan Fix 15"/>
    <s v="Quan Fix 16"/>
    <s v="Quan Var 1"/>
    <s v="Quan Var 2"/>
    <s v="Quan Var 3"/>
    <s v="Quan Var 4"/>
    <s v="Quan Var 5"/>
    <s v="Quan Var 6"/>
    <s v="Quan Var 7"/>
    <s v="Quan Var 8"/>
    <s v="Quan Var 9"/>
    <s v="Quan Var 10"/>
    <s v="Quan Var 11"/>
    <s v="Quan Var 12"/>
    <s v="Quan Var 13"/>
    <s v="Quan Var 14"/>
    <s v="Quan Var 15"/>
    <s v="Quan Var 16"/>
  </r>
  <r>
    <x v="10"/>
    <x v="0"/>
    <m/>
    <x v="2"/>
    <m/>
    <m/>
    <m/>
    <m/>
    <m/>
    <m/>
    <m/>
    <m/>
    <m/>
    <m/>
    <m/>
    <m/>
    <m/>
    <m/>
    <m/>
    <m/>
    <m/>
    <x v="2"/>
    <x v="2"/>
    <n v="-1300"/>
    <n v="-1300"/>
    <n v="-1300"/>
    <n v="-1300"/>
    <n v="-1300"/>
    <n v="-1300"/>
    <n v="-1300"/>
    <n v="-1300"/>
    <n v="-1300"/>
    <n v="-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"/>
    <m/>
    <m/>
    <m/>
    <m/>
    <m/>
    <m/>
    <m/>
    <m/>
    <m/>
    <m/>
    <m/>
    <m/>
    <m/>
    <m/>
    <m/>
    <m/>
    <m/>
    <x v="3"/>
    <x v="3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4"/>
    <m/>
    <m/>
    <m/>
    <m/>
    <m/>
    <m/>
    <m/>
    <m/>
    <m/>
    <m/>
    <m/>
    <m/>
    <m/>
    <m/>
    <m/>
    <m/>
    <m/>
    <x v="4"/>
    <x v="4"/>
    <n v="33667"/>
    <n v="42000.333333333336"/>
    <n v="42000.333333333336"/>
    <n v="42000.333333333336"/>
    <n v="42000.333333333336"/>
    <n v="42000.333333333336"/>
    <n v="42000.333333333336"/>
    <n v="42000.333333333336"/>
    <n v="42000.333333333336"/>
    <n v="42000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5"/>
    <m/>
    <m/>
    <m/>
    <m/>
    <m/>
    <m/>
    <m/>
    <m/>
    <m/>
    <m/>
    <m/>
    <m/>
    <m/>
    <m/>
    <m/>
    <m/>
    <m/>
    <x v="5"/>
    <x v="5"/>
    <n v="35583.333333333299"/>
    <n v="37249.999999999964"/>
    <n v="37249.999999999964"/>
    <n v="37249.999999999964"/>
    <n v="37249.999999999964"/>
    <n v="37249.999999999964"/>
    <n v="37249.999999999964"/>
    <n v="37249.999999999964"/>
    <n v="37249.999999999964"/>
    <n v="37249.99999999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6"/>
    <m/>
    <m/>
    <m/>
    <m/>
    <m/>
    <m/>
    <m/>
    <m/>
    <m/>
    <m/>
    <m/>
    <m/>
    <m/>
    <m/>
    <m/>
    <m/>
    <m/>
    <x v="6"/>
    <x v="6"/>
    <n v="-4422.17"/>
    <n v="6912.81"/>
    <n v="-10639.77"/>
    <n v="4000"/>
    <n v="-10000"/>
    <n v="5000"/>
    <n v="2000"/>
    <n v="-450"/>
    <n v="4200"/>
    <n v="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7"/>
    <m/>
    <m/>
    <m/>
    <m/>
    <m/>
    <m/>
    <m/>
    <m/>
    <m/>
    <m/>
    <m/>
    <m/>
    <m/>
    <m/>
    <m/>
    <m/>
    <m/>
    <x v="7"/>
    <x v="7"/>
    <n v="130"/>
    <n v="130"/>
    <n v="130"/>
    <n v="130"/>
    <n v="130"/>
    <n v="130"/>
    <n v="130"/>
    <n v="130"/>
    <n v="130"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8"/>
    <m/>
    <m/>
    <m/>
    <m/>
    <m/>
    <m/>
    <m/>
    <m/>
    <m/>
    <m/>
    <m/>
    <m/>
    <m/>
    <m/>
    <m/>
    <m/>
    <m/>
    <x v="8"/>
    <x v="8"/>
    <n v="3296"/>
    <n v="4394.666666666667"/>
    <n v="4394.666666666667"/>
    <n v="4394.666666666667"/>
    <n v="4394.666666666667"/>
    <n v="4394.666666666667"/>
    <n v="4394.666666666667"/>
    <n v="4394.666666666667"/>
    <n v="4394.666666666667"/>
    <n v="4394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9"/>
    <m/>
    <m/>
    <m/>
    <m/>
    <m/>
    <m/>
    <m/>
    <m/>
    <m/>
    <m/>
    <m/>
    <m/>
    <m/>
    <m/>
    <m/>
    <m/>
    <m/>
    <x v="9"/>
    <x v="9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0"/>
    <m/>
    <m/>
    <m/>
    <m/>
    <m/>
    <m/>
    <m/>
    <m/>
    <m/>
    <m/>
    <m/>
    <m/>
    <m/>
    <m/>
    <m/>
    <m/>
    <m/>
    <x v="10"/>
    <x v="10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1"/>
    <m/>
    <m/>
    <m/>
    <m/>
    <m/>
    <m/>
    <m/>
    <m/>
    <m/>
    <m/>
    <m/>
    <m/>
    <m/>
    <m/>
    <m/>
    <m/>
    <m/>
    <x v="11"/>
    <x v="11"/>
    <n v="833"/>
    <n v="833"/>
    <n v="833"/>
    <n v="833"/>
    <n v="833"/>
    <n v="833"/>
    <n v="833"/>
    <n v="833"/>
    <n v="833"/>
    <n v="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2"/>
    <m/>
    <m/>
    <m/>
    <m/>
    <m/>
    <m/>
    <m/>
    <m/>
    <m/>
    <m/>
    <m/>
    <m/>
    <m/>
    <m/>
    <m/>
    <m/>
    <m/>
    <x v="12"/>
    <x v="12"/>
    <n v="420"/>
    <n v="420"/>
    <n v="420"/>
    <n v="420"/>
    <n v="420"/>
    <n v="420"/>
    <n v="420"/>
    <n v="420"/>
    <n v="420"/>
    <n v="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3"/>
    <m/>
    <m/>
    <m/>
    <m/>
    <m/>
    <m/>
    <m/>
    <m/>
    <m/>
    <m/>
    <m/>
    <m/>
    <m/>
    <m/>
    <m/>
    <m/>
    <m/>
    <x v="13"/>
    <x v="13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4"/>
    <m/>
    <m/>
    <m/>
    <m/>
    <m/>
    <m/>
    <m/>
    <m/>
    <m/>
    <m/>
    <m/>
    <m/>
    <m/>
    <m/>
    <m/>
    <m/>
    <m/>
    <x v="14"/>
    <x v="14"/>
    <n v="418"/>
    <n v="418"/>
    <n v="418"/>
    <n v="418"/>
    <n v="418"/>
    <n v="418"/>
    <n v="418"/>
    <n v="418"/>
    <n v="418"/>
    <n v="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5"/>
    <m/>
    <m/>
    <m/>
    <m/>
    <m/>
    <m/>
    <m/>
    <m/>
    <m/>
    <m/>
    <m/>
    <m/>
    <m/>
    <m/>
    <m/>
    <m/>
    <m/>
    <x v="15"/>
    <x v="15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6"/>
    <m/>
    <m/>
    <m/>
    <m/>
    <m/>
    <m/>
    <m/>
    <m/>
    <m/>
    <m/>
    <m/>
    <m/>
    <m/>
    <m/>
    <m/>
    <m/>
    <m/>
    <x v="16"/>
    <x v="16"/>
    <n v="288"/>
    <n v="288"/>
    <n v="288"/>
    <n v="288"/>
    <n v="288"/>
    <n v="288"/>
    <n v="288"/>
    <n v="288"/>
    <n v="288"/>
    <n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7"/>
    <m/>
    <m/>
    <m/>
    <m/>
    <m/>
    <m/>
    <m/>
    <m/>
    <m/>
    <m/>
    <m/>
    <m/>
    <m/>
    <m/>
    <m/>
    <m/>
    <m/>
    <x v="17"/>
    <x v="17"/>
    <n v="1250"/>
    <n v="2250"/>
    <n v="1250"/>
    <n v="2250"/>
    <n v="1250"/>
    <n v="2250"/>
    <n v="1250"/>
    <n v="2250"/>
    <n v="1250"/>
    <n v="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8"/>
    <m/>
    <m/>
    <m/>
    <m/>
    <m/>
    <m/>
    <m/>
    <m/>
    <m/>
    <m/>
    <m/>
    <m/>
    <m/>
    <m/>
    <m/>
    <m/>
    <m/>
    <x v="18"/>
    <x v="18"/>
    <n v="380"/>
    <n v="380"/>
    <n v="380"/>
    <n v="380"/>
    <n v="380"/>
    <n v="380"/>
    <n v="380"/>
    <n v="380"/>
    <n v="380"/>
    <n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9"/>
    <m/>
    <m/>
    <m/>
    <m/>
    <m/>
    <m/>
    <m/>
    <m/>
    <m/>
    <m/>
    <m/>
    <m/>
    <m/>
    <m/>
    <m/>
    <m/>
    <m/>
    <x v="19"/>
    <x v="19"/>
    <n v="9200"/>
    <n v="9200"/>
    <n v="9200"/>
    <n v="9200"/>
    <n v="9200"/>
    <n v="9200"/>
    <n v="9200"/>
    <n v="9200"/>
    <n v="9200"/>
    <n v="9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0"/>
    <m/>
    <m/>
    <m/>
    <m/>
    <m/>
    <m/>
    <m/>
    <m/>
    <m/>
    <m/>
    <m/>
    <m/>
    <m/>
    <m/>
    <m/>
    <m/>
    <m/>
    <x v="20"/>
    <x v="20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1"/>
    <m/>
    <m/>
    <m/>
    <m/>
    <m/>
    <m/>
    <m/>
    <m/>
    <m/>
    <m/>
    <m/>
    <m/>
    <m/>
    <m/>
    <m/>
    <m/>
    <m/>
    <x v="21"/>
    <x v="21"/>
    <n v="0"/>
    <n v="0"/>
    <n v="0"/>
    <n v="0"/>
    <n v="0"/>
    <n v="0"/>
    <n v="0"/>
    <n v="0"/>
    <n v="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2"/>
    <m/>
    <m/>
    <m/>
    <m/>
    <m/>
    <m/>
    <m/>
    <m/>
    <m/>
    <m/>
    <m/>
    <m/>
    <m/>
    <m/>
    <m/>
    <m/>
    <m/>
    <x v="22"/>
    <x v="22"/>
    <n v="560"/>
    <n v="560"/>
    <n v="560"/>
    <n v="560"/>
    <n v="560"/>
    <n v="560"/>
    <n v="560"/>
    <n v="560"/>
    <n v="560"/>
    <n v="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3"/>
    <m/>
    <m/>
    <m/>
    <m/>
    <m/>
    <m/>
    <m/>
    <m/>
    <m/>
    <m/>
    <m/>
    <m/>
    <m/>
    <m/>
    <m/>
    <m/>
    <m/>
    <x v="23"/>
    <x v="23"/>
    <n v="1979"/>
    <n v="1979"/>
    <n v="1979"/>
    <n v="1979"/>
    <n v="1979"/>
    <n v="1979"/>
    <n v="1979"/>
    <n v="1979"/>
    <n v="1979"/>
    <n v="1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4"/>
    <m/>
    <m/>
    <m/>
    <m/>
    <m/>
    <m/>
    <m/>
    <m/>
    <m/>
    <m/>
    <m/>
    <m/>
    <m/>
    <m/>
    <m/>
    <m/>
    <m/>
    <x v="24"/>
    <x v="24"/>
    <n v="2282"/>
    <n v="2282"/>
    <n v="2282"/>
    <n v="2282"/>
    <n v="2282"/>
    <n v="2282"/>
    <n v="2282"/>
    <n v="2282"/>
    <n v="2282"/>
    <n v="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5"/>
    <m/>
    <m/>
    <m/>
    <m/>
    <m/>
    <m/>
    <m/>
    <m/>
    <m/>
    <m/>
    <m/>
    <m/>
    <m/>
    <m/>
    <m/>
    <m/>
    <m/>
    <x v="25"/>
    <x v="25"/>
    <n v="252.37692307692311"/>
    <n v="315.47115384615375"/>
    <n v="252.37692307692311"/>
    <n v="252.37692307692311"/>
    <n v="315.47115384615375"/>
    <n v="252.37692307692311"/>
    <n v="252.37692307692311"/>
    <n v="315.47115384615375"/>
    <n v="252.37692307692311"/>
    <n v="252.37692307692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6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7"/>
    <m/>
    <m/>
    <m/>
    <m/>
    <m/>
    <m/>
    <m/>
    <m/>
    <m/>
    <m/>
    <m/>
    <m/>
    <m/>
    <m/>
    <m/>
    <m/>
    <m/>
    <x v="21"/>
    <x v="2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8"/>
    <m/>
    <m/>
    <m/>
    <m/>
    <m/>
    <m/>
    <m/>
    <m/>
    <m/>
    <m/>
    <m/>
    <m/>
    <m/>
    <m/>
    <m/>
    <m/>
    <m/>
    <x v="27"/>
    <x v="28"/>
    <n v="255"/>
    <n v="255"/>
    <n v="255"/>
    <n v="255"/>
    <n v="255"/>
    <n v="255"/>
    <n v="255"/>
    <n v="255"/>
    <n v="255"/>
    <n v="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9"/>
    <m/>
    <m/>
    <m/>
    <m/>
    <m/>
    <m/>
    <m/>
    <m/>
    <m/>
    <m/>
    <m/>
    <m/>
    <m/>
    <m/>
    <m/>
    <m/>
    <m/>
    <x v="28"/>
    <x v="27"/>
    <n v="160"/>
    <n v="160"/>
    <n v="160"/>
    <n v="160"/>
    <n v="160"/>
    <n v="160"/>
    <n v="160"/>
    <n v="160"/>
    <n v="160"/>
    <n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0"/>
    <m/>
    <m/>
    <m/>
    <m/>
    <m/>
    <m/>
    <m/>
    <m/>
    <m/>
    <m/>
    <m/>
    <m/>
    <m/>
    <m/>
    <m/>
    <m/>
    <m/>
    <x v="21"/>
    <x v="21"/>
    <n v="33500"/>
    <n v="0"/>
    <n v="0"/>
    <n v="33500"/>
    <n v="0"/>
    <n v="0"/>
    <n v="33500"/>
    <n v="0"/>
    <n v="0"/>
    <n v="33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1"/>
    <m/>
    <m/>
    <m/>
    <m/>
    <m/>
    <m/>
    <m/>
    <m/>
    <m/>
    <m/>
    <m/>
    <m/>
    <m/>
    <m/>
    <m/>
    <m/>
    <m/>
    <x v="29"/>
    <x v="29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2"/>
    <m/>
    <m/>
    <m/>
    <m/>
    <m/>
    <m/>
    <m/>
    <m/>
    <m/>
    <m/>
    <m/>
    <m/>
    <m/>
    <m/>
    <m/>
    <m/>
    <m/>
    <x v="30"/>
    <x v="30"/>
    <n v="214.82657745535712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3"/>
    <m/>
    <m/>
    <m/>
    <m/>
    <m/>
    <m/>
    <m/>
    <m/>
    <m/>
    <m/>
    <m/>
    <m/>
    <m/>
    <m/>
    <m/>
    <m/>
    <m/>
    <x v="31"/>
    <x v="31"/>
    <n v="1.1607142857142856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4"/>
    <m/>
    <m/>
    <m/>
    <m/>
    <m/>
    <m/>
    <m/>
    <m/>
    <m/>
    <m/>
    <m/>
    <m/>
    <m/>
    <m/>
    <m/>
    <m/>
    <m/>
    <x v="32"/>
    <x v="32"/>
    <n v="379.75454545454545"/>
    <n v="491.4470588235294"/>
    <n v="491.4470588235294"/>
    <n v="495.91025108327892"/>
    <n v="496.76497789867392"/>
    <n v="494.35502958579883"/>
    <n v="497.29761904761904"/>
    <n v="497.29761904761904"/>
    <n v="494.35502958579883"/>
    <n v="494.35502958579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5"/>
    <m/>
    <m/>
    <m/>
    <m/>
    <m/>
    <m/>
    <m/>
    <m/>
    <m/>
    <m/>
    <m/>
    <m/>
    <m/>
    <m/>
    <m/>
    <m/>
    <m/>
    <x v="33"/>
    <x v="33"/>
    <n v="222.22680116155311"/>
    <n v="287.9000417752066"/>
    <n v="287.9000417752066"/>
    <n v="290.61845974700935"/>
    <n v="287.9000417752066"/>
    <n v="289.64530892645075"/>
    <n v="291.4119404623757"/>
    <n v="291.61271654588666"/>
    <n v="289.8433427241614"/>
    <n v="289.843342724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6"/>
    <m/>
    <m/>
    <m/>
    <m/>
    <m/>
    <m/>
    <m/>
    <m/>
    <m/>
    <m/>
    <m/>
    <m/>
    <m/>
    <m/>
    <m/>
    <m/>
    <m/>
    <x v="34"/>
    <x v="34"/>
    <n v="127.68939026703319"/>
    <n v="204.70531200507492"/>
    <n v="162.87756525199461"/>
    <n v="167.64504642544097"/>
    <n v="207.26871596820007"/>
    <n v="163.67125890889497"/>
    <n v="166.17631621532826"/>
    <n v="206.78470180620008"/>
    <n v="166.61714000205367"/>
    <n v="173.84327784512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7"/>
    <m/>
    <m/>
    <m/>
    <m/>
    <m/>
    <m/>
    <m/>
    <m/>
    <m/>
    <m/>
    <m/>
    <m/>
    <m/>
    <m/>
    <m/>
    <m/>
    <m/>
    <x v="35"/>
    <x v="35"/>
    <n v="2116.2618761457229"/>
    <n v="2749.7016959467583"/>
    <n v="2749.7016959467583"/>
    <n v="2775.3405830314123"/>
    <n v="2749.7016959467583"/>
    <n v="2765.8850617867261"/>
    <n v="2782.2655730580914"/>
    <n v="2786.3227423572484"/>
    <n v="2769.8868165287104"/>
    <n v="2770.4988812663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8"/>
    <m/>
    <m/>
    <m/>
    <m/>
    <m/>
    <m/>
    <m/>
    <m/>
    <m/>
    <m/>
    <m/>
    <m/>
    <m/>
    <m/>
    <m/>
    <m/>
    <m/>
    <x v="36"/>
    <x v="36"/>
    <n v="-928.4101419049241"/>
    <n v="-1203.1885137957681"/>
    <n v="-1203.1885137957681"/>
    <n v="-1214.1737936640268"/>
    <n v="-1203.1885137957681"/>
    <n v="-1210.2705808483622"/>
    <n v="-1217.4374257540367"/>
    <n v="-1218.0238806032157"/>
    <n v="-1210.8490256458597"/>
    <n v="-1210.8490256458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"/>
    <m/>
    <m/>
    <m/>
    <m/>
    <m/>
    <m/>
    <m/>
    <m/>
    <m/>
    <m/>
    <m/>
    <m/>
    <m/>
    <m/>
    <m/>
    <m/>
    <m/>
    <x v="37"/>
    <x v="37"/>
    <n v="1826"/>
    <n v="1826"/>
    <n v="1826"/>
    <n v="1826"/>
    <n v="1826"/>
    <n v="1826"/>
    <n v="1826"/>
    <n v="1826"/>
    <n v="1826"/>
    <n v="1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"/>
    <m/>
    <m/>
    <m/>
    <m/>
    <m/>
    <m/>
    <m/>
    <m/>
    <m/>
    <m/>
    <m/>
    <m/>
    <m/>
    <m/>
    <m/>
    <m/>
    <m/>
    <x v="38"/>
    <x v="38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4"/>
    <m/>
    <m/>
    <m/>
    <m/>
    <m/>
    <m/>
    <m/>
    <m/>
    <m/>
    <m/>
    <m/>
    <m/>
    <m/>
    <m/>
    <m/>
    <m/>
    <m/>
    <x v="39"/>
    <x v="39"/>
    <n v="38788"/>
    <n v="45455.33"/>
    <n v="45455.33"/>
    <n v="45455.33"/>
    <n v="45455.33"/>
    <n v="45455.33"/>
    <n v="45455.33"/>
    <n v="45455.33"/>
    <n v="45455.33"/>
    <n v="45455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5"/>
    <m/>
    <m/>
    <m/>
    <m/>
    <m/>
    <m/>
    <m/>
    <m/>
    <m/>
    <m/>
    <m/>
    <m/>
    <m/>
    <m/>
    <m/>
    <m/>
    <m/>
    <x v="40"/>
    <x v="40"/>
    <n v="10371"/>
    <n v="12037.83"/>
    <n v="12037.83"/>
    <n v="12037.83"/>
    <n v="12037.83"/>
    <n v="12037.83"/>
    <n v="12037.83"/>
    <n v="12037.83"/>
    <n v="12037.83"/>
    <n v="12037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6"/>
    <m/>
    <m/>
    <m/>
    <m/>
    <m/>
    <m/>
    <m/>
    <m/>
    <m/>
    <m/>
    <m/>
    <m/>
    <m/>
    <m/>
    <m/>
    <m/>
    <m/>
    <x v="41"/>
    <x v="41"/>
    <n v="-2980.3099999999995"/>
    <n v="4969.2999999999993"/>
    <n v="16839.95"/>
    <n v="3800.41"/>
    <n v="4370.32"/>
    <n v="-9800.369999999999"/>
    <n v="1340.7099999999991"/>
    <n v="-5000"/>
    <n v="-3000"/>
    <n v="-9906.669999999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7"/>
    <m/>
    <m/>
    <m/>
    <m/>
    <m/>
    <m/>
    <m/>
    <m/>
    <m/>
    <m/>
    <m/>
    <m/>
    <m/>
    <m/>
    <m/>
    <m/>
    <m/>
    <x v="42"/>
    <x v="42"/>
    <n v="1921.3600000000001"/>
    <n v="2248.0486000000005"/>
    <n v="2248.0486000000005"/>
    <n v="2248.0486000000005"/>
    <n v="2248.0486000000005"/>
    <n v="2248.0486000000005"/>
    <n v="2271.6274000000003"/>
    <n v="2271.6274000000003"/>
    <n v="2271.6274000000003"/>
    <n v="2271.6274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8"/>
    <m/>
    <m/>
    <m/>
    <m/>
    <m/>
    <m/>
    <m/>
    <m/>
    <m/>
    <m/>
    <m/>
    <m/>
    <m/>
    <m/>
    <m/>
    <m/>
    <m/>
    <x v="43"/>
    <x v="43"/>
    <n v="5737"/>
    <n v="6736.8"/>
    <n v="6736.8"/>
    <n v="6736.8"/>
    <n v="6736.8"/>
    <n v="6736.8"/>
    <n v="7410.48"/>
    <n v="7410.48"/>
    <n v="7410.48"/>
    <n v="7410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0"/>
    <m/>
    <m/>
    <m/>
    <m/>
    <m/>
    <m/>
    <m/>
    <m/>
    <m/>
    <m/>
    <m/>
    <m/>
    <m/>
    <m/>
    <m/>
    <m/>
    <m/>
    <x v="44"/>
    <x v="44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1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4"/>
    <m/>
    <m/>
    <m/>
    <m/>
    <m/>
    <m/>
    <m/>
    <m/>
    <m/>
    <m/>
    <m/>
    <m/>
    <m/>
    <m/>
    <m/>
    <m/>
    <m/>
    <x v="45"/>
    <x v="45"/>
    <n v="3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9"/>
    <m/>
    <m/>
    <m/>
    <m/>
    <m/>
    <m/>
    <m/>
    <m/>
    <m/>
    <m/>
    <m/>
    <m/>
    <m/>
    <m/>
    <m/>
    <m/>
    <m/>
    <x v="29"/>
    <x v="29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40"/>
    <m/>
    <m/>
    <m/>
    <m/>
    <m/>
    <m/>
    <m/>
    <m/>
    <m/>
    <m/>
    <m/>
    <m/>
    <m/>
    <m/>
    <m/>
    <m/>
    <m/>
    <x v="46"/>
    <x v="46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7"/>
    <m/>
    <m/>
    <m/>
    <m/>
    <m/>
    <m/>
    <m/>
    <m/>
    <m/>
    <m/>
    <m/>
    <m/>
    <m/>
    <m/>
    <m/>
    <m/>
    <m/>
    <x v="47"/>
    <x v="47"/>
    <n v="850"/>
    <n v="850"/>
    <n v="850"/>
    <n v="850"/>
    <n v="850"/>
    <n v="850"/>
    <n v="850"/>
    <n v="850"/>
    <n v="850"/>
    <n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8"/>
    <m/>
    <m/>
    <m/>
    <m/>
    <m/>
    <m/>
    <m/>
    <m/>
    <m/>
    <m/>
    <m/>
    <m/>
    <m/>
    <m/>
    <m/>
    <m/>
    <m/>
    <x v="48"/>
    <x v="48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9"/>
    <m/>
    <m/>
    <m/>
    <m/>
    <m/>
    <m/>
    <m/>
    <m/>
    <m/>
    <m/>
    <m/>
    <m/>
    <m/>
    <m/>
    <m/>
    <m/>
    <m/>
    <x v="49"/>
    <x v="49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0"/>
    <m/>
    <m/>
    <m/>
    <m/>
    <m/>
    <m/>
    <m/>
    <m/>
    <m/>
    <m/>
    <m/>
    <m/>
    <m/>
    <m/>
    <m/>
    <m/>
    <m/>
    <x v="46"/>
    <x v="46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3"/>
    <m/>
    <m/>
    <m/>
    <m/>
    <m/>
    <m/>
    <m/>
    <m/>
    <m/>
    <m/>
    <m/>
    <m/>
    <m/>
    <m/>
    <m/>
    <m/>
    <m/>
    <x v="50"/>
    <x v="5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4"/>
    <m/>
    <m/>
    <m/>
    <m/>
    <m/>
    <m/>
    <m/>
    <m/>
    <m/>
    <m/>
    <m/>
    <m/>
    <m/>
    <m/>
    <m/>
    <m/>
    <m/>
    <x v="51"/>
    <x v="51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5"/>
    <m/>
    <m/>
    <m/>
    <m/>
    <m/>
    <m/>
    <m/>
    <m/>
    <m/>
    <m/>
    <m/>
    <m/>
    <m/>
    <m/>
    <m/>
    <m/>
    <m/>
    <x v="52"/>
    <x v="52"/>
    <n v="324.33846153846156"/>
    <n v="405.42307692307691"/>
    <n v="324.33846153846156"/>
    <n v="324.33846153846156"/>
    <n v="405.42307692307691"/>
    <n v="324.33846153846156"/>
    <n v="324.33846153846156"/>
    <n v="405.42307692307691"/>
    <n v="324.33846153846156"/>
    <n v="324.33846153846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41"/>
    <m/>
    <m/>
    <m/>
    <m/>
    <m/>
    <m/>
    <m/>
    <m/>
    <m/>
    <m/>
    <m/>
    <m/>
    <m/>
    <m/>
    <m/>
    <m/>
    <m/>
    <x v="48"/>
    <x v="48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42"/>
    <m/>
    <m/>
    <m/>
    <m/>
    <m/>
    <m/>
    <m/>
    <m/>
    <m/>
    <m/>
    <m/>
    <m/>
    <m/>
    <m/>
    <m/>
    <m/>
    <m/>
    <x v="53"/>
    <x v="53"/>
    <n v="1933"/>
    <n v="1933"/>
    <n v="1933"/>
    <n v="1933"/>
    <n v="1933"/>
    <n v="1933"/>
    <n v="1933"/>
    <n v="1933"/>
    <n v="1933"/>
    <n v="1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6"/>
    <m/>
    <m/>
    <m/>
    <m/>
    <m/>
    <m/>
    <m/>
    <m/>
    <m/>
    <m/>
    <m/>
    <m/>
    <m/>
    <m/>
    <m/>
    <m/>
    <m/>
    <x v="54"/>
    <x v="54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9"/>
    <m/>
    <m/>
    <m/>
    <m/>
    <m/>
    <m/>
    <m/>
    <m/>
    <m/>
    <m/>
    <m/>
    <m/>
    <m/>
    <m/>
    <m/>
    <m/>
    <m/>
    <x v="55"/>
    <x v="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43"/>
    <m/>
    <m/>
    <m/>
    <m/>
    <m/>
    <m/>
    <m/>
    <m/>
    <m/>
    <m/>
    <m/>
    <m/>
    <m/>
    <m/>
    <m/>
    <m/>
    <m/>
    <x v="56"/>
    <x v="55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2"/>
    <m/>
    <m/>
    <m/>
    <m/>
    <m/>
    <m/>
    <m/>
    <m/>
    <m/>
    <m/>
    <m/>
    <m/>
    <m/>
    <m/>
    <m/>
    <m/>
    <m/>
    <x v="57"/>
    <x v="56"/>
    <n v="429.65315491071425"/>
    <n v="486.77467261560696"/>
    <n v="486.77467261560696"/>
    <n v="594.99414793001279"/>
    <n v="486.77467261560696"/>
    <n v="489.60475792151163"/>
    <n v="492.46794364035088"/>
    <n v="562.82050701754383"/>
    <n v="559.5482947674418"/>
    <n v="559.5482947674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3"/>
    <m/>
    <m/>
    <m/>
    <m/>
    <m/>
    <m/>
    <m/>
    <m/>
    <m/>
    <m/>
    <m/>
    <m/>
    <m/>
    <m/>
    <m/>
    <m/>
    <m/>
    <x v="58"/>
    <x v="57"/>
    <n v="2.3214285714285712"/>
    <n v="2.8323699421965318"/>
    <n v="2.6300578034682083"/>
    <n v="2.8576427363387182"/>
    <n v="2.6300578034682083"/>
    <n v="2.8488372093023258"/>
    <n v="2.6608187134502921"/>
    <n v="3.2748538011695905"/>
    <n v="3.0232558139534884"/>
    <n v="3.2558139534883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4"/>
    <m/>
    <m/>
    <m/>
    <m/>
    <m/>
    <m/>
    <m/>
    <m/>
    <m/>
    <m/>
    <m/>
    <m/>
    <m/>
    <m/>
    <m/>
    <m/>
    <m/>
    <x v="59"/>
    <x v="58"/>
    <n v="759.5090909090909"/>
    <n v="860.03235294117644"/>
    <n v="860.03235294117644"/>
    <n v="867.8429393957382"/>
    <n v="869.33871132267939"/>
    <n v="865.12130177514803"/>
    <n v="870.27083333333326"/>
    <n v="994.59523809523807"/>
    <n v="988.71005917159766"/>
    <n v="988.71005917159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5"/>
    <m/>
    <m/>
    <m/>
    <m/>
    <m/>
    <m/>
    <m/>
    <m/>
    <m/>
    <m/>
    <m/>
    <m/>
    <m/>
    <m/>
    <m/>
    <m/>
    <m/>
    <x v="60"/>
    <x v="59"/>
    <n v="444.45360232310622"/>
    <n v="503.82507310661151"/>
    <n v="503.82507310661151"/>
    <n v="508.58230455726635"/>
    <n v="503.82507310661151"/>
    <n v="506.87929062128882"/>
    <n v="509.97089580915753"/>
    <n v="583.22543309177331"/>
    <n v="579.68668544832281"/>
    <n v="579.68668544832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6"/>
    <m/>
    <m/>
    <m/>
    <m/>
    <m/>
    <m/>
    <m/>
    <m/>
    <m/>
    <m/>
    <m/>
    <m/>
    <m/>
    <m/>
    <m/>
    <m/>
    <m/>
    <x v="61"/>
    <x v="60"/>
    <n v="255.37878053406638"/>
    <n v="358.23429600888119"/>
    <n v="285.03573919099057"/>
    <n v="293.37883124452168"/>
    <n v="362.72025294435014"/>
    <n v="286.4247030905662"/>
    <n v="290.80855337682442"/>
    <n v="413.56940361240015"/>
    <n v="333.23428000410735"/>
    <n v="347.68655569024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7"/>
    <m/>
    <m/>
    <m/>
    <m/>
    <m/>
    <m/>
    <m/>
    <m/>
    <m/>
    <m/>
    <m/>
    <m/>
    <m/>
    <m/>
    <m/>
    <m/>
    <m/>
    <x v="62"/>
    <x v="61"/>
    <n v="4232.5237522914458"/>
    <n v="4811.977967906827"/>
    <n v="4811.977967906827"/>
    <n v="4856.8460203049726"/>
    <n v="4811.977967906827"/>
    <n v="4840.2988581267709"/>
    <n v="4868.9647528516607"/>
    <n v="5572.6454847144969"/>
    <n v="5539.7736330574207"/>
    <n v="5540.9977625326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8"/>
    <m/>
    <m/>
    <m/>
    <m/>
    <m/>
    <m/>
    <m/>
    <m/>
    <m/>
    <m/>
    <m/>
    <m/>
    <m/>
    <m/>
    <m/>
    <m/>
    <m/>
    <x v="63"/>
    <x v="62"/>
    <n v="-1856.8202838098482"/>
    <n v="-2105.5798991425945"/>
    <n v="-2105.5798991425945"/>
    <n v="-2124.8041389120472"/>
    <n v="-2105.5798991425945"/>
    <n v="-2117.9735164846343"/>
    <n v="-2130.5154950695637"/>
    <n v="-2436.0477612064315"/>
    <n v="-2421.6980512917194"/>
    <n v="-2421.6980512917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2"/>
    <m/>
    <m/>
    <m/>
    <m/>
    <m/>
    <m/>
    <m/>
    <m/>
    <m/>
    <m/>
    <m/>
    <m/>
    <m/>
    <m/>
    <m/>
    <m/>
    <m/>
    <x v="64"/>
    <x v="63"/>
    <n v="-400"/>
    <n v="-400"/>
    <n v="-400"/>
    <n v="-400"/>
    <n v="-400"/>
    <n v="-400"/>
    <n v="-400"/>
    <n v="-400"/>
    <n v="-400"/>
    <n v="-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44"/>
    <m/>
    <m/>
    <m/>
    <m/>
    <m/>
    <m/>
    <m/>
    <m/>
    <m/>
    <m/>
    <m/>
    <m/>
    <m/>
    <m/>
    <m/>
    <m/>
    <m/>
    <x v="65"/>
    <x v="64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4"/>
    <m/>
    <m/>
    <m/>
    <m/>
    <m/>
    <m/>
    <m/>
    <m/>
    <m/>
    <m/>
    <m/>
    <m/>
    <m/>
    <m/>
    <m/>
    <m/>
    <m/>
    <x v="66"/>
    <x v="65"/>
    <n v="17581"/>
    <n v="26371.5"/>
    <n v="26371.5"/>
    <n v="26371.5"/>
    <n v="26371.5"/>
    <n v="26371.5"/>
    <n v="26371.5"/>
    <n v="26371.5"/>
    <n v="26371.5"/>
    <n v="2637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5"/>
    <m/>
    <m/>
    <m/>
    <m/>
    <m/>
    <m/>
    <m/>
    <m/>
    <m/>
    <m/>
    <m/>
    <m/>
    <m/>
    <m/>
    <m/>
    <m/>
    <m/>
    <x v="50"/>
    <x v="50"/>
    <n v="2500"/>
    <n v="3750"/>
    <n v="3750"/>
    <n v="3780"/>
    <n v="3780"/>
    <n v="3780"/>
    <n v="3780"/>
    <n v="3780"/>
    <n v="3780"/>
    <n v="3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7"/>
    <m/>
    <m/>
    <m/>
    <m/>
    <m/>
    <m/>
    <m/>
    <m/>
    <m/>
    <m/>
    <m/>
    <m/>
    <m/>
    <m/>
    <m/>
    <m/>
    <m/>
    <x v="67"/>
    <x v="66"/>
    <n v="772.83500000000004"/>
    <n v="1159.2525000000001"/>
    <n v="1159.2525000000001"/>
    <n v="1160.3025"/>
    <n v="1160.3025"/>
    <n v="1160.3025"/>
    <n v="1160.3025"/>
    <n v="1160.3025"/>
    <n v="1160.3025"/>
    <n v="1160.3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8"/>
    <m/>
    <m/>
    <m/>
    <m/>
    <m/>
    <m/>
    <m/>
    <m/>
    <m/>
    <m/>
    <m/>
    <m/>
    <m/>
    <m/>
    <m/>
    <m/>
    <m/>
    <x v="68"/>
    <x v="67"/>
    <n v="2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15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17"/>
    <m/>
    <m/>
    <m/>
    <m/>
    <m/>
    <m/>
    <m/>
    <m/>
    <m/>
    <m/>
    <m/>
    <m/>
    <m/>
    <m/>
    <m/>
    <m/>
    <m/>
    <x v="13"/>
    <x v="13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18"/>
    <m/>
    <m/>
    <m/>
    <m/>
    <m/>
    <m/>
    <m/>
    <m/>
    <m/>
    <m/>
    <m/>
    <m/>
    <m/>
    <m/>
    <m/>
    <m/>
    <m/>
    <x v="69"/>
    <x v="68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19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23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45"/>
    <m/>
    <m/>
    <m/>
    <m/>
    <m/>
    <m/>
    <m/>
    <m/>
    <m/>
    <m/>
    <m/>
    <m/>
    <m/>
    <m/>
    <m/>
    <m/>
    <m/>
    <x v="71"/>
    <x v="7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24"/>
    <m/>
    <m/>
    <m/>
    <m/>
    <m/>
    <m/>
    <m/>
    <m/>
    <m/>
    <m/>
    <m/>
    <m/>
    <m/>
    <m/>
    <m/>
    <m/>
    <m/>
    <x v="72"/>
    <x v="71"/>
    <n v="50"/>
    <n v="50"/>
    <n v="50"/>
    <n v="50"/>
    <n v="50"/>
    <n v="50"/>
    <n v="50"/>
    <n v="50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2"/>
    <m/>
    <m/>
    <m/>
    <m/>
    <m/>
    <m/>
    <m/>
    <m/>
    <m/>
    <m/>
    <m/>
    <m/>
    <m/>
    <m/>
    <m/>
    <m/>
    <m/>
    <x v="73"/>
    <x v="72"/>
    <n v="143.2177183035714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3"/>
    <m/>
    <m/>
    <m/>
    <m/>
    <m/>
    <m/>
    <m/>
    <m/>
    <m/>
    <m/>
    <m/>
    <m/>
    <m/>
    <m/>
    <m/>
    <m/>
    <m/>
    <x v="74"/>
    <x v="73"/>
    <n v="0.77380952380952372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4"/>
    <m/>
    <m/>
    <m/>
    <m/>
    <m/>
    <m/>
    <m/>
    <m/>
    <m/>
    <m/>
    <m/>
    <m/>
    <m/>
    <m/>
    <m/>
    <m/>
    <m/>
    <x v="75"/>
    <x v="74"/>
    <n v="253.16969696969696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5"/>
    <m/>
    <m/>
    <m/>
    <m/>
    <m/>
    <m/>
    <m/>
    <m/>
    <m/>
    <m/>
    <m/>
    <m/>
    <m/>
    <m/>
    <m/>
    <m/>
    <m/>
    <x v="76"/>
    <x v="75"/>
    <n v="148.15120077436873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6"/>
    <m/>
    <m/>
    <m/>
    <m/>
    <m/>
    <m/>
    <m/>
    <m/>
    <m/>
    <m/>
    <m/>
    <m/>
    <m/>
    <m/>
    <m/>
    <m/>
    <m/>
    <x v="77"/>
    <x v="76"/>
    <n v="85.126260178022136"/>
    <n v="153.52898400380619"/>
    <n v="122.15817393899596"/>
    <n v="125.73378481908073"/>
    <n v="155.45153697615009"/>
    <n v="122.75344418167123"/>
    <n v="124.63223716149619"/>
    <n v="155.08852635465007"/>
    <n v="124.96285500154028"/>
    <n v="130.38245838384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7"/>
    <m/>
    <m/>
    <m/>
    <m/>
    <m/>
    <m/>
    <m/>
    <m/>
    <m/>
    <m/>
    <m/>
    <m/>
    <m/>
    <m/>
    <m/>
    <m/>
    <m/>
    <x v="78"/>
    <x v="77"/>
    <n v="1410.8412507638152"/>
    <n v="2062.2762719600682"/>
    <n v="2062.2762719600682"/>
    <n v="2081.5054372735594"/>
    <n v="2062.2762719600682"/>
    <n v="2074.4137963400444"/>
    <n v="2086.6991797935689"/>
    <n v="2089.742056767936"/>
    <n v="2077.4151123965325"/>
    <n v="2077.8741609497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8"/>
    <m/>
    <m/>
    <m/>
    <m/>
    <m/>
    <m/>
    <m/>
    <m/>
    <m/>
    <m/>
    <m/>
    <m/>
    <m/>
    <m/>
    <m/>
    <m/>
    <m/>
    <x v="79"/>
    <x v="78"/>
    <n v="-618.94009460328266"/>
    <n v="-902.39138534682616"/>
    <n v="-902.39138534682616"/>
    <n v="-910.63034524802015"/>
    <n v="-902.39138534682616"/>
    <n v="-907.70293563627172"/>
    <n v="-913.07806931552739"/>
    <n v="-913.5179104524118"/>
    <n v="-908.13676923439471"/>
    <n v="-908.13676923439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"/>
    <m/>
    <m/>
    <m/>
    <m/>
    <m/>
    <m/>
    <m/>
    <m/>
    <m/>
    <m/>
    <m/>
    <m/>
    <m/>
    <m/>
    <m/>
    <m/>
    <m/>
    <x v="80"/>
    <x v="79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"/>
    <m/>
    <m/>
    <m/>
    <m/>
    <m/>
    <m/>
    <m/>
    <m/>
    <m/>
    <m/>
    <m/>
    <m/>
    <m/>
    <m/>
    <m/>
    <m/>
    <m/>
    <x v="81"/>
    <x v="80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"/>
    <m/>
    <m/>
    <m/>
    <m/>
    <m/>
    <m/>
    <m/>
    <m/>
    <m/>
    <m/>
    <m/>
    <m/>
    <m/>
    <m/>
    <m/>
    <m/>
    <m/>
    <x v="82"/>
    <x v="81"/>
    <n v="42112.997040000002"/>
    <n v="35054.063706666668"/>
    <n v="35054.063706666668"/>
    <n v="35054.063706666668"/>
    <n v="35753.941965999999"/>
    <n v="35753.941965999999"/>
    <n v="35753.941965999999"/>
    <n v="35753.941965999999"/>
    <n v="35753.941965999999"/>
    <n v="35753.941965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6"/>
    <m/>
    <m/>
    <m/>
    <m/>
    <m/>
    <m/>
    <m/>
    <m/>
    <m/>
    <m/>
    <m/>
    <m/>
    <m/>
    <m/>
    <m/>
    <m/>
    <m/>
    <x v="83"/>
    <x v="82"/>
    <n v="360"/>
    <n v="360"/>
    <n v="360"/>
    <n v="360"/>
    <n v="360"/>
    <n v="360"/>
    <n v="360"/>
    <n v="360"/>
    <n v="360"/>
    <n v="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5"/>
    <m/>
    <m/>
    <m/>
    <m/>
    <m/>
    <m/>
    <m/>
    <m/>
    <m/>
    <m/>
    <m/>
    <m/>
    <m/>
    <m/>
    <m/>
    <m/>
    <m/>
    <x v="84"/>
    <x v="83"/>
    <n v="10288.532616666667"/>
    <n v="7995.9492833333325"/>
    <n v="7995.9492833333325"/>
    <n v="7995.9492833333325"/>
    <n v="7995.9492833333325"/>
    <n v="7995.9492833333325"/>
    <n v="7995.9492833333325"/>
    <n v="7995.9492833333325"/>
    <n v="7995.9492833333325"/>
    <n v="7995.94928333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6"/>
    <m/>
    <m/>
    <m/>
    <m/>
    <m/>
    <m/>
    <m/>
    <m/>
    <m/>
    <m/>
    <m/>
    <m/>
    <m/>
    <m/>
    <m/>
    <m/>
    <m/>
    <x v="85"/>
    <x v="84"/>
    <n v="336.10000000000036"/>
    <n v="1631.33"/>
    <n v="-1651.2799999999997"/>
    <n v="296.07999999999993"/>
    <n v="1425.17"/>
    <n v="-5728.71"/>
    <n v="-1024.98"/>
    <n v="1353.4399999999998"/>
    <n v="958.90000000000009"/>
    <n v="-483.96999999999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7"/>
    <m/>
    <m/>
    <m/>
    <m/>
    <m/>
    <m/>
    <m/>
    <m/>
    <m/>
    <m/>
    <m/>
    <m/>
    <m/>
    <m/>
    <m/>
    <m/>
    <m/>
    <x v="86"/>
    <x v="85"/>
    <n v="2003.7625179833335"/>
    <n v="1676.4594346500003"/>
    <n v="1676.4594346500003"/>
    <n v="1676.4594346500003"/>
    <n v="1700.955173726667"/>
    <n v="1700.955173726667"/>
    <n v="1700.955173726667"/>
    <n v="1700.955173726667"/>
    <n v="1700.955173726667"/>
    <n v="1700.95517372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8"/>
    <m/>
    <m/>
    <m/>
    <m/>
    <m/>
    <m/>
    <m/>
    <m/>
    <m/>
    <m/>
    <m/>
    <m/>
    <m/>
    <m/>
    <m/>
    <m/>
    <m/>
    <x v="87"/>
    <x v="86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11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15"/>
    <m/>
    <m/>
    <m/>
    <m/>
    <m/>
    <m/>
    <m/>
    <m/>
    <m/>
    <m/>
    <m/>
    <m/>
    <m/>
    <m/>
    <m/>
    <m/>
    <m/>
    <x v="88"/>
    <x v="87"/>
    <n v="442"/>
    <n v="442"/>
    <n v="442"/>
    <n v="442"/>
    <n v="442"/>
    <n v="442"/>
    <n v="442"/>
    <n v="442"/>
    <n v="442"/>
    <n v="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17"/>
    <m/>
    <m/>
    <m/>
    <m/>
    <m/>
    <m/>
    <m/>
    <m/>
    <m/>
    <m/>
    <m/>
    <m/>
    <m/>
    <m/>
    <m/>
    <m/>
    <m/>
    <x v="89"/>
    <x v="88"/>
    <n v="555"/>
    <n v="555"/>
    <n v="555"/>
    <n v="555"/>
    <n v="555"/>
    <n v="555"/>
    <n v="555"/>
    <n v="555"/>
    <n v="555"/>
    <n v="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18"/>
    <m/>
    <m/>
    <m/>
    <m/>
    <m/>
    <m/>
    <m/>
    <m/>
    <m/>
    <m/>
    <m/>
    <m/>
    <m/>
    <m/>
    <m/>
    <m/>
    <m/>
    <x v="90"/>
    <x v="89"/>
    <n v="250"/>
    <n v="287.5"/>
    <n v="287.5"/>
    <n v="287.5"/>
    <n v="287.5"/>
    <n v="287.5"/>
    <n v="287.5"/>
    <n v="287.5"/>
    <n v="287.5"/>
    <n v="2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19"/>
    <m/>
    <m/>
    <m/>
    <m/>
    <m/>
    <m/>
    <m/>
    <m/>
    <m/>
    <m/>
    <m/>
    <m/>
    <m/>
    <m/>
    <m/>
    <m/>
    <m/>
    <x v="91"/>
    <x v="90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2"/>
    <m/>
    <m/>
    <m/>
    <m/>
    <m/>
    <m/>
    <m/>
    <m/>
    <m/>
    <m/>
    <m/>
    <m/>
    <m/>
    <m/>
    <m/>
    <m/>
    <m/>
    <x v="13"/>
    <x v="13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3"/>
    <m/>
    <m/>
    <m/>
    <m/>
    <m/>
    <m/>
    <m/>
    <m/>
    <m/>
    <m/>
    <m/>
    <m/>
    <m/>
    <m/>
    <m/>
    <m/>
    <m/>
    <x v="92"/>
    <x v="91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5"/>
    <m/>
    <m/>
    <m/>
    <m/>
    <m/>
    <m/>
    <m/>
    <m/>
    <m/>
    <m/>
    <m/>
    <m/>
    <m/>
    <m/>
    <m/>
    <m/>
    <m/>
    <x v="93"/>
    <x v="92"/>
    <n v="70"/>
    <n v="70"/>
    <n v="70"/>
    <n v="70"/>
    <n v="70"/>
    <n v="70"/>
    <n v="70"/>
    <n v="70"/>
    <n v="70"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4"/>
    <m/>
    <m/>
    <m/>
    <m/>
    <m/>
    <m/>
    <m/>
    <m/>
    <m/>
    <m/>
    <m/>
    <m/>
    <m/>
    <m/>
    <m/>
    <m/>
    <m/>
    <x v="94"/>
    <x v="9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5"/>
    <m/>
    <m/>
    <m/>
    <m/>
    <m/>
    <m/>
    <m/>
    <m/>
    <m/>
    <m/>
    <m/>
    <m/>
    <m/>
    <m/>
    <m/>
    <m/>
    <m/>
    <x v="21"/>
    <x v="94"/>
    <n v="1300.2364066193852"/>
    <n v="1625.2955082742315"/>
    <n v="1300.2364066193852"/>
    <n v="1300.2364066193852"/>
    <n v="1625.2955082742315"/>
    <n v="1300.2364066193852"/>
    <n v="1300.2364066193852"/>
    <n v="1625.2955082742315"/>
    <n v="1300.2364066193852"/>
    <n v="1300.2364066193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6"/>
    <m/>
    <m/>
    <m/>
    <m/>
    <m/>
    <m/>
    <m/>
    <m/>
    <m/>
    <m/>
    <m/>
    <m/>
    <m/>
    <m/>
    <m/>
    <m/>
    <m/>
    <x v="95"/>
    <x v="95"/>
    <n v="240"/>
    <n v="240"/>
    <n v="240"/>
    <n v="240"/>
    <n v="240"/>
    <n v="240"/>
    <n v="240"/>
    <n v="240"/>
    <n v="240"/>
    <n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7"/>
    <m/>
    <m/>
    <m/>
    <m/>
    <m/>
    <m/>
    <m/>
    <m/>
    <m/>
    <m/>
    <m/>
    <m/>
    <m/>
    <m/>
    <m/>
    <m/>
    <m/>
    <x v="69"/>
    <x v="68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9"/>
    <m/>
    <m/>
    <m/>
    <m/>
    <m/>
    <m/>
    <m/>
    <m/>
    <m/>
    <m/>
    <m/>
    <m/>
    <m/>
    <m/>
    <m/>
    <m/>
    <m/>
    <x v="96"/>
    <x v="96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7"/>
    <m/>
    <m/>
    <m/>
    <m/>
    <m/>
    <m/>
    <m/>
    <m/>
    <m/>
    <m/>
    <m/>
    <m/>
    <m/>
    <m/>
    <m/>
    <m/>
    <m/>
    <x v="21"/>
    <x v="21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8"/>
    <m/>
    <m/>
    <m/>
    <m/>
    <m/>
    <m/>
    <m/>
    <m/>
    <m/>
    <m/>
    <m/>
    <m/>
    <m/>
    <m/>
    <m/>
    <m/>
    <m/>
    <x v="97"/>
    <x v="97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9"/>
    <m/>
    <m/>
    <m/>
    <m/>
    <m/>
    <m/>
    <m/>
    <m/>
    <m/>
    <m/>
    <m/>
    <m/>
    <m/>
    <m/>
    <m/>
    <m/>
    <m/>
    <x v="98"/>
    <x v="98"/>
    <n v="187.5"/>
    <n v="187.5"/>
    <n v="187.5"/>
    <n v="187.5"/>
    <n v="187.5"/>
    <n v="187.5"/>
    <n v="187.5"/>
    <n v="187.5"/>
    <n v="187.5"/>
    <n v="1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2"/>
    <m/>
    <m/>
    <m/>
    <m/>
    <m/>
    <m/>
    <m/>
    <m/>
    <m/>
    <m/>
    <m/>
    <m/>
    <m/>
    <m/>
    <m/>
    <m/>
    <m/>
    <x v="57"/>
    <x v="56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3"/>
    <m/>
    <m/>
    <m/>
    <m/>
    <m/>
    <m/>
    <m/>
    <m/>
    <m/>
    <m/>
    <m/>
    <m/>
    <m/>
    <m/>
    <m/>
    <m/>
    <m/>
    <x v="58"/>
    <x v="57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4"/>
    <m/>
    <m/>
    <m/>
    <m/>
    <m/>
    <m/>
    <m/>
    <m/>
    <m/>
    <m/>
    <m/>
    <m/>
    <m/>
    <m/>
    <m/>
    <m/>
    <m/>
    <x v="59"/>
    <x v="58"/>
    <n v="759.5090909090909"/>
    <n v="737.17058823529408"/>
    <n v="737.17058823529408"/>
    <n v="743.86537662491844"/>
    <n v="745.14746684801082"/>
    <n v="741.53254437869828"/>
    <n v="745.94642857142856"/>
    <n v="745.94642857142856"/>
    <n v="741.53254437869828"/>
    <n v="741.53254437869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5"/>
    <m/>
    <m/>
    <m/>
    <m/>
    <m/>
    <m/>
    <m/>
    <m/>
    <m/>
    <m/>
    <m/>
    <m/>
    <m/>
    <m/>
    <m/>
    <m/>
    <m/>
    <x v="60"/>
    <x v="59"/>
    <n v="444.45360232310622"/>
    <n v="431.85006266280988"/>
    <n v="431.85006266280988"/>
    <n v="435.92768962051406"/>
    <n v="431.85006266280988"/>
    <n v="434.46796338967613"/>
    <n v="437.11791069356354"/>
    <n v="437.41907481882998"/>
    <n v="434.7650140862421"/>
    <n v="434.765014086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6"/>
    <m/>
    <m/>
    <m/>
    <m/>
    <m/>
    <m/>
    <m/>
    <m/>
    <m/>
    <m/>
    <m/>
    <m/>
    <m/>
    <m/>
    <m/>
    <m/>
    <m/>
    <x v="99"/>
    <x v="99"/>
    <n v="294.22831958152727"/>
    <n v="356.83551404694151"/>
    <n v="285.88685479812762"/>
    <n v="295.02667196055313"/>
    <n v="367.17713906308285"/>
    <n v="292.47492132812556"/>
    <n v="298.17532258752158"/>
    <n v="373.47568018719181"/>
    <n v="328.3434908780448"/>
    <n v="367.15584342270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7"/>
    <m/>
    <m/>
    <m/>
    <m/>
    <m/>
    <m/>
    <m/>
    <m/>
    <m/>
    <m/>
    <m/>
    <m/>
    <m/>
    <m/>
    <m/>
    <m/>
    <m/>
    <x v="100"/>
    <x v="100"/>
    <n v="7270.7055704732629"/>
    <n v="7104.6799324551685"/>
    <n v="7104.6799324551685"/>
    <n v="7160.6659532877802"/>
    <n v="7104.6799324551685"/>
    <n v="7140.3876949818787"/>
    <n v="7176.4792325011294"/>
    <n v="7182.5649864498646"/>
    <n v="7146.3903270948558"/>
    <n v="7147.3084242012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8"/>
    <m/>
    <m/>
    <m/>
    <m/>
    <m/>
    <m/>
    <m/>
    <m/>
    <m/>
    <m/>
    <m/>
    <m/>
    <m/>
    <m/>
    <m/>
    <m/>
    <m/>
    <x v="101"/>
    <x v="101"/>
    <n v="-2390.668081498035"/>
    <n v="-2328.4296550502177"/>
    <n v="-2328.4296550502177"/>
    <n v="-2347.9874164732882"/>
    <n v="-2328.4296550502177"/>
    <n v="-2341.0616311445433"/>
    <n v="-2353.8362467438965"/>
    <n v="-2354.715929017666"/>
    <n v="-2341.929298340789"/>
    <n v="-2341.929298340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"/>
    <m/>
    <m/>
    <m/>
    <m/>
    <m/>
    <m/>
    <m/>
    <m/>
    <m/>
    <m/>
    <m/>
    <m/>
    <m/>
    <m/>
    <m/>
    <m/>
    <m/>
    <x v="102"/>
    <x v="102"/>
    <n v="493"/>
    <n v="493"/>
    <n v="493"/>
    <n v="493"/>
    <n v="493"/>
    <n v="493"/>
    <n v="493"/>
    <n v="493"/>
    <n v="493"/>
    <n v="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"/>
    <m/>
    <m/>
    <m/>
    <m/>
    <m/>
    <m/>
    <m/>
    <m/>
    <m/>
    <m/>
    <m/>
    <m/>
    <m/>
    <m/>
    <m/>
    <m/>
    <m/>
    <x v="103"/>
    <x v="103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4"/>
    <m/>
    <m/>
    <m/>
    <m/>
    <m/>
    <m/>
    <m/>
    <m/>
    <m/>
    <m/>
    <m/>
    <m/>
    <m/>
    <m/>
    <m/>
    <m/>
    <m/>
    <x v="104"/>
    <x v="104"/>
    <n v="25453"/>
    <n v="25453"/>
    <n v="25453"/>
    <n v="26089.324999999997"/>
    <n v="26089.324999999997"/>
    <n v="26089.324999999997"/>
    <n v="26089.324999999997"/>
    <n v="26089.324999999997"/>
    <n v="26089.324999999997"/>
    <n v="26089.32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46"/>
    <m/>
    <m/>
    <m/>
    <m/>
    <m/>
    <m/>
    <m/>
    <m/>
    <m/>
    <m/>
    <m/>
    <m/>
    <m/>
    <m/>
    <m/>
    <m/>
    <m/>
    <x v="51"/>
    <x v="51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5"/>
    <m/>
    <m/>
    <m/>
    <m/>
    <m/>
    <m/>
    <m/>
    <m/>
    <m/>
    <m/>
    <m/>
    <m/>
    <m/>
    <m/>
    <m/>
    <m/>
    <m/>
    <x v="105"/>
    <x v="105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6"/>
    <m/>
    <m/>
    <m/>
    <m/>
    <m/>
    <m/>
    <m/>
    <m/>
    <m/>
    <m/>
    <m/>
    <m/>
    <m/>
    <m/>
    <m/>
    <m/>
    <m/>
    <x v="106"/>
    <x v="106"/>
    <n v="-2414.31"/>
    <n v="5871.0300000000007"/>
    <n v="980.96"/>
    <n v="1000"/>
    <n v="1000"/>
    <n v="22"/>
    <n v="500"/>
    <n v="-2500"/>
    <n v="-679"/>
    <n v="-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7"/>
    <m/>
    <m/>
    <m/>
    <m/>
    <m/>
    <m/>
    <m/>
    <m/>
    <m/>
    <m/>
    <m/>
    <m/>
    <m/>
    <m/>
    <m/>
    <m/>
    <m/>
    <x v="107"/>
    <x v="107"/>
    <n v="1185.2700662068967"/>
    <n v="1185.2700662068967"/>
    <n v="1185.2700662068967"/>
    <n v="1207.5414412068967"/>
    <n v="1207.5414412068967"/>
    <n v="1207.5414412068967"/>
    <n v="1207.5414412068967"/>
    <n v="1207.5414412068967"/>
    <n v="1207.5414412068967"/>
    <n v="1207.5414412068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8"/>
    <m/>
    <m/>
    <m/>
    <m/>
    <m/>
    <m/>
    <m/>
    <m/>
    <m/>
    <m/>
    <m/>
    <m/>
    <m/>
    <m/>
    <m/>
    <m/>
    <m/>
    <x v="108"/>
    <x v="108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50"/>
    <m/>
    <m/>
    <m/>
    <m/>
    <m/>
    <m/>
    <m/>
    <m/>
    <m/>
    <m/>
    <m/>
    <m/>
    <m/>
    <m/>
    <m/>
    <m/>
    <m/>
    <x v="109"/>
    <x v="109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1"/>
    <m/>
    <m/>
    <m/>
    <m/>
    <m/>
    <m/>
    <m/>
    <m/>
    <m/>
    <m/>
    <m/>
    <m/>
    <m/>
    <m/>
    <m/>
    <m/>
    <m/>
    <x v="110"/>
    <x v="11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2"/>
    <m/>
    <m/>
    <m/>
    <m/>
    <m/>
    <m/>
    <m/>
    <m/>
    <m/>
    <m/>
    <m/>
    <m/>
    <m/>
    <m/>
    <m/>
    <m/>
    <m/>
    <x v="111"/>
    <x v="111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5"/>
    <m/>
    <m/>
    <m/>
    <m/>
    <m/>
    <m/>
    <m/>
    <m/>
    <m/>
    <m/>
    <m/>
    <m/>
    <m/>
    <m/>
    <m/>
    <m/>
    <m/>
    <x v="110"/>
    <x v="11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7"/>
    <m/>
    <m/>
    <m/>
    <m/>
    <m/>
    <m/>
    <m/>
    <m/>
    <m/>
    <m/>
    <m/>
    <m/>
    <m/>
    <m/>
    <m/>
    <m/>
    <m/>
    <x v="112"/>
    <x v="112"/>
    <n v="620"/>
    <n v="620"/>
    <n v="620"/>
    <n v="620"/>
    <n v="620"/>
    <n v="620"/>
    <n v="620"/>
    <n v="620"/>
    <n v="620"/>
    <n v="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8"/>
    <m/>
    <m/>
    <m/>
    <m/>
    <m/>
    <m/>
    <m/>
    <m/>
    <m/>
    <m/>
    <m/>
    <m/>
    <m/>
    <m/>
    <m/>
    <m/>
    <m/>
    <x v="113"/>
    <x v="113"/>
    <n v="280"/>
    <n v="280"/>
    <n v="280"/>
    <n v="280"/>
    <n v="500"/>
    <n v="280"/>
    <n v="280"/>
    <n v="280"/>
    <n v="280"/>
    <n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9"/>
    <m/>
    <m/>
    <m/>
    <m/>
    <m/>
    <m/>
    <m/>
    <m/>
    <m/>
    <m/>
    <m/>
    <m/>
    <m/>
    <m/>
    <m/>
    <m/>
    <m/>
    <x v="114"/>
    <x v="114"/>
    <n v="480"/>
    <n v="480"/>
    <n v="480"/>
    <n v="480"/>
    <n v="3500"/>
    <n v="480"/>
    <n v="480"/>
    <n v="480"/>
    <n v="3500"/>
    <n v="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51"/>
    <m/>
    <m/>
    <m/>
    <m/>
    <m/>
    <m/>
    <m/>
    <m/>
    <m/>
    <m/>
    <m/>
    <m/>
    <m/>
    <m/>
    <m/>
    <m/>
    <m/>
    <x v="96"/>
    <x v="96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0"/>
    <m/>
    <m/>
    <m/>
    <m/>
    <m/>
    <m/>
    <m/>
    <m/>
    <m/>
    <m/>
    <m/>
    <m/>
    <m/>
    <m/>
    <m/>
    <m/>
    <m/>
    <x v="115"/>
    <x v="115"/>
    <n v="45"/>
    <n v="45"/>
    <n v="45"/>
    <n v="45"/>
    <n v="45"/>
    <n v="45"/>
    <n v="45"/>
    <n v="45"/>
    <n v="45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3"/>
    <m/>
    <m/>
    <m/>
    <m/>
    <m/>
    <m/>
    <m/>
    <m/>
    <m/>
    <m/>
    <m/>
    <m/>
    <m/>
    <m/>
    <m/>
    <m/>
    <m/>
    <x v="116"/>
    <x v="116"/>
    <n v="550"/>
    <n v="550"/>
    <n v="550"/>
    <n v="550"/>
    <n v="550"/>
    <n v="550"/>
    <n v="550"/>
    <n v="550"/>
    <n v="550"/>
    <n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4"/>
    <m/>
    <m/>
    <m/>
    <m/>
    <m/>
    <m/>
    <m/>
    <m/>
    <m/>
    <m/>
    <m/>
    <m/>
    <m/>
    <m/>
    <m/>
    <m/>
    <m/>
    <x v="117"/>
    <x v="117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5"/>
    <m/>
    <m/>
    <m/>
    <m/>
    <m/>
    <m/>
    <m/>
    <m/>
    <m/>
    <m/>
    <m/>
    <m/>
    <m/>
    <m/>
    <m/>
    <m/>
    <m/>
    <x v="118"/>
    <x v="118"/>
    <n v="136.36619922438331"/>
    <n v="224.94492851765864"/>
    <n v="224.40038725857136"/>
    <n v="268.47446133264543"/>
    <n v="390.08025615298629"/>
    <n v="357.03774989593398"/>
    <n v="401.48219434037844"/>
    <n v="556.33992241265253"/>
    <n v="492.29416015234426"/>
    <n v="528.40527126345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52"/>
    <m/>
    <m/>
    <m/>
    <m/>
    <m/>
    <m/>
    <m/>
    <m/>
    <m/>
    <m/>
    <m/>
    <m/>
    <m/>
    <m/>
    <m/>
    <m/>
    <m/>
    <x v="119"/>
    <x v="119"/>
    <n v="5"/>
    <n v="6"/>
    <n v="5"/>
    <n v="5"/>
    <n v="6"/>
    <n v="5"/>
    <n v="5"/>
    <n v="6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6"/>
    <m/>
    <m/>
    <m/>
    <m/>
    <m/>
    <m/>
    <m/>
    <m/>
    <m/>
    <m/>
    <m/>
    <m/>
    <m/>
    <m/>
    <m/>
    <m/>
    <m/>
    <x v="120"/>
    <x v="120"/>
    <n v="85"/>
    <n v="85"/>
    <n v="85"/>
    <n v="85"/>
    <n v="85"/>
    <n v="85"/>
    <n v="85"/>
    <n v="85"/>
    <n v="85"/>
    <n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9"/>
    <m/>
    <m/>
    <m/>
    <m/>
    <m/>
    <m/>
    <m/>
    <m/>
    <m/>
    <m/>
    <m/>
    <m/>
    <m/>
    <m/>
    <m/>
    <m/>
    <m/>
    <x v="21"/>
    <x v="1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53"/>
    <m/>
    <m/>
    <m/>
    <m/>
    <m/>
    <m/>
    <m/>
    <m/>
    <m/>
    <m/>
    <m/>
    <m/>
    <m/>
    <m/>
    <m/>
    <m/>
    <m/>
    <x v="21"/>
    <x v="21"/>
    <n v="0"/>
    <n v="0"/>
    <n v="0"/>
    <n v="220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2"/>
    <m/>
    <m/>
    <m/>
    <m/>
    <m/>
    <m/>
    <m/>
    <m/>
    <m/>
    <m/>
    <m/>
    <m/>
    <m/>
    <m/>
    <m/>
    <m/>
    <m/>
    <x v="121"/>
    <x v="122"/>
    <n v="358.04429575892857"/>
    <n v="347.69619472543354"/>
    <n v="347.69619472543354"/>
    <n v="424.99581995000921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3"/>
    <m/>
    <m/>
    <m/>
    <m/>
    <m/>
    <m/>
    <m/>
    <m/>
    <m/>
    <m/>
    <m/>
    <m/>
    <m/>
    <m/>
    <m/>
    <m/>
    <m/>
    <x v="122"/>
    <x v="123"/>
    <n v="1.9345238095238093"/>
    <n v="2.0231213872832368"/>
    <n v="1.8786127167630058"/>
    <n v="2.0411733830990846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4"/>
    <m/>
    <m/>
    <m/>
    <m/>
    <m/>
    <m/>
    <m/>
    <m/>
    <m/>
    <m/>
    <m/>
    <m/>
    <m/>
    <m/>
    <m/>
    <m/>
    <m/>
    <x v="123"/>
    <x v="124"/>
    <n v="632.92424242424249"/>
    <n v="614.30882352941171"/>
    <n v="614.30882352941171"/>
    <n v="619.88781385409868"/>
    <n v="620.95622237334237"/>
    <n v="617.94378698224853"/>
    <n v="621.62202380952374"/>
    <n v="621.62202380952374"/>
    <n v="617.94378698224853"/>
    <n v="617.94378698224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5"/>
    <m/>
    <m/>
    <m/>
    <m/>
    <m/>
    <m/>
    <m/>
    <m/>
    <m/>
    <m/>
    <m/>
    <m/>
    <m/>
    <m/>
    <m/>
    <m/>
    <m/>
    <x v="124"/>
    <x v="125"/>
    <n v="370.37800193592187"/>
    <n v="359.87505221900824"/>
    <n v="359.87505221900824"/>
    <n v="363.27307468376171"/>
    <n v="359.87505221900824"/>
    <n v="362.05663615806344"/>
    <n v="364.26492557796962"/>
    <n v="364.51589568235835"/>
    <n v="362.30417840520175"/>
    <n v="362.30417840520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6"/>
    <m/>
    <m/>
    <m/>
    <m/>
    <m/>
    <m/>
    <m/>
    <m/>
    <m/>
    <m/>
    <m/>
    <m/>
    <m/>
    <m/>
    <m/>
    <m/>
    <m/>
    <x v="125"/>
    <x v="126"/>
    <n v="245.19026631793938"/>
    <n v="297.36292837245128"/>
    <n v="238.2390456651064"/>
    <n v="245.85555996712759"/>
    <n v="305.9809492192357"/>
    <n v="243.72910110677128"/>
    <n v="248.47943548960134"/>
    <n v="311.22973348932646"/>
    <n v="273.619575731704"/>
    <n v="305.96320285225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7"/>
    <m/>
    <m/>
    <m/>
    <m/>
    <m/>
    <m/>
    <m/>
    <m/>
    <m/>
    <m/>
    <m/>
    <m/>
    <m/>
    <m/>
    <m/>
    <m/>
    <m/>
    <x v="126"/>
    <x v="127"/>
    <n v="6058.9213087277203"/>
    <n v="5920.5666103793073"/>
    <n v="5920.5666103793073"/>
    <n v="5967.2216277398174"/>
    <n v="5920.5666103793073"/>
    <n v="5950.3230791515653"/>
    <n v="5980.3993604176085"/>
    <n v="5985.4708220415541"/>
    <n v="5955.3252725790462"/>
    <n v="5956.0903535010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8"/>
    <m/>
    <m/>
    <m/>
    <m/>
    <m/>
    <m/>
    <m/>
    <m/>
    <m/>
    <m/>
    <m/>
    <m/>
    <m/>
    <m/>
    <m/>
    <m/>
    <m/>
    <x v="127"/>
    <x v="128"/>
    <n v="-1992.2234012483625"/>
    <n v="-1940.3580458751815"/>
    <n v="-1940.3580458751815"/>
    <n v="-1956.6561803944064"/>
    <n v="-1940.3580458751815"/>
    <n v="-1950.8846926204528"/>
    <n v="-1961.5302056199139"/>
    <n v="-1962.2632741813882"/>
    <n v="-1951.6077486173244"/>
    <n v="-1951.6077486173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4"/>
    <m/>
    <m/>
    <m/>
    <m/>
    <m/>
    <m/>
    <m/>
    <m/>
    <m/>
    <m/>
    <m/>
    <m/>
    <m/>
    <m/>
    <m/>
    <m/>
    <m/>
    <x v="128"/>
    <x v="129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5"/>
    <m/>
    <m/>
    <m/>
    <m/>
    <m/>
    <m/>
    <m/>
    <m/>
    <m/>
    <m/>
    <m/>
    <m/>
    <m/>
    <m/>
    <m/>
    <m/>
    <m/>
    <x v="129"/>
    <x v="130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7"/>
    <m/>
    <m/>
    <m/>
    <m/>
    <m/>
    <m/>
    <m/>
    <m/>
    <m/>
    <m/>
    <m/>
    <m/>
    <m/>
    <m/>
    <m/>
    <m/>
    <m/>
    <x v="130"/>
    <x v="131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8"/>
    <m/>
    <m/>
    <m/>
    <m/>
    <m/>
    <m/>
    <m/>
    <m/>
    <m/>
    <m/>
    <m/>
    <m/>
    <m/>
    <m/>
    <m/>
    <m/>
    <m/>
    <x v="15"/>
    <x v="15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25"/>
    <m/>
    <m/>
    <m/>
    <m/>
    <m/>
    <m/>
    <m/>
    <m/>
    <m/>
    <m/>
    <m/>
    <m/>
    <m/>
    <m/>
    <m/>
    <m/>
    <m/>
    <x v="131"/>
    <x v="132"/>
    <n v="2642.1209775984644"/>
    <n v="3430.8563502032084"/>
    <n v="3241.4171063063577"/>
    <n v="5289.5652544545055"/>
    <n v="8268.7514398630046"/>
    <n v="7545.001151890403"/>
    <n v="10113.131870844656"/>
    <n v="15013.209710350689"/>
    <n v="14237.067768280556"/>
    <n v="15737.067768280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2"/>
    <m/>
    <m/>
    <m/>
    <m/>
    <m/>
    <m/>
    <m/>
    <m/>
    <m/>
    <m/>
    <m/>
    <m/>
    <m/>
    <m/>
    <m/>
    <m/>
    <m/>
    <x v="132"/>
    <x v="133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3"/>
    <m/>
    <m/>
    <m/>
    <m/>
    <m/>
    <m/>
    <m/>
    <m/>
    <m/>
    <m/>
    <m/>
    <m/>
    <m/>
    <m/>
    <m/>
    <m/>
    <m/>
    <x v="133"/>
    <x v="134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4"/>
    <m/>
    <m/>
    <m/>
    <m/>
    <m/>
    <m/>
    <m/>
    <m/>
    <m/>
    <m/>
    <m/>
    <m/>
    <m/>
    <m/>
    <m/>
    <m/>
    <m/>
    <x v="134"/>
    <x v="135"/>
    <n v="325.57862016482636"/>
    <n v="320.35934261383034"/>
    <n v="320.35934261383034"/>
    <n v="323.7735455939511"/>
    <n v="323.18501615464641"/>
    <n v="324.10156550146559"/>
    <n v="326.37961908311308"/>
    <n v="327.94593857397513"/>
    <n v="325.64397171765802"/>
    <n v="325.6439717176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5"/>
    <m/>
    <m/>
    <m/>
    <m/>
    <m/>
    <m/>
    <m/>
    <m/>
    <m/>
    <m/>
    <m/>
    <m/>
    <m/>
    <m/>
    <m/>
    <m/>
    <m/>
    <x v="135"/>
    <x v="136"/>
    <n v="131.07608018516419"/>
    <n v="128.54691520570643"/>
    <n v="128.54691520570643"/>
    <n v="129.88488293198571"/>
    <n v="128.97549024178147"/>
    <n v="129.84692519598929"/>
    <n v="130.73039537200418"/>
    <n v="131.22925148789287"/>
    <n v="130.33824593745061"/>
    <n v="130.33824593745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6"/>
    <m/>
    <m/>
    <m/>
    <m/>
    <m/>
    <m/>
    <m/>
    <m/>
    <m/>
    <m/>
    <m/>
    <m/>
    <m/>
    <m/>
    <m/>
    <m/>
    <m/>
    <x v="136"/>
    <x v="137"/>
    <n v="120.19008582707147"/>
    <n v="160.4937485091574"/>
    <n v="128.17332771930961"/>
    <n v="130.3829550880622"/>
    <n v="161.96276177651362"/>
    <n v="129.70692573515777"/>
    <n v="131.0161832233656"/>
    <n v="164.40328341704765"/>
    <n v="131.12638917004693"/>
    <n v="132.93292363081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7"/>
    <m/>
    <m/>
    <m/>
    <m/>
    <m/>
    <m/>
    <m/>
    <m/>
    <m/>
    <m/>
    <m/>
    <m/>
    <m/>
    <m/>
    <m/>
    <m/>
    <m/>
    <x v="137"/>
    <x v="138"/>
    <n v="713.62769608897827"/>
    <n v="695.57078739521091"/>
    <n v="695.57078739521091"/>
    <n v="702.0753019405056"/>
    <n v="695.63249469376024"/>
    <n v="699.74098554846273"/>
    <n v="703.89972659785622"/>
    <n v="704.9786184058496"/>
    <n v="700.80503746551096"/>
    <n v="700.95805364991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8"/>
    <m/>
    <m/>
    <m/>
    <m/>
    <m/>
    <m/>
    <m/>
    <m/>
    <m/>
    <m/>
    <m/>
    <m/>
    <m/>
    <m/>
    <m/>
    <m/>
    <m/>
    <x v="138"/>
    <x v="139"/>
    <n v="-672.52506722742464"/>
    <n v="-661.12241138280206"/>
    <n v="-661.12241138280206"/>
    <n v="-668.06206582076356"/>
    <n v="-663.8521483747254"/>
    <n v="-668.39407750371947"/>
    <n v="-672.99983820930447"/>
    <n v="-676.00413007486122"/>
    <n v="-671.35273818226028"/>
    <n v="-671.35273818226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4"/>
    <m/>
    <m/>
    <m/>
    <m/>
    <m/>
    <m/>
    <m/>
    <m/>
    <m/>
    <m/>
    <m/>
    <m/>
    <m/>
    <m/>
    <m/>
    <m/>
    <m/>
    <x v="139"/>
    <x v="140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5"/>
    <m/>
    <m/>
    <m/>
    <m/>
    <m/>
    <m/>
    <m/>
    <m/>
    <m/>
    <m/>
    <m/>
    <m/>
    <m/>
    <m/>
    <m/>
    <m/>
    <m/>
    <x v="140"/>
    <x v="141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7"/>
    <m/>
    <m/>
    <m/>
    <m/>
    <m/>
    <m/>
    <m/>
    <m/>
    <m/>
    <m/>
    <m/>
    <m/>
    <m/>
    <m/>
    <m/>
    <m/>
    <m/>
    <x v="141"/>
    <x v="142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8"/>
    <m/>
    <m/>
    <m/>
    <m/>
    <m/>
    <m/>
    <m/>
    <m/>
    <m/>
    <m/>
    <m/>
    <m/>
    <m/>
    <m/>
    <m/>
    <m/>
    <m/>
    <x v="142"/>
    <x v="14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54"/>
    <m/>
    <m/>
    <m/>
    <m/>
    <m/>
    <m/>
    <m/>
    <m/>
    <m/>
    <m/>
    <m/>
    <m/>
    <m/>
    <m/>
    <m/>
    <m/>
    <m/>
    <x v="143"/>
    <x v="144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2"/>
    <m/>
    <m/>
    <m/>
    <m/>
    <m/>
    <m/>
    <m/>
    <m/>
    <m/>
    <m/>
    <m/>
    <m/>
    <m/>
    <m/>
    <m/>
    <m/>
    <m/>
    <x v="144"/>
    <x v="145"/>
    <n v="286.43543660714283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3"/>
    <m/>
    <m/>
    <m/>
    <m/>
    <m/>
    <m/>
    <m/>
    <m/>
    <m/>
    <m/>
    <m/>
    <m/>
    <m/>
    <m/>
    <m/>
    <m/>
    <m/>
    <x v="145"/>
    <x v="146"/>
    <n v="1.5476190476190474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4"/>
    <m/>
    <m/>
    <m/>
    <m/>
    <m/>
    <m/>
    <m/>
    <m/>
    <m/>
    <m/>
    <m/>
    <m/>
    <m/>
    <m/>
    <m/>
    <m/>
    <m/>
    <x v="146"/>
    <x v="147"/>
    <n v="1472.3835497283746"/>
    <n v="1449.9879656934165"/>
    <n v="1449.9879656934165"/>
    <n v="1465.9791888632369"/>
    <n v="1462.8091336876546"/>
    <n v="1468.021413521014"/>
    <n v="1478.7080787789355"/>
    <n v="1486.5769641724437"/>
    <n v="1475.7654893171152"/>
    <n v="1475.7654893171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5"/>
    <m/>
    <m/>
    <m/>
    <m/>
    <m/>
    <m/>
    <m/>
    <m/>
    <m/>
    <m/>
    <m/>
    <m/>
    <m/>
    <m/>
    <m/>
    <m/>
    <m/>
    <x v="147"/>
    <x v="148"/>
    <n v="739.23837049617771"/>
    <n v="726.1861428357181"/>
    <n v="726.1861428357181"/>
    <n v="734.30310225009475"/>
    <n v="729.20816498774036"/>
    <n v="734.48255000898712"/>
    <n v="739.8358032509467"/>
    <n v="743.47996891453442"/>
    <n v="738.06780798006457"/>
    <n v="738.06780798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6"/>
    <m/>
    <m/>
    <m/>
    <m/>
    <m/>
    <m/>
    <m/>
    <m/>
    <m/>
    <m/>
    <m/>
    <m/>
    <m/>
    <m/>
    <m/>
    <m/>
    <m/>
    <x v="148"/>
    <x v="149"/>
    <n v="566.13685317686691"/>
    <n v="743.80451166192552"/>
    <n v="592.64163725306946"/>
    <n v="602.51171259425632"/>
    <n v="747.43283109520348"/>
    <n v="594.65213849411532"/>
    <n v="598.16652358106899"/>
    <n v="749.18032698442039"/>
    <n v="594.68458214562077"/>
    <n v="601.91071998869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7"/>
    <m/>
    <m/>
    <m/>
    <m/>
    <m/>
    <m/>
    <m/>
    <m/>
    <m/>
    <m/>
    <m/>
    <m/>
    <m/>
    <m/>
    <m/>
    <m/>
    <m/>
    <x v="149"/>
    <x v="150"/>
    <n v="4238.0972654692341"/>
    <n v="4132.9750467181548"/>
    <n v="4132.9750467181548"/>
    <n v="4174.2431407450104"/>
    <n v="4133.2218759123525"/>
    <n v="4158.8935953448026"/>
    <n v="4184.8935448567463"/>
    <n v="4194.6186711542614"/>
    <n v="4168.4854760023081"/>
    <n v="4169.913627056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8"/>
    <m/>
    <m/>
    <m/>
    <m/>
    <m/>
    <m/>
    <m/>
    <m/>
    <m/>
    <m/>
    <m/>
    <m/>
    <m/>
    <m/>
    <m/>
    <m/>
    <m/>
    <x v="150"/>
    <x v="151"/>
    <n v="-3309.447990773785"/>
    <n v="-3255.3383016396356"/>
    <n v="-3255.3383016396356"/>
    <n v="-3291.0574290498507"/>
    <n v="-3270.0014760003623"/>
    <n v="-3293.3167929540273"/>
    <n v="-3316.9757774461914"/>
    <n v="-3333.7290320500188"/>
    <n v="-3309.8049491528318"/>
    <n v="-3309.804949152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4"/>
    <m/>
    <m/>
    <m/>
    <m/>
    <m/>
    <m/>
    <m/>
    <m/>
    <m/>
    <m/>
    <m/>
    <m/>
    <m/>
    <m/>
    <m/>
    <m/>
    <m/>
    <x v="151"/>
    <x v="152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5"/>
    <m/>
    <m/>
    <m/>
    <m/>
    <m/>
    <m/>
    <m/>
    <m/>
    <m/>
    <m/>
    <m/>
    <m/>
    <m/>
    <m/>
    <m/>
    <m/>
    <m/>
    <x v="152"/>
    <x v="153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7"/>
    <m/>
    <m/>
    <m/>
    <m/>
    <m/>
    <m/>
    <m/>
    <m/>
    <m/>
    <m/>
    <m/>
    <m/>
    <m/>
    <m/>
    <m/>
    <m/>
    <m/>
    <x v="153"/>
    <x v="154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8"/>
    <m/>
    <m/>
    <m/>
    <m/>
    <m/>
    <m/>
    <m/>
    <m/>
    <m/>
    <m/>
    <m/>
    <m/>
    <m/>
    <m/>
    <m/>
    <m/>
    <m/>
    <x v="154"/>
    <x v="155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54"/>
    <m/>
    <m/>
    <m/>
    <m/>
    <m/>
    <m/>
    <m/>
    <m/>
    <m/>
    <m/>
    <m/>
    <m/>
    <m/>
    <m/>
    <m/>
    <m/>
    <m/>
    <x v="155"/>
    <x v="156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2"/>
    <m/>
    <m/>
    <m/>
    <m/>
    <m/>
    <m/>
    <m/>
    <m/>
    <m/>
    <m/>
    <m/>
    <m/>
    <m/>
    <m/>
    <m/>
    <m/>
    <m/>
    <x v="156"/>
    <x v="157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3"/>
    <m/>
    <m/>
    <m/>
    <m/>
    <m/>
    <m/>
    <m/>
    <m/>
    <m/>
    <m/>
    <m/>
    <m/>
    <m/>
    <m/>
    <m/>
    <m/>
    <m/>
    <x v="157"/>
    <x v="158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4"/>
    <m/>
    <m/>
    <m/>
    <m/>
    <m/>
    <m/>
    <m/>
    <m/>
    <m/>
    <m/>
    <m/>
    <m/>
    <m/>
    <m/>
    <m/>
    <m/>
    <m/>
    <x v="158"/>
    <x v="159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5"/>
    <m/>
    <m/>
    <m/>
    <m/>
    <m/>
    <m/>
    <m/>
    <m/>
    <m/>
    <m/>
    <m/>
    <m/>
    <m/>
    <m/>
    <m/>
    <m/>
    <m/>
    <x v="159"/>
    <x v="160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6"/>
    <m/>
    <m/>
    <m/>
    <m/>
    <m/>
    <m/>
    <m/>
    <m/>
    <m/>
    <m/>
    <m/>
    <m/>
    <m/>
    <m/>
    <m/>
    <m/>
    <m/>
    <x v="160"/>
    <x v="161"/>
    <n v="1273.8079196479503"/>
    <n v="1673.5601512393323"/>
    <n v="1333.4436838194065"/>
    <n v="1355.6513533370767"/>
    <n v="1681.723869964208"/>
    <n v="1337.9673116117594"/>
    <n v="1345.8746780574054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7"/>
    <m/>
    <m/>
    <m/>
    <m/>
    <m/>
    <m/>
    <m/>
    <m/>
    <m/>
    <m/>
    <m/>
    <m/>
    <m/>
    <m/>
    <m/>
    <m/>
    <m/>
    <x v="161"/>
    <x v="162"/>
    <n v="9535.718847305774"/>
    <n v="9299.1938551158473"/>
    <n v="9299.1938551158473"/>
    <n v="9392.0470666762758"/>
    <n v="9299.7492208027925"/>
    <n v="9357.5105895258057"/>
    <n v="9416.0104759276801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8"/>
    <m/>
    <m/>
    <m/>
    <m/>
    <m/>
    <m/>
    <m/>
    <m/>
    <m/>
    <m/>
    <m/>
    <m/>
    <m/>
    <m/>
    <m/>
    <m/>
    <m/>
    <x v="162"/>
    <x v="163"/>
    <n v="-7446.2579792410161"/>
    <n v="-7324.5111786891812"/>
    <n v="-7324.5111786891812"/>
    <n v="-7404.8792153621634"/>
    <n v="-7357.503321000815"/>
    <n v="-7409.9627841465617"/>
    <n v="-7463.1954992539313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0"/>
    <m/>
    <m/>
    <m/>
    <m/>
    <m/>
    <m/>
    <m/>
    <m/>
    <m/>
    <m/>
    <m/>
    <m/>
    <m/>
    <m/>
    <m/>
    <m/>
    <m/>
    <x v="163"/>
    <x v="164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5"/>
    <m/>
    <m/>
    <m/>
    <m/>
    <m/>
    <m/>
    <m/>
    <m/>
    <m/>
    <m/>
    <m/>
    <m/>
    <m/>
    <m/>
    <m/>
    <m/>
    <m/>
    <x v="164"/>
    <x v="165"/>
    <n v="1763.4141391941389"/>
    <n v="2204.2676739926746"/>
    <n v="1763.4112820512817"/>
    <n v="1763.4112820512817"/>
    <n v="2204.2641025641033"/>
    <n v="1763.4112820512817"/>
    <n v="1763.4112820512817"/>
    <n v="2204.2641025641033"/>
    <n v="1763.4112820512817"/>
    <n v="1763.4112820512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4"/>
    <m/>
    <m/>
    <m/>
    <m/>
    <m/>
    <m/>
    <m/>
    <m/>
    <m/>
    <m/>
    <m/>
    <m/>
    <m/>
    <m/>
    <m/>
    <m/>
    <m/>
    <x v="165"/>
    <x v="166"/>
    <n v="49313.159999999989"/>
    <n v="49313.159999999989"/>
    <n v="49313.159999999989"/>
    <n v="49313.159999999989"/>
    <n v="49313.159999999989"/>
    <n v="43833.919999999991"/>
    <n v="43833.919999999991"/>
    <n v="49313.159999999989"/>
    <n v="49313.159999999989"/>
    <n v="49313.1599999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5"/>
    <m/>
    <m/>
    <m/>
    <m/>
    <m/>
    <m/>
    <m/>
    <m/>
    <m/>
    <m/>
    <m/>
    <m/>
    <m/>
    <m/>
    <m/>
    <m/>
    <m/>
    <x v="166"/>
    <x v="167"/>
    <n v="6098.8781249999984"/>
    <n v="6098.8781249999984"/>
    <n v="6098.8781249999984"/>
    <n v="6098.8781249999984"/>
    <n v="6098.8781249999984"/>
    <n v="5421.2249999999985"/>
    <n v="5421.2249999999985"/>
    <n v="6098.8781249999984"/>
    <n v="6098.8781249999984"/>
    <n v="6098.878124999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7"/>
    <m/>
    <m/>
    <m/>
    <m/>
    <m/>
    <m/>
    <m/>
    <m/>
    <m/>
    <m/>
    <m/>
    <m/>
    <m/>
    <m/>
    <m/>
    <m/>
    <m/>
    <x v="167"/>
    <x v="168"/>
    <n v="2213.3170014313378"/>
    <n v="2213.3170014313378"/>
    <n v="2213.3170014313378"/>
    <n v="2213.3170014313378"/>
    <n v="2198.5219676813376"/>
    <n v="1968.2356745563379"/>
    <n v="1968.2356745563379"/>
    <n v="2203.7002294938375"/>
    <n v="2203.7002294938375"/>
    <n v="2203.7002294938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8"/>
    <m/>
    <m/>
    <m/>
    <m/>
    <m/>
    <m/>
    <m/>
    <m/>
    <m/>
    <m/>
    <m/>
    <m/>
    <m/>
    <m/>
    <m/>
    <m/>
    <m/>
    <x v="168"/>
    <x v="169"/>
    <n v="7825.5904873239433"/>
    <n v="7825.5904873239433"/>
    <n v="7825.5904873239433"/>
    <n v="7825.5904873239433"/>
    <n v="7402.8752373239422"/>
    <n v="6980.1599873239438"/>
    <n v="6980.1599873239438"/>
    <n v="7550.8255748239426"/>
    <n v="7550.8255748239426"/>
    <n v="7550.8255748239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17"/>
    <m/>
    <m/>
    <m/>
    <m/>
    <m/>
    <m/>
    <m/>
    <m/>
    <m/>
    <m/>
    <m/>
    <m/>
    <m/>
    <m/>
    <m/>
    <m/>
    <m/>
    <x v="169"/>
    <x v="170"/>
    <n v="98.817092167037302"/>
    <n v="98.817092167037302"/>
    <n v="98.817092167037302"/>
    <n v="98.817092167037302"/>
    <n v="93.479285149493421"/>
    <n v="88.141478131949583"/>
    <n v="88.141478131949583"/>
    <n v="95.347517605633783"/>
    <n v="95.347517605633783"/>
    <n v="95.347517605633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18"/>
    <m/>
    <m/>
    <m/>
    <m/>
    <m/>
    <m/>
    <m/>
    <m/>
    <m/>
    <m/>
    <m/>
    <m/>
    <m/>
    <m/>
    <m/>
    <m/>
    <m/>
    <x v="170"/>
    <x v="171"/>
    <n v="79.46079021497404"/>
    <n v="79.46079021497404"/>
    <n v="79.46079021497404"/>
    <n v="79.46079021497404"/>
    <n v="75.168553372868757"/>
    <n v="70.876316530763518"/>
    <n v="70.876316530763518"/>
    <n v="76.670836267605608"/>
    <n v="76.670836267605608"/>
    <n v="76.670836267605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19"/>
    <m/>
    <m/>
    <m/>
    <m/>
    <m/>
    <m/>
    <m/>
    <m/>
    <m/>
    <m/>
    <m/>
    <m/>
    <m/>
    <m/>
    <m/>
    <m/>
    <m/>
    <x v="171"/>
    <x v="172"/>
    <n v="142.92354287126264"/>
    <n v="142.92354287126264"/>
    <n v="142.92354287126264"/>
    <n v="142.92354287126264"/>
    <n v="135.20323585371875"/>
    <n v="127.48292883617493"/>
    <n v="127.48292883617493"/>
    <n v="137.90534330985912"/>
    <n v="137.90534330985912"/>
    <n v="137.90534330985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20"/>
    <m/>
    <m/>
    <m/>
    <m/>
    <m/>
    <m/>
    <m/>
    <m/>
    <m/>
    <m/>
    <m/>
    <m/>
    <m/>
    <m/>
    <m/>
    <m/>
    <m/>
    <x v="172"/>
    <x v="173"/>
    <n v="1.2958873239436619"/>
    <n v="1.2958873239436619"/>
    <n v="1.2958873239436619"/>
    <n v="1.2958873239436619"/>
    <n v="1.2258873239436616"/>
    <n v="1.155887323943662"/>
    <n v="1.155887323943662"/>
    <n v="1.2503873239436618"/>
    <n v="1.2503873239436618"/>
    <n v="1.2503873239436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23"/>
    <m/>
    <m/>
    <m/>
    <m/>
    <m/>
    <m/>
    <m/>
    <m/>
    <m/>
    <m/>
    <m/>
    <m/>
    <m/>
    <m/>
    <m/>
    <m/>
    <m/>
    <x v="173"/>
    <x v="174"/>
    <n v="100.31759327897205"/>
    <n v="100.31759327897205"/>
    <n v="100.31759327897205"/>
    <n v="100.31759327897205"/>
    <n v="94.898733629849232"/>
    <n v="89.479873980726452"/>
    <n v="89.479873980726452"/>
    <n v="96.795334507042227"/>
    <n v="96.795334507042227"/>
    <n v="96.795334507042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45"/>
    <m/>
    <m/>
    <m/>
    <m/>
    <m/>
    <m/>
    <m/>
    <m/>
    <m/>
    <m/>
    <m/>
    <m/>
    <m/>
    <m/>
    <m/>
    <m/>
    <m/>
    <x v="174"/>
    <x v="175"/>
    <n v="22.485593773165306"/>
    <n v="22.485593773165306"/>
    <n v="22.485593773165306"/>
    <n v="22.485593773165306"/>
    <n v="21.270988510007406"/>
    <n v="20.056383246849517"/>
    <n v="20.056383246849517"/>
    <n v="21.696100352112673"/>
    <n v="21.696100352112673"/>
    <n v="21.696100352112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24"/>
    <m/>
    <m/>
    <m/>
    <m/>
    <m/>
    <m/>
    <m/>
    <m/>
    <m/>
    <m/>
    <m/>
    <m/>
    <m/>
    <m/>
    <m/>
    <m/>
    <m/>
    <x v="175"/>
    <x v="176"/>
    <n v="202.2314988880652"/>
    <n v="202.2314988880652"/>
    <n v="202.2314988880652"/>
    <n v="202.2314988880652"/>
    <n v="191.30755151964411"/>
    <n v="180.3836041512231"/>
    <n v="180.3836041512231"/>
    <n v="195.1309330985915"/>
    <n v="195.1309330985915"/>
    <n v="195.130933098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25"/>
    <m/>
    <m/>
    <m/>
    <m/>
    <m/>
    <m/>
    <m/>
    <m/>
    <m/>
    <m/>
    <m/>
    <m/>
    <m/>
    <m/>
    <m/>
    <m/>
    <m/>
    <x v="176"/>
    <x v="177"/>
    <n v="15598.60606562843"/>
    <n v="19498.257582035531"/>
    <n v="15598.60606562843"/>
    <n v="15493.255051135675"/>
    <n v="19366.568813919588"/>
    <n v="15493.255051135675"/>
    <n v="15493.255051135675"/>
    <n v="19366.568813919588"/>
    <n v="14472.510256410256"/>
    <n v="14472.510256410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54"/>
    <m/>
    <m/>
    <m/>
    <m/>
    <m/>
    <m/>
    <m/>
    <m/>
    <m/>
    <m/>
    <m/>
    <m/>
    <m/>
    <m/>
    <m/>
    <m/>
    <m/>
    <x v="177"/>
    <x v="178"/>
    <n v="-89391.707999999999"/>
    <n v="-89391.707999999999"/>
    <n v="-89391.707999999999"/>
    <n v="-89391.707999999999"/>
    <n v="-92497.260000000009"/>
    <n v="-87711.764999999999"/>
    <n v="-87711.764999999999"/>
    <n v="-94172.183250000016"/>
    <n v="-94172.183250000016"/>
    <n v="-94172.18325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2"/>
    <m/>
    <m/>
    <m/>
    <m/>
    <m/>
    <m/>
    <m/>
    <m/>
    <m/>
    <m/>
    <m/>
    <m/>
    <m/>
    <m/>
    <m/>
    <m/>
    <m/>
    <x v="156"/>
    <x v="157"/>
    <n v="644.4797323660714"/>
    <n v="625.85315050578038"/>
    <n v="625.85315050578038"/>
    <n v="764.99247591001642"/>
    <n v="625.85315050578038"/>
    <n v="559.5482947674418"/>
    <n v="562.82050701754383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3"/>
    <m/>
    <m/>
    <m/>
    <m/>
    <m/>
    <m/>
    <m/>
    <m/>
    <m/>
    <m/>
    <m/>
    <m/>
    <m/>
    <m/>
    <m/>
    <m/>
    <m/>
    <x v="157"/>
    <x v="158"/>
    <n v="3.4821428571428568"/>
    <n v="3.6416184971098269"/>
    <n v="3.3815028901734103"/>
    <n v="3.6741120895783519"/>
    <n v="3.3815028901734103"/>
    <n v="3.2558139534883721"/>
    <n v="3.0409356725146197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4"/>
    <m/>
    <m/>
    <m/>
    <m/>
    <m/>
    <m/>
    <m/>
    <m/>
    <m/>
    <m/>
    <m/>
    <m/>
    <m/>
    <m/>
    <m/>
    <m/>
    <m/>
    <x v="158"/>
    <x v="159"/>
    <n v="3312.8629868888429"/>
    <n v="3262.4729228101869"/>
    <n v="3262.4729228101869"/>
    <n v="3298.4531749422831"/>
    <n v="3291.3205507972225"/>
    <n v="2936.042827042028"/>
    <n v="2957.41615755787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5"/>
    <m/>
    <m/>
    <m/>
    <m/>
    <m/>
    <m/>
    <m/>
    <m/>
    <m/>
    <m/>
    <m/>
    <m/>
    <m/>
    <m/>
    <m/>
    <m/>
    <m/>
    <x v="159"/>
    <x v="160"/>
    <n v="1663.2863336163996"/>
    <n v="1633.9188213803659"/>
    <n v="1633.9188213803659"/>
    <n v="1652.1819800627131"/>
    <n v="1640.7183712224157"/>
    <n v="1468.9651000179742"/>
    <n v="1479.6716065018934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6"/>
    <m/>
    <m/>
    <m/>
    <m/>
    <m/>
    <m/>
    <m/>
    <m/>
    <m/>
    <m/>
    <m/>
    <m/>
    <m/>
    <m/>
    <m/>
    <m/>
    <m/>
    <x v="160"/>
    <x v="161"/>
    <n v="1273.8079196479503"/>
    <n v="1673.5601512393323"/>
    <n v="1333.4436838194065"/>
    <n v="1355.6513533370767"/>
    <n v="1681.723869964208"/>
    <n v="1189.3042769882306"/>
    <n v="1196.333047162138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7"/>
    <m/>
    <m/>
    <m/>
    <m/>
    <m/>
    <m/>
    <m/>
    <m/>
    <m/>
    <m/>
    <m/>
    <m/>
    <m/>
    <m/>
    <m/>
    <m/>
    <m/>
    <x v="161"/>
    <x v="162"/>
    <n v="9535.718847305774"/>
    <n v="9299.1938551158473"/>
    <n v="9299.1938551158473"/>
    <n v="9392.0470666762758"/>
    <n v="9299.7492208027925"/>
    <n v="8317.7871906896053"/>
    <n v="8369.7870897134926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8"/>
    <m/>
    <m/>
    <m/>
    <m/>
    <m/>
    <m/>
    <m/>
    <m/>
    <m/>
    <m/>
    <m/>
    <m/>
    <m/>
    <m/>
    <m/>
    <m/>
    <m/>
    <x v="162"/>
    <x v="163"/>
    <n v="-7446.2579792410161"/>
    <n v="-7324.5111786891812"/>
    <n v="-7324.5111786891812"/>
    <n v="-7404.8792153621634"/>
    <n v="-7357.503321000815"/>
    <n v="-6586.6335859080546"/>
    <n v="-6633.9515548923828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4"/>
    <m/>
    <m/>
    <m/>
    <m/>
    <m/>
    <m/>
    <m/>
    <m/>
    <m/>
    <m/>
    <m/>
    <m/>
    <m/>
    <m/>
    <m/>
    <m/>
    <m/>
    <x v="178"/>
    <x v="179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5"/>
    <m/>
    <m/>
    <m/>
    <m/>
    <m/>
    <m/>
    <m/>
    <m/>
    <m/>
    <m/>
    <m/>
    <m/>
    <m/>
    <m/>
    <m/>
    <m/>
    <m/>
    <x v="179"/>
    <x v="180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7"/>
    <m/>
    <m/>
    <m/>
    <m/>
    <m/>
    <m/>
    <m/>
    <m/>
    <m/>
    <m/>
    <m/>
    <m/>
    <m/>
    <m/>
    <m/>
    <m/>
    <m/>
    <x v="180"/>
    <x v="181"/>
    <n v="224.53381534062498"/>
    <n v="224.53381534062498"/>
    <n v="224.53381534062498"/>
    <n v="224.53381534062498"/>
    <n v="224.53381534062498"/>
    <n v="211.02964867395832"/>
    <n v="211.02964867395832"/>
    <n v="211.02964867395832"/>
    <n v="211.02964867395832"/>
    <n v="211.0296486739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8"/>
    <m/>
    <m/>
    <m/>
    <m/>
    <m/>
    <m/>
    <m/>
    <m/>
    <m/>
    <m/>
    <m/>
    <m/>
    <m/>
    <m/>
    <m/>
    <m/>
    <m/>
    <x v="15"/>
    <x v="15"/>
    <n v="926"/>
    <n v="926"/>
    <n v="926"/>
    <n v="926"/>
    <n v="926"/>
    <n v="540.16666666666663"/>
    <n v="540.16666666666663"/>
    <n v="540.16666666666663"/>
    <n v="540.16666666666663"/>
    <n v="540.1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54"/>
    <m/>
    <m/>
    <m/>
    <m/>
    <m/>
    <m/>
    <m/>
    <m/>
    <m/>
    <m/>
    <m/>
    <m/>
    <m/>
    <m/>
    <m/>
    <m/>
    <m/>
    <x v="181"/>
    <x v="182"/>
    <n v="-5742.594000000001"/>
    <n v="-5742.594000000001"/>
    <n v="-5742.594000000001"/>
    <n v="-5742.594000000001"/>
    <n v="-5742.594000000001"/>
    <n v="-3349.8465000000006"/>
    <n v="-3349.8465000000006"/>
    <n v="-3349.8465000000006"/>
    <n v="-3349.8465000000006"/>
    <n v="-3349.8465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2"/>
    <m/>
    <m/>
    <m/>
    <m/>
    <m/>
    <m/>
    <m/>
    <m/>
    <m/>
    <m/>
    <m/>
    <m/>
    <m/>
    <m/>
    <m/>
    <m/>
    <m/>
    <x v="132"/>
    <x v="133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3"/>
    <m/>
    <m/>
    <m/>
    <m/>
    <m/>
    <m/>
    <m/>
    <m/>
    <m/>
    <m/>
    <m/>
    <m/>
    <m/>
    <m/>
    <m/>
    <m/>
    <m/>
    <x v="133"/>
    <x v="134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4"/>
    <m/>
    <m/>
    <m/>
    <m/>
    <m/>
    <m/>
    <m/>
    <m/>
    <m/>
    <m/>
    <m/>
    <m/>
    <m/>
    <m/>
    <m/>
    <m/>
    <m/>
    <x v="182"/>
    <x v="183"/>
    <n v="368.09588743209366"/>
    <n v="362.49699142335413"/>
    <n v="362.49699142335413"/>
    <n v="366.49479721580923"/>
    <n v="365.70228342191365"/>
    <n v="367.0053533802535"/>
    <n v="369.67701969473387"/>
    <n v="371.64424104311092"/>
    <n v="368.94137232927881"/>
    <n v="368.94137232927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5"/>
    <m/>
    <m/>
    <m/>
    <m/>
    <m/>
    <m/>
    <m/>
    <m/>
    <m/>
    <m/>
    <m/>
    <m/>
    <m/>
    <m/>
    <m/>
    <m/>
    <m/>
    <x v="183"/>
    <x v="184"/>
    <n v="184.80959262404443"/>
    <n v="181.54653570892953"/>
    <n v="181.54653570892953"/>
    <n v="183.57577556252369"/>
    <n v="182.30204124693509"/>
    <n v="183.62063750224678"/>
    <n v="184.95895081273667"/>
    <n v="185.86999222863361"/>
    <n v="184.51695199501614"/>
    <n v="184.516951995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6"/>
    <m/>
    <m/>
    <m/>
    <m/>
    <m/>
    <m/>
    <m/>
    <m/>
    <m/>
    <m/>
    <m/>
    <m/>
    <m/>
    <m/>
    <m/>
    <m/>
    <m/>
    <x v="184"/>
    <x v="185"/>
    <n v="141.53421329421673"/>
    <n v="185.95112791548138"/>
    <n v="148.16040931326737"/>
    <n v="150.62792814856408"/>
    <n v="186.85820777380087"/>
    <n v="148.66303462352883"/>
    <n v="149.54163089526725"/>
    <n v="187.2950817461051"/>
    <n v="148.67114553640519"/>
    <n v="150.4776799971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7"/>
    <m/>
    <m/>
    <m/>
    <m/>
    <m/>
    <m/>
    <m/>
    <m/>
    <m/>
    <m/>
    <m/>
    <m/>
    <m/>
    <m/>
    <m/>
    <m/>
    <m/>
    <x v="185"/>
    <x v="186"/>
    <n v="1059.5243163673085"/>
    <n v="1033.2437616795387"/>
    <n v="1033.2437616795387"/>
    <n v="1043.5607851862526"/>
    <n v="1033.3054689780881"/>
    <n v="1039.7233988362007"/>
    <n v="1046.2233862141866"/>
    <n v="1048.6546677885653"/>
    <n v="1042.121369000577"/>
    <n v="1042.4784067641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8"/>
    <m/>
    <m/>
    <m/>
    <m/>
    <m/>
    <m/>
    <m/>
    <m/>
    <m/>
    <m/>
    <m/>
    <m/>
    <m/>
    <m/>
    <m/>
    <m/>
    <m/>
    <x v="186"/>
    <x v="187"/>
    <n v="-827.36199769344626"/>
    <n v="-813.83457540990889"/>
    <n v="-813.83457540990889"/>
    <n v="-822.76435726246268"/>
    <n v="-817.50036900009059"/>
    <n v="-823.32919823850682"/>
    <n v="-829.24394436154785"/>
    <n v="-833.43225801250469"/>
    <n v="-827.45123728820795"/>
    <n v="-827.45123728820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4"/>
    <m/>
    <m/>
    <m/>
    <m/>
    <m/>
    <m/>
    <m/>
    <m/>
    <m/>
    <m/>
    <m/>
    <m/>
    <m/>
    <m/>
    <m/>
    <m/>
    <m/>
    <x v="187"/>
    <x v="188"/>
    <n v="27098.153428571426"/>
    <n v="27098.153428571426"/>
    <n v="27098.153428571426"/>
    <n v="27098.153428571426"/>
    <n v="27098.153428571426"/>
    <n v="27098.153428571426"/>
    <n v="27098.153428571426"/>
    <n v="22581.79452380952"/>
    <n v="22581.79452380952"/>
    <n v="22581.7945238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5"/>
    <m/>
    <m/>
    <m/>
    <m/>
    <m/>
    <m/>
    <m/>
    <m/>
    <m/>
    <m/>
    <m/>
    <m/>
    <m/>
    <m/>
    <m/>
    <m/>
    <m/>
    <x v="188"/>
    <x v="189"/>
    <n v="3170.1858928571428"/>
    <n v="3170.1858928571428"/>
    <n v="3170.1858928571428"/>
    <n v="3170.1858928571428"/>
    <n v="3170.1858928571428"/>
    <n v="3170.1858928571428"/>
    <n v="3170.1858928571428"/>
    <n v="2641.821577380952"/>
    <n v="2641.821577380952"/>
    <n v="2641.82157738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7"/>
    <m/>
    <m/>
    <m/>
    <m/>
    <m/>
    <m/>
    <m/>
    <m/>
    <m/>
    <m/>
    <m/>
    <m/>
    <m/>
    <m/>
    <m/>
    <m/>
    <m/>
    <x v="189"/>
    <x v="190"/>
    <n v="1242.5083762500001"/>
    <n v="1242.5083762500001"/>
    <n v="1242.5083762500001"/>
    <n v="1242.5083762500001"/>
    <n v="1232.7853762499999"/>
    <n v="1232.7853762499999"/>
    <n v="1232.7853762499999"/>
    <n v="1056.2200635416668"/>
    <n v="1056.2200635416668"/>
    <n v="1056.220063541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8"/>
    <m/>
    <m/>
    <m/>
    <m/>
    <m/>
    <m/>
    <m/>
    <m/>
    <m/>
    <m/>
    <m/>
    <m/>
    <m/>
    <m/>
    <m/>
    <m/>
    <m/>
    <x v="190"/>
    <x v="191"/>
    <n v="5231.9000000000005"/>
    <n v="5231.9000000000005"/>
    <n v="5231.9000000000005"/>
    <n v="5231.9000000000005"/>
    <n v="4954.1000000000004"/>
    <n v="4954.1000000000004"/>
    <n v="4954.1000000000004"/>
    <n v="4954.1000000000004"/>
    <n v="4954.1000000000004"/>
    <n v="4954.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13"/>
    <m/>
    <m/>
    <m/>
    <m/>
    <m/>
    <m/>
    <m/>
    <m/>
    <m/>
    <m/>
    <m/>
    <m/>
    <m/>
    <m/>
    <m/>
    <m/>
    <m/>
    <x v="191"/>
    <x v="192"/>
    <n v="295"/>
    <n v="295"/>
    <n v="295"/>
    <n v="295"/>
    <n v="295"/>
    <n v="295"/>
    <n v="295"/>
    <n v="295"/>
    <n v="295"/>
    <n v="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17"/>
    <m/>
    <m/>
    <m/>
    <m/>
    <m/>
    <m/>
    <m/>
    <m/>
    <m/>
    <m/>
    <m/>
    <m/>
    <m/>
    <m/>
    <m/>
    <m/>
    <m/>
    <x v="192"/>
    <x v="193"/>
    <n v="95.575201754385972"/>
    <n v="95.575201754385972"/>
    <n v="95.575201754385972"/>
    <n v="95.575201754385972"/>
    <n v="90.500412280701767"/>
    <n v="90.500412280701767"/>
    <n v="90.500412280701767"/>
    <n v="90.500412280701767"/>
    <n v="90.500412280701767"/>
    <n v="90.500412280701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18"/>
    <m/>
    <m/>
    <m/>
    <m/>
    <m/>
    <m/>
    <m/>
    <m/>
    <m/>
    <m/>
    <m/>
    <m/>
    <m/>
    <m/>
    <m/>
    <m/>
    <m/>
    <x v="193"/>
    <x v="194"/>
    <n v="2.4146315789473687"/>
    <n v="2.4146315789473687"/>
    <n v="2.4146315789473687"/>
    <n v="2.4146315789473687"/>
    <n v="2.2864210526315789"/>
    <n v="2.2864210526315789"/>
    <n v="2.2864210526315789"/>
    <n v="2.2864210526315789"/>
    <n v="2.2864210526315789"/>
    <n v="2.2864210526315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19"/>
    <m/>
    <m/>
    <m/>
    <m/>
    <m/>
    <m/>
    <m/>
    <m/>
    <m/>
    <m/>
    <m/>
    <m/>
    <m/>
    <m/>
    <m/>
    <m/>
    <m/>
    <x v="194"/>
    <x v="195"/>
    <n v="40.590789473684211"/>
    <n v="40.590789473684211"/>
    <n v="40.590789473684211"/>
    <n v="40.590789473684211"/>
    <n v="38.435526315789474"/>
    <n v="38.435526315789474"/>
    <n v="38.435526315789474"/>
    <n v="38.435526315789474"/>
    <n v="38.435526315789474"/>
    <n v="38.435526315789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22"/>
    <m/>
    <m/>
    <m/>
    <m/>
    <m/>
    <m/>
    <m/>
    <m/>
    <m/>
    <m/>
    <m/>
    <m/>
    <m/>
    <m/>
    <m/>
    <m/>
    <m/>
    <x v="195"/>
    <x v="196"/>
    <n v="14.596824561403512"/>
    <n v="14.596824561403512"/>
    <n v="14.596824561403512"/>
    <n v="14.596824561403512"/>
    <n v="13.821771929824566"/>
    <n v="13.821771929824566"/>
    <n v="13.821771929824566"/>
    <n v="13.821771929824566"/>
    <n v="13.821771929824566"/>
    <n v="13.821771929824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23"/>
    <m/>
    <m/>
    <m/>
    <m/>
    <m/>
    <m/>
    <m/>
    <m/>
    <m/>
    <m/>
    <m/>
    <m/>
    <m/>
    <m/>
    <m/>
    <m/>
    <m/>
    <x v="196"/>
    <x v="197"/>
    <n v="12.492942982456141"/>
    <n v="12.492942982456141"/>
    <n v="12.492942982456141"/>
    <n v="12.492942982456141"/>
    <n v="11.829600877192984"/>
    <n v="11.829600877192984"/>
    <n v="11.829600877192984"/>
    <n v="11.829600877192984"/>
    <n v="11.829600877192984"/>
    <n v="11.829600877192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24"/>
    <m/>
    <m/>
    <m/>
    <m/>
    <m/>
    <m/>
    <m/>
    <m/>
    <m/>
    <m/>
    <m/>
    <m/>
    <m/>
    <m/>
    <m/>
    <m/>
    <m/>
    <x v="197"/>
    <x v="198"/>
    <n v="32.874078947368425"/>
    <n v="32.874078947368425"/>
    <n v="32.874078947368425"/>
    <n v="32.874078947368425"/>
    <n v="31.128552631578952"/>
    <n v="31.128552631578952"/>
    <n v="31.128552631578952"/>
    <n v="31.128552631578952"/>
    <n v="31.128552631578952"/>
    <n v="31.128552631578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25"/>
    <m/>
    <m/>
    <m/>
    <m/>
    <m/>
    <m/>
    <m/>
    <m/>
    <m/>
    <m/>
    <m/>
    <m/>
    <m/>
    <m/>
    <m/>
    <m/>
    <m/>
    <x v="198"/>
    <x v="199"/>
    <n v="7022.9090405840634"/>
    <n v="8778.6363007300752"/>
    <n v="7022.9090405840634"/>
    <n v="7022.9090405840634"/>
    <n v="8778.6363007300752"/>
    <n v="7022.9090405840634"/>
    <n v="7022.9090405840634"/>
    <n v="8778.6363007300752"/>
    <n v="6131.3921750663148"/>
    <n v="5959.3842263483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54"/>
    <m/>
    <m/>
    <m/>
    <m/>
    <m/>
    <m/>
    <m/>
    <m/>
    <m/>
    <m/>
    <m/>
    <m/>
    <m/>
    <m/>
    <m/>
    <m/>
    <m/>
    <x v="199"/>
    <x v="200"/>
    <n v="-56919.72"/>
    <n v="-56919.72"/>
    <n v="-56919.72"/>
    <n v="-56919.72"/>
    <n v="-53727.959999999992"/>
    <n v="-53727.959999999992"/>
    <n v="-53727.959999999992"/>
    <n v="-53727.959999999992"/>
    <n v="-53727.959999999992"/>
    <n v="-53727.95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2"/>
    <m/>
    <m/>
    <m/>
    <m/>
    <m/>
    <m/>
    <m/>
    <m/>
    <m/>
    <m/>
    <m/>
    <m/>
    <m/>
    <m/>
    <m/>
    <m/>
    <m/>
    <x v="57"/>
    <x v="56"/>
    <n v="429.65315491071425"/>
    <n v="417.23543367052019"/>
    <n v="417.23543367052019"/>
    <n v="509.99498394001102"/>
    <n v="417.23543367052019"/>
    <n v="419.66122107558141"/>
    <n v="422.115380263157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3"/>
    <m/>
    <m/>
    <m/>
    <m/>
    <m/>
    <m/>
    <m/>
    <m/>
    <m/>
    <m/>
    <m/>
    <m/>
    <m/>
    <m/>
    <m/>
    <m/>
    <m/>
    <x v="58"/>
    <x v="57"/>
    <n v="2.3214285714285712"/>
    <n v="2.4277456647398843"/>
    <n v="2.2543352601156066"/>
    <n v="2.449408059718901"/>
    <n v="2.2543352601156066"/>
    <n v="2.441860465116279"/>
    <n v="2.2807017543859649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4"/>
    <m/>
    <m/>
    <m/>
    <m/>
    <m/>
    <m/>
    <m/>
    <m/>
    <m/>
    <m/>
    <m/>
    <m/>
    <m/>
    <m/>
    <m/>
    <m/>
    <m/>
    <x v="200"/>
    <x v="201"/>
    <n v="2208.5753245925621"/>
    <n v="2174.9819485401249"/>
    <n v="2174.9819485401249"/>
    <n v="2198.9687832948557"/>
    <n v="2194.2137005314817"/>
    <n v="2202.0321202815212"/>
    <n v="2218.0621181684037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5"/>
    <m/>
    <m/>
    <m/>
    <m/>
    <m/>
    <m/>
    <m/>
    <m/>
    <m/>
    <m/>
    <m/>
    <m/>
    <m/>
    <m/>
    <m/>
    <m/>
    <m/>
    <x v="201"/>
    <x v="202"/>
    <n v="1108.8575557442666"/>
    <n v="1089.2792142535773"/>
    <n v="1089.2792142535773"/>
    <n v="1101.4546533751422"/>
    <n v="1093.8122474816105"/>
    <n v="1101.7238250134806"/>
    <n v="1109.7537048764202"/>
    <n v="929.349961143168"/>
    <n v="922.58475997508071"/>
    <n v="922.58475997508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6"/>
    <m/>
    <m/>
    <m/>
    <m/>
    <m/>
    <m/>
    <m/>
    <m/>
    <m/>
    <m/>
    <m/>
    <m/>
    <m/>
    <m/>
    <m/>
    <m/>
    <m/>
    <x v="202"/>
    <x v="203"/>
    <n v="849.20527976530036"/>
    <n v="1115.7067674928883"/>
    <n v="888.96245587960425"/>
    <n v="903.76756889138449"/>
    <n v="1121.1492466428053"/>
    <n v="891.97820774117292"/>
    <n v="897.24978537160359"/>
    <n v="936.47540873052549"/>
    <n v="743.35572768202587"/>
    <n v="752.38839998586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7"/>
    <m/>
    <m/>
    <m/>
    <m/>
    <m/>
    <m/>
    <m/>
    <m/>
    <m/>
    <m/>
    <m/>
    <m/>
    <m/>
    <m/>
    <m/>
    <m/>
    <m/>
    <x v="203"/>
    <x v="204"/>
    <n v="6357.1458982038503"/>
    <n v="6199.4625700772322"/>
    <n v="6199.4625700772322"/>
    <n v="6261.3647111175169"/>
    <n v="6199.8328138685283"/>
    <n v="6238.3403930172044"/>
    <n v="6277.3403172851204"/>
    <n v="5243.2733389428276"/>
    <n v="5210.6068450028861"/>
    <n v="5212.3920338209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8"/>
    <m/>
    <m/>
    <m/>
    <m/>
    <m/>
    <m/>
    <m/>
    <m/>
    <m/>
    <m/>
    <m/>
    <m/>
    <m/>
    <m/>
    <m/>
    <m/>
    <m/>
    <x v="204"/>
    <x v="205"/>
    <n v="-4964.171986160678"/>
    <n v="-4883.0074524594529"/>
    <n v="-4883.0074524594529"/>
    <n v="-4936.5861435747756"/>
    <n v="-4905.002214000544"/>
    <n v="-4939.9751894310411"/>
    <n v="-4975.4636661692875"/>
    <n v="-4167.1612900625232"/>
    <n v="-4137.25618644104"/>
    <n v="-4137.25618644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4"/>
    <m/>
    <m/>
    <m/>
    <m/>
    <m/>
    <m/>
    <m/>
    <m/>
    <m/>
    <m/>
    <m/>
    <m/>
    <m/>
    <m/>
    <m/>
    <m/>
    <m/>
    <x v="205"/>
    <x v="206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5"/>
    <m/>
    <m/>
    <m/>
    <m/>
    <m/>
    <m/>
    <m/>
    <m/>
    <m/>
    <m/>
    <m/>
    <m/>
    <m/>
    <m/>
    <m/>
    <m/>
    <m/>
    <x v="206"/>
    <x v="207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7"/>
    <m/>
    <m/>
    <m/>
    <m/>
    <m/>
    <m/>
    <m/>
    <m/>
    <m/>
    <m/>
    <m/>
    <m/>
    <m/>
    <m/>
    <m/>
    <m/>
    <m/>
    <x v="207"/>
    <x v="208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8"/>
    <m/>
    <m/>
    <m/>
    <m/>
    <m/>
    <m/>
    <m/>
    <m/>
    <m/>
    <m/>
    <m/>
    <m/>
    <m/>
    <m/>
    <m/>
    <m/>
    <m/>
    <x v="208"/>
    <x v="209"/>
    <n v="5556"/>
    <n v="5556"/>
    <n v="5556"/>
    <n v="5556"/>
    <n v="5556"/>
    <n v="5556"/>
    <n v="5556"/>
    <n v="5556"/>
    <n v="5556"/>
    <n v="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54"/>
    <m/>
    <m/>
    <m/>
    <m/>
    <m/>
    <m/>
    <m/>
    <m/>
    <m/>
    <m/>
    <m/>
    <m/>
    <m/>
    <m/>
    <m/>
    <m/>
    <m/>
    <x v="209"/>
    <x v="210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2"/>
    <m/>
    <m/>
    <m/>
    <m/>
    <m/>
    <m/>
    <m/>
    <m/>
    <m/>
    <m/>
    <m/>
    <m/>
    <m/>
    <m/>
    <m/>
    <m/>
    <m/>
    <x v="57"/>
    <x v="56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3"/>
    <m/>
    <m/>
    <m/>
    <m/>
    <m/>
    <m/>
    <m/>
    <m/>
    <m/>
    <m/>
    <m/>
    <m/>
    <m/>
    <m/>
    <m/>
    <m/>
    <m/>
    <x v="58"/>
    <x v="57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4"/>
    <m/>
    <m/>
    <m/>
    <m/>
    <m/>
    <m/>
    <m/>
    <m/>
    <m/>
    <m/>
    <m/>
    <m/>
    <m/>
    <m/>
    <m/>
    <m/>
    <m/>
    <x v="200"/>
    <x v="201"/>
    <n v="2208.5753245925621"/>
    <n v="2174.9819485401249"/>
    <n v="2174.9819485401249"/>
    <n v="2198.9687832948557"/>
    <n v="2194.2137005314817"/>
    <n v="2202.0321202815212"/>
    <n v="2218.0621181684037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5"/>
    <m/>
    <m/>
    <m/>
    <m/>
    <m/>
    <m/>
    <m/>
    <m/>
    <m/>
    <m/>
    <m/>
    <m/>
    <m/>
    <m/>
    <m/>
    <m/>
    <m/>
    <x v="201"/>
    <x v="202"/>
    <n v="1108.8575557442666"/>
    <n v="1089.2792142535773"/>
    <n v="1089.2792142535773"/>
    <n v="1101.4546533751422"/>
    <n v="1093.8122474816105"/>
    <n v="1101.7238250134806"/>
    <n v="1109.7537048764202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6"/>
    <m/>
    <m/>
    <m/>
    <m/>
    <m/>
    <m/>
    <m/>
    <m/>
    <m/>
    <m/>
    <m/>
    <m/>
    <m/>
    <m/>
    <m/>
    <m/>
    <m/>
    <x v="202"/>
    <x v="203"/>
    <n v="849.20527976530036"/>
    <n v="1115.7067674928883"/>
    <n v="888.96245587960425"/>
    <n v="903.76756889138449"/>
    <n v="1121.1492466428053"/>
    <n v="891.97820774117292"/>
    <n v="897.24978537160359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7"/>
    <m/>
    <m/>
    <m/>
    <m/>
    <m/>
    <m/>
    <m/>
    <m/>
    <m/>
    <m/>
    <m/>
    <m/>
    <m/>
    <m/>
    <m/>
    <m/>
    <m/>
    <x v="203"/>
    <x v="204"/>
    <n v="6357.1458982038503"/>
    <n v="6199.4625700772322"/>
    <n v="6199.4625700772322"/>
    <n v="6261.3647111175169"/>
    <n v="6199.8328138685283"/>
    <n v="6238.3403930172044"/>
    <n v="6277.3403172851204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8"/>
    <m/>
    <m/>
    <m/>
    <m/>
    <m/>
    <m/>
    <m/>
    <m/>
    <m/>
    <m/>
    <m/>
    <m/>
    <m/>
    <m/>
    <m/>
    <m/>
    <m/>
    <x v="204"/>
    <x v="205"/>
    <n v="-4964.171986160678"/>
    <n v="-4883.0074524594529"/>
    <n v="-4883.0074524594529"/>
    <n v="-4936.5861435747756"/>
    <n v="-4905.002214000544"/>
    <n v="-4939.9751894310411"/>
    <n v="-4975.4636661692875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4"/>
    <m/>
    <m/>
    <m/>
    <m/>
    <m/>
    <m/>
    <m/>
    <m/>
    <m/>
    <m/>
    <m/>
    <m/>
    <m/>
    <m/>
    <m/>
    <m/>
    <m/>
    <x v="210"/>
    <x v="211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5"/>
    <m/>
    <m/>
    <m/>
    <m/>
    <m/>
    <m/>
    <m/>
    <m/>
    <m/>
    <m/>
    <m/>
    <m/>
    <m/>
    <m/>
    <m/>
    <m/>
    <m/>
    <x v="211"/>
    <x v="212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7"/>
    <m/>
    <m/>
    <m/>
    <m/>
    <m/>
    <m/>
    <m/>
    <m/>
    <m/>
    <m/>
    <m/>
    <m/>
    <m/>
    <m/>
    <m/>
    <m/>
    <m/>
    <x v="212"/>
    <x v="213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8"/>
    <m/>
    <m/>
    <m/>
    <m/>
    <m/>
    <m/>
    <m/>
    <m/>
    <m/>
    <m/>
    <m/>
    <m/>
    <m/>
    <m/>
    <m/>
    <m/>
    <m/>
    <x v="154"/>
    <x v="155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54"/>
    <m/>
    <m/>
    <m/>
    <m/>
    <m/>
    <m/>
    <m/>
    <m/>
    <m/>
    <m/>
    <m/>
    <m/>
    <m/>
    <m/>
    <m/>
    <m/>
    <m/>
    <x v="213"/>
    <x v="214"/>
    <n v="-86138.91"/>
    <n v="-86138.91"/>
    <n v="-86138.91"/>
    <n v="-86138.91"/>
    <n v="-86138.91"/>
    <n v="-86138.91"/>
    <n v="-86138.91"/>
    <n v="-86138.91"/>
    <n v="-86138.91"/>
    <n v="-86138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2"/>
    <m/>
    <m/>
    <m/>
    <m/>
    <m/>
    <m/>
    <m/>
    <m/>
    <m/>
    <m/>
    <m/>
    <m/>
    <m/>
    <m/>
    <m/>
    <m/>
    <m/>
    <x v="156"/>
    <x v="157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3"/>
    <m/>
    <m/>
    <m/>
    <m/>
    <m/>
    <m/>
    <m/>
    <m/>
    <m/>
    <m/>
    <m/>
    <m/>
    <m/>
    <m/>
    <m/>
    <m/>
    <m/>
    <x v="157"/>
    <x v="158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4"/>
    <m/>
    <m/>
    <m/>
    <m/>
    <m/>
    <m/>
    <m/>
    <m/>
    <m/>
    <m/>
    <m/>
    <m/>
    <m/>
    <m/>
    <m/>
    <m/>
    <m/>
    <x v="158"/>
    <x v="159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5"/>
    <m/>
    <m/>
    <m/>
    <m/>
    <m/>
    <m/>
    <m/>
    <m/>
    <m/>
    <m/>
    <m/>
    <m/>
    <m/>
    <m/>
    <m/>
    <m/>
    <m/>
    <x v="159"/>
    <x v="160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6"/>
    <m/>
    <m/>
    <m/>
    <m/>
    <m/>
    <m/>
    <m/>
    <m/>
    <m/>
    <m/>
    <m/>
    <m/>
    <m/>
    <m/>
    <m/>
    <m/>
    <m/>
    <x v="214"/>
    <x v="215"/>
    <n v="1293.5482273402579"/>
    <n v="1698.235535854717"/>
    <n v="1353.1839915117141"/>
    <n v="1375.3916610293843"/>
    <n v="1706.3992545795927"/>
    <n v="1357.7076193040671"/>
    <n v="1365.614985749713"/>
    <n v="1710.3311203303306"/>
    <n v="1357.7806175199544"/>
    <n v="1374.0394276668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7"/>
    <m/>
    <m/>
    <m/>
    <m/>
    <m/>
    <m/>
    <m/>
    <m/>
    <m/>
    <m/>
    <m/>
    <m/>
    <m/>
    <m/>
    <m/>
    <m/>
    <m/>
    <x v="215"/>
    <x v="216"/>
    <n v="12784.746847305774"/>
    <n v="11748.221855115848"/>
    <n v="11748.221855115848"/>
    <n v="11841.075066676276"/>
    <n v="11748.777220802793"/>
    <n v="11806.538589525806"/>
    <n v="11865.03847592768"/>
    <n v="10665.788010097091"/>
    <n v="10606.988321005196"/>
    <n v="10610.201660877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8"/>
    <m/>
    <m/>
    <m/>
    <m/>
    <m/>
    <m/>
    <m/>
    <m/>
    <m/>
    <m/>
    <m/>
    <m/>
    <m/>
    <m/>
    <m/>
    <m/>
    <m/>
    <x v="216"/>
    <x v="163"/>
    <n v="-7446.2579792410161"/>
    <n v="-7324.5111786891812"/>
    <n v="-7300.5111786891812"/>
    <n v="-7404.8792153621634"/>
    <n v="-7357.503321000815"/>
    <n v="-7385.9627841465617"/>
    <n v="-7463.1954992539313"/>
    <n v="-7500.890322112542"/>
    <n v="-7423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4"/>
    <m/>
    <m/>
    <m/>
    <m/>
    <m/>
    <m/>
    <m/>
    <m/>
    <m/>
    <m/>
    <m/>
    <m/>
    <m/>
    <m/>
    <m/>
    <m/>
    <m/>
    <x v="217"/>
    <x v="217"/>
    <n v="20337.205245283018"/>
    <n v="25421.506556603774"/>
    <n v="25421.506556603774"/>
    <n v="22726.826861603775"/>
    <n v="25421.506556603774"/>
    <n v="25421.506556603774"/>
    <n v="25421.506556603774"/>
    <n v="25421.506556603774"/>
    <n v="25421.506556603774"/>
    <n v="25421.506556603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5"/>
    <m/>
    <m/>
    <m/>
    <m/>
    <m/>
    <m/>
    <m/>
    <m/>
    <m/>
    <m/>
    <m/>
    <m/>
    <m/>
    <m/>
    <m/>
    <m/>
    <m/>
    <x v="218"/>
    <x v="218"/>
    <n v="2487.4438915094338"/>
    <n v="3109.3048643867924"/>
    <n v="3109.3048643867924"/>
    <n v="2779.7185487617926"/>
    <n v="3109.3048643867924"/>
    <n v="3109.3048643867924"/>
    <n v="3109.3048643867924"/>
    <n v="3109.3048643867924"/>
    <n v="3109.3048643867924"/>
    <n v="3109.3048643867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7"/>
    <m/>
    <m/>
    <m/>
    <m/>
    <m/>
    <m/>
    <m/>
    <m/>
    <m/>
    <m/>
    <m/>
    <m/>
    <m/>
    <m/>
    <m/>
    <m/>
    <m/>
    <x v="219"/>
    <x v="219"/>
    <n v="943.73541978773585"/>
    <n v="1143.4510997346699"/>
    <n v="1143.4510997346699"/>
    <n v="1037.601789362795"/>
    <n v="1151.5535997346699"/>
    <n v="1149.9330997346699"/>
    <n v="1156.4150997346699"/>
    <n v="1149.9330997346699"/>
    <n v="1156.4150997346699"/>
    <n v="1156.4150997346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8"/>
    <m/>
    <m/>
    <m/>
    <m/>
    <m/>
    <m/>
    <m/>
    <m/>
    <m/>
    <m/>
    <m/>
    <m/>
    <m/>
    <m/>
    <m/>
    <m/>
    <m/>
    <x v="220"/>
    <x v="220"/>
    <n v="4139.22"/>
    <n v="4139.22"/>
    <n v="4139.22"/>
    <n v="4139.22"/>
    <n v="4370.7199999999993"/>
    <n v="4324.4199999999992"/>
    <n v="4509.62"/>
    <n v="4324.42"/>
    <n v="4509.62"/>
    <n v="4509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17"/>
    <m/>
    <m/>
    <m/>
    <m/>
    <m/>
    <m/>
    <m/>
    <m/>
    <m/>
    <m/>
    <m/>
    <m/>
    <m/>
    <m/>
    <m/>
    <m/>
    <m/>
    <x v="221"/>
    <x v="221"/>
    <n v="34.225300000000004"/>
    <n v="34.225300000000004"/>
    <n v="34.225300000000004"/>
    <n v="34.225300000000004"/>
    <n v="36.139466666666664"/>
    <n v="35.756633333333333"/>
    <n v="37.287966666666662"/>
    <n v="35.756633333333333"/>
    <n v="37.287966666666662"/>
    <n v="37.287966666666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18"/>
    <m/>
    <m/>
    <m/>
    <m/>
    <m/>
    <m/>
    <m/>
    <m/>
    <m/>
    <m/>
    <m/>
    <m/>
    <m/>
    <m/>
    <m/>
    <m/>
    <m/>
    <x v="222"/>
    <x v="222"/>
    <n v="16.222375"/>
    <n v="16.222375"/>
    <n v="16.222375"/>
    <n v="16.222375"/>
    <n v="17.129666666666665"/>
    <n v="16.948208333333334"/>
    <n v="17.674041666666668"/>
    <n v="16.948208333333334"/>
    <n v="17.674041666666668"/>
    <n v="17.674041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19"/>
    <m/>
    <m/>
    <m/>
    <m/>
    <m/>
    <m/>
    <m/>
    <m/>
    <m/>
    <m/>
    <m/>
    <m/>
    <m/>
    <m/>
    <m/>
    <m/>
    <m/>
    <x v="223"/>
    <x v="223"/>
    <n v="41.816850000000009"/>
    <n v="41.816850000000009"/>
    <n v="41.816850000000009"/>
    <n v="41.816850000000009"/>
    <n v="44.1556"/>
    <n v="43.687850000000005"/>
    <n v="45.55885"/>
    <n v="43.687850000000005"/>
    <n v="45.55885"/>
    <n v="45.55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51"/>
    <m/>
    <m/>
    <m/>
    <m/>
    <m/>
    <m/>
    <m/>
    <m/>
    <m/>
    <m/>
    <m/>
    <m/>
    <m/>
    <m/>
    <m/>
    <m/>
    <m/>
    <x v="224"/>
    <x v="224"/>
    <n v="1.8774000000000004"/>
    <n v="1.8774000000000004"/>
    <n v="1.8774000000000004"/>
    <n v="1.8774000000000004"/>
    <n v="1.9824000000000002"/>
    <n v="1.9614000000000003"/>
    <n v="2.0454000000000003"/>
    <n v="1.9614000000000003"/>
    <n v="2.0454000000000003"/>
    <n v="2.045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22"/>
    <m/>
    <m/>
    <m/>
    <m/>
    <m/>
    <m/>
    <m/>
    <m/>
    <m/>
    <m/>
    <m/>
    <m/>
    <m/>
    <m/>
    <m/>
    <m/>
    <m/>
    <x v="225"/>
    <x v="225"/>
    <n v="17.321250000000003"/>
    <n v="17.321250000000003"/>
    <n v="17.321250000000003"/>
    <n v="17.321250000000003"/>
    <n v="18.29"/>
    <n v="18.096250000000001"/>
    <n v="18.87125"/>
    <n v="18.096250000000001"/>
    <n v="18.87125"/>
    <n v="18.87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23"/>
    <m/>
    <m/>
    <m/>
    <m/>
    <m/>
    <m/>
    <m/>
    <m/>
    <m/>
    <m/>
    <m/>
    <m/>
    <m/>
    <m/>
    <m/>
    <m/>
    <m/>
    <x v="226"/>
    <x v="226"/>
    <n v="11.558675000000003"/>
    <n v="11.558675000000003"/>
    <n v="11.558675000000003"/>
    <n v="11.558675000000003"/>
    <n v="12.205133333333333"/>
    <n v="12.075841666666667"/>
    <n v="12.593008333333334"/>
    <n v="12.075841666666667"/>
    <n v="12.593008333333334"/>
    <n v="12.593008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24"/>
    <m/>
    <m/>
    <m/>
    <m/>
    <m/>
    <m/>
    <m/>
    <m/>
    <m/>
    <m/>
    <m/>
    <m/>
    <m/>
    <m/>
    <m/>
    <m/>
    <m/>
    <x v="227"/>
    <x v="227"/>
    <n v="34.031600000000012"/>
    <n v="34.031600000000012"/>
    <n v="34.031600000000012"/>
    <n v="34.031600000000012"/>
    <n v="35.934933333333333"/>
    <n v="35.55426666666667"/>
    <n v="37.076933333333336"/>
    <n v="35.55426666666667"/>
    <n v="37.076933333333336"/>
    <n v="37.0769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25"/>
    <m/>
    <m/>
    <m/>
    <m/>
    <m/>
    <m/>
    <m/>
    <m/>
    <m/>
    <m/>
    <m/>
    <m/>
    <m/>
    <m/>
    <m/>
    <m/>
    <m/>
    <x v="228"/>
    <x v="228"/>
    <n v="2483.6761538461537"/>
    <n v="3104.5951923076918"/>
    <n v="2483.6761538461537"/>
    <n v="2483.6761538461537"/>
    <n v="3104.5951923076918"/>
    <n v="2483.6761538461537"/>
    <n v="2483.6761538461537"/>
    <n v="3104.5951923076918"/>
    <n v="2483.6761538461537"/>
    <n v="2483.6761538461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54"/>
    <m/>
    <m/>
    <m/>
    <m/>
    <m/>
    <m/>
    <m/>
    <m/>
    <m/>
    <m/>
    <m/>
    <m/>
    <m/>
    <m/>
    <m/>
    <m/>
    <m/>
    <x v="229"/>
    <x v="229"/>
    <n v="-43928.542500000003"/>
    <n v="-43632.292500000003"/>
    <n v="-43632.292500000003"/>
    <n v="-43632.292500000003"/>
    <n v="-45454.23"/>
    <n v="-45030.592500000006"/>
    <n v="-45030.592500000006"/>
    <n v="-46428.892500000009"/>
    <n v="-46428.892500000009"/>
    <n v="-46428.8925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2"/>
    <m/>
    <m/>
    <m/>
    <m/>
    <m/>
    <m/>
    <m/>
    <m/>
    <m/>
    <m/>
    <m/>
    <m/>
    <m/>
    <m/>
    <m/>
    <m/>
    <m/>
    <x v="144"/>
    <x v="145"/>
    <n v="286.43543660714283"/>
    <n v="347.69619472543354"/>
    <n v="347.69619472543354"/>
    <n v="379.94626303530822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3"/>
    <m/>
    <m/>
    <m/>
    <m/>
    <m/>
    <m/>
    <m/>
    <m/>
    <m/>
    <m/>
    <m/>
    <m/>
    <m/>
    <m/>
    <m/>
    <m/>
    <m/>
    <x v="145"/>
    <x v="146"/>
    <n v="1.5476190476190474"/>
    <n v="2.0231213872832368"/>
    <n v="1.8786127167630058"/>
    <n v="1.8248090044905818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4"/>
    <m/>
    <m/>
    <m/>
    <m/>
    <m/>
    <m/>
    <m/>
    <m/>
    <m/>
    <m/>
    <m/>
    <m/>
    <m/>
    <m/>
    <m/>
    <m/>
    <m/>
    <x v="146"/>
    <x v="147"/>
    <n v="1472.3835497283746"/>
    <n v="1812.4849571167706"/>
    <n v="1812.4849571167706"/>
    <n v="1638.2317435546674"/>
    <n v="1828.5114171095684"/>
    <n v="1835.0267669012674"/>
    <n v="1848.3850984736696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5"/>
    <m/>
    <m/>
    <m/>
    <m/>
    <m/>
    <m/>
    <m/>
    <m/>
    <m/>
    <m/>
    <m/>
    <m/>
    <m/>
    <m/>
    <m/>
    <m/>
    <m/>
    <x v="230"/>
    <x v="230"/>
    <n v="764.91431483017368"/>
    <n v="939.06455627390528"/>
    <n v="939.06455627390528"/>
    <n v="848.9106712637672"/>
    <n v="942.84208396393319"/>
    <n v="949.64935263092127"/>
    <n v="956.55815790037809"/>
    <n v="961.23885003205692"/>
    <n v="954.25469621833736"/>
    <n v="954.25469621833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6"/>
    <m/>
    <m/>
    <m/>
    <m/>
    <m/>
    <m/>
    <m/>
    <m/>
    <m/>
    <m/>
    <m/>
    <m/>
    <m/>
    <m/>
    <m/>
    <m/>
    <m/>
    <x v="231"/>
    <x v="231"/>
    <n v="579.09552532006569"/>
    <n v="947.97672184338512"/>
    <n v="754.66862125830448"/>
    <n v="685.84352219028528"/>
    <n v="951.19262658654452"/>
    <n v="754.81941574487837"/>
    <n v="758.18437097830088"/>
    <n v="948.79300780548544"/>
    <n v="751.99314798609657"/>
    <n v="761.0258202899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7"/>
    <m/>
    <m/>
    <m/>
    <m/>
    <m/>
    <m/>
    <m/>
    <m/>
    <m/>
    <m/>
    <m/>
    <m/>
    <m/>
    <m/>
    <m/>
    <m/>
    <m/>
    <x v="232"/>
    <x v="232"/>
    <n v="4756.9421958867288"/>
    <n v="5799.3556351808093"/>
    <n v="5799.3556351808093"/>
    <n v="5237.1317510732342"/>
    <n v="5799.6641716735558"/>
    <n v="5836.0840190955132"/>
    <n v="5872.9737928515542"/>
    <n v="5887.66593153542"/>
    <n v="5850.574966631134"/>
    <n v="5852.7426959101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8"/>
    <m/>
    <m/>
    <m/>
    <m/>
    <m/>
    <m/>
    <m/>
    <m/>
    <m/>
    <m/>
    <m/>
    <m/>
    <m/>
    <m/>
    <m/>
    <m/>
    <m/>
    <x v="233"/>
    <x v="233"/>
    <n v="-3384.4458779654024"/>
    <n v="-4160.6914050878349"/>
    <n v="-4160.6914050878349"/>
    <n v="-3760.4980052035357"/>
    <n v="-4179.0203730387439"/>
    <n v="-4208.790439793861"/>
    <n v="-4238.9987116193079"/>
    <n v="-4260.3068141548274"/>
    <n v="-4229.762163040803"/>
    <n v="-4229.76216304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4"/>
    <m/>
    <m/>
    <m/>
    <m/>
    <m/>
    <m/>
    <m/>
    <m/>
    <m/>
    <m/>
    <m/>
    <m/>
    <m/>
    <m/>
    <m/>
    <m/>
    <m/>
    <x v="234"/>
    <x v="234"/>
    <n v="15902.739690375587"/>
    <n v="15902.739690375587"/>
    <n v="15902.739690375587"/>
    <n v="15902.739690375587"/>
    <n v="15189.612349999999"/>
    <n v="15189.612349999999"/>
    <n v="15189.612349999999"/>
    <n v="15189.612349999999"/>
    <n v="15189.612349999999"/>
    <n v="15189.612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5"/>
    <m/>
    <m/>
    <m/>
    <m/>
    <m/>
    <m/>
    <m/>
    <m/>
    <m/>
    <m/>
    <m/>
    <m/>
    <m/>
    <m/>
    <m/>
    <m/>
    <m/>
    <x v="235"/>
    <x v="235"/>
    <n v="1857.0354711249263"/>
    <n v="1857.0354711249263"/>
    <n v="1857.0354711249263"/>
    <n v="1857.0354711249263"/>
    <n v="1773.7603378906247"/>
    <n v="1773.7603378906247"/>
    <n v="1773.7603378906247"/>
    <n v="1773.7603378906247"/>
    <n v="1773.7603378906247"/>
    <n v="1773.7603378906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7"/>
    <m/>
    <m/>
    <m/>
    <m/>
    <m/>
    <m/>
    <m/>
    <m/>
    <m/>
    <m/>
    <m/>
    <m/>
    <m/>
    <m/>
    <m/>
    <m/>
    <m/>
    <x v="236"/>
    <x v="236"/>
    <n v="718.8482982312388"/>
    <n v="718.8482982312388"/>
    <n v="718.8482982312388"/>
    <n v="718.8482982312388"/>
    <n v="686.61294853477057"/>
    <n v="686.61294853477057"/>
    <n v="686.61294853477057"/>
    <n v="686.61294853477057"/>
    <n v="686.61294853477057"/>
    <n v="686.61294853477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8"/>
    <m/>
    <m/>
    <m/>
    <m/>
    <m/>
    <m/>
    <m/>
    <m/>
    <m/>
    <m/>
    <m/>
    <m/>
    <m/>
    <m/>
    <m/>
    <m/>
    <m/>
    <x v="237"/>
    <x v="237"/>
    <n v="2778.7476451063062"/>
    <n v="2778.7476451063062"/>
    <n v="2778.7476451063062"/>
    <n v="2778.7476451063062"/>
    <n v="2654.1401273885349"/>
    <n v="2654.1401273885349"/>
    <n v="2654.1401273885349"/>
    <n v="2654.1401273885349"/>
    <n v="2654.1401273885349"/>
    <n v="2654.1401273885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54"/>
    <m/>
    <m/>
    <m/>
    <m/>
    <m/>
    <m/>
    <m/>
    <m/>
    <m/>
    <m/>
    <m/>
    <m/>
    <m/>
    <m/>
    <m/>
    <m/>
    <m/>
    <x v="238"/>
    <x v="238"/>
    <n v="-28863.095070422536"/>
    <n v="-28863.095070422536"/>
    <n v="-28863.095070422536"/>
    <n v="-28863.095070422536"/>
    <n v="-30336"/>
    <n v="-30336"/>
    <n v="-30336"/>
    <n v="-30336"/>
    <n v="-30336"/>
    <n v="-30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4"/>
    <m/>
    <m/>
    <m/>
    <m/>
    <m/>
    <m/>
    <m/>
    <m/>
    <m/>
    <m/>
    <m/>
    <m/>
    <m/>
    <m/>
    <m/>
    <m/>
    <m/>
    <x v="239"/>
    <x v="239"/>
    <n v="1104.287662296281"/>
    <n v="1087.4909742700625"/>
    <n v="1087.4909742700625"/>
    <n v="1099.4843916474279"/>
    <n v="1097.1068502657408"/>
    <n v="1101.0160601407606"/>
    <n v="1109.0310590842018"/>
    <n v="1114.9327231293328"/>
    <n v="1106.8241169878365"/>
    <n v="1106.8241169878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5"/>
    <m/>
    <m/>
    <m/>
    <m/>
    <m/>
    <m/>
    <m/>
    <m/>
    <m/>
    <m/>
    <m/>
    <m/>
    <m/>
    <m/>
    <m/>
    <m/>
    <m/>
    <x v="240"/>
    <x v="240"/>
    <n v="554.42877787213331"/>
    <n v="544.63960712678863"/>
    <n v="544.63960712678863"/>
    <n v="550.72732668757112"/>
    <n v="546.90612374080524"/>
    <n v="550.86191250674028"/>
    <n v="554.87685243821011"/>
    <n v="557.60997668590085"/>
    <n v="553.55085598504854"/>
    <n v="553.55085598504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6"/>
    <m/>
    <m/>
    <m/>
    <m/>
    <m/>
    <m/>
    <m/>
    <m/>
    <m/>
    <m/>
    <m/>
    <m/>
    <m/>
    <m/>
    <m/>
    <m/>
    <m/>
    <x v="241"/>
    <x v="241"/>
    <n v="424.60263988265018"/>
    <n v="557.85338374644414"/>
    <n v="444.48122793980212"/>
    <n v="451.88378444569224"/>
    <n v="560.57462332140267"/>
    <n v="445.98910387058646"/>
    <n v="448.6248926858018"/>
    <n v="561.88524523831529"/>
    <n v="446.01343660921555"/>
    <n v="451.4330399915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7"/>
    <m/>
    <m/>
    <m/>
    <m/>
    <m/>
    <m/>
    <m/>
    <m/>
    <m/>
    <m/>
    <m/>
    <m/>
    <m/>
    <m/>
    <m/>
    <m/>
    <m/>
    <x v="242"/>
    <x v="242"/>
    <n v="3178.5729491019251"/>
    <n v="3099.7312850386161"/>
    <n v="3099.7312850386161"/>
    <n v="3130.6823555587584"/>
    <n v="3099.9164069342642"/>
    <n v="3119.1701965086022"/>
    <n v="3138.6701586425602"/>
    <n v="3145.964003365697"/>
    <n v="3126.3641070017306"/>
    <n v="3127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8"/>
    <m/>
    <m/>
    <m/>
    <m/>
    <m/>
    <m/>
    <m/>
    <m/>
    <m/>
    <m/>
    <m/>
    <m/>
    <m/>
    <m/>
    <m/>
    <m/>
    <m/>
    <x v="243"/>
    <x v="243"/>
    <n v="-2482.085993080339"/>
    <n v="-2441.5037262297265"/>
    <n v="-2441.5037262297265"/>
    <n v="-2468.2930717873878"/>
    <n v="-2452.501107000272"/>
    <n v="-2469.9875947155206"/>
    <n v="-2487.7318330846438"/>
    <n v="-2500.2967740375143"/>
    <n v="-2482.3537118646236"/>
    <n v="-2482.3537118646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4"/>
    <m/>
    <m/>
    <m/>
    <m/>
    <m/>
    <m/>
    <m/>
    <m/>
    <m/>
    <m/>
    <m/>
    <m/>
    <m/>
    <m/>
    <m/>
    <m/>
    <m/>
    <x v="244"/>
    <x v="244"/>
    <n v="6026.8566708333328"/>
    <n v="6026.8566708333328"/>
    <n v="6026.8566708333328"/>
    <n v="6026.8566708333328"/>
    <n v="6026.8566708333328"/>
    <n v="6026.856670833332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5"/>
    <m/>
    <m/>
    <m/>
    <m/>
    <m/>
    <m/>
    <m/>
    <m/>
    <m/>
    <m/>
    <m/>
    <m/>
    <m/>
    <m/>
    <m/>
    <m/>
    <m/>
    <x v="245"/>
    <x v="245"/>
    <n v="330.5097712239583"/>
    <n v="330.5097712239583"/>
    <n v="330.5097712239583"/>
    <n v="330.5097712239583"/>
    <n v="330.5097712239583"/>
    <n v="270.41708554687489"/>
    <n v="270.41708554687489"/>
    <n v="270.41708554687489"/>
    <n v="270.41708554687489"/>
    <n v="270.41708554687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7"/>
    <m/>
    <m/>
    <m/>
    <m/>
    <m/>
    <m/>
    <m/>
    <m/>
    <m/>
    <m/>
    <m/>
    <m/>
    <m/>
    <m/>
    <m/>
    <m/>
    <m/>
    <x v="246"/>
    <x v="246"/>
    <n v="240.00782547200521"/>
    <n v="240.00782547200521"/>
    <n v="240.00782547200521"/>
    <n v="240.00782547200521"/>
    <n v="240.00782547200521"/>
    <n v="234.72276329148909"/>
    <n v="23.782779812322438"/>
    <n v="23.782779812322438"/>
    <n v="23.782779812322438"/>
    <n v="23.78277981232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8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409.09090909090901"/>
    <n v="409.09090909090901"/>
    <n v="409.09090909090901"/>
    <n v="409.09090909090901"/>
    <n v="409.0909090909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54"/>
    <m/>
    <m/>
    <m/>
    <m/>
    <m/>
    <m/>
    <m/>
    <m/>
    <m/>
    <m/>
    <m/>
    <m/>
    <m/>
    <m/>
    <m/>
    <m/>
    <m/>
    <x v="247"/>
    <x v="247"/>
    <n v="-3812.7375000000002"/>
    <n v="-3812.7375000000002"/>
    <n v="-3812.7375000000002"/>
    <n v="-3812.7375000000002"/>
    <n v="-3812.7375000000002"/>
    <n v="-2965.4625000000005"/>
    <n v="-2965.4625000000005"/>
    <n v="-2965.4625000000005"/>
    <n v="-2965.4625000000005"/>
    <n v="-2965.4625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2"/>
    <m/>
    <m/>
    <m/>
    <m/>
    <m/>
    <m/>
    <m/>
    <m/>
    <m/>
    <m/>
    <m/>
    <m/>
    <m/>
    <m/>
    <m/>
    <m/>
    <m/>
    <x v="132"/>
    <x v="133"/>
    <n v="71.608859151785708"/>
    <n v="69.539238945086709"/>
    <n v="69.539238945086709"/>
    <n v="84.999163990001847"/>
    <n v="69.539238945086709"/>
    <n v="69.94353684593022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3"/>
    <m/>
    <m/>
    <m/>
    <m/>
    <m/>
    <m/>
    <m/>
    <m/>
    <m/>
    <m/>
    <m/>
    <m/>
    <m/>
    <m/>
    <m/>
    <m/>
    <m/>
    <x v="133"/>
    <x v="134"/>
    <n v="0.38690476190476186"/>
    <n v="0.40462427745664736"/>
    <n v="0.37572254335260113"/>
    <n v="0.40823467661981688"/>
    <n v="0.37572254335260113"/>
    <n v="0.4069767441860465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4"/>
    <m/>
    <m/>
    <m/>
    <m/>
    <m/>
    <m/>
    <m/>
    <m/>
    <m/>
    <m/>
    <m/>
    <m/>
    <m/>
    <m/>
    <m/>
    <m/>
    <m/>
    <x v="182"/>
    <x v="183"/>
    <n v="368.09588743209366"/>
    <n v="362.49699142335413"/>
    <n v="362.49699142335413"/>
    <n v="366.49479721580923"/>
    <n v="365.70228342191365"/>
    <n v="367.005353380253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5"/>
    <m/>
    <m/>
    <m/>
    <m/>
    <m/>
    <m/>
    <m/>
    <m/>
    <m/>
    <m/>
    <m/>
    <m/>
    <m/>
    <m/>
    <m/>
    <m/>
    <m/>
    <x v="183"/>
    <x v="184"/>
    <n v="184.80959262404443"/>
    <n v="181.54653570892953"/>
    <n v="181.54653570892953"/>
    <n v="183.57577556252369"/>
    <n v="182.30204124693509"/>
    <n v="183.6206375022467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6"/>
    <m/>
    <m/>
    <m/>
    <m/>
    <m/>
    <m/>
    <m/>
    <m/>
    <m/>
    <m/>
    <m/>
    <m/>
    <m/>
    <m/>
    <m/>
    <m/>
    <m/>
    <x v="184"/>
    <x v="185"/>
    <n v="141.53421329421673"/>
    <n v="185.95112791548138"/>
    <n v="148.16040931326737"/>
    <n v="150.62792814856408"/>
    <n v="186.85820777380087"/>
    <n v="148.6630346235288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7"/>
    <m/>
    <m/>
    <m/>
    <m/>
    <m/>
    <m/>
    <m/>
    <m/>
    <m/>
    <m/>
    <m/>
    <m/>
    <m/>
    <m/>
    <m/>
    <m/>
    <m/>
    <x v="185"/>
    <x v="186"/>
    <n v="1059.5243163673085"/>
    <n v="1033.2437616795387"/>
    <n v="1033.2437616795387"/>
    <n v="1043.5607851862526"/>
    <n v="1033.3054689780881"/>
    <n v="1039.723398836200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8"/>
    <m/>
    <m/>
    <m/>
    <m/>
    <m/>
    <m/>
    <m/>
    <m/>
    <m/>
    <m/>
    <m/>
    <m/>
    <m/>
    <m/>
    <m/>
    <m/>
    <m/>
    <x v="186"/>
    <x v="187"/>
    <n v="-827.36199769344626"/>
    <n v="-813.83457540990889"/>
    <n v="-813.83457540990889"/>
    <n v="-822.76435726246268"/>
    <n v="-817.50036900009059"/>
    <n v="-823.3291982385068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4"/>
    <m/>
    <m/>
    <m/>
    <m/>
    <m/>
    <m/>
    <m/>
    <m/>
    <m/>
    <m/>
    <m/>
    <m/>
    <m/>
    <m/>
    <m/>
    <m/>
    <m/>
    <x v="248"/>
    <x v="248"/>
    <n v="51241.034499956899"/>
    <n v="51241.034499956899"/>
    <n v="51241.034499956899"/>
    <n v="45547.586222183912"/>
    <n v="45547.586222183912"/>
    <n v="45547.586222183912"/>
    <n v="45547.586222183912"/>
    <n v="39854.137944410926"/>
    <n v="39854.137944410926"/>
    <n v="39854.13794441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5"/>
    <m/>
    <m/>
    <m/>
    <m/>
    <m/>
    <m/>
    <m/>
    <m/>
    <m/>
    <m/>
    <m/>
    <m/>
    <m/>
    <m/>
    <m/>
    <m/>
    <m/>
    <x v="249"/>
    <x v="249"/>
    <n v="7593.772155994071"/>
    <n v="7593.772155994071"/>
    <n v="7593.772155994071"/>
    <n v="6750.0196942169523"/>
    <n v="6750.0196942169523"/>
    <n v="6750.0196942169523"/>
    <n v="6750.0196942169523"/>
    <n v="5906.2672324398336"/>
    <n v="5906.2672324398336"/>
    <n v="5906.2672324398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7"/>
    <m/>
    <m/>
    <m/>
    <m/>
    <m/>
    <m/>
    <m/>
    <m/>
    <m/>
    <m/>
    <m/>
    <m/>
    <m/>
    <m/>
    <m/>
    <m/>
    <m/>
    <x v="250"/>
    <x v="250"/>
    <n v="2332.1104329582845"/>
    <n v="2332.1104329582845"/>
    <n v="2332.1104329582845"/>
    <n v="2103.3084070740301"/>
    <n v="2103.3084070740301"/>
    <n v="2070.8984070740303"/>
    <n v="2063.4441070740304"/>
    <n v="1842.0963811897768"/>
    <n v="1834.6420811897769"/>
    <n v="1834.6420811897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8"/>
    <m/>
    <m/>
    <m/>
    <m/>
    <m/>
    <m/>
    <m/>
    <m/>
    <m/>
    <m/>
    <m/>
    <m/>
    <m/>
    <m/>
    <m/>
    <m/>
    <m/>
    <x v="251"/>
    <x v="251"/>
    <n v="7796.920000000001"/>
    <n v="7796.920000000001"/>
    <n v="7796.920000000001"/>
    <n v="7796.920000000001"/>
    <n v="7796.920000000001"/>
    <n v="6870.9199999999992"/>
    <n v="6657.94"/>
    <n v="6870.9199999999992"/>
    <n v="6657.94"/>
    <n v="6657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17"/>
    <m/>
    <m/>
    <m/>
    <m/>
    <m/>
    <m/>
    <m/>
    <m/>
    <m/>
    <m/>
    <m/>
    <m/>
    <m/>
    <m/>
    <m/>
    <m/>
    <m/>
    <x v="252"/>
    <x v="252"/>
    <n v="47.224171428571438"/>
    <n v="47.224171428571438"/>
    <n v="47.224171428571438"/>
    <n v="47.224171428571438"/>
    <n v="47.224171428571438"/>
    <n v="41.615600000000001"/>
    <n v="40.325628571428574"/>
    <n v="41.615600000000001"/>
    <n v="40.325628571428574"/>
    <n v="40.325628571428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18"/>
    <m/>
    <m/>
    <m/>
    <m/>
    <m/>
    <m/>
    <m/>
    <m/>
    <m/>
    <m/>
    <m/>
    <m/>
    <m/>
    <m/>
    <m/>
    <m/>
    <m/>
    <x v="253"/>
    <x v="253"/>
    <n v="30.07142857142858"/>
    <n v="30.07142857142858"/>
    <n v="30.07142857142858"/>
    <n v="30.07142857142858"/>
    <n v="30.07142857142858"/>
    <n v="26.5"/>
    <n v="25.678571428571431"/>
    <n v="26.5"/>
    <n v="25.678571428571431"/>
    <n v="25.67857142857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19"/>
    <m/>
    <m/>
    <m/>
    <m/>
    <m/>
    <m/>
    <m/>
    <m/>
    <m/>
    <m/>
    <m/>
    <m/>
    <m/>
    <m/>
    <m/>
    <m/>
    <m/>
    <x v="254"/>
    <x v="254"/>
    <n v="112.21454285714289"/>
    <n v="112.21454285714289"/>
    <n v="112.21454285714289"/>
    <n v="112.21454285714289"/>
    <n v="112.21454285714289"/>
    <n v="98.887400000000014"/>
    <n v="95.822157142857151"/>
    <n v="98.887400000000014"/>
    <n v="95.822157142857151"/>
    <n v="95.82215714285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51"/>
    <m/>
    <m/>
    <m/>
    <m/>
    <m/>
    <m/>
    <m/>
    <m/>
    <m/>
    <m/>
    <m/>
    <m/>
    <m/>
    <m/>
    <m/>
    <m/>
    <m/>
    <x v="255"/>
    <x v="255"/>
    <n v="14.434285714285716"/>
    <n v="14.434285714285716"/>
    <n v="14.434285714285716"/>
    <n v="14.434285714285716"/>
    <n v="14.434285714285716"/>
    <n v="12.719999999999999"/>
    <n v="12.325714285714286"/>
    <n v="12.719999999999999"/>
    <n v="12.325714285714286"/>
    <n v="12.32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20"/>
    <m/>
    <m/>
    <m/>
    <m/>
    <m/>
    <m/>
    <m/>
    <m/>
    <m/>
    <m/>
    <m/>
    <m/>
    <m/>
    <m/>
    <m/>
    <m/>
    <m/>
    <x v="256"/>
    <x v="256"/>
    <n v="7.9368523809523834"/>
    <n v="7.9368523809523834"/>
    <n v="7.9368523809523834"/>
    <n v="7.9368523809523834"/>
    <n v="7.9368523809523834"/>
    <n v="6.9942333333333337"/>
    <n v="6.7774309523809535"/>
    <n v="6.9942333333333337"/>
    <n v="6.7774309523809535"/>
    <n v="6.7774309523809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22"/>
    <m/>
    <m/>
    <m/>
    <m/>
    <m/>
    <m/>
    <m/>
    <m/>
    <m/>
    <m/>
    <m/>
    <m/>
    <m/>
    <m/>
    <m/>
    <m/>
    <m/>
    <x v="257"/>
    <x v="257"/>
    <n v="9.4684904761904782"/>
    <n v="9.4684904761904782"/>
    <n v="9.4684904761904782"/>
    <n v="9.4684904761904782"/>
    <n v="9.4684904761904782"/>
    <n v="8.3439666666666668"/>
    <n v="8.0853261904761897"/>
    <n v="8.3439666666666668"/>
    <n v="8.0853261904761897"/>
    <n v="8.085326190476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23"/>
    <m/>
    <m/>
    <m/>
    <m/>
    <m/>
    <m/>
    <m/>
    <m/>
    <m/>
    <m/>
    <m/>
    <m/>
    <m/>
    <m/>
    <m/>
    <m/>
    <m/>
    <x v="258"/>
    <x v="258"/>
    <n v="30.69891904761905"/>
    <n v="30.69891904761905"/>
    <n v="30.69891904761905"/>
    <n v="30.69891904761905"/>
    <n v="30.69891904761905"/>
    <n v="27.052966666666663"/>
    <n v="26.214397619047617"/>
    <n v="27.052966666666663"/>
    <n v="26.214397619047617"/>
    <n v="26.214397619047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24"/>
    <m/>
    <m/>
    <m/>
    <m/>
    <m/>
    <m/>
    <m/>
    <m/>
    <m/>
    <m/>
    <m/>
    <m/>
    <m/>
    <m/>
    <m/>
    <m/>
    <m/>
    <x v="259"/>
    <x v="259"/>
    <n v="219.39312380952384"/>
    <n v="219.39312380952384"/>
    <n v="219.39312380952384"/>
    <n v="219.39312380952384"/>
    <n v="219.39312380952384"/>
    <n v="193.33693333333332"/>
    <n v="187.34400952380955"/>
    <n v="193.33693333333332"/>
    <n v="187.34400952380955"/>
    <n v="187.34400952380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25"/>
    <m/>
    <m/>
    <m/>
    <m/>
    <m/>
    <m/>
    <m/>
    <m/>
    <m/>
    <m/>
    <m/>
    <m/>
    <m/>
    <m/>
    <m/>
    <m/>
    <m/>
    <x v="260"/>
    <x v="260"/>
    <n v="3783.5000000000005"/>
    <n v="4729.375"/>
    <n v="3783.5000000000005"/>
    <n v="3783.5000000000005"/>
    <n v="4729.375"/>
    <n v="3783.5000000000005"/>
    <n v="3783.5000000000005"/>
    <n v="4729.375"/>
    <n v="3783.5000000000005"/>
    <n v="3783.5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54"/>
    <m/>
    <m/>
    <m/>
    <m/>
    <m/>
    <m/>
    <m/>
    <m/>
    <m/>
    <m/>
    <m/>
    <m/>
    <m/>
    <m/>
    <m/>
    <m/>
    <m/>
    <x v="261"/>
    <x v="261"/>
    <n v="-75257.218749999985"/>
    <n v="-75257.218749999985"/>
    <n v="-75257.218749999985"/>
    <n v="-75257.218749999985"/>
    <n v="-75257.218749999985"/>
    <n v="-65717.688749999987"/>
    <n v="-65717.688749999987"/>
    <n v="-63523.596849999987"/>
    <n v="-63523.596849999987"/>
    <n v="-63523.596849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2"/>
    <m/>
    <m/>
    <m/>
    <m/>
    <m/>
    <m/>
    <m/>
    <m/>
    <m/>
    <m/>
    <m/>
    <m/>
    <m/>
    <m/>
    <m/>
    <m/>
    <m/>
    <x v="156"/>
    <x v="157"/>
    <n v="644.4797323660714"/>
    <n v="625.85315050578038"/>
    <n v="625.85315050578038"/>
    <n v="679.99331192001478"/>
    <n v="556.31391156069367"/>
    <n v="559.5482947674418"/>
    <n v="562.82050701754383"/>
    <n v="492.46794364035088"/>
    <n v="489.60475792151163"/>
    <n v="489.60475792151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3"/>
    <m/>
    <m/>
    <m/>
    <m/>
    <m/>
    <m/>
    <m/>
    <m/>
    <m/>
    <m/>
    <m/>
    <m/>
    <m/>
    <m/>
    <m/>
    <m/>
    <m/>
    <x v="157"/>
    <x v="158"/>
    <n v="3.4821428571428568"/>
    <n v="3.6416184971098269"/>
    <n v="3.3815028901734103"/>
    <n v="3.2658774129585351"/>
    <n v="3.0057803468208091"/>
    <n v="3.2558139534883721"/>
    <n v="3.0409356725146197"/>
    <n v="2.8654970760233915"/>
    <n v="2.6453488372093026"/>
    <n v="2.848837209302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4"/>
    <m/>
    <m/>
    <m/>
    <m/>
    <m/>
    <m/>
    <m/>
    <m/>
    <m/>
    <m/>
    <m/>
    <m/>
    <m/>
    <m/>
    <m/>
    <m/>
    <m/>
    <x v="158"/>
    <x v="159"/>
    <n v="3312.8629868888429"/>
    <n v="3262.4729228101869"/>
    <n v="3262.4729228101869"/>
    <n v="2931.9583777264738"/>
    <n v="2925.6182673753092"/>
    <n v="2936.042827042028"/>
    <n v="2957.416157557871"/>
    <n v="2601.5096873017765"/>
    <n v="2582.5896063049522"/>
    <n v="2582.5896063049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5"/>
    <m/>
    <m/>
    <m/>
    <m/>
    <m/>
    <m/>
    <m/>
    <m/>
    <m/>
    <m/>
    <m/>
    <m/>
    <m/>
    <m/>
    <m/>
    <m/>
    <m/>
    <x v="159"/>
    <x v="160"/>
    <n v="1663.2863336163996"/>
    <n v="1633.9188213803659"/>
    <n v="1633.9188213803659"/>
    <n v="1468.6062045001895"/>
    <n v="1458.4163299754807"/>
    <n v="1468.9651000179742"/>
    <n v="1479.6716065018934"/>
    <n v="1301.0899456004352"/>
    <n v="1291.6186639651132"/>
    <n v="1291.618663965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6"/>
    <m/>
    <m/>
    <m/>
    <m/>
    <m/>
    <m/>
    <m/>
    <m/>
    <m/>
    <m/>
    <m/>
    <m/>
    <m/>
    <m/>
    <m/>
    <m/>
    <m/>
    <x v="262"/>
    <x v="262"/>
    <n v="1283.6780734941042"/>
    <n v="1685.8978435470246"/>
    <n v="1343.3138376655604"/>
    <n v="1214.8935790346666"/>
    <n v="1507.2033544980993"/>
    <n v="1199.1744308343846"/>
    <n v="1206.2032010082919"/>
    <n v="1323.403264530428"/>
    <n v="1050.5681726009905"/>
    <n v="1063.2139138263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7"/>
    <m/>
    <m/>
    <m/>
    <m/>
    <m/>
    <m/>
    <m/>
    <m/>
    <m/>
    <m/>
    <m/>
    <m/>
    <m/>
    <m/>
    <m/>
    <m/>
    <m/>
    <x v="263"/>
    <x v="263"/>
    <n v="11160.232847305775"/>
    <n v="10523.707855115847"/>
    <n v="10523.707855115847"/>
    <n v="9573.0002814900199"/>
    <n v="9490.9577518247042"/>
    <n v="9542.3011906896045"/>
    <n v="9594.3010897134918"/>
    <n v="7954.5306745199587"/>
    <n v="7908.7975830040405"/>
    <n v="7911.2968473493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8"/>
    <m/>
    <m/>
    <m/>
    <m/>
    <m/>
    <m/>
    <m/>
    <m/>
    <m/>
    <m/>
    <m/>
    <m/>
    <m/>
    <m/>
    <m/>
    <m/>
    <m/>
    <x v="264"/>
    <x v="163"/>
    <n v="-7446.2579792410161"/>
    <n v="-7324.5111786891812"/>
    <n v="-7312.5111786891812"/>
    <n v="-6582.1148580997015"/>
    <n v="-6540.0029520007247"/>
    <n v="-6574.6335859080546"/>
    <n v="-6633.9515548923828"/>
    <n v="-5834.0258060875331"/>
    <n v="-5780.1586610174563"/>
    <n v="-5792.1586610174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4"/>
    <m/>
    <m/>
    <m/>
    <m/>
    <m/>
    <m/>
    <m/>
    <m/>
    <m/>
    <m/>
    <m/>
    <m/>
    <m/>
    <m/>
    <m/>
    <m/>
    <m/>
    <x v="265"/>
    <x v="264"/>
    <n v="12508.99955"/>
    <n v="12508.99955"/>
    <n v="12508.99955"/>
    <n v="12508.99955"/>
    <n v="12508.99955"/>
    <n v="12508.99955"/>
    <n v="12508.99955"/>
    <n v="12508.99955"/>
    <n v="12508.99955"/>
    <n v="12508.99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5"/>
    <m/>
    <m/>
    <m/>
    <m/>
    <m/>
    <m/>
    <m/>
    <m/>
    <m/>
    <m/>
    <m/>
    <m/>
    <m/>
    <m/>
    <m/>
    <m/>
    <m/>
    <x v="266"/>
    <x v="265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7"/>
    <m/>
    <m/>
    <m/>
    <m/>
    <m/>
    <m/>
    <m/>
    <m/>
    <m/>
    <m/>
    <m/>
    <m/>
    <m/>
    <m/>
    <m/>
    <m/>
    <m/>
    <x v="267"/>
    <x v="266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8"/>
    <m/>
    <m/>
    <m/>
    <m/>
    <m/>
    <m/>
    <m/>
    <m/>
    <m/>
    <m/>
    <m/>
    <m/>
    <m/>
    <m/>
    <m/>
    <m/>
    <m/>
    <x v="268"/>
    <x v="267"/>
    <n v="1852"/>
    <n v="1852"/>
    <n v="1852"/>
    <n v="1852"/>
    <n v="1852"/>
    <n v="1852"/>
    <n v="1852"/>
    <n v="1852"/>
    <n v="1852"/>
    <n v="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54"/>
    <m/>
    <m/>
    <m/>
    <m/>
    <m/>
    <m/>
    <m/>
    <m/>
    <m/>
    <m/>
    <m/>
    <m/>
    <m/>
    <m/>
    <m/>
    <m/>
    <m/>
    <x v="269"/>
    <x v="268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2"/>
    <m/>
    <m/>
    <m/>
    <m/>
    <m/>
    <m/>
    <m/>
    <m/>
    <m/>
    <m/>
    <m/>
    <m/>
    <m/>
    <m/>
    <m/>
    <m/>
    <m/>
    <x v="73"/>
    <x v="7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3"/>
    <m/>
    <m/>
    <m/>
    <m/>
    <m/>
    <m/>
    <m/>
    <m/>
    <m/>
    <m/>
    <m/>
    <m/>
    <m/>
    <m/>
    <m/>
    <m/>
    <m/>
    <x v="74"/>
    <x v="73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4"/>
    <m/>
    <m/>
    <m/>
    <m/>
    <m/>
    <m/>
    <m/>
    <m/>
    <m/>
    <m/>
    <m/>
    <m/>
    <m/>
    <m/>
    <m/>
    <m/>
    <m/>
    <x v="270"/>
    <x v="269"/>
    <n v="736.19177486418732"/>
    <n v="724.99398284670826"/>
    <n v="724.99398284670826"/>
    <n v="732.98959443161846"/>
    <n v="731.4045668438273"/>
    <n v="734.01070676050699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5"/>
    <m/>
    <m/>
    <m/>
    <m/>
    <m/>
    <m/>
    <m/>
    <m/>
    <m/>
    <m/>
    <m/>
    <m/>
    <m/>
    <m/>
    <m/>
    <m/>
    <m/>
    <x v="271"/>
    <x v="270"/>
    <n v="369.61918524808885"/>
    <n v="363.09307141785905"/>
    <n v="363.09307141785905"/>
    <n v="367.15155112504738"/>
    <n v="364.60408249387018"/>
    <n v="367.24127500449356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6"/>
    <m/>
    <m/>
    <m/>
    <m/>
    <m/>
    <m/>
    <m/>
    <m/>
    <m/>
    <m/>
    <m/>
    <m/>
    <m/>
    <m/>
    <m/>
    <m/>
    <m/>
    <x v="272"/>
    <x v="271"/>
    <n v="283.06842658843345"/>
    <n v="371.90225583096276"/>
    <n v="296.32081862653473"/>
    <n v="301.25585629712816"/>
    <n v="373.71641554760174"/>
    <n v="297.3260692470576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7"/>
    <m/>
    <m/>
    <m/>
    <m/>
    <m/>
    <m/>
    <m/>
    <m/>
    <m/>
    <m/>
    <m/>
    <m/>
    <m/>
    <m/>
    <m/>
    <m/>
    <m/>
    <x v="273"/>
    <x v="272"/>
    <n v="2119.0486327346171"/>
    <n v="2066.4875233590774"/>
    <n v="2066.4875233590774"/>
    <n v="2087.1215703725052"/>
    <n v="2066.6109379561763"/>
    <n v="2079.4467976724013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8"/>
    <m/>
    <m/>
    <m/>
    <m/>
    <m/>
    <m/>
    <m/>
    <m/>
    <m/>
    <m/>
    <m/>
    <m/>
    <m/>
    <m/>
    <m/>
    <m/>
    <m/>
    <x v="274"/>
    <x v="273"/>
    <n v="-1654.7239953868925"/>
    <n v="-1627.6691508198178"/>
    <n v="-1627.6691508198178"/>
    <n v="-1645.5287145249254"/>
    <n v="-1635.0007380001812"/>
    <n v="-1646.658396477013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4"/>
    <m/>
    <m/>
    <m/>
    <m/>
    <m/>
    <m/>
    <m/>
    <m/>
    <m/>
    <m/>
    <m/>
    <m/>
    <m/>
    <m/>
    <m/>
    <m/>
    <m/>
    <x v="275"/>
    <x v="274"/>
    <n v="31272.498875000001"/>
    <n v="31272.498875000001"/>
    <n v="31272.498875000001"/>
    <n v="31272.498875000001"/>
    <n v="31272.498875000001"/>
    <n v="31272.498875000001"/>
    <n v="37526.998650000001"/>
    <n v="31272.498875000001"/>
    <n v="37526.998650000001"/>
    <n v="37526.998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5"/>
    <m/>
    <m/>
    <m/>
    <m/>
    <m/>
    <m/>
    <m/>
    <m/>
    <m/>
    <m/>
    <m/>
    <m/>
    <m/>
    <m/>
    <m/>
    <m/>
    <m/>
    <x v="276"/>
    <x v="275"/>
    <n v="5568.6627083333324"/>
    <n v="5568.6627083333324"/>
    <n v="5568.6627083333324"/>
    <n v="5568.6627083333324"/>
    <n v="5568.6627083333324"/>
    <n v="5568.6627083333324"/>
    <n v="6682.3952499999996"/>
    <n v="5568.6627083333324"/>
    <n v="6682.3952499999996"/>
    <n v="6682.39524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7"/>
    <m/>
    <m/>
    <m/>
    <m/>
    <m/>
    <m/>
    <m/>
    <m/>
    <m/>
    <m/>
    <m/>
    <m/>
    <m/>
    <m/>
    <m/>
    <m/>
    <m/>
    <x v="277"/>
    <x v="276"/>
    <n v="1454.7316554166669"/>
    <n v="1454.7316554166669"/>
    <n v="1454.7316554166669"/>
    <n v="1454.7316554166669"/>
    <n v="1461.2136554166666"/>
    <n v="1457.9726554166668"/>
    <n v="1741.7887865000002"/>
    <n v="1457.9726554166668"/>
    <n v="1731.0934865000002"/>
    <n v="1731.0934865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8"/>
    <m/>
    <m/>
    <m/>
    <m/>
    <m/>
    <m/>
    <m/>
    <m/>
    <m/>
    <m/>
    <m/>
    <m/>
    <m/>
    <m/>
    <m/>
    <m/>
    <m/>
    <x v="278"/>
    <x v="277"/>
    <n v="4722.5999999999976"/>
    <n v="4722.5999999999976"/>
    <n v="4722.5999999999976"/>
    <n v="4722.5999999999976"/>
    <n v="4907.7999999999965"/>
    <n v="4815.1999999999971"/>
    <n v="5555.9999999999973"/>
    <n v="4815.1999999999962"/>
    <n v="5250.4199999999964"/>
    <n v="5250.419999999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10"/>
    <m/>
    <m/>
    <m/>
    <m/>
    <m/>
    <m/>
    <m/>
    <m/>
    <m/>
    <m/>
    <m/>
    <m/>
    <m/>
    <m/>
    <m/>
    <m/>
    <m/>
    <x v="279"/>
    <x v="278"/>
    <n v="96948"/>
    <n v="96948"/>
    <n v="96948"/>
    <n v="96948"/>
    <n v="96948"/>
    <n v="96948"/>
    <n v="96948"/>
    <n v="96948"/>
    <n v="96948"/>
    <n v="96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17"/>
    <m/>
    <m/>
    <m/>
    <m/>
    <m/>
    <m/>
    <m/>
    <m/>
    <m/>
    <m/>
    <m/>
    <m/>
    <m/>
    <m/>
    <m/>
    <m/>
    <m/>
    <x v="280"/>
    <x v="279"/>
    <n v="78.209916666666629"/>
    <n v="78.209916666666629"/>
    <n v="78.209916666666629"/>
    <n v="78.209916666666629"/>
    <n v="81.276972222222184"/>
    <n v="79.743444444444407"/>
    <n v="92.011666666666642"/>
    <n v="79.743444444444407"/>
    <n v="86.951024999999973"/>
    <n v="86.951024999999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18"/>
    <m/>
    <m/>
    <m/>
    <m/>
    <m/>
    <m/>
    <m/>
    <m/>
    <m/>
    <m/>
    <m/>
    <m/>
    <m/>
    <m/>
    <m/>
    <m/>
    <m/>
    <x v="281"/>
    <x v="280"/>
    <n v="29.499249999999989"/>
    <n v="29.499249999999989"/>
    <n v="29.499249999999989"/>
    <n v="29.499249999999989"/>
    <n v="30.656083333333317"/>
    <n v="30.077666666666651"/>
    <n v="34.704999999999991"/>
    <n v="30.077666666666651"/>
    <n v="32.796224999999993"/>
    <n v="32.796224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19"/>
    <m/>
    <m/>
    <m/>
    <m/>
    <m/>
    <m/>
    <m/>
    <m/>
    <m/>
    <m/>
    <m/>
    <m/>
    <m/>
    <m/>
    <m/>
    <m/>
    <m/>
    <x v="282"/>
    <x v="281"/>
    <n v="167.30549999999994"/>
    <n v="167.30549999999994"/>
    <n v="167.30549999999994"/>
    <n v="167.30549999999994"/>
    <n v="173.86649999999992"/>
    <n v="170.58599999999993"/>
    <n v="196.82999999999993"/>
    <n v="170.58599999999993"/>
    <n v="186.00434999999993"/>
    <n v="186.00434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0"/>
    <m/>
    <m/>
    <m/>
    <m/>
    <m/>
    <m/>
    <m/>
    <m/>
    <m/>
    <m/>
    <m/>
    <m/>
    <m/>
    <m/>
    <m/>
    <m/>
    <m/>
    <x v="283"/>
    <x v="282"/>
    <n v="0.69558333333333311"/>
    <n v="0.69558333333333311"/>
    <n v="0.69558333333333311"/>
    <n v="0.69558333333333311"/>
    <n v="0.72286111111111073"/>
    <n v="0.70922222222222187"/>
    <n v="0.81833333333333313"/>
    <n v="0.70922222222222187"/>
    <n v="0.77332499999999982"/>
    <n v="0.7733249999999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2"/>
    <m/>
    <m/>
    <m/>
    <m/>
    <m/>
    <m/>
    <m/>
    <m/>
    <m/>
    <m/>
    <m/>
    <m/>
    <m/>
    <m/>
    <m/>
    <m/>
    <m/>
    <x v="284"/>
    <x v="283"/>
    <n v="8.4305833333333311"/>
    <n v="8.4305833333333311"/>
    <n v="8.4305833333333311"/>
    <n v="8.4305833333333311"/>
    <n v="8.7611944444444401"/>
    <n v="8.5958888888888865"/>
    <n v="9.9183333333333312"/>
    <n v="8.5958888888888865"/>
    <n v="9.3728249999999971"/>
    <n v="9.372824999999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3"/>
    <m/>
    <m/>
    <m/>
    <m/>
    <m/>
    <m/>
    <m/>
    <m/>
    <m/>
    <m/>
    <m/>
    <m/>
    <m/>
    <m/>
    <m/>
    <m/>
    <m/>
    <x v="285"/>
    <x v="284"/>
    <n v="5.6694999999999984"/>
    <n v="5.6694999999999984"/>
    <n v="5.6694999999999984"/>
    <n v="5.6694999999999984"/>
    <n v="5.8918333333333308"/>
    <n v="5.7806666666666642"/>
    <n v="6.669999999999999"/>
    <n v="5.7806666666666642"/>
    <n v="6.3031499999999987"/>
    <n v="6.3031499999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4"/>
    <m/>
    <m/>
    <m/>
    <m/>
    <m/>
    <m/>
    <m/>
    <m/>
    <m/>
    <m/>
    <m/>
    <m/>
    <m/>
    <m/>
    <m/>
    <m/>
    <m/>
    <x v="286"/>
    <x v="285"/>
    <n v="6.5166666666666648"/>
    <n v="6.5166666666666648"/>
    <n v="6.5166666666666648"/>
    <n v="6.5166666666666648"/>
    <n v="6.7722222222222195"/>
    <n v="6.6444444444444422"/>
    <n v="7.6666666666666652"/>
    <n v="6.6444444444444422"/>
    <n v="7.2449999999999983"/>
    <n v="7.244999999999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5"/>
    <m/>
    <m/>
    <m/>
    <m/>
    <m/>
    <m/>
    <m/>
    <m/>
    <m/>
    <m/>
    <m/>
    <m/>
    <m/>
    <m/>
    <m/>
    <m/>
    <m/>
    <x v="287"/>
    <x v="286"/>
    <n v="2823.4508506801108"/>
    <n v="3529.3135633501383"/>
    <n v="2823.4508506801108"/>
    <n v="2823.4508506801108"/>
    <n v="1424.9259615384615"/>
    <n v="1139.9407692307691"/>
    <n v="1139.9407692307691"/>
    <n v="1424.9259615384615"/>
    <n v="733.59923076923087"/>
    <n v="733.59923076923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54"/>
    <m/>
    <m/>
    <m/>
    <m/>
    <m/>
    <m/>
    <m/>
    <m/>
    <m/>
    <m/>
    <m/>
    <m/>
    <m/>
    <m/>
    <m/>
    <m/>
    <m/>
    <x v="288"/>
    <x v="287"/>
    <n v="-128627.92799999999"/>
    <n v="-128627.92799999999"/>
    <n v="-128627.92799999999"/>
    <n v="-128627.92799999999"/>
    <n v="-130755.768"/>
    <n v="-129691.84799999998"/>
    <n v="-129691.84799999998"/>
    <n v="-138203.20799999996"/>
    <n v="-134692.272"/>
    <n v="-134692.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2"/>
    <m/>
    <m/>
    <m/>
    <m/>
    <m/>
    <m/>
    <m/>
    <m/>
    <m/>
    <m/>
    <m/>
    <m/>
    <m/>
    <m/>
    <m/>
    <m/>
    <m/>
    <x v="289"/>
    <x v="288"/>
    <n v="1002.5240281249999"/>
    <n v="973.54934523121392"/>
    <n v="973.54934523121392"/>
    <n v="1189.9882958600256"/>
    <n v="973.54934523121392"/>
    <n v="979.20951584302327"/>
    <n v="1055.2884506578948"/>
    <n v="984.93588728070176"/>
    <n v="1049.1530526889535"/>
    <n v="1049.1530526889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3"/>
    <m/>
    <m/>
    <m/>
    <m/>
    <m/>
    <m/>
    <m/>
    <m/>
    <m/>
    <m/>
    <m/>
    <m/>
    <m/>
    <m/>
    <m/>
    <m/>
    <m/>
    <x v="290"/>
    <x v="289"/>
    <n v="5.4166666666666661"/>
    <n v="5.6647398843930636"/>
    <n v="5.2601156069364166"/>
    <n v="5.7152854726774365"/>
    <n v="5.2601156069364166"/>
    <n v="5.6976744186046515"/>
    <n v="5.7017543859649118"/>
    <n v="5.7309941520467831"/>
    <n v="5.6686046511627906"/>
    <n v="6.10465116279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4"/>
    <m/>
    <m/>
    <m/>
    <m/>
    <m/>
    <m/>
    <m/>
    <m/>
    <m/>
    <m/>
    <m/>
    <m/>
    <m/>
    <m/>
    <m/>
    <m/>
    <m/>
    <x v="291"/>
    <x v="290"/>
    <n v="5153.3424240493114"/>
    <n v="5074.9578799269584"/>
    <n v="5074.9578799269584"/>
    <n v="5130.9271610213291"/>
    <n v="5119.8319679067909"/>
    <n v="5138.0749473235483"/>
    <n v="5545.1552954210092"/>
    <n v="5203.0193746035529"/>
    <n v="5534.1205849391827"/>
    <n v="5534.1205849391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5"/>
    <m/>
    <m/>
    <m/>
    <m/>
    <m/>
    <m/>
    <m/>
    <m/>
    <m/>
    <m/>
    <m/>
    <m/>
    <m/>
    <m/>
    <m/>
    <m/>
    <m/>
    <x v="292"/>
    <x v="291"/>
    <n v="2587.3342967366216"/>
    <n v="2541.6514999250135"/>
    <n v="2541.6514999250135"/>
    <n v="2570.0608578753317"/>
    <n v="2552.228577457091"/>
    <n v="2570.6889250314553"/>
    <n v="2774.3842621910503"/>
    <n v="2602.1798912008703"/>
    <n v="2767.7542799252424"/>
    <n v="2767.7542799252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6"/>
    <m/>
    <m/>
    <m/>
    <m/>
    <m/>
    <m/>
    <m/>
    <m/>
    <m/>
    <m/>
    <m/>
    <m/>
    <m/>
    <m/>
    <m/>
    <m/>
    <m/>
    <x v="293"/>
    <x v="292"/>
    <n v="1981.4789861190341"/>
    <n v="2603.3157908167391"/>
    <n v="2074.2457303857432"/>
    <n v="2108.7909940798972"/>
    <n v="2616.0149088332123"/>
    <n v="2081.2824847294037"/>
    <n v="2243.1244634290088"/>
    <n v="2622.1311444454714"/>
    <n v="2230.0671830460778"/>
    <n v="2257.1651999575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7"/>
    <m/>
    <m/>
    <m/>
    <m/>
    <m/>
    <m/>
    <m/>
    <m/>
    <m/>
    <m/>
    <m/>
    <m/>
    <m/>
    <m/>
    <m/>
    <m/>
    <m/>
    <x v="294"/>
    <x v="293"/>
    <n v="14833.340429142318"/>
    <n v="14465.412663513542"/>
    <n v="14465.412663513542"/>
    <n v="14609.850992607539"/>
    <n v="14466.276565693233"/>
    <n v="14556.127583706811"/>
    <n v="15693.350793212801"/>
    <n v="14681.165349039917"/>
    <n v="15631.820535008654"/>
    <n v="15637.176101462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8"/>
    <m/>
    <m/>
    <m/>
    <m/>
    <m/>
    <m/>
    <m/>
    <m/>
    <m/>
    <m/>
    <m/>
    <m/>
    <m/>
    <m/>
    <m/>
    <m/>
    <m/>
    <x v="295"/>
    <x v="294"/>
    <n v="-11583.067967708248"/>
    <n v="-11393.684055738724"/>
    <n v="-11393.684055738724"/>
    <n v="-11518.701001674477"/>
    <n v="-11445.005166001267"/>
    <n v="-11526.608775339097"/>
    <n v="-12438.659165423218"/>
    <n v="-11668.051612175066"/>
    <n v="-12411.768559323118"/>
    <n v="-12411.76855932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4"/>
    <m/>
    <m/>
    <m/>
    <m/>
    <m/>
    <m/>
    <m/>
    <m/>
    <m/>
    <m/>
    <m/>
    <m/>
    <m/>
    <m/>
    <m/>
    <m/>
    <m/>
    <x v="296"/>
    <x v="295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5"/>
    <m/>
    <m/>
    <m/>
    <m/>
    <m/>
    <m/>
    <m/>
    <m/>
    <m/>
    <m/>
    <m/>
    <m/>
    <m/>
    <m/>
    <m/>
    <m/>
    <m/>
    <x v="297"/>
    <x v="296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7"/>
    <m/>
    <m/>
    <m/>
    <m/>
    <m/>
    <m/>
    <m/>
    <m/>
    <m/>
    <m/>
    <m/>
    <m/>
    <m/>
    <m/>
    <m/>
    <m/>
    <m/>
    <x v="298"/>
    <x v="297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8"/>
    <m/>
    <m/>
    <m/>
    <m/>
    <m/>
    <m/>
    <m/>
    <m/>
    <m/>
    <m/>
    <m/>
    <m/>
    <m/>
    <m/>
    <m/>
    <m/>
    <m/>
    <x v="299"/>
    <x v="298"/>
    <n v="277.8"/>
    <n v="277.8"/>
    <n v="277.8"/>
    <n v="277.8"/>
    <n v="277.8"/>
    <n v="277.8"/>
    <n v="277.8"/>
    <n v="277.8"/>
    <n v="277.8"/>
    <n v="27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55"/>
    <m/>
    <m/>
    <m/>
    <m/>
    <m/>
    <m/>
    <m/>
    <m/>
    <m/>
    <m/>
    <m/>
    <m/>
    <m/>
    <m/>
    <m/>
    <m/>
    <m/>
    <x v="300"/>
    <x v="299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56"/>
    <m/>
    <m/>
    <m/>
    <m/>
    <m/>
    <m/>
    <m/>
    <m/>
    <m/>
    <m/>
    <m/>
    <m/>
    <m/>
    <m/>
    <m/>
    <m/>
    <m/>
    <x v="301"/>
    <x v="300"/>
    <n v="167.23"/>
    <n v="167.23"/>
    <n v="167.23"/>
    <n v="167.23"/>
    <n v="167.23"/>
    <n v="167.23"/>
    <n v="167.23"/>
    <n v="167.23"/>
    <n v="167.23"/>
    <n v="167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13"/>
    <m/>
    <m/>
    <m/>
    <m/>
    <m/>
    <m/>
    <m/>
    <m/>
    <m/>
    <m/>
    <m/>
    <m/>
    <m/>
    <m/>
    <m/>
    <m/>
    <m/>
    <x v="302"/>
    <x v="301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14"/>
    <m/>
    <m/>
    <m/>
    <m/>
    <m/>
    <m/>
    <m/>
    <m/>
    <m/>
    <m/>
    <m/>
    <m/>
    <m/>
    <m/>
    <m/>
    <m/>
    <m/>
    <x v="303"/>
    <x v="302"/>
    <n v="2920"/>
    <n v="2920"/>
    <n v="2920"/>
    <n v="2920"/>
    <n v="2920"/>
    <n v="2920"/>
    <n v="2920"/>
    <n v="2920"/>
    <n v="2920"/>
    <n v="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40"/>
    <m/>
    <m/>
    <m/>
    <m/>
    <m/>
    <m/>
    <m/>
    <m/>
    <m/>
    <m/>
    <m/>
    <m/>
    <m/>
    <m/>
    <m/>
    <m/>
    <m/>
    <x v="304"/>
    <x v="303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54"/>
    <m/>
    <m/>
    <m/>
    <m/>
    <m/>
    <m/>
    <m/>
    <m/>
    <m/>
    <m/>
    <m/>
    <m/>
    <m/>
    <m/>
    <m/>
    <m/>
    <m/>
    <x v="305"/>
    <x v="304"/>
    <n v="-1116"/>
    <n v="-1116"/>
    <n v="-1116"/>
    <n v="-1116"/>
    <n v="-6696"/>
    <n v="-6696"/>
    <n v="-6696"/>
    <n v="-6696"/>
    <n v="-6696"/>
    <n v="-6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36"/>
    <m/>
    <m/>
    <m/>
    <m/>
    <m/>
    <m/>
    <m/>
    <m/>
    <m/>
    <m/>
    <m/>
    <m/>
    <m/>
    <m/>
    <m/>
    <m/>
    <m/>
    <x v="306"/>
    <x v="305"/>
    <n v="9.8701538461538476"/>
    <n v="12.33769230769231"/>
    <n v="9.8701538461538476"/>
    <n v="9.8701538461538476"/>
    <n v="12.33769230769231"/>
    <n v="9.8701538461538476"/>
    <n v="9.8701538461538476"/>
    <n v="12.33769230769231"/>
    <n v="9.8701538461538476"/>
    <n v="9.870153846153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37"/>
    <m/>
    <m/>
    <m/>
    <m/>
    <m/>
    <m/>
    <m/>
    <m/>
    <m/>
    <m/>
    <m/>
    <m/>
    <m/>
    <m/>
    <m/>
    <m/>
    <m/>
    <x v="307"/>
    <x v="306"/>
    <n v="1624.5140000000001"/>
    <n v="1224.5139999999999"/>
    <n v="1224.5139999999999"/>
    <n v="1224.5139999999999"/>
    <n v="1224.5139999999999"/>
    <n v="1224.5139999999999"/>
    <n v="1224.5139999999999"/>
    <n v="613.94799999999998"/>
    <n v="613.94799999999998"/>
    <n v="613.947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38"/>
    <m/>
    <m/>
    <m/>
    <m/>
    <m/>
    <m/>
    <m/>
    <m/>
    <m/>
    <m/>
    <m/>
    <m/>
    <m/>
    <m/>
    <m/>
    <m/>
    <m/>
    <x v="308"/>
    <x v="21"/>
    <n v="0"/>
    <n v="0"/>
    <n v="12"/>
    <n v="0"/>
    <n v="0"/>
    <n v="12"/>
    <n v="0"/>
    <n v="0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14"/>
    <m/>
    <m/>
    <m/>
    <m/>
    <m/>
    <m/>
    <m/>
    <m/>
    <m/>
    <m/>
    <m/>
    <m/>
    <m/>
    <m/>
    <m/>
    <m/>
    <m/>
    <x v="309"/>
    <x v="307"/>
    <n v="5927.57"/>
    <n v="5927.57"/>
    <n v="5927.57"/>
    <n v="5927.57"/>
    <n v="5927.57"/>
    <n v="5927.57"/>
    <n v="5927.57"/>
    <n v="2874.74"/>
    <n v="2874.74"/>
    <n v="2874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40"/>
    <m/>
    <m/>
    <m/>
    <m/>
    <m/>
    <m/>
    <m/>
    <m/>
    <m/>
    <m/>
    <m/>
    <m/>
    <m/>
    <m/>
    <m/>
    <m/>
    <m/>
    <x v="310"/>
    <x v="308"/>
    <n v="195"/>
    <n v="195"/>
    <n v="195"/>
    <n v="195"/>
    <n v="195"/>
    <n v="195"/>
    <n v="195"/>
    <n v="195"/>
    <n v="195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25"/>
    <m/>
    <m/>
    <m/>
    <m/>
    <m/>
    <m/>
    <m/>
    <m/>
    <m/>
    <m/>
    <m/>
    <m/>
    <m/>
    <m/>
    <m/>
    <m/>
    <m/>
    <x v="311"/>
    <x v="309"/>
    <n v="49.350769230769231"/>
    <n v="61.688461538461546"/>
    <n v="49.350769230769231"/>
    <n v="49.350769230769231"/>
    <n v="61.688461538461546"/>
    <n v="49.350769230769231"/>
    <n v="49.350769230769231"/>
    <n v="61.688461538461546"/>
    <n v="49.350769230769231"/>
    <n v="49.350769230769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57"/>
    <m/>
    <m/>
    <m/>
    <m/>
    <m/>
    <m/>
    <m/>
    <m/>
    <m/>
    <m/>
    <m/>
    <m/>
    <m/>
    <m/>
    <m/>
    <m/>
    <m/>
    <x v="21"/>
    <x v="21"/>
    <n v="200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28"/>
    <m/>
    <m/>
    <m/>
    <m/>
    <m/>
    <m/>
    <m/>
    <m/>
    <m/>
    <m/>
    <m/>
    <m/>
    <m/>
    <m/>
    <m/>
    <m/>
    <m/>
    <x v="46"/>
    <x v="21"/>
    <n v="0"/>
    <n v="0"/>
    <n v="60"/>
    <n v="0"/>
    <n v="0"/>
    <n v="60"/>
    <n v="0"/>
    <n v="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36"/>
    <m/>
    <m/>
    <m/>
    <m/>
    <m/>
    <m/>
    <m/>
    <m/>
    <m/>
    <m/>
    <m/>
    <m/>
    <m/>
    <m/>
    <m/>
    <m/>
    <m/>
    <x v="312"/>
    <x v="310"/>
    <n v="-49.350769230769231"/>
    <n v="-61.688461538461546"/>
    <n v="-49.350769230769231"/>
    <n v="-49.350769230769231"/>
    <n v="-61.688461538461546"/>
    <n v="-49.350769230769231"/>
    <n v="-49.350769230769231"/>
    <n v="-61.688461538461546"/>
    <n v="-49.350769230769231"/>
    <n v="-49.350769230769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37"/>
    <m/>
    <m/>
    <m/>
    <m/>
    <m/>
    <m/>
    <m/>
    <m/>
    <m/>
    <m/>
    <m/>
    <m/>
    <m/>
    <m/>
    <m/>
    <m/>
    <m/>
    <x v="313"/>
    <x v="311"/>
    <n v="-8122.57"/>
    <n v="-6122.57"/>
    <n v="-6122.57"/>
    <n v="-6122.57"/>
    <n v="-6122.57"/>
    <n v="-6122.57"/>
    <n v="-6122.57"/>
    <n v="-3069.74"/>
    <n v="-3069.74"/>
    <n v="-306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38"/>
    <m/>
    <m/>
    <m/>
    <m/>
    <m/>
    <m/>
    <m/>
    <m/>
    <m/>
    <m/>
    <m/>
    <m/>
    <m/>
    <m/>
    <m/>
    <m/>
    <m/>
    <x v="314"/>
    <x v="21"/>
    <n v="0"/>
    <n v="0"/>
    <n v="-60"/>
    <n v="0"/>
    <n v="0"/>
    <n v="-60"/>
    <n v="0"/>
    <n v="0"/>
    <n v="-6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4"/>
    <m/>
    <m/>
    <m/>
    <m/>
    <m/>
    <m/>
    <m/>
    <m/>
    <m/>
    <m/>
    <m/>
    <m/>
    <m/>
    <m/>
    <m/>
    <m/>
    <m/>
    <x v="315"/>
    <x v="312"/>
    <n v="12940.230266287881"/>
    <n v="12940.230266287881"/>
    <n v="12940.230266287881"/>
    <n v="12940.230266287881"/>
    <n v="10964.622592045454"/>
    <n v="10470.720673484848"/>
    <n v="10470.720673484848"/>
    <n v="10470.720673484848"/>
    <n v="10470.720673484848"/>
    <n v="10470.720673484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5"/>
    <m/>
    <m/>
    <m/>
    <m/>
    <m/>
    <m/>
    <m/>
    <m/>
    <m/>
    <m/>
    <m/>
    <m/>
    <m/>
    <m/>
    <m/>
    <m/>
    <m/>
    <x v="316"/>
    <x v="313"/>
    <n v="1714.0694565814395"/>
    <n v="1714.0694565814395"/>
    <n v="1714.0694565814395"/>
    <n v="1714.0694565814395"/>
    <n v="1452.3794632102272"/>
    <n v="1386.9569648674242"/>
    <n v="1386.9569648674242"/>
    <n v="1386.9569648674242"/>
    <n v="1386.9569648674242"/>
    <n v="1386.9569648674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7"/>
    <m/>
    <m/>
    <m/>
    <m/>
    <m/>
    <m/>
    <m/>
    <m/>
    <m/>
    <m/>
    <m/>
    <m/>
    <m/>
    <m/>
    <m/>
    <m/>
    <m/>
    <x v="317"/>
    <x v="314"/>
    <n v="597.81469030042626"/>
    <n v="597.81469030042626"/>
    <n v="597.81469030042626"/>
    <n v="597.81469030042626"/>
    <n v="506.54527193394887"/>
    <n v="483.72791734232953"/>
    <n v="483.72791734232953"/>
    <n v="483.72791734232953"/>
    <n v="483.72791734232953"/>
    <n v="483.72791734232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8"/>
    <m/>
    <m/>
    <m/>
    <m/>
    <m/>
    <m/>
    <m/>
    <m/>
    <m/>
    <m/>
    <m/>
    <m/>
    <m/>
    <m/>
    <m/>
    <m/>
    <m/>
    <x v="318"/>
    <x v="315"/>
    <n v="2426.1200000000003"/>
    <n v="2426.1200000000003"/>
    <n v="2426.1200000000003"/>
    <n v="2426.1200000000003"/>
    <n v="2055.7199999999998"/>
    <n v="1963.1199999999997"/>
    <n v="1963.1199999999997"/>
    <n v="1963.1199999999997"/>
    <n v="1963.1199999999997"/>
    <n v="1963.11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58"/>
    <m/>
    <m/>
    <m/>
    <m/>
    <m/>
    <m/>
    <m/>
    <m/>
    <m/>
    <m/>
    <m/>
    <m/>
    <m/>
    <m/>
    <m/>
    <m/>
    <m/>
    <x v="319"/>
    <x v="316"/>
    <n v="290"/>
    <n v="290"/>
    <n v="290"/>
    <n v="290"/>
    <n v="290"/>
    <n v="290"/>
    <n v="290"/>
    <n v="290"/>
    <n v="290"/>
    <n v="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13"/>
    <m/>
    <m/>
    <m/>
    <m/>
    <m/>
    <m/>
    <m/>
    <m/>
    <m/>
    <m/>
    <m/>
    <m/>
    <m/>
    <m/>
    <m/>
    <m/>
    <m/>
    <x v="320"/>
    <x v="317"/>
    <n v="1779"/>
    <n v="1779"/>
    <n v="1779"/>
    <n v="1779"/>
    <n v="1779"/>
    <n v="1779"/>
    <n v="1779"/>
    <n v="1779"/>
    <n v="1779"/>
    <n v="1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17"/>
    <m/>
    <m/>
    <m/>
    <m/>
    <m/>
    <m/>
    <m/>
    <m/>
    <m/>
    <m/>
    <m/>
    <m/>
    <m/>
    <m/>
    <m/>
    <m/>
    <m/>
    <x v="321"/>
    <x v="318"/>
    <n v="8.2311666666666685"/>
    <n v="8.2311666666666685"/>
    <n v="8.2311666666666685"/>
    <n v="8.2311666666666685"/>
    <n v="6.9745000000000017"/>
    <n v="6.6603333333333348"/>
    <n v="6.6603333333333348"/>
    <n v="6.6603333333333348"/>
    <n v="6.6603333333333348"/>
    <n v="6.6603333333333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18"/>
    <m/>
    <m/>
    <m/>
    <m/>
    <m/>
    <m/>
    <m/>
    <m/>
    <m/>
    <m/>
    <m/>
    <m/>
    <m/>
    <m/>
    <m/>
    <m/>
    <m/>
    <x v="322"/>
    <x v="319"/>
    <n v="1.9650000000000003"/>
    <n v="1.9650000000000003"/>
    <n v="1.9650000000000003"/>
    <n v="1.9650000000000003"/>
    <n v="1.665"/>
    <n v="1.59"/>
    <n v="1.59"/>
    <n v="1.59"/>
    <n v="1.59"/>
    <n v="1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51"/>
    <m/>
    <m/>
    <m/>
    <m/>
    <m/>
    <m/>
    <m/>
    <m/>
    <m/>
    <m/>
    <m/>
    <m/>
    <m/>
    <m/>
    <m/>
    <m/>
    <m/>
    <x v="323"/>
    <x v="320"/>
    <n v="0.42575000000000013"/>
    <n v="0.42575000000000013"/>
    <n v="0.42575000000000013"/>
    <n v="0.42575000000000013"/>
    <n v="0.36075000000000007"/>
    <n v="0.34450000000000003"/>
    <n v="0.34450000000000003"/>
    <n v="0.34450000000000003"/>
    <n v="0.34450000000000003"/>
    <n v="0.3445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23"/>
    <m/>
    <m/>
    <m/>
    <m/>
    <m/>
    <m/>
    <m/>
    <m/>
    <m/>
    <m/>
    <m/>
    <m/>
    <m/>
    <m/>
    <m/>
    <m/>
    <m/>
    <x v="324"/>
    <x v="321"/>
    <n v="9.7747833333333354"/>
    <n v="9.7747833333333354"/>
    <n v="9.7747833333333354"/>
    <n v="9.7747833333333354"/>
    <n v="8.2824500000000008"/>
    <n v="7.9093666666666671"/>
    <n v="7.9093666666666671"/>
    <n v="7.9093666666666671"/>
    <n v="7.9093666666666671"/>
    <n v="7.90936666666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45"/>
    <m/>
    <m/>
    <m/>
    <m/>
    <m/>
    <m/>
    <m/>
    <m/>
    <m/>
    <m/>
    <m/>
    <m/>
    <m/>
    <m/>
    <m/>
    <m/>
    <m/>
    <x v="325"/>
    <x v="322"/>
    <n v="17.475400000000004"/>
    <n v="17.475400000000004"/>
    <n v="17.475400000000004"/>
    <n v="17.475400000000004"/>
    <n v="14.807400000000003"/>
    <n v="14.140400000000003"/>
    <n v="14.140400000000003"/>
    <n v="14.140400000000003"/>
    <n v="14.140400000000003"/>
    <n v="14.140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24"/>
    <m/>
    <m/>
    <m/>
    <m/>
    <m/>
    <m/>
    <m/>
    <m/>
    <m/>
    <m/>
    <m/>
    <m/>
    <m/>
    <m/>
    <m/>
    <m/>
    <m/>
    <x v="326"/>
    <x v="323"/>
    <n v="50.835095833333341"/>
    <n v="50.835095833333341"/>
    <n v="50.835095833333341"/>
    <n v="50.835095833333341"/>
    <n v="43.074012500000002"/>
    <n v="41.133741666666666"/>
    <n v="41.133741666666666"/>
    <n v="41.133741666666666"/>
    <n v="41.133741666666666"/>
    <n v="41.133741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25"/>
    <m/>
    <m/>
    <m/>
    <m/>
    <m/>
    <m/>
    <m/>
    <m/>
    <m/>
    <m/>
    <m/>
    <m/>
    <m/>
    <m/>
    <m/>
    <m/>
    <m/>
    <x v="327"/>
    <x v="324"/>
    <n v="3991.4045375018277"/>
    <n v="4274.7814783288959"/>
    <n v="3419.8251826631176"/>
    <n v="3385.8373308112659"/>
    <n v="4232.296663514081"/>
    <n v="3385.8373308112659"/>
    <n v="3385.8373308112659"/>
    <n v="4174.3185897435897"/>
    <n v="3339.4548717948719"/>
    <n v="3339.4548717948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54"/>
    <m/>
    <m/>
    <m/>
    <m/>
    <m/>
    <m/>
    <m/>
    <m/>
    <m/>
    <m/>
    <m/>
    <m/>
    <m/>
    <m/>
    <m/>
    <m/>
    <m/>
    <x v="328"/>
    <x v="325"/>
    <n v="-24086.727000000003"/>
    <n v="-24086.727000000003"/>
    <n v="-24086.727000000003"/>
    <n v="-24086.727000000003"/>
    <n v="-23202.837000000003"/>
    <n v="-22166.802000000003"/>
    <n v="-22166.802000000003"/>
    <n v="-22166.802000000003"/>
    <n v="-22166.802000000003"/>
    <n v="-22166.802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54.99749197000551"/>
    <n v="208.6177168352601"/>
    <n v="209.8306105377907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4"/>
    <m/>
    <m/>
    <m/>
    <m/>
    <m/>
    <m/>
    <m/>
    <m/>
    <m/>
    <m/>
    <m/>
    <m/>
    <m/>
    <m/>
    <m/>
    <m/>
    <m/>
    <x v="239"/>
    <x v="239"/>
    <n v="1104.287662296281"/>
    <n v="1087.4909742700625"/>
    <n v="1087.4909742700625"/>
    <n v="1099.4843916474279"/>
    <n v="1097.1068502657408"/>
    <n v="1101.0160601407606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5"/>
    <m/>
    <m/>
    <m/>
    <m/>
    <m/>
    <m/>
    <m/>
    <m/>
    <m/>
    <m/>
    <m/>
    <m/>
    <m/>
    <m/>
    <m/>
    <m/>
    <m/>
    <x v="240"/>
    <x v="240"/>
    <n v="554.42877787213331"/>
    <n v="544.63960712678863"/>
    <n v="544.63960712678863"/>
    <n v="550.72732668757112"/>
    <n v="546.90612374080524"/>
    <n v="550.86191250674028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6"/>
    <m/>
    <m/>
    <m/>
    <m/>
    <m/>
    <m/>
    <m/>
    <m/>
    <m/>
    <m/>
    <m/>
    <m/>
    <m/>
    <m/>
    <m/>
    <m/>
    <m/>
    <x v="241"/>
    <x v="241"/>
    <n v="424.60263988265018"/>
    <n v="557.85338374644414"/>
    <n v="444.48122793980212"/>
    <n v="451.88378444569224"/>
    <n v="560.57462332140267"/>
    <n v="445.9891038705864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7"/>
    <m/>
    <m/>
    <m/>
    <m/>
    <m/>
    <m/>
    <m/>
    <m/>
    <m/>
    <m/>
    <m/>
    <m/>
    <m/>
    <m/>
    <m/>
    <m/>
    <m/>
    <x v="242"/>
    <x v="242"/>
    <n v="3178.5729491019251"/>
    <n v="3099.7312850386161"/>
    <n v="3099.7312850386161"/>
    <n v="3130.6823555587584"/>
    <n v="3099.9164069342642"/>
    <n v="3119.1701965086022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8"/>
    <m/>
    <m/>
    <m/>
    <m/>
    <m/>
    <m/>
    <m/>
    <m/>
    <m/>
    <m/>
    <m/>
    <m/>
    <m/>
    <m/>
    <m/>
    <m/>
    <m/>
    <x v="243"/>
    <x v="243"/>
    <n v="-2482.085993080339"/>
    <n v="-2441.5037262297265"/>
    <n v="-2441.5037262297265"/>
    <n v="-2468.2930717873878"/>
    <n v="-2452.501107000272"/>
    <n v="-2469.987594715520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4"/>
    <m/>
    <m/>
    <m/>
    <m/>
    <m/>
    <m/>
    <m/>
    <m/>
    <m/>
    <m/>
    <m/>
    <m/>
    <m/>
    <m/>
    <m/>
    <m/>
    <m/>
    <x v="329"/>
    <x v="326"/>
    <n v="28160.861062608452"/>
    <n v="26037.992746608448"/>
    <n v="26037.992746608448"/>
    <n v="26037.992746608448"/>
    <n v="28107.789354708457"/>
    <n v="27330.4009573"/>
    <n v="27330.4009573"/>
    <n v="31363.850757699998"/>
    <n v="31363.850757699998"/>
    <n v="31363.850757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5"/>
    <m/>
    <m/>
    <m/>
    <m/>
    <m/>
    <m/>
    <m/>
    <m/>
    <m/>
    <m/>
    <m/>
    <m/>
    <m/>
    <m/>
    <m/>
    <m/>
    <m/>
    <x v="330"/>
    <x v="327"/>
    <n v="4022.9647718075125"/>
    <n v="3708.1688218075124"/>
    <n v="3708.1688218075124"/>
    <n v="3708.1688218075124"/>
    <n v="4015.0948730575128"/>
    <n v="3899.8174829166664"/>
    <n v="3899.8174829166664"/>
    <n v="4497.929787916667"/>
    <n v="4497.929787916667"/>
    <n v="4497.92978791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7"/>
    <m/>
    <m/>
    <m/>
    <m/>
    <m/>
    <m/>
    <m/>
    <m/>
    <m/>
    <m/>
    <m/>
    <m/>
    <m/>
    <m/>
    <m/>
    <m/>
    <m/>
    <x v="331"/>
    <x v="328"/>
    <n v="1289.3420844862492"/>
    <n v="1191.059835176249"/>
    <n v="1191.059835176249"/>
    <n v="1191.059835176249"/>
    <n v="1286.8850282534991"/>
    <n v="1250.8943454075836"/>
    <n v="1250.8943454075836"/>
    <n v="1437.6306190965834"/>
    <n v="1437.6306190965834"/>
    <n v="1437.6306190965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8"/>
    <m/>
    <m/>
    <m/>
    <m/>
    <m/>
    <m/>
    <m/>
    <m/>
    <m/>
    <m/>
    <m/>
    <m/>
    <m/>
    <m/>
    <m/>
    <m/>
    <m/>
    <x v="332"/>
    <x v="329"/>
    <n v="4654.5194366197193"/>
    <n v="4284.1194366197187"/>
    <n v="4284.1194366197187"/>
    <n v="4284.1194366197187"/>
    <n v="4645.2594366197191"/>
    <n v="4509.62"/>
    <n v="4509.62"/>
    <n v="5213.38"/>
    <n v="5213.38"/>
    <n v="5213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54"/>
    <m/>
    <m/>
    <m/>
    <m/>
    <m/>
    <m/>
    <m/>
    <m/>
    <m/>
    <m/>
    <m/>
    <m/>
    <m/>
    <m/>
    <m/>
    <m/>
    <m/>
    <x v="333"/>
    <x v="330"/>
    <n v="-43518.603583098593"/>
    <n v="-36976.011583098589"/>
    <n v="-36976.011583098589"/>
    <n v="-36976.011583098589"/>
    <n v="-49220.978783098588"/>
    <n v="-47181.6296"/>
    <n v="-47181.6296"/>
    <n v="-56789.114399999999"/>
    <n v="-56789.114399999999"/>
    <n v="-56789.114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2"/>
    <m/>
    <m/>
    <m/>
    <m/>
    <m/>
    <m/>
    <m/>
    <m/>
    <m/>
    <m/>
    <m/>
    <m/>
    <m/>
    <m/>
    <m/>
    <m/>
    <m/>
    <x v="121"/>
    <x v="122"/>
    <n v="358.04429575892857"/>
    <n v="347.69619472543354"/>
    <n v="347.69619472543354"/>
    <n v="424.99581995000921"/>
    <n v="347.69619472543354"/>
    <n v="349.71768422965118"/>
    <n v="351.762816885964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3"/>
    <m/>
    <m/>
    <m/>
    <m/>
    <m/>
    <m/>
    <m/>
    <m/>
    <m/>
    <m/>
    <m/>
    <m/>
    <m/>
    <m/>
    <m/>
    <m/>
    <m/>
    <x v="122"/>
    <x v="123"/>
    <n v="1.9345238095238093"/>
    <n v="2.0231213872832368"/>
    <n v="1.8786127167630058"/>
    <n v="2.0411733830990846"/>
    <n v="1.8786127167630058"/>
    <n v="2.0348837209302326"/>
    <n v="1.9005847953216373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4"/>
    <m/>
    <m/>
    <m/>
    <m/>
    <m/>
    <m/>
    <m/>
    <m/>
    <m/>
    <m/>
    <m/>
    <m/>
    <m/>
    <m/>
    <m/>
    <m/>
    <m/>
    <x v="334"/>
    <x v="331"/>
    <n v="1840.4794371604685"/>
    <n v="1812.4849571167706"/>
    <n v="1812.4849571167706"/>
    <n v="1832.4739860790462"/>
    <n v="1828.5114171095684"/>
    <n v="1835.0267669012674"/>
    <n v="1848.3850984736696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5"/>
    <m/>
    <m/>
    <m/>
    <m/>
    <m/>
    <m/>
    <m/>
    <m/>
    <m/>
    <m/>
    <m/>
    <m/>
    <m/>
    <m/>
    <m/>
    <m/>
    <m/>
    <x v="335"/>
    <x v="332"/>
    <n v="924.04796312022199"/>
    <n v="907.73267854464768"/>
    <n v="907.73267854464768"/>
    <n v="917.87887781261861"/>
    <n v="911.51020623467548"/>
    <n v="918.10318751123384"/>
    <n v="924.79475406368351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6"/>
    <m/>
    <m/>
    <m/>
    <m/>
    <m/>
    <m/>
    <m/>
    <m/>
    <m/>
    <m/>
    <m/>
    <m/>
    <m/>
    <m/>
    <m/>
    <m/>
    <m/>
    <x v="336"/>
    <x v="333"/>
    <n v="707.67106647108358"/>
    <n v="929.75563957740678"/>
    <n v="740.80204656633691"/>
    <n v="753.13964074282035"/>
    <n v="934.2910388690043"/>
    <n v="743.31517311764412"/>
    <n v="747.7081544763364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7"/>
    <m/>
    <m/>
    <m/>
    <m/>
    <m/>
    <m/>
    <m/>
    <m/>
    <m/>
    <m/>
    <m/>
    <m/>
    <m/>
    <m/>
    <m/>
    <m/>
    <m/>
    <x v="337"/>
    <x v="334"/>
    <n v="5297.6215818365417"/>
    <n v="5166.2188083976944"/>
    <n v="5166.2188083976944"/>
    <n v="5217.8039259312636"/>
    <n v="5166.5273448904409"/>
    <n v="5198.616994181004"/>
    <n v="5231.1169310709347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8"/>
    <m/>
    <m/>
    <m/>
    <m/>
    <m/>
    <m/>
    <m/>
    <m/>
    <m/>
    <m/>
    <m/>
    <m/>
    <m/>
    <m/>
    <m/>
    <m/>
    <m/>
    <x v="338"/>
    <x v="335"/>
    <n v="-4136.8099884672311"/>
    <n v="-4069.1728770495447"/>
    <n v="-4069.1728770495447"/>
    <n v="-4113.8217863123136"/>
    <n v="-4087.5018450004527"/>
    <n v="-4116.645991192534"/>
    <n v="-4146.2197218077399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54"/>
    <m/>
    <m/>
    <m/>
    <m/>
    <m/>
    <m/>
    <m/>
    <m/>
    <m/>
    <m/>
    <m/>
    <m/>
    <m/>
    <m/>
    <m/>
    <m/>
    <m/>
    <x v="339"/>
    <x v="336"/>
    <n v="-10368"/>
    <n v="-10368"/>
    <n v="-10368"/>
    <n v="-10368"/>
    <n v="-10368"/>
    <n v="-10368"/>
    <n v="-10368"/>
    <n v="-10368"/>
    <n v="-10368"/>
    <n v="-10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0"/>
    <m/>
    <x v="55"/>
    <m/>
    <m/>
    <m/>
    <m/>
    <m/>
    <m/>
    <m/>
    <m/>
    <m/>
    <m/>
    <m/>
    <m/>
    <m/>
    <m/>
    <m/>
    <m/>
    <m/>
    <x v="340"/>
    <x v="337"/>
    <n v="2198.3995"/>
    <n v="2198.3995"/>
    <n v="2198.3995"/>
    <n v="2198.3995"/>
    <n v="2198.3995"/>
    <n v="2198.3995"/>
    <n v="2198.3995"/>
    <n v="2198.3995"/>
    <n v="2198.3995"/>
    <n v="2198.3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0"/>
    <m/>
    <x v="13"/>
    <m/>
    <m/>
    <m/>
    <m/>
    <m/>
    <m/>
    <m/>
    <m/>
    <m/>
    <m/>
    <m/>
    <m/>
    <m/>
    <m/>
    <m/>
    <m/>
    <m/>
    <x v="341"/>
    <x v="338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0"/>
    <m/>
    <x v="14"/>
    <m/>
    <m/>
    <m/>
    <m/>
    <m/>
    <m/>
    <m/>
    <m/>
    <m/>
    <m/>
    <m/>
    <m/>
    <m/>
    <m/>
    <m/>
    <m/>
    <m/>
    <x v="342"/>
    <x v="339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0"/>
    <m/>
    <x v="40"/>
    <m/>
    <m/>
    <m/>
    <m/>
    <m/>
    <m/>
    <m/>
    <m/>
    <m/>
    <m/>
    <m/>
    <m/>
    <m/>
    <m/>
    <m/>
    <m/>
    <m/>
    <x v="343"/>
    <x v="340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0"/>
    <m/>
    <x v="41"/>
    <m/>
    <m/>
    <m/>
    <m/>
    <m/>
    <m/>
    <m/>
    <m/>
    <m/>
    <m/>
    <m/>
    <m/>
    <m/>
    <m/>
    <m/>
    <m/>
    <m/>
    <x v="344"/>
    <x v="341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4"/>
    <m/>
    <m/>
    <m/>
    <m/>
    <m/>
    <m/>
    <m/>
    <m/>
    <m/>
    <m/>
    <m/>
    <m/>
    <m/>
    <m/>
    <m/>
    <m/>
    <m/>
    <x v="345"/>
    <x v="342"/>
    <n v="98696.99033333332"/>
    <n v="98696.99033333332"/>
    <n v="98696.99033333332"/>
    <n v="98696.99033333332"/>
    <n v="101460.50606266668"/>
    <n v="101460.50606266668"/>
    <n v="101460.50606266668"/>
    <n v="101460.50606266668"/>
    <n v="101460.50606266668"/>
    <n v="101460.506062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5"/>
    <m/>
    <m/>
    <m/>
    <m/>
    <m/>
    <m/>
    <m/>
    <m/>
    <m/>
    <m/>
    <m/>
    <m/>
    <m/>
    <m/>
    <m/>
    <m/>
    <m/>
    <x v="346"/>
    <x v="343"/>
    <n v="15201.285566666667"/>
    <n v="15201.285566666667"/>
    <n v="15201.285566666667"/>
    <n v="15201.285566666667"/>
    <n v="15615.254895866667"/>
    <n v="15615.254895866667"/>
    <n v="15615.254895866667"/>
    <n v="15615.254895866667"/>
    <n v="15615.254895866667"/>
    <n v="15615.2548958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7"/>
    <m/>
    <m/>
    <m/>
    <m/>
    <m/>
    <m/>
    <m/>
    <m/>
    <m/>
    <m/>
    <m/>
    <m/>
    <m/>
    <m/>
    <m/>
    <m/>
    <m/>
    <x v="347"/>
    <x v="344"/>
    <n v="3266.6834785246729"/>
    <n v="3266.6834785246729"/>
    <n v="3266.6834785246729"/>
    <n v="3266.6834785246729"/>
    <n v="3349.0734656351483"/>
    <n v="3349.0734656351483"/>
    <n v="3349.0734656351483"/>
    <n v="3349.0734656351483"/>
    <n v="3349.0734656351483"/>
    <n v="3349.0734656351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8"/>
    <m/>
    <m/>
    <m/>
    <m/>
    <m/>
    <m/>
    <m/>
    <m/>
    <m/>
    <m/>
    <m/>
    <m/>
    <m/>
    <m/>
    <m/>
    <m/>
    <m/>
    <x v="348"/>
    <x v="345"/>
    <n v="16769.063240986918"/>
    <n v="16769.063240986918"/>
    <n v="16769.063240986918"/>
    <n v="16769.063240986918"/>
    <n v="16887.177666872612"/>
    <n v="16887.177666872612"/>
    <n v="16887.177666872612"/>
    <n v="16887.177666872612"/>
    <n v="16887.177666872612"/>
    <n v="16887.177666872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59"/>
    <m/>
    <m/>
    <m/>
    <m/>
    <m/>
    <m/>
    <m/>
    <m/>
    <m/>
    <m/>
    <m/>
    <m/>
    <m/>
    <m/>
    <m/>
    <m/>
    <m/>
    <x v="349"/>
    <x v="346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11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14"/>
    <m/>
    <m/>
    <m/>
    <m/>
    <m/>
    <m/>
    <m/>
    <m/>
    <m/>
    <m/>
    <m/>
    <m/>
    <m/>
    <m/>
    <m/>
    <m/>
    <m/>
    <x v="350"/>
    <x v="347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17"/>
    <m/>
    <m/>
    <m/>
    <m/>
    <m/>
    <m/>
    <m/>
    <m/>
    <m/>
    <m/>
    <m/>
    <m/>
    <m/>
    <m/>
    <m/>
    <m/>
    <m/>
    <x v="351"/>
    <x v="348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18"/>
    <m/>
    <m/>
    <m/>
    <m/>
    <m/>
    <m/>
    <m/>
    <m/>
    <m/>
    <m/>
    <m/>
    <m/>
    <m/>
    <m/>
    <m/>
    <m/>
    <m/>
    <x v="352"/>
    <x v="34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19"/>
    <m/>
    <m/>
    <m/>
    <m/>
    <m/>
    <m/>
    <m/>
    <m/>
    <m/>
    <m/>
    <m/>
    <m/>
    <m/>
    <m/>
    <m/>
    <m/>
    <m/>
    <x v="353"/>
    <x v="350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0"/>
    <m/>
    <m/>
    <m/>
    <m/>
    <m/>
    <m/>
    <m/>
    <m/>
    <m/>
    <m/>
    <m/>
    <m/>
    <m/>
    <m/>
    <m/>
    <m/>
    <m/>
    <x v="354"/>
    <x v="351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2"/>
    <m/>
    <m/>
    <m/>
    <m/>
    <m/>
    <m/>
    <m/>
    <m/>
    <m/>
    <m/>
    <m/>
    <m/>
    <m/>
    <m/>
    <m/>
    <m/>
    <m/>
    <x v="355"/>
    <x v="352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3"/>
    <m/>
    <m/>
    <m/>
    <m/>
    <m/>
    <m/>
    <m/>
    <m/>
    <m/>
    <m/>
    <m/>
    <m/>
    <m/>
    <m/>
    <m/>
    <m/>
    <m/>
    <x v="356"/>
    <x v="353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4"/>
    <m/>
    <m/>
    <m/>
    <m/>
    <m/>
    <m/>
    <m/>
    <m/>
    <m/>
    <m/>
    <m/>
    <m/>
    <m/>
    <m/>
    <m/>
    <m/>
    <m/>
    <x v="357"/>
    <x v="354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5"/>
    <m/>
    <m/>
    <m/>
    <m/>
    <m/>
    <m/>
    <m/>
    <m/>
    <m/>
    <m/>
    <m/>
    <m/>
    <m/>
    <m/>
    <m/>
    <m/>
    <m/>
    <x v="358"/>
    <x v="35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60"/>
    <m/>
    <m/>
    <m/>
    <m/>
    <m/>
    <m/>
    <m/>
    <m/>
    <m/>
    <m/>
    <m/>
    <m/>
    <m/>
    <m/>
    <m/>
    <m/>
    <m/>
    <x v="359"/>
    <x v="356"/>
    <n v="315"/>
    <n v="315"/>
    <n v="315"/>
    <n v="315"/>
    <n v="315"/>
    <n v="315"/>
    <n v="315"/>
    <n v="315"/>
    <n v="315"/>
    <n v="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42"/>
    <m/>
    <m/>
    <m/>
    <m/>
    <m/>
    <m/>
    <m/>
    <m/>
    <m/>
    <m/>
    <m/>
    <m/>
    <m/>
    <m/>
    <m/>
    <m/>
    <m/>
    <x v="360"/>
    <x v="357"/>
    <n v="4978.17"/>
    <n v="4978.17"/>
    <n v="4978.17"/>
    <n v="4978.17"/>
    <n v="4978.17"/>
    <n v="4978.17"/>
    <n v="4978.17"/>
    <n v="4978.17"/>
    <n v="4978.17"/>
    <n v="4978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61"/>
    <m/>
    <m/>
    <m/>
    <m/>
    <m/>
    <m/>
    <m/>
    <m/>
    <m/>
    <m/>
    <m/>
    <m/>
    <m/>
    <m/>
    <m/>
    <m/>
    <m/>
    <x v="361"/>
    <x v="358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6"/>
    <m/>
    <m/>
    <m/>
    <m/>
    <m/>
    <m/>
    <m/>
    <m/>
    <m/>
    <m/>
    <m/>
    <m/>
    <m/>
    <m/>
    <m/>
    <m/>
    <m/>
    <x v="362"/>
    <x v="359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8"/>
    <m/>
    <m/>
    <m/>
    <m/>
    <m/>
    <m/>
    <m/>
    <m/>
    <m/>
    <m/>
    <m/>
    <m/>
    <m/>
    <m/>
    <m/>
    <m/>
    <m/>
    <x v="363"/>
    <x v="360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54"/>
    <m/>
    <m/>
    <m/>
    <m/>
    <m/>
    <m/>
    <m/>
    <m/>
    <m/>
    <m/>
    <m/>
    <m/>
    <m/>
    <m/>
    <m/>
    <m/>
    <m/>
    <x v="364"/>
    <x v="361"/>
    <n v="-163037.43248347839"/>
    <n v="-163037.4324834783"/>
    <n v="-163037.43248347833"/>
    <n v="-163037.43248347833"/>
    <n v="-163037.43248347833"/>
    <n v="-163037.43248347833"/>
    <n v="-163037.43248347833"/>
    <n v="-163037.43248347833"/>
    <n v="-163037.43248347833"/>
    <n v="-163037.43248347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2"/>
    <m/>
    <m/>
    <m/>
    <m/>
    <m/>
    <m/>
    <m/>
    <m/>
    <m/>
    <m/>
    <m/>
    <m/>
    <m/>
    <m/>
    <m/>
    <m/>
    <m/>
    <x v="365"/>
    <x v="362"/>
    <n v="1288.9594647321428"/>
    <n v="1251.7063010115608"/>
    <n v="1251.7063010115608"/>
    <n v="1529.9849518200328"/>
    <n v="1251.7063010115608"/>
    <n v="1258.9836632267443"/>
    <n v="1266.3461407894736"/>
    <n v="1266.3461407894736"/>
    <n v="1258.9836632267443"/>
    <n v="1258.9836632267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3"/>
    <m/>
    <m/>
    <m/>
    <m/>
    <m/>
    <m/>
    <m/>
    <m/>
    <m/>
    <m/>
    <m/>
    <m/>
    <m/>
    <m/>
    <m/>
    <m/>
    <m/>
    <x v="366"/>
    <x v="363"/>
    <n v="6.9642857142857135"/>
    <n v="7.2832369942196538"/>
    <n v="6.7630057803468207"/>
    <n v="7.3482241791567038"/>
    <n v="6.7630057803468207"/>
    <n v="7.3255813953488378"/>
    <n v="6.8421052631578947"/>
    <n v="7.3684210526315788"/>
    <n v="6.8023255813953494"/>
    <n v="7.325581395348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4"/>
    <m/>
    <m/>
    <m/>
    <m/>
    <m/>
    <m/>
    <m/>
    <m/>
    <m/>
    <m/>
    <m/>
    <m/>
    <m/>
    <m/>
    <m/>
    <m/>
    <m/>
    <x v="367"/>
    <x v="364"/>
    <n v="5860.415162966874"/>
    <n v="5766.4681670489463"/>
    <n v="5766.4681670489463"/>
    <n v="5827.9238206911195"/>
    <n v="5817.3302907836351"/>
    <n v="5833.8281790263809"/>
    <n v="5874.8331434960364"/>
    <n v="5903.0268943315532"/>
    <n v="5861.5914909178446"/>
    <n v="5861.5914909178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5"/>
    <m/>
    <m/>
    <m/>
    <m/>
    <m/>
    <m/>
    <m/>
    <m/>
    <m/>
    <m/>
    <m/>
    <m/>
    <m/>
    <m/>
    <m/>
    <m/>
    <m/>
    <x v="368"/>
    <x v="365"/>
    <n v="2667.4807753409073"/>
    <n v="2614.6304999035888"/>
    <n v="2614.6304999035888"/>
    <n v="2642.1099545130428"/>
    <n v="2622.3448505529395"/>
    <n v="2640.0878386768054"/>
    <n v="2658.0757935283427"/>
    <n v="2668.259860115405"/>
    <n v="2650.1198148093736"/>
    <n v="2650.1198148093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6"/>
    <m/>
    <m/>
    <m/>
    <m/>
    <m/>
    <m/>
    <m/>
    <m/>
    <m/>
    <m/>
    <m/>
    <m/>
    <m/>
    <m/>
    <m/>
    <m/>
    <m/>
    <x v="369"/>
    <x v="366"/>
    <n v="2318.9256106056719"/>
    <n v="3063.809862918225"/>
    <n v="2440.2390159904612"/>
    <n v="2481.5152948463688"/>
    <n v="3077.58495406563"/>
    <n v="2445.1653924542879"/>
    <n v="2458.86297643944"/>
    <n v="3077.5080526264728"/>
    <n v="2443.1942399799227"/>
    <n v="2475.7118602737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7"/>
    <m/>
    <m/>
    <m/>
    <m/>
    <m/>
    <m/>
    <m/>
    <m/>
    <m/>
    <m/>
    <m/>
    <m/>
    <m/>
    <m/>
    <m/>
    <m/>
    <m/>
    <x v="370"/>
    <x v="367"/>
    <n v="19071.437694611548"/>
    <n v="18598.387710231695"/>
    <n v="18598.387710231695"/>
    <n v="18784.094133352552"/>
    <n v="18599.498441605585"/>
    <n v="18715.021179051611"/>
    <n v="18832.02095185536"/>
    <n v="18875.78402019418"/>
    <n v="18758.18464201039"/>
    <n v="18764.611321755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8"/>
    <m/>
    <m/>
    <m/>
    <m/>
    <m/>
    <m/>
    <m/>
    <m/>
    <m/>
    <m/>
    <m/>
    <m/>
    <m/>
    <m/>
    <m/>
    <m/>
    <m/>
    <x v="371"/>
    <x v="368"/>
    <n v="-13005.425856393049"/>
    <n v="-12778.78127405803"/>
    <n v="-12778.78127405803"/>
    <n v="-12913.614669233633"/>
    <n v="-12827.916539912647"/>
    <n v="-12915.680101639695"/>
    <n v="-13004.675389958531"/>
    <n v="-13062.27137263363"/>
    <n v="-12972.406662638412"/>
    <n v="-12972.406662638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62"/>
    <m/>
    <m/>
    <m/>
    <m/>
    <m/>
    <m/>
    <m/>
    <m/>
    <m/>
    <m/>
    <m/>
    <m/>
    <m/>
    <m/>
    <m/>
    <m/>
    <m/>
    <x v="372"/>
    <x v="369"/>
    <n v="-9900"/>
    <n v="-9900"/>
    <n v="-9900"/>
    <n v="-9900"/>
    <n v="-9900"/>
    <n v="-9900"/>
    <n v="-9900"/>
    <n v="-9900"/>
    <n v="-9900"/>
    <n v="-9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4"/>
    <m/>
    <m/>
    <m/>
    <m/>
    <m/>
    <m/>
    <m/>
    <m/>
    <m/>
    <m/>
    <m/>
    <m/>
    <m/>
    <m/>
    <m/>
    <m/>
    <m/>
    <x v="373"/>
    <x v="370"/>
    <n v="13025.563036666666"/>
    <n v="13025.563036666666"/>
    <n v="13025.563036666666"/>
    <n v="13025.563036666666"/>
    <n v="13390.278801693334"/>
    <n v="13390.278801693334"/>
    <n v="13390.278801693334"/>
    <n v="13390.278801693334"/>
    <n v="13390.278801693334"/>
    <n v="13390.27880169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5"/>
    <m/>
    <m/>
    <m/>
    <m/>
    <m/>
    <m/>
    <m/>
    <m/>
    <m/>
    <m/>
    <m/>
    <m/>
    <m/>
    <m/>
    <m/>
    <m/>
    <m/>
    <x v="374"/>
    <x v="371"/>
    <n v="2206.8319406666669"/>
    <n v="2206.8319406666669"/>
    <n v="2206.8319406666669"/>
    <n v="2206.8319406666669"/>
    <n v="2238.5232350053334"/>
    <n v="2238.5232350053334"/>
    <n v="2238.5232350053334"/>
    <n v="2238.5232350053334"/>
    <n v="2238.5232350053334"/>
    <n v="2238.523235005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7"/>
    <m/>
    <m/>
    <m/>
    <m/>
    <m/>
    <m/>
    <m/>
    <m/>
    <m/>
    <m/>
    <m/>
    <m/>
    <m/>
    <m/>
    <m/>
    <m/>
    <m/>
    <x v="375"/>
    <x v="372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8"/>
    <m/>
    <m/>
    <m/>
    <m/>
    <m/>
    <m/>
    <m/>
    <m/>
    <m/>
    <m/>
    <m/>
    <m/>
    <m/>
    <m/>
    <m/>
    <m/>
    <m/>
    <x v="376"/>
    <x v="373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15"/>
    <m/>
    <m/>
    <m/>
    <m/>
    <m/>
    <m/>
    <m/>
    <m/>
    <m/>
    <m/>
    <m/>
    <m/>
    <m/>
    <m/>
    <m/>
    <m/>
    <m/>
    <x v="377"/>
    <x v="374"/>
    <n v="660.32"/>
    <n v="660.32"/>
    <n v="660.32"/>
    <n v="660.32"/>
    <n v="660.32"/>
    <n v="660.32"/>
    <n v="660.32"/>
    <n v="660.32"/>
    <n v="660.32"/>
    <n v="66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17"/>
    <m/>
    <m/>
    <m/>
    <m/>
    <m/>
    <m/>
    <m/>
    <m/>
    <m/>
    <m/>
    <m/>
    <m/>
    <m/>
    <m/>
    <m/>
    <m/>
    <m/>
    <x v="378"/>
    <x v="375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18"/>
    <m/>
    <m/>
    <m/>
    <m/>
    <m/>
    <m/>
    <m/>
    <m/>
    <m/>
    <m/>
    <m/>
    <m/>
    <m/>
    <m/>
    <m/>
    <m/>
    <m/>
    <x v="379"/>
    <x v="376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19"/>
    <m/>
    <m/>
    <m/>
    <m/>
    <m/>
    <m/>
    <m/>
    <m/>
    <m/>
    <m/>
    <m/>
    <m/>
    <m/>
    <m/>
    <m/>
    <m/>
    <m/>
    <x v="380"/>
    <x v="377"/>
    <n v="4382"/>
    <n v="4382"/>
    <n v="4382"/>
    <n v="4382"/>
    <n v="4382"/>
    <n v="4382"/>
    <n v="4382"/>
    <n v="4382"/>
    <n v="4382"/>
    <n v="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51"/>
    <m/>
    <m/>
    <m/>
    <m/>
    <m/>
    <m/>
    <m/>
    <m/>
    <m/>
    <m/>
    <m/>
    <m/>
    <m/>
    <m/>
    <m/>
    <m/>
    <m/>
    <x v="381"/>
    <x v="378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20"/>
    <m/>
    <m/>
    <m/>
    <m/>
    <m/>
    <m/>
    <m/>
    <m/>
    <m/>
    <m/>
    <m/>
    <m/>
    <m/>
    <m/>
    <m/>
    <m/>
    <m/>
    <x v="382"/>
    <x v="37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23"/>
    <m/>
    <m/>
    <m/>
    <m/>
    <m/>
    <m/>
    <m/>
    <m/>
    <m/>
    <m/>
    <m/>
    <m/>
    <m/>
    <m/>
    <m/>
    <m/>
    <m/>
    <x v="383"/>
    <x v="380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24"/>
    <m/>
    <m/>
    <m/>
    <m/>
    <m/>
    <m/>
    <m/>
    <m/>
    <m/>
    <m/>
    <m/>
    <m/>
    <m/>
    <m/>
    <m/>
    <m/>
    <m/>
    <x v="384"/>
    <x v="381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25"/>
    <m/>
    <m/>
    <m/>
    <m/>
    <m/>
    <m/>
    <m/>
    <m/>
    <m/>
    <m/>
    <m/>
    <m/>
    <m/>
    <m/>
    <m/>
    <m/>
    <m/>
    <x v="385"/>
    <x v="382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26"/>
    <m/>
    <m/>
    <m/>
    <m/>
    <m/>
    <m/>
    <m/>
    <m/>
    <m/>
    <m/>
    <m/>
    <m/>
    <m/>
    <m/>
    <m/>
    <m/>
    <m/>
    <x v="386"/>
    <x v="383"/>
    <n v="201.41"/>
    <n v="201.41"/>
    <n v="201.41"/>
    <n v="201.41"/>
    <n v="201.41"/>
    <n v="201.41"/>
    <n v="201.41"/>
    <n v="201.41"/>
    <n v="201.41"/>
    <n v="201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63"/>
    <m/>
    <m/>
    <m/>
    <m/>
    <m/>
    <m/>
    <m/>
    <m/>
    <m/>
    <m/>
    <m/>
    <m/>
    <m/>
    <m/>
    <m/>
    <m/>
    <m/>
    <x v="387"/>
    <x v="384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54"/>
    <m/>
    <m/>
    <m/>
    <m/>
    <m/>
    <m/>
    <m/>
    <m/>
    <m/>
    <m/>
    <m/>
    <m/>
    <m/>
    <m/>
    <m/>
    <m/>
    <m/>
    <x v="388"/>
    <x v="385"/>
    <n v="-15606.475677019182"/>
    <n v="-13465.598877019183"/>
    <n v="-11763.403677019181"/>
    <n v="-11763.403677019181"/>
    <n v="-14998.390343685847"/>
    <n v="-13792.015943685848"/>
    <n v="-13792.015943685848"/>
    <n v="-13511.388743685849"/>
    <n v="-13050.588743685848"/>
    <n v="-13050.58874368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2"/>
    <m/>
    <m/>
    <m/>
    <m/>
    <m/>
    <m/>
    <m/>
    <m/>
    <m/>
    <m/>
    <m/>
    <m/>
    <m/>
    <m/>
    <m/>
    <m/>
    <m/>
    <x v="73"/>
    <x v="7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3"/>
    <m/>
    <m/>
    <m/>
    <m/>
    <m/>
    <m/>
    <m/>
    <m/>
    <m/>
    <m/>
    <m/>
    <m/>
    <m/>
    <m/>
    <m/>
    <m/>
    <m/>
    <x v="74"/>
    <x v="73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4"/>
    <m/>
    <m/>
    <m/>
    <m/>
    <m/>
    <m/>
    <m/>
    <m/>
    <m/>
    <m/>
    <m/>
    <m/>
    <m/>
    <m/>
    <m/>
    <m/>
    <m/>
    <x v="389"/>
    <x v="386"/>
    <n v="651.15724032965272"/>
    <n v="640.71868522766067"/>
    <n v="640.71868522766067"/>
    <n v="647.5470911879022"/>
    <n v="646.37003230929281"/>
    <n v="648.20313100293117"/>
    <n v="652.75923816622617"/>
    <n v="655.89187714795025"/>
    <n v="651.28794343531604"/>
    <n v="651.28794343531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5"/>
    <m/>
    <m/>
    <m/>
    <m/>
    <m/>
    <m/>
    <m/>
    <m/>
    <m/>
    <m/>
    <m/>
    <m/>
    <m/>
    <m/>
    <m/>
    <m/>
    <m/>
    <x v="390"/>
    <x v="387"/>
    <n v="262.15216037032837"/>
    <n v="257.09383041141285"/>
    <n v="257.09383041141285"/>
    <n v="259.76976586397143"/>
    <n v="257.95098048356294"/>
    <n v="259.69385039197857"/>
    <n v="261.46079074400836"/>
    <n v="262.45850297578573"/>
    <n v="260.67649187490122"/>
    <n v="260.67649187490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6"/>
    <m/>
    <m/>
    <m/>
    <m/>
    <m/>
    <m/>
    <m/>
    <m/>
    <m/>
    <m/>
    <m/>
    <m/>
    <m/>
    <m/>
    <m/>
    <m/>
    <m/>
    <x v="391"/>
    <x v="388"/>
    <n v="253.33001800329654"/>
    <n v="337.58001236475786"/>
    <n v="270.20349107866446"/>
    <n v="275.28561095025498"/>
    <n v="342.68354525662147"/>
    <n v="275.06986245857661"/>
    <n v="278.33598253490754"/>
    <n v="349.90610932672587"/>
    <n v="288.39203863174868"/>
    <n v="301.3294894799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7"/>
    <m/>
    <m/>
    <m/>
    <m/>
    <m/>
    <m/>
    <m/>
    <m/>
    <m/>
    <m/>
    <m/>
    <m/>
    <m/>
    <m/>
    <m/>
    <m/>
    <m/>
    <x v="392"/>
    <x v="389"/>
    <n v="2439.9826649052293"/>
    <n v="2384.5173709687656"/>
    <n v="2384.5173709687656"/>
    <n v="2403.3689634612315"/>
    <n v="2384.6407855658645"/>
    <n v="2396.6686718641886"/>
    <n v="2408.8264108337094"/>
    <n v="2410.9841944496966"/>
    <n v="2398.7967756982848"/>
    <n v="2399.1028080670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8"/>
    <m/>
    <m/>
    <m/>
    <m/>
    <m/>
    <m/>
    <m/>
    <m/>
    <m/>
    <m/>
    <m/>
    <m/>
    <m/>
    <m/>
    <m/>
    <m/>
    <m/>
    <x v="393"/>
    <x v="390"/>
    <n v="-1522.9994003509116"/>
    <n v="-1496.7937842177928"/>
    <n v="-1496.7937842177928"/>
    <n v="-1511.6997069672766"/>
    <n v="-1502.2532582016393"/>
    <n v="-1512.0067416314391"/>
    <n v="-1521.8930457895563"/>
    <n v="-1527.90162952067"/>
    <n v="-1517.9240629885205"/>
    <n v="-1517.9240629885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x v="0"/>
    <m/>
    <x v="25"/>
    <m/>
    <m/>
    <m/>
    <m/>
    <m/>
    <m/>
    <m/>
    <m/>
    <m/>
    <m/>
    <m/>
    <m/>
    <m/>
    <m/>
    <m/>
    <m/>
    <m/>
    <x v="394"/>
    <x v="391"/>
    <n v="61.144615384615378"/>
    <n v="76.430769230769229"/>
    <n v="61.144615384615378"/>
    <n v="61.144615384615378"/>
    <n v="76.430769230769229"/>
    <n v="61.144615384615378"/>
    <n v="61.144615384615378"/>
    <n v="76.430769230769229"/>
    <n v="61.144615384615378"/>
    <n v="61.144615384615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"/>
    <m/>
    <m/>
    <m/>
    <m/>
    <m/>
    <m/>
    <m/>
    <m/>
    <m/>
    <m/>
    <m/>
    <m/>
    <m/>
    <m/>
    <m/>
    <m/>
    <m/>
    <x v="395"/>
    <x v="392"/>
    <n v="-496"/>
    <n v="-496"/>
    <n v="-496"/>
    <n v="-496"/>
    <n v="-496"/>
    <n v="-496"/>
    <n v="-496"/>
    <n v="-496"/>
    <n v="-496"/>
    <n v="-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4"/>
    <m/>
    <m/>
    <m/>
    <m/>
    <m/>
    <m/>
    <m/>
    <m/>
    <m/>
    <m/>
    <m/>
    <m/>
    <m/>
    <m/>
    <m/>
    <m/>
    <m/>
    <x v="396"/>
    <x v="393"/>
    <n v="63836.018518518496"/>
    <n v="63836.018518518496"/>
    <n v="63836.018518518496"/>
    <n v="63836.018518518496"/>
    <n v="65174.918981481504"/>
    <n v="65174.918981481504"/>
    <n v="65174.918981481504"/>
    <n v="65174.918981481504"/>
    <n v="65174.918981481504"/>
    <n v="65174.918981481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46"/>
    <m/>
    <m/>
    <m/>
    <m/>
    <m/>
    <m/>
    <m/>
    <m/>
    <m/>
    <m/>
    <m/>
    <m/>
    <m/>
    <m/>
    <m/>
    <m/>
    <m/>
    <x v="54"/>
    <x v="54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5"/>
    <m/>
    <m/>
    <m/>
    <m/>
    <m/>
    <m/>
    <m/>
    <m/>
    <m/>
    <m/>
    <m/>
    <m/>
    <m/>
    <m/>
    <m/>
    <m/>
    <m/>
    <x v="397"/>
    <x v="394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7"/>
    <m/>
    <m/>
    <m/>
    <m/>
    <m/>
    <m/>
    <m/>
    <m/>
    <m/>
    <m/>
    <m/>
    <m/>
    <m/>
    <m/>
    <m/>
    <m/>
    <m/>
    <x v="68"/>
    <x v="67"/>
    <n v="2000"/>
    <n v="2000"/>
    <n v="2000"/>
    <n v="2000"/>
    <n v="2000"/>
    <n v="2000"/>
    <n v="2000"/>
    <n v="2000"/>
    <n v="2000"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8"/>
    <m/>
    <m/>
    <m/>
    <m/>
    <m/>
    <m/>
    <m/>
    <m/>
    <m/>
    <m/>
    <m/>
    <m/>
    <m/>
    <m/>
    <m/>
    <m/>
    <m/>
    <x v="398"/>
    <x v="395"/>
    <n v="11260.147629905799"/>
    <n v="11260.147629905799"/>
    <n v="11260.147629905799"/>
    <n v="11260.147629905799"/>
    <n v="11517.9013206534"/>
    <n v="11517.9013206534"/>
    <n v="11517.9013206534"/>
    <n v="11517.9013206534"/>
    <n v="11517.9013206534"/>
    <n v="11517.901320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9"/>
    <m/>
    <m/>
    <m/>
    <m/>
    <m/>
    <m/>
    <m/>
    <m/>
    <m/>
    <m/>
    <m/>
    <m/>
    <m/>
    <m/>
    <m/>
    <m/>
    <m/>
    <x v="399"/>
    <x v="39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1"/>
    <m/>
    <m/>
    <m/>
    <m/>
    <m/>
    <m/>
    <m/>
    <m/>
    <m/>
    <m/>
    <m/>
    <m/>
    <m/>
    <m/>
    <m/>
    <m/>
    <m/>
    <x v="400"/>
    <x v="397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3"/>
    <m/>
    <m/>
    <m/>
    <m/>
    <m/>
    <m/>
    <m/>
    <m/>
    <m/>
    <m/>
    <m/>
    <m/>
    <m/>
    <m/>
    <m/>
    <m/>
    <m/>
    <x v="69"/>
    <x v="68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5"/>
    <m/>
    <m/>
    <m/>
    <m/>
    <m/>
    <m/>
    <m/>
    <m/>
    <m/>
    <m/>
    <m/>
    <m/>
    <m/>
    <m/>
    <m/>
    <m/>
    <m/>
    <x v="401"/>
    <x v="398"/>
    <n v="432"/>
    <n v="432"/>
    <n v="432"/>
    <n v="432"/>
    <n v="432"/>
    <n v="432"/>
    <n v="432"/>
    <n v="432"/>
    <n v="432"/>
    <n v="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7"/>
    <m/>
    <m/>
    <m/>
    <m/>
    <m/>
    <m/>
    <m/>
    <m/>
    <m/>
    <m/>
    <m/>
    <m/>
    <m/>
    <m/>
    <m/>
    <m/>
    <m/>
    <x v="402"/>
    <x v="399"/>
    <n v="1150"/>
    <n v="1150"/>
    <n v="1150"/>
    <n v="1150"/>
    <n v="1150"/>
    <n v="1150"/>
    <n v="1150"/>
    <n v="1150"/>
    <n v="1150"/>
    <n v="1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8"/>
    <m/>
    <m/>
    <m/>
    <m/>
    <m/>
    <m/>
    <m/>
    <m/>
    <m/>
    <m/>
    <m/>
    <m/>
    <m/>
    <m/>
    <m/>
    <m/>
    <m/>
    <x v="403"/>
    <x v="400"/>
    <n v="325"/>
    <n v="325"/>
    <n v="325"/>
    <n v="325"/>
    <n v="325"/>
    <n v="325"/>
    <n v="325"/>
    <n v="325"/>
    <n v="325"/>
    <n v="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9"/>
    <m/>
    <m/>
    <m/>
    <m/>
    <m/>
    <m/>
    <m/>
    <m/>
    <m/>
    <m/>
    <m/>
    <m/>
    <m/>
    <m/>
    <m/>
    <m/>
    <m/>
    <x v="404"/>
    <x v="401"/>
    <n v="3250"/>
    <n v="3250"/>
    <n v="3250"/>
    <n v="3250"/>
    <n v="3250"/>
    <n v="3250"/>
    <n v="3250"/>
    <n v="3250"/>
    <n v="3250"/>
    <n v="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0"/>
    <m/>
    <m/>
    <m/>
    <m/>
    <m/>
    <m/>
    <m/>
    <m/>
    <m/>
    <m/>
    <m/>
    <m/>
    <m/>
    <m/>
    <m/>
    <m/>
    <m/>
    <x v="90"/>
    <x v="89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2"/>
    <m/>
    <m/>
    <m/>
    <m/>
    <m/>
    <m/>
    <m/>
    <m/>
    <m/>
    <m/>
    <m/>
    <m/>
    <m/>
    <m/>
    <m/>
    <m/>
    <m/>
    <x v="405"/>
    <x v="402"/>
    <n v="170"/>
    <n v="170"/>
    <n v="170"/>
    <n v="170"/>
    <n v="170"/>
    <n v="170"/>
    <n v="170"/>
    <n v="170"/>
    <n v="170"/>
    <n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3"/>
    <m/>
    <m/>
    <m/>
    <m/>
    <m/>
    <m/>
    <m/>
    <m/>
    <m/>
    <m/>
    <m/>
    <m/>
    <m/>
    <m/>
    <m/>
    <m/>
    <m/>
    <x v="406"/>
    <x v="403"/>
    <n v="735"/>
    <n v="735"/>
    <n v="735"/>
    <n v="735"/>
    <n v="735"/>
    <n v="735"/>
    <n v="735"/>
    <n v="735"/>
    <n v="735"/>
    <n v="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4"/>
    <m/>
    <m/>
    <m/>
    <m/>
    <m/>
    <m/>
    <m/>
    <m/>
    <m/>
    <m/>
    <m/>
    <m/>
    <m/>
    <m/>
    <m/>
    <m/>
    <m/>
    <x v="407"/>
    <x v="404"/>
    <n v="440"/>
    <n v="440"/>
    <n v="440"/>
    <n v="440"/>
    <n v="440"/>
    <n v="440"/>
    <n v="440"/>
    <n v="440"/>
    <n v="440"/>
    <n v="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5"/>
    <m/>
    <m/>
    <m/>
    <m/>
    <m/>
    <m/>
    <m/>
    <m/>
    <m/>
    <m/>
    <m/>
    <m/>
    <m/>
    <m/>
    <m/>
    <m/>
    <m/>
    <x v="408"/>
    <x v="405"/>
    <n v="11597.038348800188"/>
    <n v="14496.297936000232"/>
    <n v="11597.038348800188"/>
    <n v="11500.004867318707"/>
    <n v="14375.006084148379"/>
    <n v="11500.004867318707"/>
    <n v="11457.095178429818"/>
    <n v="14321.368973037268"/>
    <n v="11411.382051282051"/>
    <n v="11411.382051282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60"/>
    <m/>
    <m/>
    <m/>
    <m/>
    <m/>
    <m/>
    <m/>
    <m/>
    <m/>
    <m/>
    <m/>
    <m/>
    <m/>
    <m/>
    <m/>
    <m/>
    <m/>
    <x v="409"/>
    <x v="406"/>
    <n v="496.47"/>
    <n v="496.47"/>
    <n v="496.47"/>
    <n v="496.47"/>
    <n v="496.47"/>
    <n v="496.47"/>
    <n v="496.47"/>
    <n v="496.47"/>
    <n v="496.47"/>
    <n v="496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6"/>
    <m/>
    <m/>
    <m/>
    <m/>
    <m/>
    <m/>
    <m/>
    <m/>
    <m/>
    <m/>
    <m/>
    <m/>
    <m/>
    <m/>
    <m/>
    <m/>
    <m/>
    <x v="117"/>
    <x v="117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54"/>
    <m/>
    <m/>
    <m/>
    <m/>
    <m/>
    <m/>
    <m/>
    <m/>
    <m/>
    <m/>
    <m/>
    <m/>
    <m/>
    <m/>
    <m/>
    <m/>
    <m/>
    <x v="410"/>
    <x v="407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2"/>
    <m/>
    <m/>
    <m/>
    <m/>
    <m/>
    <m/>
    <m/>
    <m/>
    <m/>
    <m/>
    <m/>
    <m/>
    <m/>
    <m/>
    <m/>
    <m/>
    <m/>
    <x v="289"/>
    <x v="288"/>
    <n v="1002.5240281249999"/>
    <n v="973.54934523121392"/>
    <n v="973.54934523121392"/>
    <n v="1189.9882958600256"/>
    <n v="973.54934523121392"/>
    <n v="979.20951584302327"/>
    <n v="984.93588728070176"/>
    <n v="984.93588728070176"/>
    <n v="979.20951584302327"/>
    <n v="979.20951584302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3"/>
    <m/>
    <m/>
    <m/>
    <m/>
    <m/>
    <m/>
    <m/>
    <m/>
    <m/>
    <m/>
    <m/>
    <m/>
    <m/>
    <m/>
    <m/>
    <m/>
    <m/>
    <x v="290"/>
    <x v="289"/>
    <n v="5.4166666666666661"/>
    <n v="5.6647398843930636"/>
    <n v="5.2601156069364166"/>
    <n v="5.7152854726774365"/>
    <n v="5.2601156069364166"/>
    <n v="5.6976744186046515"/>
    <n v="5.3216374269005842"/>
    <n v="5.7309941520467831"/>
    <n v="5.2906976744186052"/>
    <n v="5.6976744186046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4"/>
    <m/>
    <m/>
    <m/>
    <m/>
    <m/>
    <m/>
    <m/>
    <m/>
    <m/>
    <m/>
    <m/>
    <m/>
    <m/>
    <m/>
    <m/>
    <m/>
    <m/>
    <x v="291"/>
    <x v="290"/>
    <n v="5153.3424240493114"/>
    <n v="5074.9578799269584"/>
    <n v="5074.9578799269584"/>
    <n v="5130.9271610213291"/>
    <n v="5119.8319679067909"/>
    <n v="5138.0749473235483"/>
    <n v="5175.4782757262747"/>
    <n v="5203.0193746035529"/>
    <n v="5165.1792126099044"/>
    <n v="5165.1792126099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5"/>
    <m/>
    <m/>
    <m/>
    <m/>
    <m/>
    <m/>
    <m/>
    <m/>
    <m/>
    <m/>
    <m/>
    <m/>
    <m/>
    <m/>
    <m/>
    <m/>
    <m/>
    <x v="292"/>
    <x v="291"/>
    <n v="2587.3342967366216"/>
    <n v="2541.6514999250135"/>
    <n v="2541.6514999250135"/>
    <n v="2570.0608578753317"/>
    <n v="2552.228577457091"/>
    <n v="2570.6889250314553"/>
    <n v="2589.4253113783138"/>
    <n v="2602.1798912008703"/>
    <n v="2583.2373279302265"/>
    <n v="2583.2373279302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6"/>
    <m/>
    <m/>
    <m/>
    <m/>
    <m/>
    <m/>
    <m/>
    <m/>
    <m/>
    <m/>
    <m/>
    <m/>
    <m/>
    <m/>
    <m/>
    <m/>
    <m/>
    <x v="411"/>
    <x v="408"/>
    <n v="1991.349139965188"/>
    <n v="2615.6534831244312"/>
    <n v="2084.1158842318969"/>
    <n v="2118.6611479260509"/>
    <n v="2628.3526011409044"/>
    <n v="2091.1526385755574"/>
    <n v="2103.4529863798953"/>
    <n v="2634.4688367531635"/>
    <n v="2091.2661913558268"/>
    <n v="2116.557673806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7"/>
    <m/>
    <m/>
    <m/>
    <m/>
    <m/>
    <m/>
    <m/>
    <m/>
    <m/>
    <m/>
    <m/>
    <m/>
    <m/>
    <m/>
    <m/>
    <m/>
    <m/>
    <x v="412"/>
    <x v="409"/>
    <n v="16457.854429142317"/>
    <n v="15689.926663513541"/>
    <n v="15689.926663513541"/>
    <n v="15834.364992607538"/>
    <n v="15690.790565693233"/>
    <n v="15780.641583706811"/>
    <n v="15871.641406998613"/>
    <n v="15295.113349039917"/>
    <n v="15203.647166008081"/>
    <n v="15208.645694698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8"/>
    <m/>
    <m/>
    <m/>
    <m/>
    <m/>
    <m/>
    <m/>
    <m/>
    <m/>
    <m/>
    <m/>
    <m/>
    <m/>
    <m/>
    <m/>
    <m/>
    <m/>
    <x v="413"/>
    <x v="294"/>
    <n v="-11583.067967708248"/>
    <n v="-11393.684055738724"/>
    <n v="-11381.684055738724"/>
    <n v="-11518.701001674477"/>
    <n v="-11445.005166001267"/>
    <n v="-11514.608775339097"/>
    <n v="-11609.41522106167"/>
    <n v="-11668.051612175066"/>
    <n v="-11572.317322034913"/>
    <n v="-11584.317322034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62"/>
    <m/>
    <m/>
    <m/>
    <m/>
    <m/>
    <m/>
    <m/>
    <m/>
    <m/>
    <m/>
    <m/>
    <m/>
    <m/>
    <m/>
    <m/>
    <m/>
    <m/>
    <x v="414"/>
    <x v="410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4"/>
    <m/>
    <m/>
    <m/>
    <m/>
    <m/>
    <m/>
    <m/>
    <m/>
    <m/>
    <m/>
    <m/>
    <m/>
    <m/>
    <m/>
    <m/>
    <m/>
    <m/>
    <x v="415"/>
    <x v="411"/>
    <n v="14079.166666666664"/>
    <n v="14079.166666666664"/>
    <n v="14079.166666666664"/>
    <n v="14079.166666666664"/>
    <n v="14431.14583333333"/>
    <n v="14431.14583333333"/>
    <n v="14431.14583333333"/>
    <n v="14431.14583333333"/>
    <n v="14431.14583333333"/>
    <n v="14431.1458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46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5"/>
    <m/>
    <m/>
    <m/>
    <m/>
    <m/>
    <m/>
    <m/>
    <m/>
    <m/>
    <m/>
    <m/>
    <m/>
    <m/>
    <m/>
    <m/>
    <m/>
    <m/>
    <x v="416"/>
    <x v="412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7"/>
    <m/>
    <m/>
    <m/>
    <m/>
    <m/>
    <m/>
    <m/>
    <m/>
    <m/>
    <m/>
    <m/>
    <m/>
    <m/>
    <m/>
    <m/>
    <m/>
    <m/>
    <x v="417"/>
    <x v="413"/>
    <n v="675.66572420206444"/>
    <n v="675.66572420206444"/>
    <n v="675.66572420206444"/>
    <n v="675.66572420206444"/>
    <n v="690.27038410298167"/>
    <n v="690.27038410298167"/>
    <n v="690.27038410298167"/>
    <n v="690.27038410298167"/>
    <n v="690.27038410298167"/>
    <n v="690.27038410298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8"/>
    <m/>
    <m/>
    <m/>
    <m/>
    <m/>
    <m/>
    <m/>
    <m/>
    <m/>
    <m/>
    <m/>
    <m/>
    <m/>
    <m/>
    <m/>
    <m/>
    <m/>
    <x v="418"/>
    <x v="414"/>
    <n v="2611.8732200958975"/>
    <n v="2611.8732200958975"/>
    <n v="2611.8732200958975"/>
    <n v="2611.8732200958975"/>
    <n v="2677.1700505982949"/>
    <n v="2677.1700505982949"/>
    <n v="2677.1700505982949"/>
    <n v="2677.1700505982949"/>
    <n v="2677.1700505982949"/>
    <n v="2677.170050598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9"/>
    <m/>
    <m/>
    <m/>
    <m/>
    <m/>
    <m/>
    <m/>
    <m/>
    <m/>
    <m/>
    <m/>
    <m/>
    <m/>
    <m/>
    <m/>
    <m/>
    <m/>
    <x v="419"/>
    <x v="415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10"/>
    <m/>
    <m/>
    <m/>
    <m/>
    <m/>
    <m/>
    <m/>
    <m/>
    <m/>
    <m/>
    <m/>
    <m/>
    <m/>
    <m/>
    <m/>
    <m/>
    <m/>
    <x v="420"/>
    <x v="416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11"/>
    <m/>
    <m/>
    <m/>
    <m/>
    <m/>
    <m/>
    <m/>
    <m/>
    <m/>
    <m/>
    <m/>
    <m/>
    <m/>
    <m/>
    <m/>
    <m/>
    <m/>
    <x v="421"/>
    <x v="417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19"/>
    <m/>
    <m/>
    <m/>
    <m/>
    <m/>
    <m/>
    <m/>
    <m/>
    <m/>
    <m/>
    <m/>
    <m/>
    <m/>
    <m/>
    <m/>
    <m/>
    <m/>
    <x v="422"/>
    <x v="418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25"/>
    <m/>
    <m/>
    <m/>
    <m/>
    <m/>
    <m/>
    <m/>
    <m/>
    <m/>
    <m/>
    <m/>
    <m/>
    <m/>
    <m/>
    <m/>
    <m/>
    <m/>
    <x v="423"/>
    <x v="419"/>
    <n v="1047.87974557742"/>
    <n v="1309.849681971775"/>
    <n v="1047.87974557742"/>
    <n v="1047.87974557742"/>
    <n v="1309.849681971775"/>
    <n v="1047.87974557742"/>
    <n v="1047.87974557742"/>
    <n v="1309.849681971775"/>
    <n v="1047.87974557742"/>
    <n v="1047.87974557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26"/>
    <m/>
    <m/>
    <m/>
    <m/>
    <m/>
    <m/>
    <m/>
    <m/>
    <m/>
    <m/>
    <m/>
    <m/>
    <m/>
    <m/>
    <m/>
    <m/>
    <m/>
    <x v="424"/>
    <x v="420"/>
    <n v="105"/>
    <n v="105"/>
    <n v="105"/>
    <n v="105"/>
    <n v="105"/>
    <n v="105"/>
    <n v="105"/>
    <n v="105"/>
    <n v="105"/>
    <n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54"/>
    <m/>
    <m/>
    <m/>
    <m/>
    <m/>
    <m/>
    <m/>
    <m/>
    <m/>
    <m/>
    <m/>
    <m/>
    <m/>
    <m/>
    <m/>
    <m/>
    <m/>
    <x v="425"/>
    <x v="421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10.47918010439145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4"/>
    <m/>
    <m/>
    <m/>
    <m/>
    <m/>
    <m/>
    <m/>
    <m/>
    <m/>
    <m/>
    <m/>
    <m/>
    <m/>
    <m/>
    <m/>
    <m/>
    <m/>
    <x v="21"/>
    <x v="422"/>
    <n v="0"/>
    <n v="0"/>
    <n v="0"/>
    <n v="0"/>
    <n v="3.98843930635838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5"/>
    <m/>
    <m/>
    <m/>
    <m/>
    <m/>
    <m/>
    <m/>
    <m/>
    <m/>
    <m/>
    <m/>
    <m/>
    <m/>
    <m/>
    <m/>
    <m/>
    <m/>
    <x v="426"/>
    <x v="423"/>
    <n v="123.61580516898609"/>
    <n v="120.50382411590982"/>
    <n v="120.50382411590982"/>
    <n v="121.78677681291767"/>
    <n v="120.50382411590982"/>
    <n v="121.29437861419433"/>
    <n v="122.09542547958682"/>
    <n v="122.446783625731"/>
    <n v="121.64093776018797"/>
    <n v="121.6409377601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6"/>
    <m/>
    <m/>
    <m/>
    <m/>
    <m/>
    <m/>
    <m/>
    <m/>
    <m/>
    <m/>
    <m/>
    <m/>
    <m/>
    <m/>
    <m/>
    <m/>
    <m/>
    <x v="427"/>
    <x v="424"/>
    <n v="121.68826542565941"/>
    <n v="143.95810234935465"/>
    <n v="113.36500282213053"/>
    <n v="116.90976204542059"/>
    <n v="143.76946404419735"/>
    <n v="109.99722998239214"/>
    <n v="110.04568709986393"/>
    <n v="135.61106429361652"/>
    <n v="107.61972508519948"/>
    <n v="113.03932846750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7"/>
    <m/>
    <m/>
    <m/>
    <m/>
    <m/>
    <m/>
    <m/>
    <m/>
    <m/>
    <m/>
    <m/>
    <m/>
    <m/>
    <m/>
    <m/>
    <m/>
    <m/>
    <x v="428"/>
    <x v="425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8"/>
    <m/>
    <m/>
    <m/>
    <m/>
    <m/>
    <m/>
    <m/>
    <m/>
    <m/>
    <m/>
    <m/>
    <m/>
    <m/>
    <m/>
    <m/>
    <m/>
    <m/>
    <x v="429"/>
    <x v="426"/>
    <n v="-445.07998138688907"/>
    <n v="-434.12232868627109"/>
    <n v="-434.12232868627109"/>
    <n v="-438.43202670930953"/>
    <n v="-434.12232868627109"/>
    <n v="-436.79808145336926"/>
    <n v="-439.50790980743199"/>
    <n v="-440.53420579349574"/>
    <n v="-437.81035984898955"/>
    <n v="-437.81035984898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62"/>
    <m/>
    <m/>
    <m/>
    <m/>
    <m/>
    <m/>
    <m/>
    <m/>
    <m/>
    <m/>
    <m/>
    <m/>
    <m/>
    <m/>
    <m/>
    <m/>
    <m/>
    <x v="430"/>
    <x v="427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10"/>
    <m/>
    <m/>
    <m/>
    <m/>
    <m/>
    <m/>
    <m/>
    <m/>
    <m/>
    <m/>
    <m/>
    <m/>
    <m/>
    <m/>
    <m/>
    <m/>
    <m/>
    <x v="431"/>
    <x v="428"/>
    <n v="4064.4"/>
    <n v="4064.4"/>
    <n v="4064.4"/>
    <n v="4064.4"/>
    <n v="4064.4"/>
    <n v="4064.4"/>
    <n v="4064.4"/>
    <n v="4064.4"/>
    <n v="4064.4"/>
    <n v="406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20"/>
    <m/>
    <m/>
    <m/>
    <m/>
    <m/>
    <m/>
    <m/>
    <m/>
    <m/>
    <m/>
    <m/>
    <m/>
    <m/>
    <m/>
    <m/>
    <m/>
    <m/>
    <x v="432"/>
    <x v="429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25"/>
    <m/>
    <m/>
    <m/>
    <m/>
    <m/>
    <m/>
    <m/>
    <m/>
    <m/>
    <m/>
    <m/>
    <m/>
    <m/>
    <m/>
    <m/>
    <m/>
    <m/>
    <x v="433"/>
    <x v="430"/>
    <n v="1410.2564102564102"/>
    <n v="1762.8205128205129"/>
    <n v="1410.2564102564102"/>
    <n v="1410.2564102564102"/>
    <n v="1762.8205128205129"/>
    <n v="1410.2564102564102"/>
    <n v="1410.2564102564102"/>
    <n v="1762.8205128205129"/>
    <n v="1410.2564102564102"/>
    <n v="1410.2564102564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60"/>
    <m/>
    <m/>
    <m/>
    <m/>
    <m/>
    <m/>
    <m/>
    <m/>
    <m/>
    <m/>
    <m/>
    <m/>
    <m/>
    <m/>
    <m/>
    <m/>
    <m/>
    <x v="434"/>
    <x v="431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54"/>
    <m/>
    <m/>
    <m/>
    <m/>
    <m/>
    <m/>
    <m/>
    <m/>
    <m/>
    <m/>
    <m/>
    <m/>
    <m/>
    <m/>
    <m/>
    <m/>
    <m/>
    <x v="435"/>
    <x v="432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34"/>
    <m/>
    <m/>
    <m/>
    <m/>
    <m/>
    <m/>
    <m/>
    <m/>
    <m/>
    <m/>
    <m/>
    <m/>
    <m/>
    <m/>
    <m/>
    <m/>
    <m/>
    <x v="436"/>
    <x v="433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35"/>
    <m/>
    <m/>
    <m/>
    <m/>
    <m/>
    <m/>
    <m/>
    <m/>
    <m/>
    <m/>
    <m/>
    <m/>
    <m/>
    <m/>
    <m/>
    <m/>
    <m/>
    <x v="437"/>
    <x v="434"/>
    <n v="-4064.4"/>
    <n v="-4064.4"/>
    <n v="-4064.4"/>
    <n v="-4064.4"/>
    <n v="-4064.4"/>
    <n v="-4064.4"/>
    <n v="-4064.4"/>
    <n v="-4064.4"/>
    <n v="-4064.4"/>
    <n v="-406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36"/>
    <m/>
    <m/>
    <m/>
    <m/>
    <m/>
    <m/>
    <m/>
    <m/>
    <m/>
    <m/>
    <m/>
    <m/>
    <m/>
    <m/>
    <m/>
    <m/>
    <m/>
    <x v="438"/>
    <x v="435"/>
    <n v="-1410.2564102564102"/>
    <n v="-1762.8205128205129"/>
    <n v="-1410.2564102564102"/>
    <n v="-1410.2564102564102"/>
    <n v="-1762.8205128205129"/>
    <n v="-1410.2564102564102"/>
    <n v="-1410.2564102564102"/>
    <n v="-1762.8205128205129"/>
    <n v="-1410.2564102564102"/>
    <n v="-1410.2564102564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38"/>
    <m/>
    <m/>
    <m/>
    <m/>
    <m/>
    <m/>
    <m/>
    <m/>
    <m/>
    <m/>
    <m/>
    <m/>
    <m/>
    <m/>
    <m/>
    <m/>
    <m/>
    <x v="439"/>
    <x v="436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62"/>
    <m/>
    <m/>
    <m/>
    <m/>
    <m/>
    <m/>
    <m/>
    <m/>
    <m/>
    <m/>
    <m/>
    <m/>
    <m/>
    <m/>
    <m/>
    <m/>
    <m/>
    <x v="440"/>
    <x v="4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9"/>
    <m/>
    <m/>
    <m/>
    <m/>
    <m/>
    <m/>
    <m/>
    <m/>
    <m/>
    <m/>
    <m/>
    <m/>
    <m/>
    <m/>
    <m/>
    <m/>
    <m/>
    <x v="441"/>
    <x v="438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10"/>
    <m/>
    <m/>
    <m/>
    <m/>
    <m/>
    <m/>
    <m/>
    <m/>
    <m/>
    <m/>
    <m/>
    <m/>
    <m/>
    <m/>
    <m/>
    <m/>
    <m/>
    <x v="442"/>
    <x v="439"/>
    <n v="2580"/>
    <n v="2580"/>
    <n v="2580"/>
    <n v="2580"/>
    <n v="2580"/>
    <n v="2580"/>
    <n v="2580"/>
    <n v="2580"/>
    <n v="2580"/>
    <n v="2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11"/>
    <m/>
    <m/>
    <m/>
    <m/>
    <m/>
    <m/>
    <m/>
    <m/>
    <m/>
    <m/>
    <m/>
    <m/>
    <m/>
    <m/>
    <m/>
    <m/>
    <m/>
    <x v="21"/>
    <x v="21"/>
    <n v="0"/>
    <n v="0"/>
    <n v="0"/>
    <n v="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20"/>
    <m/>
    <m/>
    <m/>
    <m/>
    <m/>
    <m/>
    <m/>
    <m/>
    <m/>
    <m/>
    <m/>
    <m/>
    <m/>
    <m/>
    <m/>
    <m/>
    <m/>
    <x v="443"/>
    <x v="440"/>
    <n v="725"/>
    <n v="725"/>
    <n v="725"/>
    <n v="725"/>
    <n v="725"/>
    <n v="725"/>
    <n v="725"/>
    <n v="725"/>
    <n v="725"/>
    <n v="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25"/>
    <m/>
    <m/>
    <m/>
    <m/>
    <m/>
    <m/>
    <m/>
    <m/>
    <m/>
    <m/>
    <m/>
    <m/>
    <m/>
    <m/>
    <m/>
    <m/>
    <m/>
    <x v="444"/>
    <x v="441"/>
    <n v="1755.51580202743"/>
    <n v="2194.3947525342878"/>
    <n v="1755.51580202743"/>
    <n v="1755.51580202743"/>
    <n v="2194.3947525342878"/>
    <n v="1755.51580202743"/>
    <n v="1755.51580202743"/>
    <n v="2194.3947525342878"/>
    <n v="1755.51580202743"/>
    <n v="1755.51580202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60"/>
    <m/>
    <m/>
    <m/>
    <m/>
    <m/>
    <m/>
    <m/>
    <m/>
    <m/>
    <m/>
    <m/>
    <m/>
    <m/>
    <m/>
    <m/>
    <m/>
    <m/>
    <x v="445"/>
    <x v="442"/>
    <n v="20886.5"/>
    <n v="20886.5"/>
    <n v="20886.5"/>
    <n v="20886.5"/>
    <n v="20886.5"/>
    <n v="20886.5"/>
    <n v="20886.5"/>
    <n v="20886.5"/>
    <n v="20886.5"/>
    <n v="208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61"/>
    <m/>
    <m/>
    <m/>
    <m/>
    <m/>
    <m/>
    <m/>
    <m/>
    <m/>
    <m/>
    <m/>
    <m/>
    <m/>
    <m/>
    <m/>
    <m/>
    <m/>
    <x v="446"/>
    <x v="443"/>
    <n v="5232.75"/>
    <n v="5232.75"/>
    <n v="5232.75"/>
    <n v="5232.75"/>
    <n v="5232.75"/>
    <n v="5232.75"/>
    <n v="5232.75"/>
    <n v="5232.75"/>
    <n v="5232.75"/>
    <n v="523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54"/>
    <m/>
    <m/>
    <m/>
    <m/>
    <m/>
    <m/>
    <m/>
    <m/>
    <m/>
    <m/>
    <m/>
    <m/>
    <m/>
    <m/>
    <m/>
    <m/>
    <m/>
    <x v="447"/>
    <x v="444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32"/>
    <m/>
    <m/>
    <m/>
    <m/>
    <m/>
    <m/>
    <m/>
    <m/>
    <m/>
    <m/>
    <m/>
    <m/>
    <m/>
    <m/>
    <m/>
    <m/>
    <m/>
    <x v="21"/>
    <x v="21"/>
    <n v="0"/>
    <n v="0"/>
    <n v="0"/>
    <n v="-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34"/>
    <m/>
    <m/>
    <m/>
    <m/>
    <m/>
    <m/>
    <m/>
    <m/>
    <m/>
    <m/>
    <m/>
    <m/>
    <m/>
    <m/>
    <m/>
    <m/>
    <m/>
    <x v="448"/>
    <x v="445"/>
    <n v="-20886.5"/>
    <n v="-20886.5"/>
    <n v="-20886.5"/>
    <n v="-20886.5"/>
    <n v="-20886.5"/>
    <n v="-20886.5"/>
    <n v="-20886.5"/>
    <n v="-20886.5"/>
    <n v="-20886.5"/>
    <n v="-208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35"/>
    <m/>
    <m/>
    <m/>
    <m/>
    <m/>
    <m/>
    <m/>
    <m/>
    <m/>
    <m/>
    <m/>
    <m/>
    <m/>
    <m/>
    <m/>
    <m/>
    <m/>
    <x v="449"/>
    <x v="446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36"/>
    <m/>
    <m/>
    <m/>
    <m/>
    <m/>
    <m/>
    <m/>
    <m/>
    <m/>
    <m/>
    <m/>
    <m/>
    <m/>
    <m/>
    <m/>
    <m/>
    <m/>
    <x v="450"/>
    <x v="447"/>
    <n v="-1755.51580202743"/>
    <n v="-2194.3947525342878"/>
    <n v="-1755.51580202743"/>
    <n v="-1755.51580202743"/>
    <n v="-2194.3947525342878"/>
    <n v="-1755.51580202743"/>
    <n v="-1755.51580202743"/>
    <n v="-2194.3947525342878"/>
    <n v="-1755.51580202743"/>
    <n v="-1755.51580202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38"/>
    <m/>
    <m/>
    <m/>
    <m/>
    <m/>
    <m/>
    <m/>
    <m/>
    <m/>
    <m/>
    <m/>
    <m/>
    <m/>
    <m/>
    <m/>
    <m/>
    <m/>
    <x v="451"/>
    <x v="448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62"/>
    <m/>
    <m/>
    <m/>
    <m/>
    <m/>
    <m/>
    <m/>
    <m/>
    <m/>
    <m/>
    <m/>
    <m/>
    <m/>
    <m/>
    <m/>
    <m/>
    <m/>
    <x v="452"/>
    <x v="449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10"/>
    <m/>
    <m/>
    <m/>
    <m/>
    <m/>
    <m/>
    <m/>
    <m/>
    <m/>
    <m/>
    <m/>
    <m/>
    <m/>
    <m/>
    <m/>
    <m/>
    <m/>
    <x v="453"/>
    <x v="450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25"/>
    <m/>
    <m/>
    <m/>
    <m/>
    <m/>
    <m/>
    <m/>
    <m/>
    <m/>
    <m/>
    <m/>
    <m/>
    <m/>
    <m/>
    <m/>
    <m/>
    <m/>
    <x v="454"/>
    <x v="451"/>
    <n v="10246.758157423972"/>
    <n v="14539.216927549194"/>
    <n v="11631.373542039357"/>
    <n v="11631.373542039357"/>
    <n v="14539.216927549194"/>
    <n v="11631.373542039357"/>
    <n v="11631.373542039357"/>
    <n v="14539.216927549194"/>
    <n v="11631.373542039357"/>
    <n v="11631.373542039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60"/>
    <m/>
    <m/>
    <m/>
    <m/>
    <m/>
    <m/>
    <m/>
    <m/>
    <m/>
    <m/>
    <m/>
    <m/>
    <m/>
    <m/>
    <m/>
    <m/>
    <m/>
    <x v="455"/>
    <x v="45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42"/>
    <m/>
    <m/>
    <m/>
    <m/>
    <m/>
    <m/>
    <m/>
    <m/>
    <m/>
    <m/>
    <m/>
    <m/>
    <m/>
    <m/>
    <m/>
    <m/>
    <m/>
    <x v="400"/>
    <x v="397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61"/>
    <m/>
    <m/>
    <m/>
    <m/>
    <m/>
    <m/>
    <m/>
    <m/>
    <m/>
    <m/>
    <m/>
    <m/>
    <m/>
    <m/>
    <m/>
    <m/>
    <m/>
    <x v="456"/>
    <x v="453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54"/>
    <m/>
    <m/>
    <m/>
    <m/>
    <m/>
    <m/>
    <m/>
    <m/>
    <m/>
    <m/>
    <m/>
    <m/>
    <m/>
    <m/>
    <m/>
    <m/>
    <m/>
    <x v="457"/>
    <x v="454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34"/>
    <m/>
    <m/>
    <m/>
    <m/>
    <m/>
    <m/>
    <m/>
    <m/>
    <m/>
    <m/>
    <m/>
    <m/>
    <m/>
    <m/>
    <m/>
    <m/>
    <m/>
    <x v="458"/>
    <x v="455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35"/>
    <m/>
    <m/>
    <m/>
    <m/>
    <m/>
    <m/>
    <m/>
    <m/>
    <m/>
    <m/>
    <m/>
    <m/>
    <m/>
    <m/>
    <m/>
    <m/>
    <m/>
    <x v="459"/>
    <x v="456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36"/>
    <m/>
    <m/>
    <m/>
    <m/>
    <m/>
    <m/>
    <m/>
    <m/>
    <m/>
    <m/>
    <m/>
    <m/>
    <m/>
    <m/>
    <m/>
    <m/>
    <m/>
    <x v="460"/>
    <x v="457"/>
    <n v="-10246.758157423972"/>
    <n v="-14539.216927549194"/>
    <n v="-11631.373542039357"/>
    <n v="-11631.373542039357"/>
    <n v="-14539.216927549194"/>
    <n v="-11631.373542039357"/>
    <n v="-11631.373542039357"/>
    <n v="-14539.216927549194"/>
    <n v="-11631.373542039357"/>
    <n v="-11631.373542039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37"/>
    <m/>
    <m/>
    <m/>
    <m/>
    <m/>
    <m/>
    <m/>
    <m/>
    <m/>
    <m/>
    <m/>
    <m/>
    <m/>
    <m/>
    <m/>
    <m/>
    <m/>
    <x v="461"/>
    <x v="458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38"/>
    <m/>
    <m/>
    <m/>
    <m/>
    <m/>
    <m/>
    <m/>
    <m/>
    <m/>
    <m/>
    <m/>
    <m/>
    <m/>
    <m/>
    <m/>
    <m/>
    <m/>
    <x v="462"/>
    <x v="459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62"/>
    <m/>
    <m/>
    <m/>
    <m/>
    <m/>
    <m/>
    <m/>
    <m/>
    <m/>
    <m/>
    <m/>
    <m/>
    <m/>
    <m/>
    <m/>
    <m/>
    <m/>
    <x v="463"/>
    <x v="460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4"/>
    <m/>
    <m/>
    <m/>
    <m/>
    <m/>
    <m/>
    <m/>
    <m/>
    <m/>
    <m/>
    <m/>
    <m/>
    <m/>
    <m/>
    <m/>
    <m/>
    <m/>
    <x v="464"/>
    <x v="461"/>
    <n v="4000"/>
    <n v="7750"/>
    <n v="7750"/>
    <n v="7750"/>
    <n v="10405"/>
    <n v="10405"/>
    <n v="10405"/>
    <n v="10405"/>
    <n v="10405"/>
    <n v="10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5"/>
    <m/>
    <m/>
    <m/>
    <m/>
    <m/>
    <m/>
    <m/>
    <m/>
    <m/>
    <m/>
    <m/>
    <m/>
    <m/>
    <m/>
    <m/>
    <m/>
    <m/>
    <x v="465"/>
    <x v="462"/>
    <n v="1233.3333333333335"/>
    <n v="1733.3333333333335"/>
    <n v="1733.3333333333335"/>
    <n v="1733.3333333333335"/>
    <n v="2233.3333333333335"/>
    <n v="2233.3333333333335"/>
    <n v="2233.3333333333335"/>
    <n v="2233.3333333333335"/>
    <n v="2233.3333333333335"/>
    <n v="2233.3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6"/>
    <m/>
    <m/>
    <m/>
    <m/>
    <m/>
    <m/>
    <m/>
    <m/>
    <m/>
    <m/>
    <m/>
    <m/>
    <m/>
    <m/>
    <m/>
    <m/>
    <m/>
    <x v="466"/>
    <x v="463"/>
    <n v="-508.06999999999971"/>
    <n v="2564.0799999999995"/>
    <n v="-1693.8999999999996"/>
    <n v="3232.38"/>
    <n v="-770"/>
    <n v="-770"/>
    <n v="-770"/>
    <n v="-770"/>
    <n v="-770"/>
    <n v="-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7"/>
    <m/>
    <m/>
    <m/>
    <m/>
    <m/>
    <m/>
    <m/>
    <m/>
    <m/>
    <m/>
    <m/>
    <m/>
    <m/>
    <m/>
    <m/>
    <m/>
    <m/>
    <x v="467"/>
    <x v="464"/>
    <n v="202.76666666666671"/>
    <n v="369.89166666666671"/>
    <n v="369.89166666666671"/>
    <n v="369.89166666666671"/>
    <n v="493.32616666666678"/>
    <n v="493.32616666666678"/>
    <n v="493.32616666666678"/>
    <n v="493.32616666666678"/>
    <n v="493.32616666666678"/>
    <n v="493.32616666666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8"/>
    <m/>
    <m/>
    <m/>
    <m/>
    <m/>
    <m/>
    <m/>
    <m/>
    <m/>
    <m/>
    <m/>
    <m/>
    <m/>
    <m/>
    <m/>
    <m/>
    <m/>
    <x v="22"/>
    <x v="22"/>
    <n v="560"/>
    <n v="1085"/>
    <n v="1085"/>
    <n v="1085"/>
    <n v="1456.7"/>
    <n v="1456.7"/>
    <n v="1456.7"/>
    <n v="1456.7"/>
    <n v="1456.7"/>
    <n v="145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11"/>
    <m/>
    <m/>
    <m/>
    <m/>
    <m/>
    <m/>
    <m/>
    <m/>
    <m/>
    <m/>
    <m/>
    <m/>
    <m/>
    <m/>
    <m/>
    <m/>
    <m/>
    <x v="117"/>
    <x v="117"/>
    <n v="150"/>
    <n v="300"/>
    <n v="300"/>
    <n v="30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19"/>
    <m/>
    <m/>
    <m/>
    <m/>
    <m/>
    <m/>
    <m/>
    <m/>
    <m/>
    <m/>
    <m/>
    <m/>
    <m/>
    <m/>
    <m/>
    <m/>
    <m/>
    <x v="468"/>
    <x v="465"/>
    <n v="66.666666666666671"/>
    <n v="133.33333333333334"/>
    <n v="133.33333333333334"/>
    <n v="133.33333333333334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25"/>
    <m/>
    <m/>
    <m/>
    <m/>
    <m/>
    <m/>
    <m/>
    <m/>
    <m/>
    <m/>
    <m/>
    <m/>
    <m/>
    <m/>
    <m/>
    <m/>
    <m/>
    <x v="469"/>
    <x v="466"/>
    <n v="1776"/>
    <n v="2220"/>
    <n v="1776"/>
    <n v="1776"/>
    <n v="2220"/>
    <n v="1776"/>
    <n v="1776"/>
    <n v="2220"/>
    <n v="1776"/>
    <n v="1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26"/>
    <m/>
    <m/>
    <m/>
    <m/>
    <m/>
    <m/>
    <m/>
    <m/>
    <m/>
    <m/>
    <m/>
    <m/>
    <m/>
    <m/>
    <m/>
    <m/>
    <m/>
    <x v="69"/>
    <x v="68"/>
    <n v="100"/>
    <n v="200"/>
    <n v="200"/>
    <n v="2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54"/>
    <m/>
    <m/>
    <m/>
    <m/>
    <m/>
    <m/>
    <m/>
    <m/>
    <m/>
    <m/>
    <m/>
    <m/>
    <m/>
    <m/>
    <m/>
    <m/>
    <m/>
    <x v="470"/>
    <x v="467"/>
    <n v="-31732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2"/>
    <m/>
    <m/>
    <m/>
    <m/>
    <m/>
    <m/>
    <m/>
    <m/>
    <m/>
    <m/>
    <m/>
    <m/>
    <m/>
    <m/>
    <m/>
    <m/>
    <m/>
    <x v="132"/>
    <x v="133"/>
    <n v="71.608859151785708"/>
    <n v="139.07847789017342"/>
    <n v="139.07847789017342"/>
    <n v="169.99832798000369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3"/>
    <m/>
    <m/>
    <m/>
    <m/>
    <m/>
    <m/>
    <m/>
    <m/>
    <m/>
    <m/>
    <m/>
    <m/>
    <m/>
    <m/>
    <m/>
    <m/>
    <m/>
    <x v="133"/>
    <x v="134"/>
    <n v="0.38690476190476186"/>
    <n v="0.80924855491329473"/>
    <n v="0.75144508670520227"/>
    <n v="0.81646935323963377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4"/>
    <m/>
    <m/>
    <m/>
    <m/>
    <m/>
    <m/>
    <m/>
    <m/>
    <m/>
    <m/>
    <m/>
    <m/>
    <m/>
    <m/>
    <m/>
    <m/>
    <m/>
    <x v="471"/>
    <x v="468"/>
    <n v="126.58484848484848"/>
    <n v="245.7235294117647"/>
    <n v="245.7235294117647"/>
    <n v="247.95512554163946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5"/>
    <m/>
    <m/>
    <m/>
    <m/>
    <m/>
    <m/>
    <m/>
    <m/>
    <m/>
    <m/>
    <m/>
    <m/>
    <m/>
    <m/>
    <m/>
    <m/>
    <m/>
    <x v="472"/>
    <x v="469"/>
    <n v="91.19289660984839"/>
    <n v="177.37069046547811"/>
    <n v="177.37069046547811"/>
    <n v="179.10723673320467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6"/>
    <m/>
    <m/>
    <m/>
    <m/>
    <m/>
    <m/>
    <m/>
    <m/>
    <m/>
    <m/>
    <m/>
    <m/>
    <m/>
    <m/>
    <m/>
    <m/>
    <m/>
    <x v="473"/>
    <x v="470"/>
    <n v="51.202244851143618"/>
    <n v="121.78847708624767"/>
    <n v="96.229795630762681"/>
    <n v="98.780534686192581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7"/>
    <m/>
    <m/>
    <m/>
    <m/>
    <m/>
    <m/>
    <m/>
    <m/>
    <m/>
    <m/>
    <m/>
    <m/>
    <m/>
    <m/>
    <m/>
    <m/>
    <m/>
    <x v="474"/>
    <x v="471"/>
    <n v="1051.3172456602379"/>
    <n v="2050.1967965420349"/>
    <n v="2050.1967965420349"/>
    <n v="2070.6412580072001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8"/>
    <m/>
    <m/>
    <m/>
    <m/>
    <m/>
    <m/>
    <m/>
    <m/>
    <m/>
    <m/>
    <m/>
    <m/>
    <m/>
    <m/>
    <m/>
    <m/>
    <m/>
    <x v="475"/>
    <x v="472"/>
    <n v="-359.46863876271942"/>
    <n v="-699.21402013872739"/>
    <n v="-699.21402013872739"/>
    <n v="-705.80883954977855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3"/>
    <m/>
    <m/>
    <m/>
    <m/>
    <m/>
    <m/>
    <m/>
    <m/>
    <m/>
    <m/>
    <m/>
    <m/>
    <m/>
    <m/>
    <m/>
    <m/>
    <m/>
    <x v="476"/>
    <x v="473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11"/>
    <m/>
    <m/>
    <m/>
    <m/>
    <m/>
    <m/>
    <m/>
    <m/>
    <m/>
    <m/>
    <m/>
    <m/>
    <m/>
    <m/>
    <m/>
    <m/>
    <m/>
    <x v="21"/>
    <x v="21"/>
    <n v="1000"/>
    <n v="0"/>
    <n v="0"/>
    <n v="0"/>
    <n v="0"/>
    <n v="100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19"/>
    <m/>
    <m/>
    <m/>
    <m/>
    <m/>
    <m/>
    <m/>
    <m/>
    <m/>
    <m/>
    <m/>
    <m/>
    <m/>
    <m/>
    <m/>
    <m/>
    <m/>
    <x v="477"/>
    <x v="474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25"/>
    <m/>
    <m/>
    <m/>
    <m/>
    <m/>
    <m/>
    <m/>
    <m/>
    <m/>
    <m/>
    <m/>
    <m/>
    <m/>
    <m/>
    <m/>
    <m/>
    <m/>
    <x v="478"/>
    <x v="475"/>
    <n v="41.025641025641022"/>
    <n v="51.282051282051277"/>
    <n v="41.025641025641022"/>
    <n v="41.025641025641022"/>
    <n v="51.282051282051277"/>
    <n v="41.025641025641022"/>
    <n v="41.025641025641022"/>
    <n v="51.282051282051277"/>
    <n v="41.025641025641022"/>
    <n v="41.025641025641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64"/>
    <m/>
    <m/>
    <m/>
    <m/>
    <m/>
    <m/>
    <m/>
    <m/>
    <m/>
    <m/>
    <m/>
    <m/>
    <m/>
    <m/>
    <m/>
    <m/>
    <m/>
    <x v="479"/>
    <x v="476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30"/>
    <m/>
    <m/>
    <m/>
    <m/>
    <m/>
    <m/>
    <m/>
    <m/>
    <m/>
    <m/>
    <m/>
    <m/>
    <m/>
    <m/>
    <m/>
    <m/>
    <m/>
    <x v="50"/>
    <x v="5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65"/>
    <m/>
    <m/>
    <m/>
    <m/>
    <m/>
    <m/>
    <m/>
    <m/>
    <m/>
    <m/>
    <m/>
    <m/>
    <m/>
    <m/>
    <m/>
    <m/>
    <m/>
    <x v="480"/>
    <x v="477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"/>
    <m/>
    <m/>
    <m/>
    <m/>
    <m/>
    <m/>
    <m/>
    <m/>
    <m/>
    <m/>
    <m/>
    <m/>
    <m/>
    <m/>
    <m/>
    <m/>
    <m/>
    <x v="481"/>
    <x v="478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44"/>
    <m/>
    <m/>
    <m/>
    <m/>
    <m/>
    <m/>
    <m/>
    <m/>
    <m/>
    <m/>
    <m/>
    <m/>
    <m/>
    <m/>
    <m/>
    <m/>
    <m/>
    <x v="482"/>
    <x v="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4"/>
    <m/>
    <m/>
    <m/>
    <m/>
    <m/>
    <m/>
    <m/>
    <m/>
    <m/>
    <m/>
    <m/>
    <m/>
    <m/>
    <m/>
    <m/>
    <m/>
    <m/>
    <x v="483"/>
    <x v="479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5"/>
    <m/>
    <m/>
    <m/>
    <m/>
    <m/>
    <m/>
    <m/>
    <m/>
    <m/>
    <m/>
    <m/>
    <m/>
    <m/>
    <m/>
    <m/>
    <m/>
    <m/>
    <x v="484"/>
    <x v="480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7"/>
    <m/>
    <m/>
    <m/>
    <m/>
    <m/>
    <m/>
    <m/>
    <m/>
    <m/>
    <m/>
    <m/>
    <m/>
    <m/>
    <m/>
    <m/>
    <m/>
    <m/>
    <x v="485"/>
    <x v="48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8"/>
    <m/>
    <m/>
    <m/>
    <m/>
    <m/>
    <m/>
    <m/>
    <m/>
    <m/>
    <m/>
    <m/>
    <m/>
    <m/>
    <m/>
    <m/>
    <m/>
    <m/>
    <x v="486"/>
    <x v="482"/>
    <n v="1739"/>
    <n v="1739"/>
    <n v="1739"/>
    <n v="1739"/>
    <n v="1739"/>
    <n v="1739"/>
    <n v="1739"/>
    <n v="1739"/>
    <n v="1739"/>
    <n v="1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10"/>
    <m/>
    <m/>
    <m/>
    <m/>
    <m/>
    <m/>
    <m/>
    <m/>
    <m/>
    <m/>
    <m/>
    <m/>
    <m/>
    <m/>
    <m/>
    <m/>
    <m/>
    <x v="487"/>
    <x v="483"/>
    <n v="1890"/>
    <n v="1890"/>
    <n v="1890"/>
    <n v="1890"/>
    <n v="1890"/>
    <n v="1890"/>
    <n v="1890"/>
    <n v="1890"/>
    <n v="1890"/>
    <n v="1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66"/>
    <m/>
    <m/>
    <m/>
    <m/>
    <m/>
    <m/>
    <m/>
    <m/>
    <m/>
    <m/>
    <m/>
    <m/>
    <m/>
    <m/>
    <m/>
    <m/>
    <m/>
    <x v="488"/>
    <x v="484"/>
    <n v="10"/>
    <n v="10"/>
    <n v="10"/>
    <n v="10"/>
    <n v="10"/>
    <n v="10"/>
    <n v="10"/>
    <n v="10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50"/>
    <m/>
    <m/>
    <m/>
    <m/>
    <m/>
    <m/>
    <m/>
    <m/>
    <m/>
    <m/>
    <m/>
    <m/>
    <m/>
    <m/>
    <m/>
    <m/>
    <m/>
    <x v="69"/>
    <x v="68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11"/>
    <m/>
    <m/>
    <m/>
    <m/>
    <m/>
    <m/>
    <m/>
    <m/>
    <m/>
    <m/>
    <m/>
    <m/>
    <m/>
    <m/>
    <m/>
    <m/>
    <m/>
    <x v="489"/>
    <x v="485"/>
    <n v="120"/>
    <n v="120"/>
    <n v="120"/>
    <n v="120"/>
    <n v="120"/>
    <n v="120"/>
    <n v="120"/>
    <n v="120"/>
    <n v="120"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67"/>
    <m/>
    <m/>
    <m/>
    <m/>
    <m/>
    <m/>
    <m/>
    <m/>
    <m/>
    <m/>
    <m/>
    <m/>
    <m/>
    <m/>
    <m/>
    <m/>
    <m/>
    <x v="304"/>
    <x v="303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12"/>
    <m/>
    <m/>
    <m/>
    <m/>
    <m/>
    <m/>
    <m/>
    <m/>
    <m/>
    <m/>
    <m/>
    <m/>
    <m/>
    <m/>
    <m/>
    <m/>
    <m/>
    <x v="71"/>
    <x v="7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68"/>
    <m/>
    <m/>
    <m/>
    <m/>
    <m/>
    <m/>
    <m/>
    <m/>
    <m/>
    <m/>
    <m/>
    <m/>
    <m/>
    <m/>
    <m/>
    <m/>
    <m/>
    <x v="21"/>
    <x v="119"/>
    <n v="0"/>
    <n v="5"/>
    <n v="0"/>
    <n v="5"/>
    <n v="0"/>
    <n v="5"/>
    <n v="0"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13"/>
    <m/>
    <m/>
    <m/>
    <m/>
    <m/>
    <m/>
    <m/>
    <m/>
    <m/>
    <m/>
    <m/>
    <m/>
    <m/>
    <m/>
    <m/>
    <m/>
    <m/>
    <x v="490"/>
    <x v="486"/>
    <n v="35"/>
    <n v="35"/>
    <n v="35"/>
    <n v="35"/>
    <n v="35"/>
    <n v="35"/>
    <n v="35"/>
    <n v="35"/>
    <n v="3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69"/>
    <m/>
    <m/>
    <m/>
    <m/>
    <m/>
    <m/>
    <m/>
    <m/>
    <m/>
    <m/>
    <m/>
    <m/>
    <m/>
    <m/>
    <m/>
    <m/>
    <m/>
    <x v="21"/>
    <x v="487"/>
    <n v="0"/>
    <n v="0"/>
    <n v="0"/>
    <n v="0"/>
    <n v="23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14"/>
    <m/>
    <m/>
    <m/>
    <m/>
    <m/>
    <m/>
    <m/>
    <m/>
    <m/>
    <m/>
    <m/>
    <m/>
    <m/>
    <m/>
    <m/>
    <m/>
    <m/>
    <x v="491"/>
    <x v="488"/>
    <n v="55543.6"/>
    <n v="55543.6"/>
    <n v="55543.6"/>
    <n v="55543.6"/>
    <n v="55543.6"/>
    <n v="55543.6"/>
    <n v="55543.6"/>
    <n v="55543.6"/>
    <n v="55543.6"/>
    <n v="555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25"/>
    <m/>
    <m/>
    <m/>
    <m/>
    <m/>
    <m/>
    <m/>
    <m/>
    <m/>
    <m/>
    <m/>
    <m/>
    <m/>
    <m/>
    <m/>
    <m/>
    <m/>
    <x v="492"/>
    <x v="489"/>
    <n v="4041.5458894851899"/>
    <n v="5051.9323618564895"/>
    <n v="4041.5458894851899"/>
    <n v="4171.1755191148195"/>
    <n v="5213.9693988935269"/>
    <n v="4171.1755191148195"/>
    <n v="4301.8944733631852"/>
    <n v="5377.3680917039846"/>
    <n v="4301.8944733631852"/>
    <n v="4440.7833622520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57"/>
    <m/>
    <m/>
    <m/>
    <m/>
    <m/>
    <m/>
    <m/>
    <m/>
    <m/>
    <m/>
    <m/>
    <m/>
    <m/>
    <m/>
    <m/>
    <m/>
    <m/>
    <x v="493"/>
    <x v="490"/>
    <n v="1155"/>
    <n v="1155"/>
    <n v="1155"/>
    <n v="1155"/>
    <n v="1155"/>
    <n v="1155"/>
    <n v="1155"/>
    <n v="1155"/>
    <n v="1155"/>
    <n v="1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70"/>
    <m/>
    <m/>
    <m/>
    <m/>
    <m/>
    <m/>
    <m/>
    <m/>
    <m/>
    <m/>
    <m/>
    <m/>
    <m/>
    <m/>
    <m/>
    <m/>
    <m/>
    <x v="20"/>
    <x v="20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26"/>
    <m/>
    <m/>
    <m/>
    <m/>
    <m/>
    <m/>
    <m/>
    <m/>
    <m/>
    <m/>
    <m/>
    <m/>
    <m/>
    <m/>
    <m/>
    <m/>
    <m/>
    <x v="111"/>
    <x v="111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71"/>
    <m/>
    <m/>
    <m/>
    <m/>
    <m/>
    <m/>
    <m/>
    <m/>
    <m/>
    <m/>
    <m/>
    <m/>
    <m/>
    <m/>
    <m/>
    <m/>
    <m/>
    <x v="494"/>
    <x v="491"/>
    <n v="2486"/>
    <n v="2486"/>
    <n v="2486"/>
    <n v="2486"/>
    <n v="2486"/>
    <n v="2486"/>
    <n v="2486"/>
    <n v="2486"/>
    <n v="2486"/>
    <n v="2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28"/>
    <m/>
    <m/>
    <m/>
    <m/>
    <m/>
    <m/>
    <m/>
    <m/>
    <m/>
    <m/>
    <m/>
    <m/>
    <m/>
    <m/>
    <m/>
    <m/>
    <m/>
    <x v="495"/>
    <x v="492"/>
    <n v="1112.5"/>
    <n v="1112.5"/>
    <n v="1112.5"/>
    <n v="1112.5"/>
    <n v="1112.5"/>
    <n v="1112.5"/>
    <n v="1112.5"/>
    <n v="1112.5"/>
    <n v="1112.5"/>
    <n v="11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1"/>
    <m/>
    <m/>
    <m/>
    <m/>
    <m/>
    <m/>
    <m/>
    <m/>
    <m/>
    <m/>
    <m/>
    <m/>
    <m/>
    <m/>
    <m/>
    <m/>
    <m/>
    <x v="21"/>
    <x v="10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2"/>
    <m/>
    <m/>
    <m/>
    <m/>
    <m/>
    <m/>
    <m/>
    <m/>
    <m/>
    <m/>
    <m/>
    <m/>
    <m/>
    <m/>
    <m/>
    <m/>
    <m/>
    <x v="496"/>
    <x v="493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3"/>
    <m/>
    <m/>
    <m/>
    <m/>
    <m/>
    <m/>
    <m/>
    <m/>
    <m/>
    <m/>
    <m/>
    <m/>
    <m/>
    <m/>
    <m/>
    <m/>
    <m/>
    <x v="497"/>
    <x v="494"/>
    <n v="-65"/>
    <n v="-70"/>
    <n v="-65"/>
    <n v="-70"/>
    <n v="-65"/>
    <n v="-70"/>
    <n v="-65"/>
    <n v="-70"/>
    <n v="-65"/>
    <n v="-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4"/>
    <m/>
    <m/>
    <m/>
    <m/>
    <m/>
    <m/>
    <m/>
    <m/>
    <m/>
    <m/>
    <m/>
    <m/>
    <m/>
    <m/>
    <m/>
    <m/>
    <m/>
    <x v="21"/>
    <x v="495"/>
    <n v="0"/>
    <n v="0"/>
    <n v="0"/>
    <n v="0"/>
    <n v="-23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5"/>
    <m/>
    <m/>
    <m/>
    <m/>
    <m/>
    <m/>
    <m/>
    <m/>
    <m/>
    <m/>
    <m/>
    <m/>
    <m/>
    <m/>
    <m/>
    <m/>
    <m/>
    <x v="498"/>
    <x v="496"/>
    <n v="-1890"/>
    <n v="-1890"/>
    <n v="-1890"/>
    <n v="-1890"/>
    <n v="-1890"/>
    <n v="-1890"/>
    <n v="-1890"/>
    <n v="-1890"/>
    <n v="-1890"/>
    <n v="-1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6"/>
    <m/>
    <m/>
    <m/>
    <m/>
    <m/>
    <m/>
    <m/>
    <m/>
    <m/>
    <m/>
    <m/>
    <m/>
    <m/>
    <m/>
    <m/>
    <m/>
    <m/>
    <x v="499"/>
    <x v="497"/>
    <n v="-4041.5458894851899"/>
    <n v="-5051.9323618564895"/>
    <n v="-4041.5458894851899"/>
    <n v="-4171.1755191148195"/>
    <n v="-5213.9693988935269"/>
    <n v="-4171.1755191148195"/>
    <n v="-4301.8944733631852"/>
    <n v="-5377.3680917039846"/>
    <n v="-4301.8944733631852"/>
    <n v="-4440.7833622520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7"/>
    <m/>
    <m/>
    <m/>
    <m/>
    <m/>
    <m/>
    <m/>
    <m/>
    <m/>
    <m/>
    <m/>
    <m/>
    <m/>
    <m/>
    <m/>
    <m/>
    <m/>
    <x v="500"/>
    <x v="498"/>
    <n v="-56698.6"/>
    <n v="-56698.6"/>
    <n v="-56698.6"/>
    <n v="-56698.6"/>
    <n v="-56698.6"/>
    <n v="-56698.6"/>
    <n v="-56698.6"/>
    <n v="-56698.6"/>
    <n v="-56698.6"/>
    <n v="-5669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8"/>
    <m/>
    <m/>
    <m/>
    <m/>
    <m/>
    <m/>
    <m/>
    <m/>
    <m/>
    <m/>
    <m/>
    <m/>
    <m/>
    <m/>
    <m/>
    <m/>
    <m/>
    <x v="501"/>
    <x v="499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m/>
    <x v="3"/>
    <m/>
    <m/>
    <m/>
    <m/>
    <m/>
    <m/>
    <m/>
    <m/>
    <m/>
    <m/>
    <m/>
    <m/>
    <m/>
    <m/>
    <m/>
    <m/>
    <m/>
    <x v="502"/>
    <x v="500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m/>
    <x v="72"/>
    <m/>
    <m/>
    <m/>
    <m/>
    <m/>
    <m/>
    <m/>
    <m/>
    <m/>
    <m/>
    <m/>
    <m/>
    <m/>
    <m/>
    <m/>
    <m/>
    <m/>
    <x v="50"/>
    <x v="5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m/>
    <x v="67"/>
    <m/>
    <m/>
    <m/>
    <m/>
    <m/>
    <m/>
    <m/>
    <m/>
    <m/>
    <m/>
    <m/>
    <m/>
    <m/>
    <m/>
    <m/>
    <m/>
    <m/>
    <x v="503"/>
    <x v="501"/>
    <n v="133"/>
    <n v="133"/>
    <n v="133"/>
    <n v="133"/>
    <n v="133"/>
    <n v="133"/>
    <n v="133"/>
    <n v="133"/>
    <n v="133"/>
    <n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m/>
    <x v="32"/>
    <m/>
    <m/>
    <m/>
    <m/>
    <m/>
    <m/>
    <m/>
    <m/>
    <m/>
    <m/>
    <m/>
    <m/>
    <m/>
    <m/>
    <m/>
    <m/>
    <m/>
    <x v="504"/>
    <x v="502"/>
    <n v="-2500"/>
    <n v="-2500"/>
    <n v="-2500"/>
    <n v="-2500"/>
    <n v="-2500"/>
    <n v="-2500"/>
    <n v="-2500"/>
    <n v="-2500"/>
    <n v="-2500"/>
    <n v="-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m/>
    <x v="38"/>
    <m/>
    <m/>
    <m/>
    <m/>
    <m/>
    <m/>
    <m/>
    <m/>
    <m/>
    <m/>
    <m/>
    <m/>
    <m/>
    <m/>
    <m/>
    <m/>
    <m/>
    <x v="505"/>
    <x v="503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"/>
    <m/>
    <m/>
    <m/>
    <m/>
    <m/>
    <m/>
    <m/>
    <m/>
    <m/>
    <m/>
    <m/>
    <m/>
    <m/>
    <m/>
    <m/>
    <m/>
    <m/>
    <x v="506"/>
    <x v="50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44"/>
    <m/>
    <m/>
    <m/>
    <m/>
    <m/>
    <m/>
    <m/>
    <m/>
    <m/>
    <m/>
    <m/>
    <m/>
    <m/>
    <m/>
    <m/>
    <m/>
    <m/>
    <x v="507"/>
    <x v="505"/>
    <n v="-2000"/>
    <n v="-2000"/>
    <n v="-2000"/>
    <n v="-2000"/>
    <n v="-2000"/>
    <n v="-2000"/>
    <n v="-2000"/>
    <n v="-2000"/>
    <n v="-2000"/>
    <n v="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4"/>
    <m/>
    <m/>
    <m/>
    <m/>
    <m/>
    <m/>
    <m/>
    <m/>
    <m/>
    <m/>
    <m/>
    <m/>
    <m/>
    <m/>
    <m/>
    <m/>
    <m/>
    <x v="508"/>
    <x v="506"/>
    <n v="5922.5"/>
    <n v="5922.5"/>
    <n v="5922.5"/>
    <n v="5922.5"/>
    <n v="5922.5"/>
    <n v="5922.5"/>
    <n v="5922.5"/>
    <n v="5922.5"/>
    <n v="5922.5"/>
    <n v="59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5"/>
    <m/>
    <m/>
    <m/>
    <m/>
    <m/>
    <m/>
    <m/>
    <m/>
    <m/>
    <m/>
    <m/>
    <m/>
    <m/>
    <m/>
    <m/>
    <m/>
    <m/>
    <x v="509"/>
    <x v="507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6"/>
    <m/>
    <m/>
    <m/>
    <m/>
    <m/>
    <m/>
    <m/>
    <m/>
    <m/>
    <m/>
    <m/>
    <m/>
    <m/>
    <m/>
    <m/>
    <m/>
    <m/>
    <x v="510"/>
    <x v="508"/>
    <n v="290.21000000000004"/>
    <n v="730.13000000000011"/>
    <n v="-1380.8100000000002"/>
    <n v="-954.39"/>
    <n v="291.44000000000005"/>
    <n v="16.92999999999995"/>
    <n v="759.49"/>
    <n v="-309.55999999999995"/>
    <n v="455.70000000000005"/>
    <n v="-305.7300000000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7"/>
    <m/>
    <m/>
    <m/>
    <m/>
    <m/>
    <m/>
    <m/>
    <m/>
    <m/>
    <m/>
    <m/>
    <m/>
    <m/>
    <m/>
    <m/>
    <m/>
    <m/>
    <x v="511"/>
    <x v="509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8"/>
    <m/>
    <m/>
    <m/>
    <m/>
    <m/>
    <m/>
    <m/>
    <m/>
    <m/>
    <m/>
    <m/>
    <m/>
    <m/>
    <m/>
    <m/>
    <m/>
    <m/>
    <x v="512"/>
    <x v="510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9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11"/>
    <m/>
    <m/>
    <m/>
    <m/>
    <m/>
    <m/>
    <m/>
    <m/>
    <m/>
    <m/>
    <m/>
    <m/>
    <m/>
    <m/>
    <m/>
    <m/>
    <m/>
    <x v="513"/>
    <x v="511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17"/>
    <m/>
    <m/>
    <m/>
    <m/>
    <m/>
    <m/>
    <m/>
    <m/>
    <m/>
    <m/>
    <m/>
    <m/>
    <m/>
    <m/>
    <m/>
    <m/>
    <m/>
    <x v="21"/>
    <x v="21"/>
    <n v="200"/>
    <n v="0"/>
    <n v="0"/>
    <n v="0"/>
    <n v="200"/>
    <n v="0"/>
    <n v="0"/>
    <n v="0"/>
    <n v="2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18"/>
    <m/>
    <m/>
    <m/>
    <m/>
    <m/>
    <m/>
    <m/>
    <m/>
    <m/>
    <m/>
    <m/>
    <m/>
    <m/>
    <m/>
    <m/>
    <m/>
    <m/>
    <x v="21"/>
    <x v="21"/>
    <n v="100"/>
    <n v="0"/>
    <n v="0"/>
    <n v="0"/>
    <n v="100"/>
    <n v="0"/>
    <n v="0"/>
    <n v="0"/>
    <n v="1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19"/>
    <m/>
    <m/>
    <m/>
    <m/>
    <m/>
    <m/>
    <m/>
    <m/>
    <m/>
    <m/>
    <m/>
    <m/>
    <m/>
    <m/>
    <m/>
    <m/>
    <m/>
    <x v="21"/>
    <x v="21"/>
    <n v="826"/>
    <n v="0"/>
    <n v="0"/>
    <n v="0"/>
    <n v="82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23"/>
    <m/>
    <m/>
    <m/>
    <m/>
    <m/>
    <m/>
    <m/>
    <m/>
    <m/>
    <m/>
    <m/>
    <m/>
    <m/>
    <m/>
    <m/>
    <m/>
    <m/>
    <x v="21"/>
    <x v="21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24"/>
    <m/>
    <m/>
    <m/>
    <m/>
    <m/>
    <m/>
    <m/>
    <m/>
    <m/>
    <m/>
    <m/>
    <m/>
    <m/>
    <m/>
    <m/>
    <m/>
    <m/>
    <x v="21"/>
    <x v="21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73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48"/>
    <m/>
    <m/>
    <m/>
    <m/>
    <m/>
    <m/>
    <m/>
    <m/>
    <m/>
    <m/>
    <m/>
    <m/>
    <m/>
    <m/>
    <m/>
    <m/>
    <m/>
    <x v="21"/>
    <x v="21"/>
    <n v="25000"/>
    <n v="0"/>
    <n v="0"/>
    <n v="25000"/>
    <n v="0"/>
    <n v="0"/>
    <n v="25000"/>
    <n v="0"/>
    <n v="0"/>
    <n v="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53"/>
    <m/>
    <m/>
    <m/>
    <m/>
    <m/>
    <m/>
    <m/>
    <m/>
    <m/>
    <m/>
    <m/>
    <m/>
    <m/>
    <m/>
    <m/>
    <m/>
    <m/>
    <x v="464"/>
    <x v="461"/>
    <n v="4000"/>
    <n v="4000"/>
    <n v="4000"/>
    <n v="4000"/>
    <n v="4000"/>
    <n v="4000"/>
    <n v="4000"/>
    <n v="4000"/>
    <n v="400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4"/>
    <m/>
    <m/>
    <m/>
    <m/>
    <m/>
    <m/>
    <m/>
    <m/>
    <m/>
    <m/>
    <m/>
    <m/>
    <m/>
    <m/>
    <m/>
    <m/>
    <m/>
    <x v="32"/>
    <x v="32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5"/>
    <m/>
    <m/>
    <m/>
    <m/>
    <m/>
    <m/>
    <m/>
    <m/>
    <m/>
    <m/>
    <m/>
    <m/>
    <m/>
    <m/>
    <m/>
    <m/>
    <m/>
    <x v="33"/>
    <x v="33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6"/>
    <m/>
    <m/>
    <m/>
    <m/>
    <m/>
    <m/>
    <m/>
    <m/>
    <m/>
    <m/>
    <m/>
    <m/>
    <m/>
    <m/>
    <m/>
    <m/>
    <m/>
    <x v="514"/>
    <x v="512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7"/>
    <m/>
    <m/>
    <m/>
    <m/>
    <m/>
    <m/>
    <m/>
    <m/>
    <m/>
    <m/>
    <m/>
    <m/>
    <m/>
    <m/>
    <m/>
    <m/>
    <m/>
    <x v="515"/>
    <x v="513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8"/>
    <m/>
    <m/>
    <m/>
    <m/>
    <m/>
    <m/>
    <m/>
    <m/>
    <m/>
    <m/>
    <m/>
    <m/>
    <m/>
    <m/>
    <m/>
    <m/>
    <m/>
    <x v="516"/>
    <x v="514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"/>
    <m/>
    <m/>
    <m/>
    <m/>
    <m/>
    <m/>
    <m/>
    <m/>
    <m/>
    <m/>
    <m/>
    <m/>
    <m/>
    <m/>
    <m/>
    <m/>
    <m/>
    <x v="517"/>
    <x v="515"/>
    <n v="481"/>
    <n v="481"/>
    <n v="481"/>
    <n v="481"/>
    <n v="481"/>
    <n v="481"/>
    <n v="481"/>
    <n v="481"/>
    <n v="481"/>
    <n v="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"/>
    <m/>
    <m/>
    <m/>
    <m/>
    <m/>
    <m/>
    <m/>
    <m/>
    <m/>
    <m/>
    <m/>
    <m/>
    <m/>
    <m/>
    <m/>
    <m/>
    <m/>
    <x v="518"/>
    <x v="516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4"/>
    <m/>
    <m/>
    <m/>
    <m/>
    <m/>
    <m/>
    <m/>
    <m/>
    <m/>
    <m/>
    <m/>
    <m/>
    <m/>
    <m/>
    <m/>
    <m/>
    <m/>
    <x v="519"/>
    <x v="517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5"/>
    <m/>
    <m/>
    <m/>
    <m/>
    <m/>
    <m/>
    <m/>
    <m/>
    <m/>
    <m/>
    <m/>
    <m/>
    <m/>
    <m/>
    <m/>
    <m/>
    <m/>
    <x v="520"/>
    <x v="518"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74"/>
    <m/>
    <m/>
    <m/>
    <m/>
    <m/>
    <m/>
    <m/>
    <m/>
    <m/>
    <m/>
    <m/>
    <m/>
    <m/>
    <m/>
    <m/>
    <m/>
    <m/>
    <x v="521"/>
    <x v="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6"/>
    <m/>
    <m/>
    <m/>
    <m/>
    <m/>
    <m/>
    <m/>
    <m/>
    <m/>
    <m/>
    <m/>
    <m/>
    <m/>
    <m/>
    <m/>
    <m/>
    <m/>
    <x v="522"/>
    <x v="519"/>
    <n v="-3017.9800000000005"/>
    <n v="1634.3600000000001"/>
    <n v="817.21"/>
    <n v="1203.67"/>
    <n v="-1259.42"/>
    <n v="701.8100000000004"/>
    <n v="354.55999999999949"/>
    <n v="656.81999999999971"/>
    <n v="626.77"/>
    <n v="-867.17000000000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7"/>
    <m/>
    <m/>
    <m/>
    <m/>
    <m/>
    <m/>
    <m/>
    <m/>
    <m/>
    <m/>
    <m/>
    <m/>
    <m/>
    <m/>
    <m/>
    <m/>
    <m/>
    <x v="523"/>
    <x v="520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8"/>
    <m/>
    <m/>
    <m/>
    <m/>
    <m/>
    <m/>
    <m/>
    <m/>
    <m/>
    <m/>
    <m/>
    <m/>
    <m/>
    <m/>
    <m/>
    <m/>
    <m/>
    <x v="524"/>
    <x v="521"/>
    <n v="2525"/>
    <n v="2525"/>
    <n v="2525"/>
    <n v="2525"/>
    <n v="2525"/>
    <n v="2525"/>
    <n v="2525"/>
    <n v="2525"/>
    <n v="2525"/>
    <n v="2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75"/>
    <m/>
    <m/>
    <m/>
    <m/>
    <m/>
    <m/>
    <m/>
    <m/>
    <m/>
    <m/>
    <m/>
    <m/>
    <m/>
    <m/>
    <m/>
    <m/>
    <m/>
    <x v="109"/>
    <x v="109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9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76"/>
    <m/>
    <m/>
    <m/>
    <m/>
    <m/>
    <m/>
    <m/>
    <m/>
    <m/>
    <m/>
    <m/>
    <m/>
    <m/>
    <m/>
    <m/>
    <m/>
    <m/>
    <x v="525"/>
    <x v="522"/>
    <n v="5600"/>
    <n v="5600"/>
    <n v="5600"/>
    <n v="5600"/>
    <n v="5600"/>
    <n v="5600"/>
    <n v="5600"/>
    <n v="5600"/>
    <n v="5600"/>
    <n v="5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59"/>
    <m/>
    <m/>
    <m/>
    <m/>
    <m/>
    <m/>
    <m/>
    <m/>
    <m/>
    <m/>
    <m/>
    <m/>
    <m/>
    <m/>
    <m/>
    <m/>
    <m/>
    <x v="97"/>
    <x v="97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77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11"/>
    <m/>
    <m/>
    <m/>
    <m/>
    <m/>
    <m/>
    <m/>
    <m/>
    <m/>
    <m/>
    <m/>
    <m/>
    <m/>
    <m/>
    <m/>
    <m/>
    <m/>
    <x v="90"/>
    <x v="89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15"/>
    <m/>
    <m/>
    <m/>
    <m/>
    <m/>
    <m/>
    <m/>
    <m/>
    <m/>
    <m/>
    <m/>
    <m/>
    <m/>
    <m/>
    <m/>
    <m/>
    <m/>
    <x v="477"/>
    <x v="474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19"/>
    <m/>
    <m/>
    <m/>
    <m/>
    <m/>
    <m/>
    <m/>
    <m/>
    <m/>
    <m/>
    <m/>
    <m/>
    <m/>
    <m/>
    <m/>
    <m/>
    <m/>
    <x v="526"/>
    <x v="523"/>
    <n v="2400"/>
    <n v="2400"/>
    <n v="2400"/>
    <n v="2400"/>
    <n v="2400"/>
    <n v="2400"/>
    <n v="2400"/>
    <n v="2400"/>
    <n v="2400"/>
    <n v="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2"/>
    <m/>
    <m/>
    <m/>
    <m/>
    <m/>
    <m/>
    <m/>
    <m/>
    <m/>
    <m/>
    <m/>
    <m/>
    <m/>
    <m/>
    <m/>
    <m/>
    <m/>
    <x v="69"/>
    <x v="68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3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4"/>
    <m/>
    <m/>
    <m/>
    <m/>
    <m/>
    <m/>
    <m/>
    <m/>
    <m/>
    <m/>
    <m/>
    <m/>
    <m/>
    <m/>
    <m/>
    <m/>
    <m/>
    <x v="13"/>
    <x v="13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5"/>
    <m/>
    <m/>
    <m/>
    <m/>
    <m/>
    <m/>
    <m/>
    <m/>
    <m/>
    <m/>
    <m/>
    <m/>
    <m/>
    <m/>
    <m/>
    <m/>
    <m/>
    <x v="527"/>
    <x v="524"/>
    <n v="6.384615384615385"/>
    <n v="7.9807692307692317"/>
    <n v="6.384615384615385"/>
    <n v="6.384615384615385"/>
    <n v="7.9807692307692317"/>
    <n v="6.384615384615385"/>
    <n v="6.384615384615385"/>
    <n v="7.9807692307692317"/>
    <n v="6.384615384615385"/>
    <n v="6.384615384615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6"/>
    <m/>
    <m/>
    <m/>
    <m/>
    <m/>
    <m/>
    <m/>
    <m/>
    <m/>
    <m/>
    <m/>
    <m/>
    <m/>
    <m/>
    <m/>
    <m/>
    <m/>
    <x v="528"/>
    <x v="525"/>
    <n v="180"/>
    <n v="180"/>
    <n v="180"/>
    <n v="180"/>
    <n v="180"/>
    <n v="180"/>
    <n v="180"/>
    <n v="180"/>
    <n v="180"/>
    <n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7"/>
    <m/>
    <m/>
    <m/>
    <m/>
    <m/>
    <m/>
    <m/>
    <m/>
    <m/>
    <m/>
    <m/>
    <m/>
    <m/>
    <m/>
    <m/>
    <m/>
    <m/>
    <x v="529"/>
    <x v="21"/>
    <n v="0"/>
    <n v="0"/>
    <n v="0"/>
    <n v="0"/>
    <n v="274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8"/>
    <m/>
    <m/>
    <m/>
    <m/>
    <m/>
    <m/>
    <m/>
    <m/>
    <m/>
    <m/>
    <m/>
    <m/>
    <m/>
    <m/>
    <m/>
    <m/>
    <m/>
    <x v="21"/>
    <x v="21"/>
    <n v="0"/>
    <n v="0"/>
    <n v="0"/>
    <n v="0"/>
    <n v="0"/>
    <n v="0"/>
    <n v="0"/>
    <n v="0"/>
    <n v="0"/>
    <n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9"/>
    <m/>
    <m/>
    <m/>
    <m/>
    <m/>
    <m/>
    <m/>
    <m/>
    <m/>
    <m/>
    <m/>
    <m/>
    <m/>
    <m/>
    <m/>
    <m/>
    <m/>
    <x v="21"/>
    <x v="21"/>
    <n v="0"/>
    <n v="0"/>
    <n v="0"/>
    <n v="0"/>
    <n v="0"/>
    <n v="0"/>
    <n v="0"/>
    <n v="0"/>
    <n v="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47"/>
    <m/>
    <m/>
    <m/>
    <m/>
    <m/>
    <m/>
    <m/>
    <m/>
    <m/>
    <m/>
    <m/>
    <m/>
    <m/>
    <m/>
    <m/>
    <m/>
    <m/>
    <x v="21"/>
    <x v="21"/>
    <n v="0"/>
    <n v="0"/>
    <n v="0"/>
    <n v="0"/>
    <n v="0"/>
    <n v="0"/>
    <n v="0"/>
    <n v="0"/>
    <n v="0"/>
    <n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53"/>
    <m/>
    <m/>
    <m/>
    <m/>
    <m/>
    <m/>
    <m/>
    <m/>
    <m/>
    <m/>
    <m/>
    <m/>
    <m/>
    <m/>
    <m/>
    <m/>
    <m/>
    <x v="530"/>
    <x v="526"/>
    <n v="225"/>
    <n v="225"/>
    <n v="225"/>
    <n v="225"/>
    <n v="225"/>
    <n v="225"/>
    <n v="225"/>
    <n v="225"/>
    <n v="225"/>
    <n v="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4"/>
    <m/>
    <m/>
    <m/>
    <m/>
    <m/>
    <m/>
    <m/>
    <m/>
    <m/>
    <m/>
    <m/>
    <m/>
    <m/>
    <m/>
    <m/>
    <m/>
    <m/>
    <x v="32"/>
    <x v="32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5"/>
    <m/>
    <m/>
    <m/>
    <m/>
    <m/>
    <m/>
    <m/>
    <m/>
    <m/>
    <m/>
    <m/>
    <m/>
    <m/>
    <m/>
    <m/>
    <m/>
    <m/>
    <x v="33"/>
    <x v="33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6"/>
    <m/>
    <m/>
    <m/>
    <m/>
    <m/>
    <m/>
    <m/>
    <m/>
    <m/>
    <m/>
    <m/>
    <m/>
    <m/>
    <m/>
    <m/>
    <m/>
    <m/>
    <x v="514"/>
    <x v="512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7"/>
    <m/>
    <m/>
    <m/>
    <m/>
    <m/>
    <m/>
    <m/>
    <m/>
    <m/>
    <m/>
    <m/>
    <m/>
    <m/>
    <m/>
    <m/>
    <m/>
    <m/>
    <x v="515"/>
    <x v="513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8"/>
    <m/>
    <m/>
    <m/>
    <m/>
    <m/>
    <m/>
    <m/>
    <m/>
    <m/>
    <m/>
    <m/>
    <m/>
    <m/>
    <m/>
    <m/>
    <m/>
    <m/>
    <x v="516"/>
    <x v="514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"/>
    <m/>
    <m/>
    <m/>
    <m/>
    <m/>
    <m/>
    <m/>
    <m/>
    <m/>
    <m/>
    <m/>
    <m/>
    <m/>
    <m/>
    <m/>
    <m/>
    <m/>
    <x v="531"/>
    <x v="527"/>
    <n v="-475"/>
    <n v="-475"/>
    <n v="-475"/>
    <n v="-475"/>
    <n v="-475"/>
    <n v="-475"/>
    <n v="-475"/>
    <n v="-475"/>
    <n v="-475"/>
    <n v="-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4"/>
    <m/>
    <m/>
    <m/>
    <m/>
    <m/>
    <m/>
    <m/>
    <m/>
    <m/>
    <m/>
    <m/>
    <m/>
    <m/>
    <m/>
    <m/>
    <m/>
    <m/>
    <x v="532"/>
    <x v="528"/>
    <n v="9866.66"/>
    <n v="9866.66"/>
    <n v="9866.66"/>
    <n v="9866.66"/>
    <n v="9866.66"/>
    <n v="9866.66"/>
    <n v="9866.66"/>
    <n v="9866.66"/>
    <n v="9866.66"/>
    <n v="9866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5"/>
    <m/>
    <m/>
    <m/>
    <m/>
    <m/>
    <m/>
    <m/>
    <m/>
    <m/>
    <m/>
    <m/>
    <m/>
    <m/>
    <m/>
    <m/>
    <m/>
    <m/>
    <x v="533"/>
    <x v="529"/>
    <n v="4933.33"/>
    <n v="4933.33"/>
    <n v="4933.33"/>
    <n v="4933.33"/>
    <n v="4933.33"/>
    <n v="4933.33"/>
    <n v="4933.33"/>
    <n v="4933.33"/>
    <n v="4933.33"/>
    <n v="4933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6"/>
    <m/>
    <m/>
    <m/>
    <m/>
    <m/>
    <m/>
    <m/>
    <m/>
    <m/>
    <m/>
    <m/>
    <m/>
    <m/>
    <m/>
    <m/>
    <m/>
    <m/>
    <x v="534"/>
    <x v="530"/>
    <n v="0"/>
    <n v="1888.3300000000002"/>
    <n v="944.08999999999969"/>
    <n v="2108.9000000000005"/>
    <n v="1138.29"/>
    <n v="-3000"/>
    <n v="-136"/>
    <n v="-1888.33"/>
    <n v="-944.09"/>
    <n v="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7"/>
    <m/>
    <m/>
    <m/>
    <m/>
    <m/>
    <m/>
    <m/>
    <m/>
    <m/>
    <m/>
    <m/>
    <m/>
    <m/>
    <m/>
    <m/>
    <m/>
    <m/>
    <x v="535"/>
    <x v="531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8"/>
    <m/>
    <m/>
    <m/>
    <m/>
    <m/>
    <m/>
    <m/>
    <m/>
    <m/>
    <m/>
    <m/>
    <m/>
    <m/>
    <m/>
    <m/>
    <m/>
    <m/>
    <x v="536"/>
    <x v="532"/>
    <n v="975"/>
    <n v="975"/>
    <n v="975"/>
    <n v="975"/>
    <n v="975"/>
    <n v="975"/>
    <n v="975"/>
    <n v="975"/>
    <n v="975"/>
    <n v="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15"/>
    <m/>
    <m/>
    <m/>
    <m/>
    <m/>
    <m/>
    <m/>
    <m/>
    <m/>
    <m/>
    <m/>
    <m/>
    <m/>
    <m/>
    <m/>
    <m/>
    <m/>
    <x v="537"/>
    <x v="533"/>
    <n v="1320.64"/>
    <n v="1320.64"/>
    <n v="1320.64"/>
    <n v="1320.64"/>
    <n v="1320.64"/>
    <n v="1320.64"/>
    <n v="1320.64"/>
    <n v="1320.64"/>
    <n v="1320.64"/>
    <n v="1320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17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18"/>
    <m/>
    <m/>
    <m/>
    <m/>
    <m/>
    <m/>
    <m/>
    <m/>
    <m/>
    <m/>
    <m/>
    <m/>
    <m/>
    <m/>
    <m/>
    <m/>
    <m/>
    <x v="13"/>
    <x v="13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19"/>
    <m/>
    <m/>
    <m/>
    <m/>
    <m/>
    <m/>
    <m/>
    <m/>
    <m/>
    <m/>
    <m/>
    <m/>
    <m/>
    <m/>
    <m/>
    <m/>
    <m/>
    <x v="538"/>
    <x v="534"/>
    <n v="3300"/>
    <n v="1800"/>
    <n v="3400"/>
    <n v="3300"/>
    <n v="1800"/>
    <n v="3400"/>
    <n v="3300"/>
    <n v="1800"/>
    <n v="1800"/>
    <n v="3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0"/>
    <m/>
    <m/>
    <m/>
    <m/>
    <m/>
    <m/>
    <m/>
    <m/>
    <m/>
    <m/>
    <m/>
    <m/>
    <m/>
    <m/>
    <m/>
    <m/>
    <m/>
    <x v="539"/>
    <x v="535"/>
    <n v="350"/>
    <n v="350"/>
    <n v="350"/>
    <n v="350"/>
    <n v="350"/>
    <n v="350"/>
    <n v="350"/>
    <n v="350"/>
    <n v="350"/>
    <n v="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3"/>
    <m/>
    <m/>
    <m/>
    <m/>
    <m/>
    <m/>
    <m/>
    <m/>
    <m/>
    <m/>
    <m/>
    <m/>
    <m/>
    <m/>
    <m/>
    <m/>
    <m/>
    <x v="540"/>
    <x v="536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4"/>
    <m/>
    <m/>
    <m/>
    <m/>
    <m/>
    <m/>
    <m/>
    <m/>
    <m/>
    <m/>
    <m/>
    <m/>
    <m/>
    <m/>
    <m/>
    <m/>
    <m/>
    <x v="541"/>
    <x v="537"/>
    <n v="1200"/>
    <n v="1200"/>
    <n v="1200"/>
    <n v="1200"/>
    <n v="1200"/>
    <n v="1200"/>
    <n v="1200"/>
    <n v="1200"/>
    <n v="1200"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5"/>
    <m/>
    <m/>
    <m/>
    <m/>
    <m/>
    <m/>
    <m/>
    <m/>
    <m/>
    <m/>
    <m/>
    <m/>
    <m/>
    <m/>
    <m/>
    <m/>
    <m/>
    <x v="542"/>
    <x v="538"/>
    <n v="2.6761538461538459"/>
    <n v="3.3451923076923071"/>
    <n v="2.6761538461538459"/>
    <n v="2.6761538461538459"/>
    <n v="3.3451923076923071"/>
    <n v="2.6761538461538459"/>
    <n v="2.6761538461538459"/>
    <n v="3.3451923076923071"/>
    <n v="2.6761538461538459"/>
    <n v="2.6761538461538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6"/>
    <m/>
    <m/>
    <m/>
    <m/>
    <m/>
    <m/>
    <m/>
    <m/>
    <m/>
    <m/>
    <m/>
    <m/>
    <m/>
    <m/>
    <m/>
    <m/>
    <m/>
    <x v="543"/>
    <x v="539"/>
    <n v="617"/>
    <n v="617"/>
    <n v="617"/>
    <n v="617"/>
    <n v="617"/>
    <n v="617"/>
    <n v="617"/>
    <n v="617"/>
    <n v="617"/>
    <n v="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2"/>
    <m/>
    <m/>
    <m/>
    <m/>
    <m/>
    <m/>
    <m/>
    <m/>
    <m/>
    <m/>
    <m/>
    <m/>
    <m/>
    <m/>
    <m/>
    <m/>
    <m/>
    <x v="132"/>
    <x v="133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3"/>
    <m/>
    <m/>
    <m/>
    <m/>
    <m/>
    <m/>
    <m/>
    <m/>
    <m/>
    <m/>
    <m/>
    <m/>
    <m/>
    <m/>
    <m/>
    <m/>
    <m/>
    <x v="133"/>
    <x v="134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4"/>
    <m/>
    <m/>
    <m/>
    <m/>
    <m/>
    <m/>
    <m/>
    <m/>
    <m/>
    <m/>
    <m/>
    <m/>
    <m/>
    <m/>
    <m/>
    <m/>
    <m/>
    <x v="471"/>
    <x v="468"/>
    <n v="126.58484848484848"/>
    <n v="122.86176470588235"/>
    <n v="122.86176470588235"/>
    <n v="123.97756277081973"/>
    <n v="124.19124447466848"/>
    <n v="123.58875739644971"/>
    <n v="124.32440476190476"/>
    <n v="124.32440476190476"/>
    <n v="123.58875739644971"/>
    <n v="123.58875739644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5"/>
    <m/>
    <m/>
    <m/>
    <m/>
    <m/>
    <m/>
    <m/>
    <m/>
    <m/>
    <m/>
    <m/>
    <m/>
    <m/>
    <m/>
    <m/>
    <m/>
    <m/>
    <x v="544"/>
    <x v="540"/>
    <n v="74.075600387184366"/>
    <n v="71.975010443801651"/>
    <n v="71.975010443801651"/>
    <n v="72.654614936752338"/>
    <n v="71.975010443801651"/>
    <n v="72.411327231612688"/>
    <n v="72.852985115593924"/>
    <n v="72.903179136471664"/>
    <n v="72.460835681040351"/>
    <n v="72.460835681040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6"/>
    <m/>
    <m/>
    <m/>
    <m/>
    <m/>
    <m/>
    <m/>
    <m/>
    <m/>
    <m/>
    <m/>
    <m/>
    <m/>
    <m/>
    <m/>
    <m/>
    <m/>
    <x v="545"/>
    <x v="541"/>
    <n v="42.563130089011068"/>
    <n v="51.176328001268729"/>
    <n v="40.719391312998653"/>
    <n v="41.911261606360242"/>
    <n v="51.817178992050017"/>
    <n v="40.917814727223742"/>
    <n v="41.544079053832064"/>
    <n v="51.696175451550019"/>
    <n v="41.654285000513418"/>
    <n v="43.460819461281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7"/>
    <m/>
    <m/>
    <m/>
    <m/>
    <m/>
    <m/>
    <m/>
    <m/>
    <m/>
    <m/>
    <m/>
    <m/>
    <m/>
    <m/>
    <m/>
    <m/>
    <m/>
    <x v="546"/>
    <x v="542"/>
    <n v="705.4206253819076"/>
    <n v="687.42542398668957"/>
    <n v="687.42542398668957"/>
    <n v="693.83514575785307"/>
    <n v="687.42542398668957"/>
    <n v="691.47126544668151"/>
    <n v="695.56639326452284"/>
    <n v="696.58068558931211"/>
    <n v="692.47170413217759"/>
    <n v="692.62472031658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8"/>
    <m/>
    <m/>
    <m/>
    <m/>
    <m/>
    <m/>
    <m/>
    <m/>
    <m/>
    <m/>
    <m/>
    <m/>
    <m/>
    <m/>
    <m/>
    <m/>
    <m/>
    <x v="547"/>
    <x v="543"/>
    <n v="-309.47004730164133"/>
    <n v="-300.79712844894203"/>
    <n v="-300.79712844894203"/>
    <n v="-303.5434484160067"/>
    <n v="-300.79712844894203"/>
    <n v="-302.56764521209055"/>
    <n v="-304.35935643850917"/>
    <n v="-304.50597015080393"/>
    <n v="-302.71225641146492"/>
    <n v="-302.71225641146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2"/>
    <m/>
    <m/>
    <m/>
    <m/>
    <m/>
    <m/>
    <m/>
    <m/>
    <m/>
    <m/>
    <m/>
    <m/>
    <m/>
    <m/>
    <m/>
    <m/>
    <m/>
    <x v="548"/>
    <x v="544"/>
    <n v="-699.51"/>
    <n v="-699.51"/>
    <n v="-699.51"/>
    <n v="-699.51"/>
    <n v="-699.51"/>
    <n v="-699.51"/>
    <n v="-699.51"/>
    <n v="-699.51"/>
    <n v="-699.51"/>
    <n v="-699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"/>
    <m/>
    <m/>
    <m/>
    <m/>
    <m/>
    <m/>
    <m/>
    <m/>
    <m/>
    <m/>
    <m/>
    <m/>
    <m/>
    <m/>
    <m/>
    <m/>
    <m/>
    <x v="549"/>
    <x v="545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4"/>
    <m/>
    <m/>
    <m/>
    <m/>
    <m/>
    <m/>
    <m/>
    <m/>
    <m/>
    <m/>
    <m/>
    <m/>
    <m/>
    <m/>
    <m/>
    <m/>
    <m/>
    <x v="550"/>
    <x v="546"/>
    <n v="17255.666666666668"/>
    <n v="17255.666666666668"/>
    <n v="17255.666666666668"/>
    <n v="17255.666666666668"/>
    <n v="17600.78"/>
    <n v="17600.78"/>
    <n v="17600.78"/>
    <n v="17600.78"/>
    <n v="17600.78"/>
    <n v="17600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46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5"/>
    <m/>
    <m/>
    <m/>
    <m/>
    <m/>
    <m/>
    <m/>
    <m/>
    <m/>
    <m/>
    <m/>
    <m/>
    <m/>
    <m/>
    <m/>
    <m/>
    <m/>
    <x v="551"/>
    <x v="547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7"/>
    <m/>
    <m/>
    <m/>
    <m/>
    <m/>
    <m/>
    <m/>
    <m/>
    <m/>
    <m/>
    <m/>
    <m/>
    <m/>
    <m/>
    <m/>
    <m/>
    <m/>
    <x v="48"/>
    <x v="48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8"/>
    <m/>
    <m/>
    <m/>
    <m/>
    <m/>
    <m/>
    <m/>
    <m/>
    <m/>
    <m/>
    <m/>
    <m/>
    <m/>
    <m/>
    <m/>
    <m/>
    <m/>
    <x v="552"/>
    <x v="548"/>
    <n v="2415.7933333333335"/>
    <n v="2415.7933333333335"/>
    <n v="2415.7933333333335"/>
    <n v="2415.7933333333335"/>
    <n v="2464.1091999999999"/>
    <n v="2464.1091999999999"/>
    <n v="2464.1091999999999"/>
    <n v="2464.1091999999999"/>
    <n v="2464.1091999999999"/>
    <n v="2464.109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9"/>
    <m/>
    <m/>
    <m/>
    <m/>
    <m/>
    <m/>
    <m/>
    <m/>
    <m/>
    <m/>
    <m/>
    <m/>
    <m/>
    <m/>
    <m/>
    <m/>
    <m/>
    <x v="553"/>
    <x v="549"/>
    <n v="3500"/>
    <n v="3500"/>
    <n v="3500"/>
    <n v="3500"/>
    <n v="3500"/>
    <n v="3500"/>
    <n v="3500"/>
    <n v="3500"/>
    <n v="3500"/>
    <n v="3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11"/>
    <m/>
    <m/>
    <m/>
    <m/>
    <m/>
    <m/>
    <m/>
    <m/>
    <m/>
    <m/>
    <m/>
    <m/>
    <m/>
    <m/>
    <m/>
    <m/>
    <m/>
    <x v="554"/>
    <x v="550"/>
    <n v="700"/>
    <n v="700"/>
    <n v="700"/>
    <n v="700"/>
    <n v="700"/>
    <n v="700"/>
    <n v="700"/>
    <n v="700"/>
    <n v="700"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15"/>
    <m/>
    <m/>
    <m/>
    <m/>
    <m/>
    <m/>
    <m/>
    <m/>
    <m/>
    <m/>
    <m/>
    <m/>
    <m/>
    <m/>
    <m/>
    <m/>
    <m/>
    <x v="110"/>
    <x v="11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20"/>
    <m/>
    <m/>
    <m/>
    <m/>
    <m/>
    <m/>
    <m/>
    <m/>
    <m/>
    <m/>
    <m/>
    <m/>
    <m/>
    <m/>
    <m/>
    <m/>
    <m/>
    <x v="555"/>
    <x v="551"/>
    <n v="5062.5"/>
    <n v="5062.5"/>
    <n v="5062.5"/>
    <n v="5062.5"/>
    <n v="5062.5"/>
    <n v="5062.5"/>
    <n v="5062.5"/>
    <n v="5062.5"/>
    <n v="5062.5"/>
    <n v="50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25"/>
    <m/>
    <m/>
    <m/>
    <m/>
    <m/>
    <m/>
    <m/>
    <m/>
    <m/>
    <m/>
    <m/>
    <m/>
    <m/>
    <m/>
    <m/>
    <m/>
    <m/>
    <x v="556"/>
    <x v="552"/>
    <n v="3545.8077620878212"/>
    <n v="4966.4584205584943"/>
    <n v="4581.1405926559455"/>
    <n v="4581.1405926559455"/>
    <n v="6260.6244587686506"/>
    <n v="5623.7112072265609"/>
    <n v="6231.6850634357106"/>
    <n v="8323.805047243357"/>
    <n v="6659.0440377946852"/>
    <n v="6659.0440377946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60"/>
    <m/>
    <m/>
    <m/>
    <m/>
    <m/>
    <m/>
    <m/>
    <m/>
    <m/>
    <m/>
    <m/>
    <m/>
    <m/>
    <m/>
    <m/>
    <m/>
    <m/>
    <x v="557"/>
    <x v="553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26"/>
    <m/>
    <m/>
    <m/>
    <m/>
    <m/>
    <m/>
    <m/>
    <m/>
    <m/>
    <m/>
    <m/>
    <m/>
    <m/>
    <m/>
    <m/>
    <m/>
    <m/>
    <x v="558"/>
    <x v="554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4"/>
    <m/>
    <m/>
    <m/>
    <m/>
    <m/>
    <m/>
    <m/>
    <m/>
    <m/>
    <m/>
    <m/>
    <m/>
    <m/>
    <m/>
    <m/>
    <m/>
    <m/>
    <x v="32"/>
    <x v="32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5"/>
    <m/>
    <m/>
    <m/>
    <m/>
    <m/>
    <m/>
    <m/>
    <m/>
    <m/>
    <m/>
    <m/>
    <m/>
    <m/>
    <m/>
    <m/>
    <m/>
    <m/>
    <x v="559"/>
    <x v="555"/>
    <n v="273.57868982954517"/>
    <n v="266.05603569821716"/>
    <n v="266.05603569821716"/>
    <n v="268.66085509980701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6"/>
    <m/>
    <m/>
    <m/>
    <m/>
    <m/>
    <m/>
    <m/>
    <m/>
    <m/>
    <m/>
    <m/>
    <m/>
    <m/>
    <m/>
    <m/>
    <m/>
    <m/>
    <x v="560"/>
    <x v="556"/>
    <n v="153.60673455343087"/>
    <n v="182.6827156293715"/>
    <n v="144.34469344614399"/>
    <n v="148.17080202928889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7"/>
    <m/>
    <m/>
    <m/>
    <m/>
    <m/>
    <m/>
    <m/>
    <m/>
    <m/>
    <m/>
    <m/>
    <m/>
    <m/>
    <m/>
    <m/>
    <m/>
    <m/>
    <x v="428"/>
    <x v="425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8"/>
    <m/>
    <m/>
    <m/>
    <m/>
    <m/>
    <m/>
    <m/>
    <m/>
    <m/>
    <m/>
    <m/>
    <m/>
    <m/>
    <m/>
    <m/>
    <m/>
    <m/>
    <x v="561"/>
    <x v="557"/>
    <n v="-1078.4059162881583"/>
    <n v="-1048.8210302080911"/>
    <n v="-1048.8210302080911"/>
    <n v="-1058.7132593246679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3"/>
    <m/>
    <m/>
    <m/>
    <m/>
    <m/>
    <m/>
    <m/>
    <m/>
    <m/>
    <m/>
    <m/>
    <m/>
    <m/>
    <m/>
    <m/>
    <m/>
    <m/>
    <x v="562"/>
    <x v="558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10"/>
    <m/>
    <m/>
    <m/>
    <m/>
    <m/>
    <m/>
    <m/>
    <m/>
    <m/>
    <m/>
    <m/>
    <m/>
    <m/>
    <m/>
    <m/>
    <m/>
    <m/>
    <x v="563"/>
    <x v="559"/>
    <n v="4305"/>
    <n v="4305"/>
    <n v="4305"/>
    <n v="4305"/>
    <n v="4305"/>
    <n v="4305"/>
    <n v="4305"/>
    <n v="4305"/>
    <n v="4305"/>
    <n v="4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15"/>
    <m/>
    <m/>
    <m/>
    <m/>
    <m/>
    <m/>
    <m/>
    <m/>
    <m/>
    <m/>
    <m/>
    <m/>
    <m/>
    <m/>
    <m/>
    <m/>
    <m/>
    <x v="564"/>
    <x v="560"/>
    <n v="3200"/>
    <n v="3200"/>
    <n v="3200"/>
    <n v="3200"/>
    <n v="3200"/>
    <n v="3200"/>
    <n v="3200"/>
    <n v="3200"/>
    <n v="3200"/>
    <n v="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20"/>
    <m/>
    <m/>
    <m/>
    <m/>
    <m/>
    <m/>
    <m/>
    <m/>
    <m/>
    <m/>
    <m/>
    <m/>
    <m/>
    <m/>
    <m/>
    <m/>
    <m/>
    <x v="565"/>
    <x v="561"/>
    <n v="766"/>
    <n v="766"/>
    <n v="766"/>
    <n v="766"/>
    <n v="766"/>
    <n v="766"/>
    <n v="766"/>
    <n v="766"/>
    <n v="766"/>
    <n v="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25"/>
    <m/>
    <m/>
    <m/>
    <m/>
    <m/>
    <m/>
    <m/>
    <m/>
    <m/>
    <m/>
    <m/>
    <m/>
    <m/>
    <m/>
    <m/>
    <m/>
    <m/>
    <x v="566"/>
    <x v="562"/>
    <n v="2172.7373626763383"/>
    <n v="2503.5767033454194"/>
    <n v="1905.2673626763381"/>
    <n v="1905.2673626763381"/>
    <n v="2322.2781523900062"/>
    <n v="1569.9456438632265"/>
    <n v="1419.876543232928"/>
    <n v="1662.8758751195908"/>
    <n v="1174.1133333333332"/>
    <n v="1174.11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42"/>
    <m/>
    <m/>
    <m/>
    <m/>
    <m/>
    <m/>
    <m/>
    <m/>
    <m/>
    <m/>
    <m/>
    <m/>
    <m/>
    <m/>
    <m/>
    <m/>
    <m/>
    <x v="567"/>
    <x v="563"/>
    <n v="82252"/>
    <n v="82252"/>
    <n v="82252"/>
    <n v="82252"/>
    <n v="82252"/>
    <n v="82252"/>
    <n v="82252"/>
    <n v="82252"/>
    <n v="82252"/>
    <n v="82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61"/>
    <m/>
    <m/>
    <m/>
    <m/>
    <m/>
    <m/>
    <m/>
    <m/>
    <m/>
    <m/>
    <m/>
    <m/>
    <m/>
    <m/>
    <m/>
    <m/>
    <m/>
    <x v="568"/>
    <x v="564"/>
    <n v="1100"/>
    <n v="1100"/>
    <n v="1100"/>
    <n v="1100"/>
    <n v="1100"/>
    <n v="1100"/>
    <n v="1100"/>
    <n v="1100"/>
    <n v="1100"/>
    <n v="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57"/>
    <m/>
    <m/>
    <m/>
    <m/>
    <m/>
    <m/>
    <m/>
    <m/>
    <m/>
    <m/>
    <m/>
    <m/>
    <m/>
    <m/>
    <m/>
    <m/>
    <m/>
    <x v="569"/>
    <x v="565"/>
    <n v="1541"/>
    <n v="1541"/>
    <n v="1541"/>
    <n v="1541"/>
    <n v="1541"/>
    <n v="1541"/>
    <n v="1541"/>
    <n v="1541"/>
    <n v="1541"/>
    <n v="1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71"/>
    <m/>
    <m/>
    <m/>
    <m/>
    <m/>
    <m/>
    <m/>
    <m/>
    <m/>
    <m/>
    <m/>
    <m/>
    <m/>
    <m/>
    <m/>
    <m/>
    <m/>
    <x v="570"/>
    <x v="566"/>
    <n v="1054"/>
    <n v="1054"/>
    <n v="1054"/>
    <n v="1054"/>
    <n v="1054"/>
    <n v="1054"/>
    <n v="1054"/>
    <n v="1054"/>
    <n v="1054"/>
    <n v="1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78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48"/>
    <m/>
    <m/>
    <m/>
    <m/>
    <m/>
    <m/>
    <m/>
    <m/>
    <m/>
    <m/>
    <m/>
    <m/>
    <m/>
    <m/>
    <m/>
    <m/>
    <m/>
    <x v="90"/>
    <x v="89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35"/>
    <m/>
    <m/>
    <m/>
    <m/>
    <m/>
    <m/>
    <m/>
    <m/>
    <m/>
    <m/>
    <m/>
    <m/>
    <m/>
    <m/>
    <m/>
    <m/>
    <m/>
    <x v="571"/>
    <x v="567"/>
    <n v="-4305"/>
    <n v="-4305"/>
    <n v="-4305"/>
    <n v="-4305"/>
    <n v="-4305"/>
    <n v="-4305"/>
    <n v="-4305"/>
    <n v="-4305"/>
    <n v="-4305"/>
    <n v="-4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36"/>
    <m/>
    <m/>
    <m/>
    <m/>
    <m/>
    <m/>
    <m/>
    <m/>
    <m/>
    <m/>
    <m/>
    <m/>
    <m/>
    <m/>
    <m/>
    <m/>
    <m/>
    <x v="572"/>
    <x v="568"/>
    <n v="-2172.7373626763383"/>
    <n v="-2503.5767033454194"/>
    <n v="-1905.2673626763381"/>
    <n v="-1905.2673626763381"/>
    <n v="-2322.2781523900062"/>
    <n v="-1569.9456438632265"/>
    <n v="-1419.876543232928"/>
    <n v="-1662.8758751195908"/>
    <n v="-1174.1133333333332"/>
    <n v="-1174.11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37"/>
    <m/>
    <m/>
    <m/>
    <m/>
    <m/>
    <m/>
    <m/>
    <m/>
    <m/>
    <m/>
    <m/>
    <m/>
    <m/>
    <m/>
    <m/>
    <m/>
    <m/>
    <x v="573"/>
    <x v="569"/>
    <n v="-86993"/>
    <n v="-86993"/>
    <n v="-86993"/>
    <n v="-86993"/>
    <n v="-86993"/>
    <n v="-86993"/>
    <n v="-86993"/>
    <n v="-86993"/>
    <n v="-86993"/>
    <n v="-8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38"/>
    <m/>
    <m/>
    <m/>
    <m/>
    <m/>
    <m/>
    <m/>
    <m/>
    <m/>
    <m/>
    <m/>
    <m/>
    <m/>
    <m/>
    <m/>
    <m/>
    <m/>
    <x v="574"/>
    <x v="570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3"/>
    <m/>
    <m/>
    <m/>
    <m/>
    <m/>
    <m/>
    <m/>
    <m/>
    <m/>
    <m/>
    <m/>
    <m/>
    <m/>
    <m/>
    <m/>
    <m/>
    <m/>
    <x v="575"/>
    <x v="571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25"/>
    <m/>
    <m/>
    <m/>
    <m/>
    <m/>
    <m/>
    <m/>
    <m/>
    <m/>
    <m/>
    <m/>
    <m/>
    <m/>
    <m/>
    <m/>
    <m/>
    <m/>
    <x v="576"/>
    <x v="572"/>
    <n v="356.12077460172463"/>
    <n v="465.18301953420701"/>
    <n v="388.48628490841139"/>
    <n v="404.68998861211509"/>
    <n v="525.89453704719517"/>
    <n v="437.25002117214763"/>
    <n v="453.58989045319339"/>
    <n v="587.01941434854302"/>
    <n v="730.03219814550107"/>
    <n v="990.44886481216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42"/>
    <m/>
    <m/>
    <m/>
    <m/>
    <m/>
    <m/>
    <m/>
    <m/>
    <m/>
    <m/>
    <m/>
    <m/>
    <m/>
    <m/>
    <m/>
    <m/>
    <m/>
    <x v="577"/>
    <x v="573"/>
    <n v="20350"/>
    <n v="20350"/>
    <n v="20350"/>
    <n v="20350"/>
    <n v="20350"/>
    <n v="20350"/>
    <n v="20350"/>
    <n v="20350"/>
    <n v="20350"/>
    <n v="20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79"/>
    <m/>
    <m/>
    <m/>
    <m/>
    <m/>
    <m/>
    <m/>
    <m/>
    <m/>
    <m/>
    <m/>
    <m/>
    <m/>
    <m/>
    <m/>
    <m/>
    <m/>
    <x v="578"/>
    <x v="574"/>
    <n v="7500"/>
    <n v="7500"/>
    <n v="7500"/>
    <n v="7500"/>
    <n v="7500"/>
    <n v="7500"/>
    <n v="7500"/>
    <n v="7500"/>
    <n v="7500"/>
    <n v="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36"/>
    <m/>
    <m/>
    <m/>
    <m/>
    <m/>
    <m/>
    <m/>
    <m/>
    <m/>
    <m/>
    <m/>
    <m/>
    <m/>
    <m/>
    <m/>
    <m/>
    <m/>
    <x v="579"/>
    <x v="575"/>
    <n v="-356.12077460172463"/>
    <n v="-465.18301953420701"/>
    <n v="-388.48628490841139"/>
    <n v="-404.68998861211509"/>
    <n v="-525.89453704719517"/>
    <n v="-437.25002117214763"/>
    <n v="-453.58989045319339"/>
    <n v="-587.01941434854302"/>
    <n v="-730.03219814550107"/>
    <n v="-990.44886481216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37"/>
    <m/>
    <m/>
    <m/>
    <m/>
    <m/>
    <m/>
    <m/>
    <m/>
    <m/>
    <m/>
    <m/>
    <m/>
    <m/>
    <m/>
    <m/>
    <m/>
    <m/>
    <x v="580"/>
    <x v="576"/>
    <n v="-27850"/>
    <n v="-27850"/>
    <n v="-27850"/>
    <n v="-27850"/>
    <n v="-27850"/>
    <n v="-27850"/>
    <n v="-27850"/>
    <n v="-27850"/>
    <n v="-27850"/>
    <n v="-27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38"/>
    <m/>
    <m/>
    <m/>
    <m/>
    <m/>
    <m/>
    <m/>
    <m/>
    <m/>
    <m/>
    <m/>
    <m/>
    <m/>
    <m/>
    <m/>
    <m/>
    <m/>
    <x v="581"/>
    <x v="577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4"/>
    <m/>
    <m/>
    <m/>
    <m/>
    <m/>
    <m/>
    <m/>
    <m/>
    <m/>
    <m/>
    <m/>
    <m/>
    <m/>
    <m/>
    <m/>
    <m/>
    <m/>
    <x v="582"/>
    <x v="578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5"/>
    <m/>
    <m/>
    <m/>
    <m/>
    <m/>
    <m/>
    <m/>
    <m/>
    <m/>
    <m/>
    <m/>
    <m/>
    <m/>
    <m/>
    <m/>
    <m/>
    <m/>
    <x v="583"/>
    <x v="579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7"/>
    <m/>
    <m/>
    <m/>
    <m/>
    <m/>
    <m/>
    <m/>
    <m/>
    <m/>
    <m/>
    <m/>
    <m/>
    <m/>
    <m/>
    <m/>
    <m/>
    <m/>
    <x v="584"/>
    <x v="580"/>
    <n v="4363.1875"/>
    <n v="4363.1875"/>
    <n v="4363.1875"/>
    <n v="4363.1875"/>
    <n v="4363.1875"/>
    <n v="4363.1875"/>
    <n v="4363.1875"/>
    <n v="4363.1875"/>
    <n v="4363.1875"/>
    <n v="4363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8"/>
    <m/>
    <m/>
    <m/>
    <m/>
    <m/>
    <m/>
    <m/>
    <m/>
    <m/>
    <m/>
    <m/>
    <m/>
    <m/>
    <m/>
    <m/>
    <m/>
    <m/>
    <x v="585"/>
    <x v="581"/>
    <n v="11400"/>
    <n v="11400"/>
    <n v="11400"/>
    <n v="11400"/>
    <n v="11400"/>
    <n v="11400"/>
    <n v="11400"/>
    <n v="11400"/>
    <n v="11400"/>
    <n v="11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11"/>
    <m/>
    <m/>
    <m/>
    <m/>
    <m/>
    <m/>
    <m/>
    <m/>
    <m/>
    <m/>
    <m/>
    <m/>
    <m/>
    <m/>
    <m/>
    <m/>
    <m/>
    <x v="109"/>
    <x v="109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17"/>
    <m/>
    <m/>
    <m/>
    <m/>
    <m/>
    <m/>
    <m/>
    <m/>
    <m/>
    <m/>
    <m/>
    <m/>
    <m/>
    <m/>
    <m/>
    <m/>
    <m/>
    <x v="586"/>
    <x v="582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18"/>
    <m/>
    <m/>
    <m/>
    <m/>
    <m/>
    <m/>
    <m/>
    <m/>
    <m/>
    <m/>
    <m/>
    <m/>
    <m/>
    <m/>
    <m/>
    <m/>
    <m/>
    <x v="587"/>
    <x v="583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19"/>
    <m/>
    <m/>
    <m/>
    <m/>
    <m/>
    <m/>
    <m/>
    <m/>
    <m/>
    <m/>
    <m/>
    <m/>
    <m/>
    <m/>
    <m/>
    <m/>
    <m/>
    <x v="588"/>
    <x v="584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51"/>
    <m/>
    <m/>
    <m/>
    <m/>
    <m/>
    <m/>
    <m/>
    <m/>
    <m/>
    <m/>
    <m/>
    <m/>
    <m/>
    <m/>
    <m/>
    <m/>
    <m/>
    <x v="589"/>
    <x v="585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20"/>
    <m/>
    <m/>
    <m/>
    <m/>
    <m/>
    <m/>
    <m/>
    <m/>
    <m/>
    <m/>
    <m/>
    <m/>
    <m/>
    <m/>
    <m/>
    <m/>
    <m/>
    <x v="590"/>
    <x v="586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22"/>
    <m/>
    <m/>
    <m/>
    <m/>
    <m/>
    <m/>
    <m/>
    <m/>
    <m/>
    <m/>
    <m/>
    <m/>
    <m/>
    <m/>
    <m/>
    <m/>
    <m/>
    <x v="591"/>
    <x v="587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23"/>
    <m/>
    <m/>
    <m/>
    <m/>
    <m/>
    <m/>
    <m/>
    <m/>
    <m/>
    <m/>
    <m/>
    <m/>
    <m/>
    <m/>
    <m/>
    <m/>
    <m/>
    <x v="592"/>
    <x v="588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24"/>
    <m/>
    <m/>
    <m/>
    <m/>
    <m/>
    <m/>
    <m/>
    <m/>
    <m/>
    <m/>
    <m/>
    <m/>
    <m/>
    <m/>
    <m/>
    <m/>
    <m/>
    <x v="593"/>
    <x v="589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54"/>
    <m/>
    <m/>
    <m/>
    <m/>
    <m/>
    <m/>
    <m/>
    <m/>
    <m/>
    <m/>
    <m/>
    <m/>
    <m/>
    <m/>
    <m/>
    <m/>
    <m/>
    <x v="594"/>
    <x v="590"/>
    <n v="-180551.23477199997"/>
    <n v="-180073.15477199995"/>
    <n v="-171109.15477199995"/>
    <n v="-170810.35477199996"/>
    <n v="-160087.95477199997"/>
    <n v="-154111.95477199994"/>
    <n v="-151721.55477199994"/>
    <n v="-151721.55477199994"/>
    <n v="-153514.35477199996"/>
    <n v="-154956.929771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2"/>
    <m/>
    <m/>
    <m/>
    <m/>
    <m/>
    <m/>
    <m/>
    <m/>
    <m/>
    <m/>
    <m/>
    <m/>
    <m/>
    <m/>
    <m/>
    <m/>
    <m/>
    <x v="595"/>
    <x v="591"/>
    <n v="859.3063098214285"/>
    <n v="834.47086734104039"/>
    <n v="834.47086734104039"/>
    <n v="1019.989967880022"/>
    <n v="834.47086734104039"/>
    <n v="839.32244215116282"/>
    <n v="844.23076052631575"/>
    <n v="844.23076052631575"/>
    <n v="839.32244215116282"/>
    <n v="839.32244215116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3"/>
    <m/>
    <m/>
    <m/>
    <m/>
    <m/>
    <m/>
    <m/>
    <m/>
    <m/>
    <m/>
    <m/>
    <m/>
    <m/>
    <m/>
    <m/>
    <m/>
    <m/>
    <x v="596"/>
    <x v="119"/>
    <n v="4.6428571428571423"/>
    <n v="4.8554913294797686"/>
    <n v="4.5086705202312132"/>
    <n v="4.8988161194378019"/>
    <n v="4.5086705202312132"/>
    <n v="4.8837209302325579"/>
    <n v="4.5614035087719298"/>
    <n v="4.9122807017543852"/>
    <n v="4.5348837209302326"/>
    <n v="4.8837209302325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4"/>
    <m/>
    <m/>
    <m/>
    <m/>
    <m/>
    <m/>
    <m/>
    <m/>
    <m/>
    <m/>
    <m/>
    <m/>
    <m/>
    <m/>
    <m/>
    <m/>
    <m/>
    <x v="597"/>
    <x v="592"/>
    <n v="4417.1506491851242"/>
    <n v="4349.9638970802498"/>
    <n v="4349.9638970802498"/>
    <n v="4397.9375665897114"/>
    <n v="4388.4274010629633"/>
    <n v="4404.0642405630424"/>
    <n v="4436.1242363368074"/>
    <n v="4459.7308925173311"/>
    <n v="4427.2964679513461"/>
    <n v="4427.2964679513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5"/>
    <m/>
    <m/>
    <m/>
    <m/>
    <m/>
    <m/>
    <m/>
    <m/>
    <m/>
    <m/>
    <m/>
    <m/>
    <m/>
    <m/>
    <m/>
    <m/>
    <m/>
    <x v="598"/>
    <x v="593"/>
    <n v="2012.307556816565"/>
    <n v="1978.0344110399055"/>
    <n v="1978.0344110399055"/>
    <n v="2000.1212655920845"/>
    <n v="1987.100477495972"/>
    <n v="2001.5521932609622"/>
    <n v="2016.2216251979953"/>
    <n v="2026.3510178547144"/>
    <n v="2011.5158319833522"/>
    <n v="2011.5158319833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6"/>
    <m/>
    <m/>
    <m/>
    <m/>
    <m/>
    <m/>
    <m/>
    <m/>
    <m/>
    <m/>
    <m/>
    <m/>
    <m/>
    <m/>
    <m/>
    <m/>
    <m/>
    <x v="599"/>
    <x v="594"/>
    <n v="1594.74118238501"/>
    <n v="2114.7986084835152"/>
    <n v="1689.1788337306161"/>
    <n v="1717.7870689419362"/>
    <n v="2134.1283318933542"/>
    <n v="1710.329262668047"/>
    <n v="1727.4517851306341"/>
    <n v="2168.7083468735177"/>
    <n v="1728.7742564908103"/>
    <n v="1750.452670020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7"/>
    <m/>
    <m/>
    <m/>
    <m/>
    <m/>
    <m/>
    <m/>
    <m/>
    <m/>
    <m/>
    <m/>
    <m/>
    <m/>
    <m/>
    <m/>
    <m/>
    <m/>
    <x v="600"/>
    <x v="595"/>
    <n v="8563.5323530677397"/>
    <n v="8346.8494487425287"/>
    <n v="8346.8494487425287"/>
    <n v="8424.903623286069"/>
    <n v="8347.589936325121"/>
    <n v="8396.8918265815519"/>
    <n v="8446.7967191742755"/>
    <n v="8459.7434208701943"/>
    <n v="8409.6604495861302"/>
    <n v="8411.4966437989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8"/>
    <m/>
    <m/>
    <m/>
    <m/>
    <m/>
    <m/>
    <m/>
    <m/>
    <m/>
    <m/>
    <m/>
    <m/>
    <m/>
    <m/>
    <m/>
    <m/>
    <m/>
    <x v="601"/>
    <x v="596"/>
    <n v="-9328.3608747884191"/>
    <n v="-9180.2963254738461"/>
    <n v="-9180.2963254738461"/>
    <n v="-9280.8406308429621"/>
    <n v="-9224.2858485560282"/>
    <n v="-9290.2259078135867"/>
    <n v="-9357.1417975445402"/>
    <n v="-9405.055741959306"/>
    <n v="-9337.3765972200108"/>
    <n v="-9337.3765972200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58">
  <r>
    <m/>
    <x v="0"/>
    <s v="1799FPC"/>
    <x v="0"/>
    <m/>
    <m/>
    <m/>
    <m/>
    <m/>
    <m/>
    <m/>
    <m/>
    <m/>
    <m/>
    <m/>
    <m/>
    <m/>
    <m/>
    <m/>
    <m/>
    <m/>
    <n v="597.6"/>
    <n v="1792.8000000000002"/>
    <n v="1792.8000000000002"/>
    <n v="1792.8000000000002"/>
    <n v="597.6"/>
    <n v="597.6"/>
    <n v="1792.8000000000002"/>
    <n v="597.6"/>
    <n v="597.6"/>
    <n v="597.6"/>
    <n v="597.6"/>
    <n v="59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s v="1799FPC"/>
    <x v="0"/>
    <m/>
    <m/>
    <m/>
    <m/>
    <m/>
    <m/>
    <m/>
    <m/>
    <m/>
    <m/>
    <m/>
    <m/>
    <m/>
    <m/>
    <m/>
    <m/>
    <m/>
    <n v="6589.4400000000005"/>
    <n v="6359.0400000000009"/>
    <n v="6589.44"/>
    <n v="7511.0399999999991"/>
    <n v="6589.44"/>
    <n v="5667.84"/>
    <n v="5898.24"/>
    <n v="6128.64"/>
    <n v="6359.0399999999991"/>
    <n v="5898.24"/>
    <n v="7741.44"/>
    <n v="5898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s v="1799FPC"/>
    <x v="0"/>
    <m/>
    <m/>
    <m/>
    <m/>
    <m/>
    <m/>
    <m/>
    <m/>
    <m/>
    <m/>
    <m/>
    <m/>
    <m/>
    <m/>
    <m/>
    <m/>
    <m/>
    <n v="1728"/>
    <n v="1728"/>
    <n v="1728"/>
    <n v="1042.3296"/>
    <n v="1042.3296"/>
    <n v="1042.3296"/>
    <n v="748.33919999999989"/>
    <n v="748.33919999999989"/>
    <n v="748.33919999999989"/>
    <n v="468.1728"/>
    <n v="468.1728"/>
    <n v="468.1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s v="1799FPC"/>
    <x v="1"/>
    <m/>
    <m/>
    <m/>
    <m/>
    <m/>
    <m/>
    <m/>
    <m/>
    <m/>
    <m/>
    <m/>
    <m/>
    <m/>
    <m/>
    <m/>
    <m/>
    <m/>
    <n v="-8915.0400000000009"/>
    <n v="-9879.84"/>
    <n v="-10110.239999999998"/>
    <n v="-10346.169599999997"/>
    <n v="-8229.3696"/>
    <n v="-7307.7696000000005"/>
    <n v="-8439.3791999999994"/>
    <n v="-7474.5792000000001"/>
    <n v="-7704.9791999999998"/>
    <n v="-6964.0128000000004"/>
    <n v="-8807.2127999999993"/>
    <n v="-6964.0128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s v="1799FPC"/>
    <x v="1"/>
    <m/>
    <m/>
    <m/>
    <m/>
    <m/>
    <m/>
    <m/>
    <m/>
    <m/>
    <m/>
    <m/>
    <m/>
    <m/>
    <m/>
    <m/>
    <m/>
    <m/>
    <n v="-193.79844961240309"/>
    <n v="-193.79844961240309"/>
    <n v="-193.79844961240309"/>
    <n v="0"/>
    <n v="-193.79844961240309"/>
    <n v="0"/>
    <n v="-1937.984496124031"/>
    <n v="0"/>
    <n v="-193.79844961240309"/>
    <n v="0"/>
    <n v="-193.7984496124030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s v="1799FPC"/>
    <x v="2"/>
    <m/>
    <m/>
    <m/>
    <m/>
    <m/>
    <m/>
    <m/>
    <m/>
    <m/>
    <m/>
    <m/>
    <m/>
    <m/>
    <m/>
    <m/>
    <m/>
    <m/>
    <n v="193.79844961240309"/>
    <n v="193.79844961240309"/>
    <n v="193.79844961240309"/>
    <n v="0"/>
    <n v="193.79844961240309"/>
    <n v="0"/>
    <n v="1937.984496124031"/>
    <n v="0"/>
    <n v="193.79844961240309"/>
    <n v="0"/>
    <n v="193.7984496124030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0"/>
    <m/>
    <m/>
    <m/>
    <m/>
    <m/>
    <m/>
    <m/>
    <m/>
    <m/>
    <m/>
    <m/>
    <m/>
    <m/>
    <m/>
    <m/>
    <m/>
    <m/>
    <n v="9561.6"/>
    <n v="9561.6"/>
    <n v="9561.6"/>
    <n v="9561.6"/>
    <n v="3585.599999999999"/>
    <n v="3585.599999999999"/>
    <n v="1792.7999999999997"/>
    <n v="1792.799999999999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0"/>
    <m/>
    <m/>
    <m/>
    <m/>
    <m/>
    <m/>
    <m/>
    <m/>
    <m/>
    <m/>
    <m/>
    <m/>
    <m/>
    <m/>
    <m/>
    <m/>
    <m/>
    <n v="31610.879999999997"/>
    <n v="22394.879999999997"/>
    <n v="20551.68"/>
    <n v="13916.160000000002"/>
    <n v="13916.160000000002"/>
    <n v="13916.160000000002"/>
    <n v="7925.7600000000011"/>
    <n v="7925.7600000000011"/>
    <n v="1843.2"/>
    <n v="1843.2"/>
    <n v="1843.2"/>
    <n v="18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0"/>
    <m/>
    <m/>
    <m/>
    <m/>
    <m/>
    <m/>
    <m/>
    <m/>
    <m/>
    <m/>
    <m/>
    <m/>
    <m/>
    <m/>
    <m/>
    <m/>
    <m/>
    <n v="6152.6016"/>
    <n v="6152.6016"/>
    <n v="6152.6016"/>
    <n v="3545.3952000000004"/>
    <n v="1843.2"/>
    <n v="1843.2"/>
    <n v="276.48"/>
    <n v="276.48"/>
    <n v="276.48"/>
    <n v="276.48"/>
    <n v="276.48"/>
    <n v="276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1"/>
    <m/>
    <m/>
    <m/>
    <m/>
    <m/>
    <m/>
    <m/>
    <m/>
    <m/>
    <m/>
    <m/>
    <m/>
    <m/>
    <m/>
    <m/>
    <m/>
    <m/>
    <n v="-47325.081599999998"/>
    <n v="-38109.081599999998"/>
    <n v="-36265.881600000001"/>
    <n v="-27023.155200000001"/>
    <n v="-19344.960000000003"/>
    <n v="-19344.960000000003"/>
    <n v="-9995.0400000000009"/>
    <n v="-9995.0400000000009"/>
    <n v="-2119.6800000000003"/>
    <n v="-2119.6800000000003"/>
    <n v="-2119.6800000000003"/>
    <n v="-2119.68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1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775.19379844961236"/>
    <n v="-775.19379844961236"/>
    <n v="-775.19379844961236"/>
    <n v="-775.1937984496123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2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775.19379844961236"/>
    <n v="775.19379844961236"/>
    <n v="775.19379844961236"/>
    <n v="775.1937984496123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0"/>
    <m/>
    <m/>
    <m/>
    <m/>
    <m/>
    <m/>
    <m/>
    <m/>
    <m/>
    <m/>
    <m/>
    <m/>
    <m/>
    <m/>
    <m/>
    <m/>
    <m/>
    <n v="24883.200000000001"/>
    <n v="24883.200000000001"/>
    <n v="34099.200000000004"/>
    <n v="31795.200000000001"/>
    <n v="13363.2"/>
    <n v="13363.2"/>
    <n v="15667.2"/>
    <n v="24883.200000000001"/>
    <n v="34099.200000000004"/>
    <n v="43315.200000000004"/>
    <n v="36403.200000000004"/>
    <n v="27187.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0"/>
    <m/>
    <m/>
    <m/>
    <m/>
    <m/>
    <m/>
    <m/>
    <m/>
    <m/>
    <m/>
    <m/>
    <m/>
    <m/>
    <m/>
    <m/>
    <m/>
    <m/>
    <n v="0"/>
    <n v="0"/>
    <n v="0"/>
    <n v="0"/>
    <n v="0"/>
    <n v="0"/>
    <n v="2323.3535999999999"/>
    <n v="2323.3535999999999"/>
    <n v="2323.3535999999999"/>
    <n v="2995.2000000000003"/>
    <n v="2995.2000000000003"/>
    <n v="2995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1"/>
    <m/>
    <m/>
    <m/>
    <m/>
    <m/>
    <m/>
    <m/>
    <m/>
    <m/>
    <m/>
    <m/>
    <m/>
    <m/>
    <m/>
    <m/>
    <m/>
    <m/>
    <n v="-30859.200000000001"/>
    <n v="-30859.200000000001"/>
    <n v="-40075.200000000004"/>
    <n v="-37771.199999999997"/>
    <n v="-19339.2"/>
    <n v="-19339.2"/>
    <n v="-23966.553599999999"/>
    <n v="-33182.553599999999"/>
    <n v="-42398.553600000007"/>
    <n v="-52286.400000000001"/>
    <n v="-45374.400000000001"/>
    <n v="-36158.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1"/>
    <m/>
    <m/>
    <m/>
    <m/>
    <m/>
    <m/>
    <m/>
    <m/>
    <m/>
    <m/>
    <m/>
    <m/>
    <m/>
    <m/>
    <m/>
    <m/>
    <m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2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s v="1799FPC"/>
    <x v="0"/>
    <m/>
    <m/>
    <m/>
    <m/>
    <m/>
    <m/>
    <m/>
    <m/>
    <m/>
    <m/>
    <m/>
    <m/>
    <m/>
    <m/>
    <m/>
    <m/>
    <m/>
    <n v="11952"/>
    <n v="11952"/>
    <n v="11952"/>
    <n v="11952"/>
    <n v="11952"/>
    <n v="11952"/>
    <n v="5976"/>
    <n v="2988"/>
    <n v="2390.4"/>
    <n v="2390.4"/>
    <n v="2390.4"/>
    <n v="239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s v="1799FPC"/>
    <x v="0"/>
    <m/>
    <m/>
    <m/>
    <m/>
    <m/>
    <m/>
    <m/>
    <m/>
    <m/>
    <m/>
    <m/>
    <m/>
    <m/>
    <m/>
    <m/>
    <m/>
    <m/>
    <n v="29952"/>
    <n v="37324.799999999996"/>
    <n v="37324.799999999996"/>
    <n v="16588.8"/>
    <n v="9216"/>
    <n v="9216"/>
    <n v="2304"/>
    <n v="2304"/>
    <n v="2304"/>
    <n v="2304"/>
    <n v="2304"/>
    <n v="2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s v="1799FPC"/>
    <x v="0"/>
    <m/>
    <m/>
    <m/>
    <m/>
    <m/>
    <m/>
    <m/>
    <m/>
    <m/>
    <m/>
    <m/>
    <m/>
    <m/>
    <m/>
    <m/>
    <m/>
    <m/>
    <n v="1013.76"/>
    <n v="1013.76"/>
    <n v="1013.76"/>
    <n v="1013.76"/>
    <n v="1013.76"/>
    <n v="1013.76"/>
    <n v="1013.76"/>
    <n v="1013.76"/>
    <n v="1013.76"/>
    <n v="1013.76"/>
    <n v="1013.76"/>
    <n v="1013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s v="1799FPC"/>
    <x v="1"/>
    <m/>
    <m/>
    <m/>
    <m/>
    <m/>
    <m/>
    <m/>
    <m/>
    <m/>
    <m/>
    <m/>
    <m/>
    <m/>
    <m/>
    <m/>
    <m/>
    <m/>
    <n v="-42917.759999999995"/>
    <n v="-50290.559999999998"/>
    <n v="-50290.559999999998"/>
    <n v="-29554.559999999998"/>
    <n v="-22181.760000000002"/>
    <n v="-22181.760000000002"/>
    <n v="-9293.76"/>
    <n v="-6305.76"/>
    <n v="-5708.16"/>
    <n v="-5708.16"/>
    <n v="-5708.16"/>
    <n v="-5708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s v="1799FPC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s v="1799FPC"/>
    <x v="0"/>
    <m/>
    <m/>
    <m/>
    <m/>
    <m/>
    <m/>
    <m/>
    <m/>
    <m/>
    <m/>
    <m/>
    <m/>
    <m/>
    <m/>
    <m/>
    <m/>
    <m/>
    <n v="26496"/>
    <n v="27648"/>
    <n v="27648"/>
    <n v="27648"/>
    <n v="24192"/>
    <n v="24192"/>
    <n v="24192"/>
    <n v="24192"/>
    <n v="24192"/>
    <n v="24192"/>
    <n v="27648"/>
    <n v="27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s v="1799FPC"/>
    <x v="0"/>
    <m/>
    <m/>
    <m/>
    <m/>
    <m/>
    <m/>
    <m/>
    <m/>
    <m/>
    <m/>
    <m/>
    <m/>
    <m/>
    <m/>
    <m/>
    <m/>
    <m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s v="1799FPC"/>
    <x v="1"/>
    <m/>
    <m/>
    <m/>
    <m/>
    <m/>
    <m/>
    <m/>
    <m/>
    <m/>
    <m/>
    <m/>
    <m/>
    <m/>
    <m/>
    <m/>
    <m/>
    <m/>
    <n v="-33398.608695652176"/>
    <n v="-34550.608695652176"/>
    <n v="-34550.608695652176"/>
    <n v="-34550.608695652176"/>
    <n v="-31094.608695652176"/>
    <n v="-31094.608695652176"/>
    <n v="-31094.608695652176"/>
    <n v="-31094.608695652176"/>
    <n v="-31094.608695652176"/>
    <n v="-31094.608695652176"/>
    <n v="-34550.608695652176"/>
    <n v="-34550.608695652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s v="1799FPC"/>
    <x v="0"/>
    <m/>
    <m/>
    <m/>
    <m/>
    <m/>
    <m/>
    <m/>
    <m/>
    <m/>
    <m/>
    <m/>
    <m/>
    <m/>
    <m/>
    <m/>
    <m/>
    <m/>
    <n v="478.08"/>
    <n v="478.08"/>
    <n v="478.08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s v="1799FPC"/>
    <x v="1"/>
    <m/>
    <m/>
    <m/>
    <m/>
    <m/>
    <m/>
    <m/>
    <m/>
    <m/>
    <m/>
    <m/>
    <m/>
    <m/>
    <m/>
    <m/>
    <m/>
    <m/>
    <n v="-478.08"/>
    <n v="-478.08"/>
    <n v="-478.08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s v="1799FPC"/>
    <x v="0"/>
    <m/>
    <m/>
    <m/>
    <m/>
    <m/>
    <m/>
    <m/>
    <m/>
    <m/>
    <m/>
    <m/>
    <m/>
    <m/>
    <m/>
    <m/>
    <m/>
    <m/>
    <n v="6244.2297719999997"/>
    <n v="6244.2297719999997"/>
    <n v="6244.2297719999997"/>
    <n v="6244.2297719999997"/>
    <n v="6244.2297719999997"/>
    <n v="6244.2297719999997"/>
    <n v="268.22977199999997"/>
    <n v="268.22977199999997"/>
    <n v="268.22977199999997"/>
    <n v="268.22977199999997"/>
    <n v="268.22977199999997"/>
    <n v="268.229771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s v="1799FPC"/>
    <x v="0"/>
    <m/>
    <m/>
    <m/>
    <m/>
    <m/>
    <m/>
    <m/>
    <m/>
    <m/>
    <m/>
    <m/>
    <m/>
    <m/>
    <m/>
    <m/>
    <m/>
    <m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s v="1799FPC"/>
    <x v="0"/>
    <m/>
    <m/>
    <m/>
    <m/>
    <m/>
    <m/>
    <m/>
    <m/>
    <m/>
    <m/>
    <m/>
    <m/>
    <m/>
    <m/>
    <m/>
    <m/>
    <m/>
    <n v="777.83040000000005"/>
    <n v="777.83040000000005"/>
    <n v="777.83040000000005"/>
    <n v="777.83040000000005"/>
    <n v="777.83040000000005"/>
    <n v="777.83040000000005"/>
    <n v="777.83040000000005"/>
    <n v="777.83040000000005"/>
    <n v="777.8304000000000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s v="1799FPC"/>
    <x v="1"/>
    <m/>
    <m/>
    <m/>
    <m/>
    <m/>
    <m/>
    <m/>
    <m/>
    <m/>
    <m/>
    <m/>
    <m/>
    <m/>
    <m/>
    <m/>
    <m/>
    <m/>
    <n v="-9024.1530436799985"/>
    <n v="-9024.1530436799985"/>
    <n v="-9024.1530436799985"/>
    <n v="-9024.1530436799985"/>
    <n v="-9024.1530436799985"/>
    <n v="-9024.1530436799985"/>
    <n v="-3048.1530436799999"/>
    <n v="-3048.1530436799999"/>
    <n v="-3048.1530436799999"/>
    <n v="-2270.3226436799996"/>
    <n v="-2270.3226436799996"/>
    <n v="-2270.32264367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s v="1799FPC"/>
    <x v="0"/>
    <m/>
    <m/>
    <m/>
    <m/>
    <m/>
    <m/>
    <m/>
    <m/>
    <m/>
    <m/>
    <m/>
    <m/>
    <m/>
    <m/>
    <m/>
    <m/>
    <m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s v="1799FPC"/>
    <x v="1"/>
    <m/>
    <m/>
    <m/>
    <m/>
    <m/>
    <m/>
    <m/>
    <m/>
    <m/>
    <m/>
    <m/>
    <m/>
    <m/>
    <m/>
    <m/>
    <m/>
    <m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s v="1799FPC"/>
    <x v="1"/>
    <m/>
    <m/>
    <m/>
    <m/>
    <m/>
    <m/>
    <m/>
    <m/>
    <m/>
    <m/>
    <m/>
    <m/>
    <m/>
    <m/>
    <m/>
    <m/>
    <m/>
    <n v="-1500"/>
    <n v="-1500"/>
    <n v="-1500"/>
    <n v="-1500"/>
    <n v="-1500"/>
    <n v="-1500"/>
    <n v="-1500"/>
    <n v="-1500"/>
    <n v="-1500"/>
    <n v="-1500"/>
    <n v="-1500"/>
    <n v="-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s v="1799FPC"/>
    <x v="2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0"/>
    <m/>
    <m/>
    <m/>
    <m/>
    <m/>
    <m/>
    <m/>
    <m/>
    <m/>
    <m/>
    <m/>
    <m/>
    <m/>
    <m/>
    <m/>
    <m/>
    <m/>
    <n v="2988"/>
    <n v="2988"/>
    <n v="2988"/>
    <n v="2988"/>
    <n v="1195.2"/>
    <n v="896.39999999999986"/>
    <n v="2689.2"/>
    <n v="896.39999999999986"/>
    <n v="896.39999999999986"/>
    <n v="896.39999999999986"/>
    <n v="2689.2"/>
    <n v="896.3999999999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0"/>
    <m/>
    <m/>
    <m/>
    <m/>
    <m/>
    <m/>
    <m/>
    <m/>
    <m/>
    <m/>
    <m/>
    <m/>
    <m/>
    <m/>
    <m/>
    <m/>
    <m/>
    <n v="4147.2"/>
    <n v="4147.2"/>
    <n v="7372.8"/>
    <n v="7833.6"/>
    <n v="6912"/>
    <n v="7372.8"/>
    <n v="7372.8"/>
    <n v="6912"/>
    <n v="7833.6"/>
    <n v="6451.2"/>
    <n v="7833.6"/>
    <n v="6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0"/>
    <m/>
    <m/>
    <m/>
    <m/>
    <m/>
    <m/>
    <m/>
    <m/>
    <m/>
    <m/>
    <m/>
    <m/>
    <m/>
    <m/>
    <m/>
    <m/>
    <m/>
    <n v="0"/>
    <n v="0"/>
    <n v="0"/>
    <n v="460.8"/>
    <n v="460.8"/>
    <n v="460.8"/>
    <n v="1622.4767999999999"/>
    <n v="1622.4767999999999"/>
    <n v="1622.4767999999999"/>
    <n v="1958.4"/>
    <n v="1958.4"/>
    <n v="195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1"/>
    <m/>
    <m/>
    <m/>
    <m/>
    <m/>
    <m/>
    <m/>
    <m/>
    <m/>
    <m/>
    <m/>
    <m/>
    <m/>
    <m/>
    <m/>
    <m/>
    <m/>
    <n v="-7135.2"/>
    <n v="-7135.2"/>
    <n v="-10360.799999999999"/>
    <n v="-11282.4"/>
    <n v="-8568"/>
    <n v="-8730"/>
    <n v="-11684.4768"/>
    <n v="-9430.8768"/>
    <n v="-10352.4768"/>
    <n v="-9306"/>
    <n v="-12481.2"/>
    <n v="-9766.7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1"/>
    <m/>
    <m/>
    <m/>
    <m/>
    <m/>
    <m/>
    <m/>
    <m/>
    <m/>
    <m/>
    <m/>
    <m/>
    <m/>
    <m/>
    <m/>
    <m/>
    <m/>
    <n v="-193.79844961240309"/>
    <n v="0"/>
    <n v="-193.79844961240309"/>
    <n v="0"/>
    <n v="-193.79844961240309"/>
    <n v="0"/>
    <n v="-193.79844961240309"/>
    <n v="0"/>
    <n v="-193.79844961240309"/>
    <n v="-193.79844961240309"/>
    <n v="-193.79844961240309"/>
    <n v="-193.79844961240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2"/>
    <m/>
    <m/>
    <m/>
    <m/>
    <m/>
    <m/>
    <m/>
    <m/>
    <m/>
    <m/>
    <m/>
    <m/>
    <m/>
    <m/>
    <m/>
    <m/>
    <m/>
    <n v="193.79844961240309"/>
    <n v="0"/>
    <n v="193.79844961240309"/>
    <n v="0"/>
    <n v="193.79844961240309"/>
    <n v="0"/>
    <n v="193.79844961240309"/>
    <n v="0"/>
    <n v="193.79844961240309"/>
    <n v="193.79844961240309"/>
    <n v="193.79844961240309"/>
    <n v="193.79844961240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s v="1799FPC"/>
    <x v="0"/>
    <m/>
    <m/>
    <m/>
    <m/>
    <m/>
    <m/>
    <m/>
    <m/>
    <m/>
    <m/>
    <m/>
    <m/>
    <m/>
    <m/>
    <m/>
    <m/>
    <m/>
    <n v="921.6"/>
    <n v="921.6"/>
    <n v="921.6"/>
    <n v="921.6"/>
    <n v="921.6"/>
    <n v="921.6"/>
    <n v="921.6"/>
    <n v="921.6"/>
    <n v="921.6"/>
    <n v="921.6"/>
    <n v="921.6"/>
    <n v="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s v="1799FPC"/>
    <x v="1"/>
    <m/>
    <m/>
    <m/>
    <m/>
    <m/>
    <m/>
    <m/>
    <m/>
    <m/>
    <m/>
    <m/>
    <m/>
    <m/>
    <m/>
    <m/>
    <m/>
    <m/>
    <n v="-921.6"/>
    <n v="-921.6"/>
    <n v="-921.6"/>
    <n v="-921.6"/>
    <n v="-921.6"/>
    <n v="-921.6"/>
    <n v="-921.6"/>
    <n v="-921.6"/>
    <n v="-921.6"/>
    <n v="-921.6"/>
    <n v="-921.6"/>
    <n v="-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s v="1799FPC"/>
    <x v="0"/>
    <m/>
    <m/>
    <m/>
    <m/>
    <m/>
    <m/>
    <m/>
    <m/>
    <m/>
    <m/>
    <m/>
    <m/>
    <m/>
    <m/>
    <m/>
    <m/>
    <m/>
    <n v="1195.2"/>
    <n v="1195.2"/>
    <n v="1195.2"/>
    <n v="1195.2"/>
    <n v="1195.2"/>
    <n v="1195.2"/>
    <n v="1195.2"/>
    <n v="1195.2"/>
    <n v="1195.2"/>
    <n v="1195.2"/>
    <n v="1195.2"/>
    <n v="119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s v="1799FPC"/>
    <x v="0"/>
    <m/>
    <m/>
    <m/>
    <m/>
    <m/>
    <m/>
    <m/>
    <m/>
    <m/>
    <m/>
    <m/>
    <m/>
    <m/>
    <m/>
    <m/>
    <m/>
    <m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s v="1799FPC"/>
    <x v="1"/>
    <m/>
    <m/>
    <m/>
    <m/>
    <m/>
    <m/>
    <m/>
    <m/>
    <m/>
    <m/>
    <m/>
    <m/>
    <m/>
    <m/>
    <m/>
    <m/>
    <m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s v="1799FPC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s v="1799FPC"/>
    <x v="0"/>
    <m/>
    <m/>
    <m/>
    <m/>
    <m/>
    <m/>
    <m/>
    <m/>
    <m/>
    <m/>
    <m/>
    <m/>
    <m/>
    <m/>
    <m/>
    <m/>
    <m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s v="1799FPC"/>
    <x v="0"/>
    <m/>
    <m/>
    <m/>
    <m/>
    <m/>
    <m/>
    <m/>
    <m/>
    <m/>
    <m/>
    <m/>
    <m/>
    <m/>
    <m/>
    <m/>
    <m/>
    <m/>
    <n v="3394.8749813670083"/>
    <n v="3394.8749813670083"/>
    <n v="3394.8749813670083"/>
    <n v="3394.8749813670083"/>
    <n v="3394.8749813670083"/>
    <n v="3394.8749813670083"/>
    <n v="3394.8749813670083"/>
    <n v="2188.5005813670086"/>
    <n v="2188.5005813670086"/>
    <n v="2188.5005813670086"/>
    <n v="2188.5005813670086"/>
    <n v="2188.5005813670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s v="1799FPC"/>
    <x v="1"/>
    <m/>
    <m/>
    <m/>
    <m/>
    <m/>
    <m/>
    <m/>
    <m/>
    <m/>
    <m/>
    <m/>
    <m/>
    <m/>
    <m/>
    <m/>
    <m/>
    <m/>
    <n v="-24383.439206465031"/>
    <n v="-24383.439206465031"/>
    <n v="-24383.439206465031"/>
    <n v="-24383.439206465031"/>
    <n v="-24383.439206465031"/>
    <n v="-24383.439206465031"/>
    <n v="-24383.439206465031"/>
    <n v="-23177.06480646503"/>
    <n v="-23177.06480646503"/>
    <n v="-23177.06480646503"/>
    <n v="-23177.06480646503"/>
    <n v="-23177.06480646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0"/>
    <m/>
    <m/>
    <m/>
    <m/>
    <m/>
    <m/>
    <m/>
    <m/>
    <m/>
    <m/>
    <m/>
    <m/>
    <m/>
    <m/>
    <m/>
    <m/>
    <m/>
    <n v="1195.2"/>
    <n v="1195.2"/>
    <n v="1195.2"/>
    <n v="1195.2"/>
    <n v="1195.2"/>
    <n v="1195.2"/>
    <n v="1195.2"/>
    <n v="1195.2"/>
    <n v="1195.2"/>
    <n v="1195.2"/>
    <n v="1195.2"/>
    <n v="119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0"/>
    <m/>
    <m/>
    <m/>
    <m/>
    <m/>
    <m/>
    <m/>
    <m/>
    <m/>
    <m/>
    <m/>
    <m/>
    <m/>
    <m/>
    <m/>
    <m/>
    <m/>
    <n v="2764.8"/>
    <n v="2764.8"/>
    <n v="2764.8"/>
    <n v="2764.8"/>
    <n v="7372.8"/>
    <n v="7372.8"/>
    <n v="7372.8"/>
    <n v="7372.8"/>
    <n v="2764.8"/>
    <n v="2764.8"/>
    <n v="2764.8"/>
    <n v="276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0"/>
    <m/>
    <m/>
    <m/>
    <m/>
    <m/>
    <m/>
    <m/>
    <m/>
    <m/>
    <m/>
    <m/>
    <m/>
    <m/>
    <m/>
    <m/>
    <m/>
    <m/>
    <n v="0"/>
    <n v="0"/>
    <n v="0"/>
    <n v="0"/>
    <n v="0"/>
    <n v="0"/>
    <n v="1610.6666666666667"/>
    <n v="1610.6666666666667"/>
    <n v="1610.6666666666667"/>
    <n v="1610.6666666666667"/>
    <n v="1610.6666666666667"/>
    <n v="1610.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1"/>
    <m/>
    <m/>
    <m/>
    <m/>
    <m/>
    <m/>
    <m/>
    <m/>
    <m/>
    <m/>
    <m/>
    <m/>
    <m/>
    <m/>
    <m/>
    <m/>
    <m/>
    <n v="-3960"/>
    <n v="-3960"/>
    <n v="-3960"/>
    <n v="-3960"/>
    <n v="-8568"/>
    <n v="-8568"/>
    <n v="-10178.666666666668"/>
    <n v="-10178.666666666668"/>
    <n v="-5570.666666666667"/>
    <n v="-5570.666666666667"/>
    <n v="-5570.666666666667"/>
    <n v="-5570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1"/>
    <m/>
    <m/>
    <m/>
    <m/>
    <m/>
    <m/>
    <m/>
    <m/>
    <m/>
    <m/>
    <m/>
    <m/>
    <m/>
    <m/>
    <m/>
    <m/>
    <m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2"/>
    <m/>
    <m/>
    <m/>
    <m/>
    <m/>
    <m/>
    <m/>
    <m/>
    <m/>
    <m/>
    <m/>
    <m/>
    <m/>
    <m/>
    <m/>
    <m/>
    <m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0"/>
    <m/>
    <m/>
    <m/>
    <m/>
    <m/>
    <m/>
    <m/>
    <m/>
    <m/>
    <m/>
    <m/>
    <m/>
    <m/>
    <m/>
    <m/>
    <m/>
    <m/>
    <n v="16128"/>
    <n v="16128"/>
    <n v="16128"/>
    <n v="16128"/>
    <n v="16128"/>
    <n v="16128"/>
    <n v="23040"/>
    <n v="23040"/>
    <n v="23040"/>
    <n v="23040"/>
    <n v="23040"/>
    <n v="23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0"/>
    <m/>
    <m/>
    <m/>
    <m/>
    <m/>
    <m/>
    <m/>
    <m/>
    <m/>
    <m/>
    <m/>
    <m/>
    <m/>
    <m/>
    <m/>
    <m/>
    <m/>
    <n v="1612.8"/>
    <n v="1612.8"/>
    <n v="1612.8"/>
    <n v="2304"/>
    <n v="2304"/>
    <n v="2304"/>
    <n v="2304"/>
    <n v="2304"/>
    <n v="2304"/>
    <n v="2073.6"/>
    <n v="1612.8"/>
    <n v="16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1"/>
    <m/>
    <m/>
    <m/>
    <m/>
    <m/>
    <m/>
    <m/>
    <m/>
    <m/>
    <m/>
    <m/>
    <m/>
    <m/>
    <m/>
    <m/>
    <m/>
    <m/>
    <n v="-23716.799999999999"/>
    <n v="-23716.799999999999"/>
    <n v="-23716.799999999999"/>
    <n v="-24408"/>
    <n v="-24408"/>
    <n v="-24408"/>
    <n v="-31320"/>
    <n v="-31320"/>
    <n v="-31320"/>
    <n v="-31089.599999999999"/>
    <n v="-30628.799999999999"/>
    <n v="-30628.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1"/>
    <m/>
    <m/>
    <m/>
    <m/>
    <m/>
    <m/>
    <m/>
    <m/>
    <m/>
    <m/>
    <m/>
    <m/>
    <m/>
    <m/>
    <m/>
    <m/>
    <m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0"/>
    <m/>
    <m/>
    <m/>
    <m/>
    <m/>
    <m/>
    <m/>
    <m/>
    <m/>
    <m/>
    <m/>
    <m/>
    <m/>
    <m/>
    <m/>
    <m/>
    <m/>
    <n v="3585.5999999999995"/>
    <n v="3585.5999999999995"/>
    <n v="3585.5999999999995"/>
    <n v="3585.5999999999995"/>
    <n v="3585.5999999999995"/>
    <n v="3585.5999999999995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0"/>
    <m/>
    <m/>
    <m/>
    <m/>
    <m/>
    <m/>
    <m/>
    <m/>
    <m/>
    <m/>
    <m/>
    <m/>
    <m/>
    <m/>
    <m/>
    <m/>
    <m/>
    <n v="1382.4"/>
    <n v="1382.4"/>
    <n v="1382.4"/>
    <n v="1382.4"/>
    <n v="1382.4"/>
    <n v="1382.4"/>
    <n v="921.6"/>
    <n v="921.6"/>
    <n v="921.6"/>
    <n v="921.6"/>
    <n v="921.6"/>
    <n v="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0"/>
    <m/>
    <m/>
    <m/>
    <m/>
    <m/>
    <m/>
    <m/>
    <m/>
    <m/>
    <m/>
    <m/>
    <m/>
    <m/>
    <m/>
    <m/>
    <m/>
    <m/>
    <n v="368.6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1"/>
    <m/>
    <m/>
    <m/>
    <m/>
    <m/>
    <m/>
    <m/>
    <m/>
    <m/>
    <m/>
    <m/>
    <m/>
    <m/>
    <m/>
    <m/>
    <m/>
    <m/>
    <n v="-5336.6399999999994"/>
    <n v="-4968"/>
    <n v="-4968"/>
    <n v="-4968"/>
    <n v="-4968"/>
    <n v="-4968"/>
    <n v="-921.6"/>
    <n v="-921.6"/>
    <n v="-921.6"/>
    <n v="-921.6"/>
    <n v="-921.6"/>
    <n v="-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1"/>
    <m/>
    <m/>
    <m/>
    <m/>
    <m/>
    <m/>
    <m/>
    <m/>
    <m/>
    <m/>
    <m/>
    <m/>
    <m/>
    <m/>
    <m/>
    <m/>
    <m/>
    <n v="-129.19896640826872"/>
    <n v="-129.19896640826872"/>
    <n v="-129.19896640826872"/>
    <n v="-129.19896640826872"/>
    <n v="-129.19896640826872"/>
    <n v="-129.1989664082687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2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s v="1799FPC"/>
    <x v="0"/>
    <m/>
    <m/>
    <m/>
    <m/>
    <m/>
    <m/>
    <m/>
    <m/>
    <m/>
    <m/>
    <m/>
    <m/>
    <m/>
    <m/>
    <m/>
    <m/>
    <m/>
    <n v="921.6"/>
    <n v="921.6"/>
    <n v="921.6"/>
    <n v="921.6"/>
    <n v="921.6"/>
    <n v="921.6"/>
    <n v="921.6"/>
    <n v="921.6"/>
    <n v="921.6"/>
    <n v="921.6"/>
    <n v="921.6"/>
    <n v="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s v="1799FPC"/>
    <x v="1"/>
    <m/>
    <m/>
    <m/>
    <m/>
    <m/>
    <m/>
    <m/>
    <m/>
    <m/>
    <m/>
    <m/>
    <m/>
    <m/>
    <m/>
    <m/>
    <m/>
    <m/>
    <n v="-921.6"/>
    <n v="-921.6"/>
    <n v="-921.6"/>
    <n v="-921.6"/>
    <n v="-921.6"/>
    <n v="-921.6"/>
    <n v="-921.6"/>
    <n v="-921.6"/>
    <n v="-921.6"/>
    <n v="-921.6"/>
    <n v="-921.6"/>
    <n v="-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s v="1799FPC"/>
    <x v="0"/>
    <m/>
    <m/>
    <m/>
    <m/>
    <m/>
    <m/>
    <m/>
    <m/>
    <m/>
    <m/>
    <m/>
    <m/>
    <m/>
    <m/>
    <m/>
    <m/>
    <m/>
    <n v="4147.2"/>
    <n v="4147.2"/>
    <n v="4147.2"/>
    <n v="4147.2"/>
    <n v="4147.2"/>
    <n v="4147.2"/>
    <n v="4147.2"/>
    <n v="4147.2"/>
    <n v="4147.2"/>
    <n v="4147.2"/>
    <n v="4147.2"/>
    <n v="41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s v="1799FPC"/>
    <x v="1"/>
    <m/>
    <m/>
    <m/>
    <m/>
    <m/>
    <m/>
    <m/>
    <m/>
    <m/>
    <m/>
    <m/>
    <m/>
    <m/>
    <m/>
    <m/>
    <m/>
    <m/>
    <n v="-4147.2"/>
    <n v="-4147.2"/>
    <n v="-4147.2"/>
    <n v="-4147.2"/>
    <n v="-4147.2"/>
    <n v="-4147.2"/>
    <n v="-4147.2"/>
    <n v="-4147.2"/>
    <n v="-4147.2"/>
    <n v="-4147.2"/>
    <n v="-4147.2"/>
    <n v="-41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s v="1799FPC"/>
    <x v="1"/>
    <m/>
    <m/>
    <m/>
    <m/>
    <m/>
    <m/>
    <m/>
    <m/>
    <m/>
    <m/>
    <m/>
    <m/>
    <m/>
    <m/>
    <m/>
    <m/>
    <m/>
    <n v="-1500"/>
    <n v="-1500"/>
    <n v="-1500"/>
    <n v="-1500"/>
    <n v="-1500"/>
    <n v="-1500"/>
    <n v="-1500"/>
    <n v="-1500"/>
    <n v="-1500"/>
    <n v="-1500"/>
    <n v="-1500"/>
    <n v="-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s v="1799FPC"/>
    <x v="2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7"/>
    <s v="1799FPC"/>
    <x v="0"/>
    <m/>
    <m/>
    <m/>
    <m/>
    <m/>
    <m/>
    <m/>
    <m/>
    <m/>
    <m/>
    <m/>
    <m/>
    <m/>
    <m/>
    <m/>
    <m/>
    <m/>
    <n v="-1747.6779466329062"/>
    <n v="-826.07794663289314"/>
    <n v="-11654.877946632965"/>
    <n v="16638.242053366939"/>
    <n v="43134.242053366987"/>
    <n v="43595.04205336696"/>
    <n v="47511.842053366956"/>
    <n v="38526.242053366957"/>
    <n v="38848.802053366941"/>
    <n v="31476.002053366981"/>
    <n v="31706.402053366954"/>
    <n v="43687.202053366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7"/>
    <s v="1799FPC"/>
    <x v="1"/>
    <m/>
    <m/>
    <m/>
    <m/>
    <m/>
    <m/>
    <m/>
    <m/>
    <m/>
    <m/>
    <m/>
    <m/>
    <m/>
    <m/>
    <m/>
    <m/>
    <m/>
    <n v="1747.6779466329062"/>
    <n v="826.07794663289314"/>
    <n v="11654.877946632965"/>
    <n v="-16638.242053366939"/>
    <n v="-43134.242053366987"/>
    <n v="-43595.04205336696"/>
    <n v="-47511.842053366956"/>
    <n v="-38526.242053366957"/>
    <n v="-38848.802053366941"/>
    <n v="-31476.002053366981"/>
    <n v="-31706.402053366954"/>
    <n v="-43687.202053366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s v="1799DPED"/>
    <x v="3"/>
    <m/>
    <m/>
    <m/>
    <m/>
    <m/>
    <m/>
    <m/>
    <m/>
    <m/>
    <m/>
    <m/>
    <m/>
    <m/>
    <m/>
    <m/>
    <m/>
    <m/>
    <n v="-4000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s v="1799DCAM"/>
    <x v="4"/>
    <m/>
    <m/>
    <m/>
    <m/>
    <m/>
    <m/>
    <m/>
    <m/>
    <m/>
    <m/>
    <m/>
    <m/>
    <m/>
    <m/>
    <m/>
    <m/>
    <m/>
    <n v="-213346.41000000003"/>
    <n v="-201291.22"/>
    <n v="-240705.91"/>
    <n v="-231970.50000000003"/>
    <n v="-235213.18000000002"/>
    <n v="-213089.09000000003"/>
    <n v="-227856.36000000002"/>
    <n v="-205386.61000000002"/>
    <n v="-115382.21"/>
    <n v="-126378.07"/>
    <n v="-102732.81999999999"/>
    <n v="-94341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5"/>
    <m/>
    <m/>
    <m/>
    <m/>
    <m/>
    <m/>
    <m/>
    <m/>
    <m/>
    <m/>
    <m/>
    <m/>
    <m/>
    <m/>
    <m/>
    <m/>
    <m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s v="1799DCAM"/>
    <x v="5"/>
    <m/>
    <m/>
    <m/>
    <m/>
    <m/>
    <m/>
    <m/>
    <m/>
    <m/>
    <m/>
    <m/>
    <m/>
    <m/>
    <m/>
    <m/>
    <m/>
    <m/>
    <n v="-87581.097197376279"/>
    <n v="-86164.877757901006"/>
    <n v="-86164.877757901006"/>
    <n v="-77781.097197376264"/>
    <n v="-76364.877757901006"/>
    <n v="-76364.877757901006"/>
    <n v="-67781.097197376264"/>
    <n v="-66364.877757901006"/>
    <n v="-66364.87775790102"/>
    <n v="-67781.097197376264"/>
    <n v="-66364.877757901006"/>
    <n v="-66364.877757901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s v="1799DCAM"/>
    <x v="4"/>
    <m/>
    <m/>
    <m/>
    <m/>
    <m/>
    <m/>
    <m/>
    <m/>
    <m/>
    <m/>
    <m/>
    <m/>
    <m/>
    <m/>
    <m/>
    <m/>
    <m/>
    <n v="-86827.220054999998"/>
    <n v="-82678.479164999997"/>
    <n v="-82678.479164999997"/>
    <n v="-90975.960944999999"/>
    <n v="-78529.738274999996"/>
    <n v="-74380.997384999995"/>
    <n v="-103323.40406999999"/>
    <n v="-62033.55425999999"/>
    <n v="-82678.479164999997"/>
    <n v="-99174.663180000003"/>
    <n v="-82678.479164999997"/>
    <n v="-62033.55425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s v="1799GPE"/>
    <x v="1"/>
    <m/>
    <m/>
    <m/>
    <m/>
    <m/>
    <m/>
    <m/>
    <m/>
    <m/>
    <m/>
    <m/>
    <m/>
    <m/>
    <m/>
    <m/>
    <m/>
    <m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s v="1799DCAM"/>
    <x v="5"/>
    <m/>
    <m/>
    <m/>
    <m/>
    <m/>
    <m/>
    <m/>
    <m/>
    <m/>
    <m/>
    <m/>
    <m/>
    <m/>
    <m/>
    <m/>
    <m/>
    <m/>
    <n v="-57504.972253521126"/>
    <n v="-57504.972253521126"/>
    <n v="-57504.972253521126"/>
    <n v="-54388.972253521126"/>
    <n v="-54388.972253521126"/>
    <n v="-54388.972253521126"/>
    <n v="-53195.627183098593"/>
    <n v="-31067.637999999999"/>
    <n v="-31067.637999999999"/>
    <n v="-31067.637999999999"/>
    <n v="-31067.637999999999"/>
    <n v="-31067.637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s v="1799ADVENG"/>
    <x v="0"/>
    <m/>
    <m/>
    <m/>
    <m/>
    <m/>
    <m/>
    <m/>
    <m/>
    <m/>
    <m/>
    <m/>
    <m/>
    <m/>
    <m/>
    <m/>
    <m/>
    <m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s v="1799ADVENG"/>
    <x v="6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0"/>
    <m/>
    <m/>
    <m/>
    <m/>
    <m/>
    <m/>
    <m/>
    <m/>
    <m/>
    <m/>
    <m/>
    <m/>
    <m/>
    <m/>
    <m/>
    <m/>
    <m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s v="1799GPE"/>
    <x v="1"/>
    <m/>
    <m/>
    <m/>
    <m/>
    <m/>
    <m/>
    <m/>
    <m/>
    <m/>
    <m/>
    <m/>
    <m/>
    <m/>
    <m/>
    <m/>
    <m/>
    <m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5"/>
    <m/>
    <m/>
    <m/>
    <m/>
    <m/>
    <m/>
    <m/>
    <m/>
    <m/>
    <m/>
    <m/>
    <m/>
    <m/>
    <m/>
    <m/>
    <m/>
    <m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s v="1799DCAM"/>
    <x v="4"/>
    <m/>
    <m/>
    <m/>
    <m/>
    <m/>
    <m/>
    <m/>
    <m/>
    <m/>
    <m/>
    <m/>
    <m/>
    <m/>
    <m/>
    <m/>
    <m/>
    <m/>
    <n v="-26000"/>
    <n v="-26000"/>
    <n v="-29800"/>
    <n v="-26000"/>
    <n v="-26000"/>
    <n v="-26000"/>
    <n v="-26000"/>
    <n v="-26000"/>
    <n v="-26000"/>
    <n v="-26000"/>
    <n v="-26000"/>
    <n v="-2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s v="1799DPED"/>
    <x v="4"/>
    <m/>
    <m/>
    <m/>
    <m/>
    <m/>
    <m/>
    <m/>
    <m/>
    <m/>
    <m/>
    <m/>
    <m/>
    <m/>
    <m/>
    <m/>
    <m/>
    <m/>
    <n v="-18672.597000000002"/>
    <n v="-17780.391"/>
    <n v="-17780.391"/>
    <n v="-19564.803"/>
    <n v="-16888.185000000001"/>
    <n v="-15995.979000000001"/>
    <n v="-22220.178"/>
    <n v="-13340.603999999999"/>
    <n v="-17780.391"/>
    <n v="-21327.972000000002"/>
    <n v="-17780.391"/>
    <n v="-13340.60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6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2"/>
    <m/>
    <m/>
    <m/>
    <m/>
    <m/>
    <m/>
    <m/>
    <m/>
    <m/>
    <m/>
    <m/>
    <m/>
    <m/>
    <m/>
    <m/>
    <m/>
    <m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s v="1799ADVENG"/>
    <x v="0"/>
    <m/>
    <m/>
    <m/>
    <m/>
    <m/>
    <m/>
    <m/>
    <m/>
    <m/>
    <m/>
    <m/>
    <m/>
    <m/>
    <m/>
    <m/>
    <m/>
    <m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s v="1799ADVENG"/>
    <x v="6"/>
    <m/>
    <m/>
    <m/>
    <m/>
    <m/>
    <m/>
    <m/>
    <m/>
    <m/>
    <m/>
    <m/>
    <m/>
    <m/>
    <m/>
    <m/>
    <m/>
    <m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s v="1799ADVENG"/>
    <x v="7"/>
    <m/>
    <m/>
    <m/>
    <m/>
    <m/>
    <m/>
    <m/>
    <m/>
    <m/>
    <m/>
    <m/>
    <m/>
    <m/>
    <m/>
    <m/>
    <m/>
    <m/>
    <n v="0"/>
    <n v="775.19379844961236"/>
    <n v="0"/>
    <n v="0"/>
    <n v="775.19379844961236"/>
    <n v="0"/>
    <n v="0"/>
    <n v="0"/>
    <n v="775.1937984496123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s v="1799GPE"/>
    <x v="1"/>
    <m/>
    <m/>
    <m/>
    <m/>
    <m/>
    <m/>
    <m/>
    <m/>
    <m/>
    <m/>
    <m/>
    <m/>
    <m/>
    <m/>
    <m/>
    <m/>
    <m/>
    <n v="-16566.53274270118"/>
    <n v="-16566.53274270118"/>
    <n v="-12173.779176440132"/>
    <n v="-12173.779176440132"/>
    <n v="-12173.779176440132"/>
    <n v="-12173.779176440132"/>
    <n v="-9234.4509806457027"/>
    <n v="-9234.4509806457027"/>
    <n v="-9234.4509806457027"/>
    <n v="-9234.4509806457027"/>
    <n v="-9234.4509806457027"/>
    <n v="-9234.4509806457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s v="1799ADVENG"/>
    <x v="5"/>
    <m/>
    <m/>
    <m/>
    <m/>
    <m/>
    <m/>
    <m/>
    <m/>
    <m/>
    <m/>
    <m/>
    <m/>
    <m/>
    <m/>
    <m/>
    <m/>
    <m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s v="1799ADVENG"/>
    <x v="5"/>
    <m/>
    <m/>
    <m/>
    <m/>
    <m/>
    <m/>
    <m/>
    <m/>
    <m/>
    <m/>
    <m/>
    <m/>
    <m/>
    <m/>
    <m/>
    <m/>
    <m/>
    <n v="-4446.666666666667"/>
    <n v="-4446.666666666667"/>
    <n v="-4446.666666666667"/>
    <n v="-4446.666666666667"/>
    <n v="-4446.666666666667"/>
    <n v="-7646.6666666666679"/>
    <n v="-4446.666666666667"/>
    <n v="-4446.666666666667"/>
    <n v="-4446.666666666667"/>
    <n v="-4446.666666666667"/>
    <n v="-4446.666666666667"/>
    <n v="-484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s v="1799GPE"/>
    <x v="1"/>
    <m/>
    <m/>
    <m/>
    <m/>
    <m/>
    <m/>
    <m/>
    <m/>
    <m/>
    <m/>
    <m/>
    <m/>
    <m/>
    <m/>
    <m/>
    <m/>
    <m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s v="1799DCAM"/>
    <x v="5"/>
    <m/>
    <m/>
    <m/>
    <m/>
    <m/>
    <m/>
    <m/>
    <m/>
    <m/>
    <m/>
    <m/>
    <m/>
    <m/>
    <m/>
    <m/>
    <m/>
    <m/>
    <n v="-14317.233154442458"/>
    <n v="-11484.794275491951"/>
    <n v="-11484.79427549195"/>
    <n v="-14317.233154442458"/>
    <n v="-11484.794275491951"/>
    <n v="-11484.794275491951"/>
    <n v="-14162.194394752534"/>
    <n v="-11329.755515802028"/>
    <n v="-11329.755515802028"/>
    <n v="-14162.194394752534"/>
    <n v="-11329.755515802028"/>
    <n v="-11329.75551580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s v="1799GPE"/>
    <x v="1"/>
    <m/>
    <m/>
    <m/>
    <m/>
    <m/>
    <m/>
    <m/>
    <m/>
    <m/>
    <m/>
    <m/>
    <m/>
    <m/>
    <m/>
    <m/>
    <m/>
    <m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AM"/>
    <x v="5"/>
    <m/>
    <m/>
    <m/>
    <m/>
    <m/>
    <m/>
    <m/>
    <m/>
    <m/>
    <m/>
    <m/>
    <m/>
    <m/>
    <m/>
    <m/>
    <m/>
    <m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s v="1799GPE"/>
    <x v="1"/>
    <m/>
    <m/>
    <m/>
    <m/>
    <m/>
    <m/>
    <m/>
    <m/>
    <m/>
    <m/>
    <m/>
    <m/>
    <m/>
    <m/>
    <m/>
    <m/>
    <m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s v="1799DCAM"/>
    <x v="8"/>
    <m/>
    <m/>
    <m/>
    <m/>
    <m/>
    <m/>
    <m/>
    <m/>
    <m/>
    <m/>
    <m/>
    <m/>
    <m/>
    <m/>
    <m/>
    <m/>
    <m/>
    <n v="-5700.4774788732402"/>
    <n v="-5700.4774788732402"/>
    <n v="-5700.4774788732402"/>
    <n v="-5700.4774788732402"/>
    <n v="-5700.4774788732402"/>
    <n v="-5700.4774788732402"/>
    <n v="-5567.5479014084513"/>
    <n v="-3107.4615000000003"/>
    <n v="-3107.4615000000003"/>
    <n v="-3107.4615000000003"/>
    <n v="-3107.4615000000003"/>
    <n v="-3107.461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5"/>
    <m/>
    <m/>
    <m/>
    <m/>
    <m/>
    <m/>
    <m/>
    <m/>
    <m/>
    <m/>
    <m/>
    <m/>
    <m/>
    <m/>
    <m/>
    <m/>
    <m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ADVENG"/>
    <x v="0"/>
    <m/>
    <m/>
    <m/>
    <m/>
    <m/>
    <m/>
    <m/>
    <m/>
    <m/>
    <m/>
    <m/>
    <m/>
    <m/>
    <m/>
    <m/>
    <m/>
    <m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ADVENG"/>
    <x v="6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0"/>
    <m/>
    <m/>
    <m/>
    <m/>
    <m/>
    <m/>
    <m/>
    <m/>
    <m/>
    <m/>
    <m/>
    <m/>
    <m/>
    <m/>
    <m/>
    <m/>
    <m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1799DCAM"/>
    <x v="5"/>
    <m/>
    <m/>
    <m/>
    <m/>
    <m/>
    <m/>
    <m/>
    <m/>
    <m/>
    <m/>
    <m/>
    <m/>
    <m/>
    <m/>
    <m/>
    <m/>
    <m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s v="1799DCAM"/>
    <x v="5"/>
    <m/>
    <m/>
    <m/>
    <m/>
    <m/>
    <m/>
    <m/>
    <m/>
    <m/>
    <m/>
    <m/>
    <m/>
    <m/>
    <m/>
    <m/>
    <m/>
    <m/>
    <n v="-5149.5730000000003"/>
    <n v="-5149.5730000000003"/>
    <n v="-5149.5730000000003"/>
    <n v="-5149.5730000000003"/>
    <n v="-5149.5730000000003"/>
    <n v="-5149.5730000000003"/>
    <n v="-3235.375"/>
    <n v="-3235.375"/>
    <n v="-3235.375"/>
    <n v="-3235.375"/>
    <n v="-3235.375"/>
    <n v="-323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s v="1799DCAM"/>
    <x v="5"/>
    <m/>
    <m/>
    <m/>
    <m/>
    <m/>
    <m/>
    <m/>
    <m/>
    <m/>
    <m/>
    <m/>
    <m/>
    <m/>
    <m/>
    <m/>
    <m/>
    <m/>
    <n v="-4399.2"/>
    <n v="-4399.2"/>
    <n v="-4399.2"/>
    <n v="-2199.6"/>
    <n v="-2199.6"/>
    <n v="-2199.6"/>
    <n v="-2199.6"/>
    <n v="-2199.6"/>
    <n v="-2199.6"/>
    <n v="-2199.6"/>
    <n v="-2199.6"/>
    <n v="-219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6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2"/>
    <m/>
    <m/>
    <m/>
    <m/>
    <m/>
    <m/>
    <m/>
    <m/>
    <m/>
    <m/>
    <m/>
    <m/>
    <m/>
    <m/>
    <m/>
    <m/>
    <m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7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s v="1799ADVENG"/>
    <x v="5"/>
    <m/>
    <m/>
    <m/>
    <m/>
    <m/>
    <m/>
    <m/>
    <m/>
    <m/>
    <m/>
    <m/>
    <m/>
    <m/>
    <m/>
    <m/>
    <m/>
    <m/>
    <n v="-934"/>
    <n v="-934"/>
    <n v="-934"/>
    <n v="-934"/>
    <n v="-934"/>
    <n v="-934"/>
    <n v="17438"/>
    <n v="17438"/>
    <n v="17438"/>
    <n v="17438"/>
    <n v="17438"/>
    <n v="17436.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1799ADVENG"/>
    <x v="7"/>
    <m/>
    <m/>
    <m/>
    <m/>
    <m/>
    <m/>
    <m/>
    <m/>
    <m/>
    <m/>
    <m/>
    <m/>
    <m/>
    <m/>
    <m/>
    <m/>
    <m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1799ADVENG"/>
    <x v="2"/>
    <m/>
    <m/>
    <m/>
    <m/>
    <m/>
    <m/>
    <m/>
    <m/>
    <m/>
    <m/>
    <m/>
    <m/>
    <m/>
    <m/>
    <m/>
    <m/>
    <m/>
    <n v="2560"/>
    <n v="2560"/>
    <n v="2560"/>
    <n v="2560"/>
    <n v="2560"/>
    <n v="2560"/>
    <n v="2560"/>
    <n v="2560"/>
    <n v="2560"/>
    <n v="2560"/>
    <n v="2560"/>
    <n v="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s v="1799ADVENG"/>
    <x v="0"/>
    <m/>
    <m/>
    <m/>
    <m/>
    <m/>
    <m/>
    <m/>
    <m/>
    <m/>
    <m/>
    <m/>
    <m/>
    <m/>
    <m/>
    <m/>
    <m/>
    <m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s v="1799ADVENG"/>
    <x v="6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s v="1799ADVENG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0"/>
    <n v="0"/>
    <n v="0"/>
    <n v="0"/>
    <n v="0"/>
    <n v="0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0"/>
    <n v="0"/>
    <n v="0"/>
    <n v="0"/>
    <n v="0"/>
    <n v="0"/>
    <n v="2118.1875"/>
    <n v="2118.1875"/>
    <n v="2118.1875"/>
    <n v="2118.1875"/>
    <n v="2118.1875"/>
    <n v="2118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0"/>
    <n v="0"/>
    <n v="0"/>
    <n v="0"/>
    <n v="0"/>
    <n v="0"/>
    <n v="5429.7672000000002"/>
    <n v="5429.7672000000002"/>
    <n v="5429.7672000000002"/>
    <n v="5429.7672000000002"/>
    <n v="5429.7672000000002"/>
    <n v="5429.7672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5435.6702399999995"/>
    <n v="-5435.6702399999995"/>
    <n v="-5435.6702399999995"/>
    <n v="-5435.6702399999995"/>
    <n v="-5435.6702399999995"/>
    <n v="-5435.6702399999995"/>
    <n v="-17047.195308000002"/>
    <n v="-17047.195308000002"/>
    <n v="-17047.195308000002"/>
    <n v="-18209.986005674422"/>
    <n v="-18209.986005674422"/>
    <n v="-18209.986005674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7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6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0"/>
    <n v="0"/>
    <n v="0"/>
    <n v="0"/>
    <n v="0"/>
    <n v="-86046.511627906977"/>
    <n v="0"/>
    <n v="0"/>
    <n v="0"/>
    <n v="0"/>
    <n v="0"/>
    <n v="-86046.511627906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6"/>
    <m/>
    <m/>
    <m/>
    <m/>
    <m/>
    <m/>
    <m/>
    <m/>
    <m/>
    <m/>
    <m/>
    <m/>
    <m/>
    <m/>
    <m/>
    <m/>
    <m/>
    <n v="0"/>
    <n v="0"/>
    <n v="0"/>
    <n v="0"/>
    <n v="0"/>
    <n v="86046.511627906977"/>
    <n v="0"/>
    <n v="0"/>
    <n v="0"/>
    <n v="0"/>
    <n v="0"/>
    <n v="86046.511627906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2128.688"/>
    <n v="12128.688"/>
    <n v="12128.688"/>
    <n v="12128.688"/>
    <n v="12128.688"/>
    <n v="12128.688"/>
    <n v="12128.688"/>
    <n v="12128.688"/>
    <n v="12128.688"/>
    <n v="12128.688"/>
    <n v="8617.7520000000022"/>
    <n v="8617.7520000000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5914.5086000000001"/>
    <n v="5914.5086000000001"/>
    <n v="5914.5086000000001"/>
    <n v="5914.5086000000001"/>
    <n v="5914.5086000000001"/>
    <n v="5914.5086000000001"/>
    <n v="5914.5086000000001"/>
    <n v="5914.5086000000001"/>
    <n v="5914.5086000000001"/>
    <n v="2766.4637000000002"/>
    <n v="2766.4637000000002"/>
    <n v="2766.4637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5180.1750000000002"/>
    <n v="5180.1750000000002"/>
    <n v="5180.1750000000002"/>
    <n v="5180.1750000000002"/>
    <n v="5180.1750000000002"/>
    <n v="5180.1750000000002"/>
    <n v="1036.0350000000001"/>
    <n v="1036.0350000000001"/>
    <n v="1036.0350000000001"/>
    <n v="1036.0350000000001"/>
    <n v="1036.0350000000001"/>
    <n v="1036.0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2669.4568"/>
    <n v="12669.4568"/>
    <n v="12669.4568"/>
    <n v="7100.4648000000007"/>
    <n v="7100.4648000000007"/>
    <n v="7100.4648000000007"/>
    <n v="7100.4648000000007"/>
    <n v="7100.4648000000007"/>
    <n v="7100.4648000000007"/>
    <n v="7100.4648000000007"/>
    <n v="7100.4648000000007"/>
    <n v="7100.4648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81872.94063204134"/>
    <n v="-81872.94063204134"/>
    <n v="-81872.94063204134"/>
    <n v="-75190.012952041332"/>
    <n v="-75190.012952041332"/>
    <n v="-75190.012952041332"/>
    <n v="-70217.044952041339"/>
    <n v="-70217.044952041339"/>
    <n v="-70217.044952041339"/>
    <n v="-66439.504328041337"/>
    <n v="-62226.720896041348"/>
    <n v="-62226.720896041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6945.5"/>
    <n v="16945.5"/>
    <n v="16945.5"/>
    <n v="16945.5"/>
    <n v="16945.5"/>
    <n v="16945.5"/>
    <n v="16945.5"/>
    <n v="16945.5"/>
    <n v="16945.5"/>
    <n v="16945.5"/>
    <n v="16945.5"/>
    <n v="169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20339.748"/>
    <n v="-20339.748"/>
    <n v="-20339.748"/>
    <n v="-20339.748"/>
    <n v="-20339.748"/>
    <n v="-20339.748"/>
    <n v="-20339.748"/>
    <n v="-20339.748"/>
    <n v="-20339.748"/>
    <n v="-20339.748"/>
    <n v="-20339.748"/>
    <n v="-20339.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531.96"/>
    <n v="531.96"/>
    <n v="531.96"/>
    <n v="531.96"/>
    <n v="531.96"/>
    <n v="531.96"/>
    <n v="531.96"/>
    <n v="531.96"/>
    <n v="531.96"/>
    <n v="531.96"/>
    <n v="531.96"/>
    <n v="531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3816.803"/>
    <n v="13816.803"/>
    <n v="13816.803"/>
    <n v="13816.803"/>
    <n v="13816.803"/>
    <n v="13816.803"/>
    <n v="13816.803"/>
    <n v="13816.803"/>
    <n v="13816.803"/>
    <n v="13816.803"/>
    <n v="13816.803"/>
    <n v="13816.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8472.75"/>
    <n v="8472.75"/>
    <n v="8472.75"/>
    <n v="8472.75"/>
    <n v="8472.75"/>
    <n v="8472.75"/>
    <n v="8472.75"/>
    <n v="8472.75"/>
    <n v="8472.75"/>
    <n v="8472.75"/>
    <n v="8472.75"/>
    <n v="847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9"/>
    <m/>
    <m/>
    <m/>
    <m/>
    <m/>
    <m/>
    <m/>
    <m/>
    <m/>
    <m/>
    <m/>
    <m/>
    <m/>
    <m/>
    <m/>
    <m/>
    <m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9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2033.9748"/>
    <n v="-2033.9748"/>
    <n v="-2033.9748"/>
    <n v="-2033.9748"/>
    <n v="-2033.9748"/>
    <n v="-2033.9748"/>
    <n v="-2033.9748"/>
    <n v="-2033.9748"/>
    <n v="-2033.9748"/>
    <n v="-2033.9748"/>
    <n v="-2033.9748"/>
    <n v="-2033.9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118.1875"/>
    <n v="2118.1875"/>
    <n v="2118.1875"/>
    <n v="2118.1875"/>
    <n v="2118.1875"/>
    <n v="2118.1875"/>
    <n v="2118.1875"/>
    <n v="2118.1875"/>
    <n v="2118.1875"/>
    <n v="2118.1875"/>
    <n v="2118.1875"/>
    <n v="2118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86.1859"/>
    <n v="286.1859"/>
    <n v="286.1859"/>
    <n v="286.1859"/>
    <n v="286.1859"/>
    <n v="286.1859"/>
    <n v="286.1859"/>
    <n v="286.1859"/>
    <n v="286.1859"/>
    <n v="286.1859"/>
    <n v="286.1859"/>
    <n v="286.1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717.82425000000001"/>
    <n v="717.82425000000001"/>
    <n v="717.824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315.9687999999996"/>
    <n v="4315.9687999999996"/>
    <n v="4315.9687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-6686.8073240413451"/>
    <n v="-6686.8073240413451"/>
    <n v="-6686.8073240413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392.248"/>
    <n v="1392.248"/>
    <n v="1392.248"/>
    <n v="1392.248"/>
    <n v="1392.248"/>
    <n v="1392.248"/>
    <n v="1392.248"/>
    <n v="1392.248"/>
    <n v="1392.248"/>
    <n v="1392.248"/>
    <n v="1392.248"/>
    <n v="1392.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882.45"/>
    <n v="3882.45"/>
    <n v="3882.45"/>
    <n v="3882.45"/>
    <n v="3882.45"/>
    <n v="3882.45"/>
    <n v="3882.45"/>
    <n v="3882.45"/>
    <n v="3882.45"/>
    <n v="3882.45"/>
    <n v="3882.45"/>
    <n v="3882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659.8"/>
    <n v="2659.8"/>
    <n v="2659.8"/>
    <n v="2659.8"/>
    <n v="2659.8"/>
    <n v="2659.8"/>
    <n v="2659.8"/>
    <n v="2659.8"/>
    <n v="2659.8"/>
    <n v="2659.8"/>
    <n v="2659.8"/>
    <n v="26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236.375"/>
    <n v="4236.375"/>
    <n v="4236.375"/>
    <n v="4236.375"/>
    <n v="4236.375"/>
    <n v="4236.375"/>
    <n v="4236.375"/>
    <n v="4236.375"/>
    <n v="4236.375"/>
    <n v="4236.375"/>
    <n v="4236.375"/>
    <n v="423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236.375"/>
    <n v="4236.375"/>
    <n v="4236.375"/>
    <n v="4236.375"/>
    <n v="4236.375"/>
    <n v="4236.375"/>
    <n v="4236.375"/>
    <n v="4236.375"/>
    <n v="4236.375"/>
    <n v="4236.375"/>
    <n v="4236.375"/>
    <n v="423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2279.4"/>
    <n v="22279.4"/>
    <n v="22279.4"/>
    <n v="22279.4"/>
    <n v="22279.4"/>
    <n v="22279.4"/>
    <n v="22279.4"/>
    <n v="22279.4"/>
    <n v="22279.4"/>
    <n v="22279.4"/>
    <n v="22279.4"/>
    <n v="2227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s v="1799DCAM"/>
    <x v="5"/>
    <m/>
    <m/>
    <m/>
    <m/>
    <m/>
    <m/>
    <m/>
    <m/>
    <m/>
    <m/>
    <m/>
    <m/>
    <m/>
    <m/>
    <m/>
    <m/>
    <m/>
    <n v="-2994.65"/>
    <n v="-2994.65"/>
    <n v="-2994.65"/>
    <n v="-2994.65"/>
    <n v="-2994.65"/>
    <n v="-2994.65"/>
    <n v="-30929.7"/>
    <n v="-30929.7"/>
    <n v="-30929.7"/>
    <n v="-30929.7"/>
    <n v="-30929.7"/>
    <n v="-3092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8"/>
    <m/>
    <m/>
    <m/>
    <m/>
    <m/>
    <m/>
    <m/>
    <m/>
    <m/>
    <m/>
    <m/>
    <m/>
    <m/>
    <m/>
    <m/>
    <m/>
    <m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2526.8717622230492"/>
    <n v="-2526.8717622230492"/>
    <n v="-1839.5980831840327"/>
    <n v="-1839.5980831840327"/>
    <n v="-1839.5980831840327"/>
    <n v="-1839.5980831840327"/>
    <n v="-1379.6985623880246"/>
    <n v="-1379.6985623880246"/>
    <n v="-1379.6985623880246"/>
    <n v="-1379.6985623880246"/>
    <n v="-1379.6985623880246"/>
    <n v="-1379.6985623880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s v="1799DPED"/>
    <x v="5"/>
    <m/>
    <m/>
    <m/>
    <m/>
    <m/>
    <m/>
    <m/>
    <m/>
    <m/>
    <m/>
    <m/>
    <m/>
    <m/>
    <m/>
    <m/>
    <m/>
    <m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s v="1799GPE"/>
    <x v="1"/>
    <m/>
    <m/>
    <m/>
    <m/>
    <m/>
    <m/>
    <m/>
    <m/>
    <m/>
    <m/>
    <m/>
    <m/>
    <m/>
    <m/>
    <m/>
    <m/>
    <m/>
    <n v="-1908.6302610606401"/>
    <n v="-1908.6302610606401"/>
    <n v="-1402.5411163878216"/>
    <n v="-1402.5411163878216"/>
    <n v="-1402.5411163878216"/>
    <n v="-1402.5411163878216"/>
    <n v="-1063.9011107322208"/>
    <n v="-1063.9011107322208"/>
    <n v="-1063.9011107322208"/>
    <n v="-1063.9011107322208"/>
    <n v="-1063.9011107322208"/>
    <n v="-1063.9011107322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s v="1799GPE"/>
    <x v="1"/>
    <m/>
    <m/>
    <m/>
    <m/>
    <m/>
    <m/>
    <m/>
    <m/>
    <m/>
    <m/>
    <m/>
    <m/>
    <m/>
    <m/>
    <m/>
    <m/>
    <m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5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387.59689922480618"/>
    <n v="-387.59689922480618"/>
    <n v="-387.59689922480618"/>
    <n v="-387.59689922480618"/>
    <n v="-387.59689922480618"/>
    <n v="-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s v="1799DCAM"/>
    <x v="5"/>
    <m/>
    <m/>
    <m/>
    <m/>
    <m/>
    <m/>
    <m/>
    <m/>
    <m/>
    <m/>
    <m/>
    <m/>
    <m/>
    <m/>
    <m/>
    <m/>
    <m/>
    <n v="-1497.5"/>
    <n v="-1497.5"/>
    <n v="-1497.5"/>
    <n v="-1497.5"/>
    <n v="-1497.5"/>
    <n v="-1497.5"/>
    <n v="-1497.5"/>
    <n v="-1497.5"/>
    <n v="-1497.5"/>
    <n v="-1497.5"/>
    <n v="-1497.5"/>
    <n v="-149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s v="1799DCAM"/>
    <x v="5"/>
    <m/>
    <m/>
    <m/>
    <m/>
    <m/>
    <m/>
    <m/>
    <m/>
    <m/>
    <m/>
    <m/>
    <m/>
    <m/>
    <m/>
    <m/>
    <m/>
    <m/>
    <n v="-1374.7600000000002"/>
    <n v="-1374.7600000000002"/>
    <n v="-1374.7600000000002"/>
    <n v="-1374.7600000000002"/>
    <n v="-558.47"/>
    <n v="-558.47"/>
    <n v="-558.47"/>
    <n v="-558.47"/>
    <n v="-558.47"/>
    <n v="-558.47"/>
    <n v="-558.47"/>
    <n v="-558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2352.0811981395345"/>
    <n v="-2192.2746865116278"/>
    <n v="-2192.2746865116278"/>
    <n v="-2352.0811981395345"/>
    <n v="-2192.2746865116278"/>
    <n v="-2192.2746865116278"/>
    <n v="-2352.0811981395345"/>
    <n v="-2192.2746865116278"/>
    <n v="-2192.2746865116278"/>
    <n v="-30859.158923100775"/>
    <n v="-27992.696494160209"/>
    <n v="-27992.696494160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26477.014987080103"/>
    <n v="23610.552558139538"/>
    <n v="23610.552558139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7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s v="1799DPED"/>
    <x v="5"/>
    <m/>
    <m/>
    <m/>
    <m/>
    <m/>
    <m/>
    <m/>
    <m/>
    <m/>
    <m/>
    <m/>
    <m/>
    <m/>
    <m/>
    <m/>
    <m/>
    <m/>
    <n v="-1134.953"/>
    <n v="-1134.953"/>
    <n v="-1134.953"/>
    <n v="-1134.953"/>
    <n v="-1134.953"/>
    <n v="-1134.953"/>
    <n v="-1134.953"/>
    <n v="-1134.953"/>
    <n v="-1134.953"/>
    <n v="-1134.953"/>
    <n v="-1134.953"/>
    <n v="-1134.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AM"/>
    <x v="5"/>
    <m/>
    <m/>
    <m/>
    <m/>
    <m/>
    <m/>
    <m/>
    <m/>
    <m/>
    <m/>
    <m/>
    <m/>
    <m/>
    <m/>
    <m/>
    <m/>
    <m/>
    <n v="-1099.8"/>
    <n v="-1099.8"/>
    <n v="-1099.8"/>
    <n v="-1099.8"/>
    <n v="-549.9"/>
    <n v="-549.9"/>
    <n v="-549.9"/>
    <n v="-549.9"/>
    <n v="-549.9"/>
    <n v="-549.9"/>
    <n v="-549.9"/>
    <n v="-5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s v="1799DPED"/>
    <x v="5"/>
    <m/>
    <m/>
    <m/>
    <m/>
    <m/>
    <m/>
    <m/>
    <m/>
    <m/>
    <m/>
    <m/>
    <m/>
    <m/>
    <m/>
    <m/>
    <m/>
    <m/>
    <n v="-1069.75"/>
    <n v="-1069.75"/>
    <n v="-1069.75"/>
    <n v="-1069.75"/>
    <n v="-1069.75"/>
    <n v="-1069.75"/>
    <n v="-1069.75"/>
    <n v="-1069.75"/>
    <n v="-1069.75"/>
    <n v="-1069.75"/>
    <n v="-1069.75"/>
    <n v="-106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8"/>
    <m/>
    <m/>
    <m/>
    <m/>
    <m/>
    <m/>
    <m/>
    <m/>
    <m/>
    <m/>
    <m/>
    <m/>
    <m/>
    <m/>
    <m/>
    <m/>
    <m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AM"/>
    <x v="8"/>
    <m/>
    <m/>
    <m/>
    <m/>
    <m/>
    <m/>
    <m/>
    <m/>
    <m/>
    <m/>
    <m/>
    <m/>
    <m/>
    <m/>
    <m/>
    <m/>
    <m/>
    <n v="-856.57"/>
    <n v="-856.57"/>
    <n v="-856.57"/>
    <n v="-856.57"/>
    <n v="-856.57"/>
    <n v="-856.57"/>
    <n v="-856.57"/>
    <n v="-856.57"/>
    <n v="-856.57"/>
    <n v="-856.57"/>
    <n v="-856.57"/>
    <n v="-85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s v="1799DCAM"/>
    <x v="5"/>
    <m/>
    <m/>
    <m/>
    <m/>
    <m/>
    <m/>
    <m/>
    <m/>
    <m/>
    <m/>
    <m/>
    <m/>
    <m/>
    <m/>
    <m/>
    <m/>
    <m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8"/>
    <m/>
    <m/>
    <m/>
    <m/>
    <m/>
    <m/>
    <m/>
    <m/>
    <m/>
    <m/>
    <m/>
    <m/>
    <m/>
    <m/>
    <m/>
    <m/>
    <m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1799DCAM"/>
    <x v="8"/>
    <m/>
    <m/>
    <m/>
    <m/>
    <m/>
    <m/>
    <m/>
    <m/>
    <m/>
    <m/>
    <m/>
    <m/>
    <m/>
    <m/>
    <m/>
    <m/>
    <m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s v="1799DCAM"/>
    <x v="8"/>
    <m/>
    <m/>
    <m/>
    <m/>
    <m/>
    <m/>
    <m/>
    <m/>
    <m/>
    <m/>
    <m/>
    <m/>
    <m/>
    <m/>
    <m/>
    <m/>
    <m/>
    <n v="-572.71500000000003"/>
    <n v="-572.71500000000003"/>
    <n v="-572.71500000000003"/>
    <n v="-572.71500000000003"/>
    <n v="-572.71500000000003"/>
    <n v="-572.71500000000003"/>
    <n v="-359.64500000000004"/>
    <n v="-359.64500000000004"/>
    <n v="-359.64500000000004"/>
    <n v="-359.64500000000004"/>
    <n v="-359.64500000000004"/>
    <n v="-359.645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s v="1799DCAM"/>
    <x v="5"/>
    <m/>
    <m/>
    <m/>
    <m/>
    <m/>
    <m/>
    <m/>
    <m/>
    <m/>
    <m/>
    <m/>
    <m/>
    <m/>
    <m/>
    <m/>
    <m/>
    <m/>
    <n v="-549.9"/>
    <n v="-549.9"/>
    <n v="-549.9"/>
    <n v="-549.9"/>
    <n v="-549.9"/>
    <n v="-549.9"/>
    <n v="-4399.2"/>
    <n v="-4399.2"/>
    <n v="-4399.2"/>
    <n v="-4399.2"/>
    <n v="-4399.2"/>
    <n v="-439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5"/>
    <m/>
    <m/>
    <m/>
    <m/>
    <m/>
    <m/>
    <m/>
    <m/>
    <m/>
    <m/>
    <m/>
    <m/>
    <m/>
    <m/>
    <m/>
    <m/>
    <m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s v="1799DPED"/>
    <x v="5"/>
    <m/>
    <m/>
    <m/>
    <m/>
    <m/>
    <m/>
    <m/>
    <m/>
    <m/>
    <m/>
    <m/>
    <m/>
    <m/>
    <m/>
    <m/>
    <m/>
    <m/>
    <n v="-542.63565891468897"/>
    <n v="-50542.635658914733"/>
    <n v="-542.63565891472865"/>
    <n v="-542.63565891472865"/>
    <n v="-542.63565891472865"/>
    <n v="-542.63565891472865"/>
    <n v="-542.63565891472865"/>
    <n v="-20542.635658914729"/>
    <n v="-542.63565891472865"/>
    <n v="-542.63565891472865"/>
    <n v="-542.63565891472865"/>
    <n v="-542.63565891472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AM"/>
    <x v="5"/>
    <m/>
    <m/>
    <m/>
    <m/>
    <m/>
    <m/>
    <m/>
    <m/>
    <m/>
    <m/>
    <m/>
    <m/>
    <m/>
    <m/>
    <m/>
    <m/>
    <m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s v="1799DCAM"/>
    <x v="5"/>
    <m/>
    <m/>
    <m/>
    <m/>
    <m/>
    <m/>
    <m/>
    <m/>
    <m/>
    <m/>
    <m/>
    <m/>
    <m/>
    <m/>
    <m/>
    <m/>
    <m/>
    <n v="-362"/>
    <n v="-362"/>
    <n v="-362"/>
    <n v="-362"/>
    <n v="-362"/>
    <n v="-362"/>
    <n v="-362"/>
    <n v="-362"/>
    <n v="-362"/>
    <n v="-362"/>
    <n v="-362"/>
    <n v="-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s v="1799DCAM"/>
    <x v="5"/>
    <m/>
    <m/>
    <m/>
    <m/>
    <m/>
    <m/>
    <m/>
    <m/>
    <m/>
    <m/>
    <m/>
    <m/>
    <m/>
    <m/>
    <m/>
    <m/>
    <m/>
    <n v="-362"/>
    <n v="-362"/>
    <n v="-362"/>
    <n v="-362"/>
    <n v="-362"/>
    <n v="-362"/>
    <n v="-362"/>
    <n v="-362"/>
    <n v="-362"/>
    <n v="-362"/>
    <n v="-362"/>
    <n v="-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1799DCAM"/>
    <x v="5"/>
    <m/>
    <m/>
    <m/>
    <m/>
    <m/>
    <m/>
    <m/>
    <m/>
    <m/>
    <m/>
    <m/>
    <m/>
    <m/>
    <m/>
    <m/>
    <m/>
    <m/>
    <n v="-347.22"/>
    <n v="-347.22"/>
    <n v="-347.22"/>
    <n v="-347.22"/>
    <n v="-347.22"/>
    <n v="-347.22"/>
    <n v="-347.22"/>
    <n v="-347.22"/>
    <n v="-347.22"/>
    <n v="-347.22"/>
    <n v="-347.22"/>
    <n v="-347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108.105"/>
    <n v="3108.105"/>
    <n v="3108.105"/>
    <n v="3108.105"/>
    <n v="3108.105"/>
    <n v="3108.105"/>
    <n v="3108.105"/>
    <n v="3108.105"/>
    <n v="3108.105"/>
    <n v="3108.105"/>
    <n v="3108.105"/>
    <n v="3108.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0396.233"/>
    <n v="20396.233"/>
    <n v="20396.233"/>
    <n v="20396.233"/>
    <n v="20396.233"/>
    <n v="20396.233"/>
    <n v="20396.233"/>
    <n v="20396.233"/>
    <n v="20396.233"/>
    <n v="20396.233"/>
    <n v="20396.233"/>
    <n v="20396.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9"/>
    <m/>
    <m/>
    <m/>
    <m/>
    <m/>
    <m/>
    <m/>
    <m/>
    <m/>
    <m/>
    <m/>
    <m/>
    <m/>
    <m/>
    <m/>
    <m/>
    <m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9"/>
    <m/>
    <m/>
    <m/>
    <m/>
    <m/>
    <m/>
    <m/>
    <m/>
    <m/>
    <m/>
    <m/>
    <m/>
    <m/>
    <m/>
    <m/>
    <m/>
    <m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554.0525"/>
    <n v="1554.0525"/>
    <n v="1554.0525"/>
    <n v="1554.0525"/>
    <n v="1554.0525"/>
    <n v="1554.0525"/>
    <n v="1554.0525"/>
    <n v="1554.0525"/>
    <n v="1554.0525"/>
    <n v="1554.0525"/>
    <n v="1554.0525"/>
    <n v="1554.0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647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69948.174038087847"/>
    <n v="-68910.073014832044"/>
    <n v="-68910.073014832044"/>
    <n v="-69948.174038087847"/>
    <n v="-68910.073014832044"/>
    <n v="-68910.073014832044"/>
    <n v="-69948.174038087847"/>
    <n v="-68910.073014832044"/>
    <n v="-68910.073014832044"/>
    <n v="-69948.174038087847"/>
    <n v="-68910.073014832044"/>
    <n v="-72792.69461483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255.68"/>
    <n v="4255.68"/>
    <n v="4255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871.297"/>
    <n v="2871.297"/>
    <n v="2871.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76.97649999999999"/>
    <n v="476.97649999999999"/>
    <n v="476.976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-16832.725216744184"/>
    <n v="-15995.783821395349"/>
    <n v="-15995.783821395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184.7069767441862"/>
    <n v="3347.7655813953493"/>
    <n v="3347.765581395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9"/>
    <m/>
    <m/>
    <m/>
    <m/>
    <m/>
    <m/>
    <m/>
    <m/>
    <m/>
    <m/>
    <m/>
    <m/>
    <m/>
    <m/>
    <m/>
    <m/>
    <m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7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6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2"/>
    <m/>
    <m/>
    <m/>
    <m/>
    <m/>
    <m/>
    <m/>
    <m/>
    <m/>
    <m/>
    <m/>
    <m/>
    <m/>
    <m/>
    <m/>
    <m/>
    <m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255.68"/>
    <n v="4255.68"/>
    <n v="4255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871.297"/>
    <n v="2871.297"/>
    <n v="2871.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76.97649999999999"/>
    <n v="476.97649999999999"/>
    <n v="476.976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647.07500000000005"/>
    <n v="-647.07500000000005"/>
    <n v="-647.07500000000005"/>
    <n v="-647.07500000000005"/>
    <n v="-647.07500000000005"/>
    <n v="-647.07500000000005"/>
    <n v="-647.07500000000005"/>
    <n v="-647.07500000000005"/>
    <n v="-647.07500000000005"/>
    <n v="-11186.675500000001"/>
    <n v="-11186.675500000001"/>
    <n v="-11186.675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11186.675500000001"/>
    <n v="11186.675500000001"/>
    <n v="11186.675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71.929000000000002"/>
    <n v="-71.929000000000002"/>
    <n v="-71.929000000000002"/>
    <n v="-71.929000000000002"/>
    <n v="-71.929000000000002"/>
    <n v="-71.929000000000002"/>
    <n v="-71.929000000000002"/>
    <n v="-71.929000000000002"/>
    <n v="-71.929000000000002"/>
    <n v="-1243.4565"/>
    <n v="-1243.4565"/>
    <n v="-1243.4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71.929000000000002"/>
    <n v="71.929000000000002"/>
    <n v="71.929000000000002"/>
    <n v="71.929000000000002"/>
    <n v="71.929000000000002"/>
    <n v="71.929000000000002"/>
    <n v="71.929000000000002"/>
    <n v="71.929000000000002"/>
    <n v="71.929000000000002"/>
    <n v="1243.4565"/>
    <n v="1243.4565"/>
    <n v="1243.4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s v="1799DCAM"/>
    <x v="8"/>
    <m/>
    <m/>
    <m/>
    <m/>
    <m/>
    <m/>
    <m/>
    <m/>
    <m/>
    <m/>
    <m/>
    <m/>
    <m/>
    <m/>
    <m/>
    <m/>
    <m/>
    <n v="-332.90000000000003"/>
    <n v="-332.90000000000003"/>
    <n v="-332.90000000000003"/>
    <n v="-332.90000000000003"/>
    <n v="-332.90000000000003"/>
    <n v="-332.90000000000003"/>
    <n v="-3438.3999999999996"/>
    <n v="-3438.3999999999996"/>
    <n v="-3438.3999999999996"/>
    <n v="-3438.3999999999996"/>
    <n v="-3438.3999999999996"/>
    <n v="-3438.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s v="1799DPED"/>
    <x v="5"/>
    <m/>
    <m/>
    <m/>
    <m/>
    <m/>
    <m/>
    <m/>
    <m/>
    <m/>
    <m/>
    <m/>
    <m/>
    <m/>
    <m/>
    <m/>
    <m/>
    <m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8"/>
    <m/>
    <m/>
    <m/>
    <m/>
    <m/>
    <m/>
    <m/>
    <m/>
    <m/>
    <m/>
    <m/>
    <m/>
    <m/>
    <m/>
    <m/>
    <m/>
    <m/>
    <n v="-280.57579635659692"/>
    <n v="-280.57579635659692"/>
    <n v="-204.23494848252838"/>
    <n v="-204.23494848252838"/>
    <n v="-204.23494848252838"/>
    <n v="-204.23494848252838"/>
    <n v="-153.17621136189624"/>
    <n v="-153.17621136189624"/>
    <n v="-153.17621136189624"/>
    <n v="-153.17621136189624"/>
    <n v="-153.17621136189624"/>
    <n v="-153.17621136189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s v="1799DPED"/>
    <x v="8"/>
    <m/>
    <m/>
    <m/>
    <m/>
    <m/>
    <m/>
    <m/>
    <m/>
    <m/>
    <m/>
    <m/>
    <m/>
    <m/>
    <m/>
    <m/>
    <m/>
    <m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s v="1799DCAM"/>
    <x v="5"/>
    <m/>
    <m/>
    <m/>
    <m/>
    <m/>
    <m/>
    <m/>
    <m/>
    <m/>
    <m/>
    <m/>
    <m/>
    <m/>
    <m/>
    <m/>
    <m/>
    <m/>
    <n v="-219.96"/>
    <n v="-219.96"/>
    <n v="-219.96"/>
    <n v="-219.96"/>
    <n v="-219.96"/>
    <n v="-219.96"/>
    <n v="-219.96"/>
    <n v="-219.96"/>
    <n v="-219.96"/>
    <n v="-219.96"/>
    <n v="-219.96"/>
    <n v="-2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s v="1799DPED"/>
    <x v="5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s v="1799DCAM"/>
    <x v="5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s v="1799DPED"/>
    <x v="5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s v="1799DCAM"/>
    <x v="5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s v="1799DCAM"/>
    <x v="5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s v="1799DCAM"/>
    <x v="5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s v="1799DCAM"/>
    <x v="8"/>
    <m/>
    <m/>
    <m/>
    <m/>
    <m/>
    <m/>
    <m/>
    <m/>
    <m/>
    <m/>
    <m/>
    <m/>
    <m/>
    <m/>
    <m/>
    <m/>
    <m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s v="1799DCAM"/>
    <x v="5"/>
    <m/>
    <m/>
    <m/>
    <m/>
    <m/>
    <m/>
    <m/>
    <m/>
    <m/>
    <m/>
    <m/>
    <m/>
    <m/>
    <m/>
    <m/>
    <m/>
    <m/>
    <n v="-136.34"/>
    <n v="-136.34"/>
    <n v="-136.34"/>
    <n v="-136.34"/>
    <n v="-136.34"/>
    <n v="-136.34"/>
    <n v="-136.34"/>
    <n v="-136.34"/>
    <n v="-136.34"/>
    <n v="-136.34"/>
    <n v="-136.34"/>
    <n v="-136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s v="1799DPED"/>
    <x v="8"/>
    <m/>
    <m/>
    <m/>
    <m/>
    <m/>
    <m/>
    <m/>
    <m/>
    <m/>
    <m/>
    <m/>
    <m/>
    <m/>
    <m/>
    <m/>
    <m/>
    <m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s v="1799DPED"/>
    <x v="8"/>
    <m/>
    <m/>
    <m/>
    <m/>
    <m/>
    <m/>
    <m/>
    <m/>
    <m/>
    <m/>
    <m/>
    <m/>
    <m/>
    <m/>
    <m/>
    <m/>
    <m/>
    <n v="-119.12"/>
    <n v="-119.12"/>
    <n v="-119.12"/>
    <n v="-119.12"/>
    <n v="-119.12"/>
    <n v="-119.12"/>
    <n v="-119.12"/>
    <n v="-119.12"/>
    <n v="-119.12"/>
    <n v="-119.12"/>
    <n v="-119.12"/>
    <n v="-119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s v="1799DPED"/>
    <x v="5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s v="1799DCAM"/>
    <x v="5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s v="1799DPED"/>
    <x v="5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s v="1799DCAM"/>
    <x v="5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s v="1799DCAM"/>
    <x v="5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s v="1799DCAM"/>
    <x v="5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s v="1799DPED"/>
    <x v="5"/>
    <m/>
    <m/>
    <m/>
    <m/>
    <m/>
    <m/>
    <m/>
    <m/>
    <m/>
    <m/>
    <m/>
    <m/>
    <m/>
    <m/>
    <m/>
    <m/>
    <m/>
    <n v="-95"/>
    <n v="-95"/>
    <n v="-95"/>
    <n v="-95"/>
    <n v="-95"/>
    <n v="-2595"/>
    <n v="-15095"/>
    <n v="-95"/>
    <n v="-95"/>
    <n v="-95"/>
    <n v="-95"/>
    <n v="-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s v="1799DCAM"/>
    <x v="8"/>
    <m/>
    <m/>
    <m/>
    <m/>
    <m/>
    <m/>
    <m/>
    <m/>
    <m/>
    <m/>
    <m/>
    <m/>
    <m/>
    <m/>
    <m/>
    <m/>
    <m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8"/>
    <m/>
    <m/>
    <m/>
    <m/>
    <m/>
    <m/>
    <m/>
    <m/>
    <m/>
    <m/>
    <m/>
    <m/>
    <m/>
    <m/>
    <m/>
    <m/>
    <m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s v="1799DCAM"/>
    <x v="8"/>
    <m/>
    <m/>
    <m/>
    <m/>
    <m/>
    <m/>
    <m/>
    <m/>
    <m/>
    <m/>
    <m/>
    <m/>
    <m/>
    <m/>
    <m/>
    <m/>
    <m/>
    <n v="-40.24"/>
    <n v="-40.24"/>
    <n v="-40.24"/>
    <n v="-40.24"/>
    <n v="-40.24"/>
    <n v="-40.24"/>
    <n v="-40.24"/>
    <n v="-40.24"/>
    <n v="-40.24"/>
    <n v="-40.24"/>
    <n v="-40.24"/>
    <n v="-4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s v="1799DCAM"/>
    <x v="8"/>
    <m/>
    <m/>
    <m/>
    <m/>
    <m/>
    <m/>
    <m/>
    <m/>
    <m/>
    <m/>
    <m/>
    <m/>
    <m/>
    <m/>
    <m/>
    <m/>
    <m/>
    <n v="-40.24"/>
    <n v="-40.24"/>
    <n v="-40.24"/>
    <n v="-40.24"/>
    <n v="-40.24"/>
    <n v="-40.24"/>
    <n v="-40.24"/>
    <n v="-40.24"/>
    <n v="-40.24"/>
    <n v="-40.24"/>
    <n v="-40.24"/>
    <n v="-4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s v="1799DPED"/>
    <x v="8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s v="1799DCAM"/>
    <x v="8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s v="1799DPED"/>
    <x v="8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s v="1799DCAM"/>
    <x v="8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s v="1799DCAM"/>
    <x v="8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s v="1799DCAM"/>
    <x v="8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0"/>
    <n v="0"/>
    <n v="0"/>
    <n v="0"/>
    <n v="0"/>
    <n v="0"/>
    <n v="7788.8"/>
    <n v="7788.8"/>
    <n v="7788.8"/>
    <n v="7788.8"/>
    <n v="7788.8"/>
    <n v="778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s v="1799DCAM"/>
    <x v="5"/>
    <m/>
    <m/>
    <m/>
    <m/>
    <m/>
    <m/>
    <m/>
    <m/>
    <m/>
    <m/>
    <m/>
    <m/>
    <m/>
    <m/>
    <m/>
    <m/>
    <m/>
    <n v="0"/>
    <n v="0"/>
    <n v="0"/>
    <n v="0"/>
    <n v="0"/>
    <n v="0"/>
    <n v="-3000"/>
    <n v="-3000"/>
    <n v="-3000"/>
    <n v="-3000"/>
    <n v="-3000"/>
    <n v="-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2"/>
    <m/>
    <m/>
    <m/>
    <m/>
    <m/>
    <m/>
    <m/>
    <m/>
    <m/>
    <m/>
    <m/>
    <m/>
    <m/>
    <m/>
    <m/>
    <m/>
    <m/>
    <n v="0"/>
    <n v="0"/>
    <n v="0"/>
    <n v="0"/>
    <n v="0"/>
    <n v="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7"/>
    <m/>
    <m/>
    <m/>
    <m/>
    <m/>
    <m/>
    <m/>
    <m/>
    <m/>
    <m/>
    <m/>
    <m/>
    <m/>
    <m/>
    <m/>
    <m/>
    <m/>
    <n v="0"/>
    <n v="0"/>
    <n v="0"/>
    <n v="0"/>
    <n v="0"/>
    <n v="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0"/>
    <m/>
    <m/>
    <m/>
    <m/>
    <m/>
    <m/>
    <m/>
    <m/>
    <m/>
    <m/>
    <m/>
    <m/>
    <m/>
    <m/>
    <m/>
    <m/>
    <m/>
    <n v="0"/>
    <n v="539.20000000000005"/>
    <n v="0"/>
    <n v="0"/>
    <n v="0"/>
    <n v="0"/>
    <n v="539.2000000000000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s v="1799DPED"/>
    <x v="5"/>
    <m/>
    <m/>
    <m/>
    <m/>
    <m/>
    <m/>
    <m/>
    <m/>
    <m/>
    <m/>
    <m/>
    <m/>
    <m/>
    <m/>
    <m/>
    <m/>
    <m/>
    <n v="0"/>
    <n v="-539.20000000000005"/>
    <n v="0"/>
    <n v="0"/>
    <n v="0"/>
    <n v="0"/>
    <n v="-539.2000000000000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9"/>
    <m/>
    <m/>
    <m/>
    <m/>
    <m/>
    <m/>
    <m/>
    <m/>
    <m/>
    <m/>
    <m/>
    <m/>
    <m/>
    <m/>
    <m/>
    <m/>
    <m/>
    <n v="0"/>
    <n v="0"/>
    <n v="0"/>
    <n v="0"/>
    <n v="0"/>
    <n v="0"/>
    <n v="0"/>
    <n v="2000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9"/>
    <m/>
    <m/>
    <m/>
    <m/>
    <m/>
    <m/>
    <m/>
    <m/>
    <m/>
    <m/>
    <m/>
    <m/>
    <m/>
    <m/>
    <m/>
    <m/>
    <m/>
    <n v="0"/>
    <n v="500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1799DPED"/>
    <x v="9"/>
    <m/>
    <m/>
    <m/>
    <m/>
    <m/>
    <m/>
    <m/>
    <m/>
    <m/>
    <m/>
    <m/>
    <m/>
    <m/>
    <m/>
    <m/>
    <m/>
    <m/>
    <n v="0"/>
    <n v="0"/>
    <n v="0"/>
    <n v="0"/>
    <n v="0"/>
    <n v="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1799DPED"/>
    <x v="9"/>
    <m/>
    <m/>
    <m/>
    <m/>
    <m/>
    <m/>
    <m/>
    <m/>
    <m/>
    <m/>
    <m/>
    <m/>
    <m/>
    <m/>
    <m/>
    <m/>
    <m/>
    <n v="0"/>
    <n v="0"/>
    <n v="0"/>
    <n v="0"/>
    <n v="0"/>
    <n v="0"/>
    <n v="15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s v="1799DCAM"/>
    <x v="8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s v="1799DCAM"/>
    <x v="8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0"/>
    <s v="1799DCAM"/>
    <x v="8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1"/>
    <s v="1799DPED"/>
    <x v="8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2"/>
    <s v="1799DCAM"/>
    <x v="8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3"/>
    <s v="1799DPED"/>
    <x v="8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4"/>
    <s v="1799DCAM"/>
    <x v="8"/>
    <m/>
    <m/>
    <m/>
    <m/>
    <m/>
    <m/>
    <m/>
    <m/>
    <m/>
    <m/>
    <m/>
    <m/>
    <m/>
    <m/>
    <m/>
    <m/>
    <m/>
    <n v="40.24"/>
    <n v="40.24"/>
    <n v="40.24"/>
    <n v="40.24"/>
    <n v="40.24"/>
    <n v="40.24"/>
    <n v="40.24"/>
    <n v="40.24"/>
    <n v="40.24"/>
    <n v="40.24"/>
    <n v="40.24"/>
    <n v="4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5"/>
    <s v="1799DCAM"/>
    <x v="8"/>
    <m/>
    <m/>
    <m/>
    <m/>
    <m/>
    <m/>
    <m/>
    <m/>
    <m/>
    <m/>
    <m/>
    <m/>
    <m/>
    <m/>
    <m/>
    <m/>
    <m/>
    <n v="40.24"/>
    <n v="40.24"/>
    <n v="40.24"/>
    <n v="40.24"/>
    <n v="40.24"/>
    <n v="40.24"/>
    <n v="40.24"/>
    <n v="40.24"/>
    <n v="40.24"/>
    <n v="40.24"/>
    <n v="40.24"/>
    <n v="4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8"/>
    <m/>
    <m/>
    <m/>
    <m/>
    <m/>
    <m/>
    <m/>
    <m/>
    <m/>
    <m/>
    <m/>
    <m/>
    <m/>
    <m/>
    <m/>
    <m/>
    <m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905"/>
    <n v="905"/>
    <n v="905"/>
    <n v="905"/>
    <n v="905"/>
    <n v="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0"/>
    <m/>
    <m/>
    <m/>
    <m/>
    <m/>
    <m/>
    <m/>
    <m/>
    <m/>
    <m/>
    <m/>
    <m/>
    <m/>
    <m/>
    <m/>
    <m/>
    <m/>
    <n v="1947.2"/>
    <n v="1947.2"/>
    <n v="1947.2"/>
    <n v="1947.2"/>
    <n v="1947.2"/>
    <n v="1947.2"/>
    <n v="1947.2"/>
    <n v="1947.2"/>
    <n v="1947.2"/>
    <n v="1947.2"/>
    <n v="1947.2"/>
    <n v="19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0"/>
    <m/>
    <m/>
    <m/>
    <m/>
    <m/>
    <m/>
    <m/>
    <m/>
    <m/>
    <m/>
    <m/>
    <m/>
    <m/>
    <m/>
    <m/>
    <m/>
    <m/>
    <n v="1003.95"/>
    <n v="1003.95"/>
    <n v="1003.95"/>
    <n v="1003.95"/>
    <n v="1003.95"/>
    <n v="1003.95"/>
    <n v="1003.95"/>
    <n v="1003.95"/>
    <n v="1003.95"/>
    <n v="1003.95"/>
    <n v="1003.95"/>
    <n v="1003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0"/>
    <m/>
    <m/>
    <m/>
    <m/>
    <m/>
    <m/>
    <m/>
    <m/>
    <m/>
    <m/>
    <m/>
    <m/>
    <m/>
    <m/>
    <m/>
    <m/>
    <m/>
    <n v="744"/>
    <n v="744"/>
    <n v="744"/>
    <n v="744"/>
    <n v="744"/>
    <n v="744"/>
    <n v="744"/>
    <n v="744"/>
    <n v="744"/>
    <n v="744"/>
    <n v="744"/>
    <n v="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1"/>
    <m/>
    <m/>
    <m/>
    <m/>
    <m/>
    <m/>
    <m/>
    <m/>
    <m/>
    <m/>
    <m/>
    <m/>
    <m/>
    <m/>
    <m/>
    <m/>
    <m/>
    <n v="-5720.42"/>
    <n v="-5720.42"/>
    <n v="-5720.42"/>
    <n v="-5720.42"/>
    <n v="-5720.42"/>
    <n v="-5720.42"/>
    <n v="-5720.42"/>
    <n v="-5720.42"/>
    <n v="-5720.42"/>
    <n v="-5720.42"/>
    <n v="-5720.42"/>
    <n v="-5720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7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s v="1799DCAM"/>
    <x v="8"/>
    <m/>
    <m/>
    <m/>
    <m/>
    <m/>
    <m/>
    <m/>
    <m/>
    <m/>
    <m/>
    <m/>
    <m/>
    <m/>
    <m/>
    <m/>
    <m/>
    <m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9"/>
    <s v="1799DPED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0"/>
    <s v="1799DCAM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s v="1799DPED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1799DPED"/>
    <x v="6"/>
    <m/>
    <m/>
    <m/>
    <m/>
    <m/>
    <m/>
    <m/>
    <m/>
    <m/>
    <m/>
    <m/>
    <m/>
    <m/>
    <m/>
    <m/>
    <m/>
    <m/>
    <n v="95"/>
    <n v="95"/>
    <n v="95"/>
    <n v="95"/>
    <n v="95"/>
    <n v="95"/>
    <n v="95"/>
    <n v="95"/>
    <n v="95"/>
    <n v="95"/>
    <n v="95"/>
    <n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2"/>
    <s v="1799DCAM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s v="1799DCAM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4"/>
    <s v="1799DCAM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9"/>
    <s v="1799DPED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0"/>
    <s v="1799DCAM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s v="1799DPED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9"/>
    <s v="1799DPED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s v="1799DCAM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0"/>
    <s v="1799DCAM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s v="1799DPED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5"/>
    <s v="1799DPED"/>
    <x v="8"/>
    <m/>
    <m/>
    <m/>
    <m/>
    <m/>
    <m/>
    <m/>
    <m/>
    <m/>
    <m/>
    <m/>
    <m/>
    <m/>
    <m/>
    <m/>
    <m/>
    <m/>
    <n v="119.12"/>
    <n v="119.12"/>
    <n v="119.12"/>
    <n v="119.12"/>
    <n v="119.12"/>
    <n v="119.12"/>
    <n v="119.12"/>
    <n v="119.12"/>
    <n v="119.12"/>
    <n v="119.12"/>
    <n v="119.12"/>
    <n v="119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6"/>
    <s v="1799DPED"/>
    <x v="8"/>
    <m/>
    <m/>
    <m/>
    <m/>
    <m/>
    <m/>
    <m/>
    <m/>
    <m/>
    <m/>
    <m/>
    <m/>
    <m/>
    <m/>
    <m/>
    <m/>
    <m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s v="1799DCAM"/>
    <x v="0"/>
    <m/>
    <m/>
    <m/>
    <m/>
    <m/>
    <m/>
    <m/>
    <m/>
    <m/>
    <m/>
    <m/>
    <m/>
    <m/>
    <m/>
    <m/>
    <m/>
    <m/>
    <n v="127.26"/>
    <n v="127.26"/>
    <n v="127.26"/>
    <n v="127.26"/>
    <n v="127.26"/>
    <n v="127.26"/>
    <n v="127.26"/>
    <n v="127.26"/>
    <n v="127.26"/>
    <n v="127.26"/>
    <n v="127.26"/>
    <n v="127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s v="1799DCAM"/>
    <x v="0"/>
    <m/>
    <m/>
    <m/>
    <m/>
    <m/>
    <m/>
    <m/>
    <m/>
    <m/>
    <m/>
    <m/>
    <m/>
    <m/>
    <m/>
    <m/>
    <m/>
    <m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8"/>
    <s v="1799DCAM"/>
    <x v="0"/>
    <m/>
    <m/>
    <m/>
    <m/>
    <m/>
    <m/>
    <m/>
    <m/>
    <m/>
    <m/>
    <m/>
    <m/>
    <m/>
    <m/>
    <m/>
    <m/>
    <m/>
    <n v="136.34"/>
    <n v="136.34"/>
    <n v="136.34"/>
    <n v="136.34"/>
    <n v="136.34"/>
    <n v="136.34"/>
    <n v="136.34"/>
    <n v="136.34"/>
    <n v="136.34"/>
    <n v="136.34"/>
    <n v="136.34"/>
    <n v="136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s v="1799ADVENG"/>
    <x v="5"/>
    <m/>
    <m/>
    <m/>
    <m/>
    <m/>
    <m/>
    <m/>
    <m/>
    <m/>
    <m/>
    <m/>
    <m/>
    <m/>
    <m/>
    <m/>
    <m/>
    <m/>
    <n v="0"/>
    <n v="4000"/>
    <n v="0"/>
    <n v="0"/>
    <n v="4000"/>
    <n v="0"/>
    <n v="0"/>
    <n v="4000"/>
    <n v="0"/>
    <n v="0"/>
    <n v="40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43.09295"/>
    <n v="143.09295"/>
    <n v="143.09295"/>
    <n v="143.09295"/>
    <n v="143.09295"/>
    <n v="143.09295"/>
    <n v="143.09295"/>
    <n v="143.09295"/>
    <n v="143.09295"/>
    <n v="143.09295"/>
    <n v="143.09295"/>
    <n v="143.09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6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6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5"/>
    <m/>
    <m/>
    <m/>
    <m/>
    <m/>
    <m/>
    <m/>
    <m/>
    <m/>
    <m/>
    <m/>
    <m/>
    <m/>
    <m/>
    <m/>
    <m/>
    <m/>
    <n v="0"/>
    <n v="4000"/>
    <n v="0"/>
    <n v="0"/>
    <n v="4000"/>
    <n v="0"/>
    <n v="0"/>
    <n v="4000"/>
    <n v="0"/>
    <n v="0"/>
    <n v="40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5"/>
    <m/>
    <m/>
    <m/>
    <m/>
    <m/>
    <m/>
    <m/>
    <m/>
    <m/>
    <m/>
    <m/>
    <m/>
    <m/>
    <m/>
    <m/>
    <m/>
    <m/>
    <n v="0"/>
    <n v="800"/>
    <n v="800"/>
    <n v="800"/>
    <n v="800"/>
    <n v="8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18370.400000000001"/>
    <n v="18372"/>
    <n v="18372"/>
    <n v="18372"/>
    <n v="18372"/>
    <n v="18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2200"/>
    <n v="2201.6"/>
    <n v="2201.6"/>
    <n v="2201.6"/>
    <n v="2201.6"/>
    <n v="220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192"/>
    <n v="192"/>
    <n v="192"/>
    <n v="192"/>
    <n v="19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6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7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s v="1799DPED"/>
    <x v="7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s v="1799DPED"/>
    <x v="6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7"/>
    <m/>
    <m/>
    <m/>
    <m/>
    <m/>
    <m/>
    <m/>
    <m/>
    <m/>
    <m/>
    <m/>
    <m/>
    <m/>
    <m/>
    <m/>
    <m/>
    <m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5"/>
    <s v="1799DCAM"/>
    <x v="8"/>
    <m/>
    <m/>
    <m/>
    <m/>
    <m/>
    <m/>
    <m/>
    <m/>
    <m/>
    <m/>
    <m/>
    <m/>
    <m/>
    <m/>
    <m/>
    <m/>
    <m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2"/>
    <s v="1799DCAM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1600"/>
    <n v="1600"/>
    <n v="1600"/>
    <n v="1600"/>
    <n v="16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18370.400000000001"/>
    <n v="18372"/>
    <n v="18372"/>
    <n v="18372"/>
    <n v="18372"/>
    <n v="18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2200"/>
    <n v="2201.6"/>
    <n v="2201.6"/>
    <n v="2201.6"/>
    <n v="2201.6"/>
    <n v="220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800"/>
    <n v="800"/>
    <n v="800"/>
    <n v="800"/>
    <n v="8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1600"/>
    <n v="1600"/>
    <n v="1600"/>
    <n v="1600"/>
    <n v="16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1799DPED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4"/>
    <s v="1799DCAM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s v="1799DPED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8"/>
    <s v="1799DCAM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s v="1799DCAM"/>
    <x v="0"/>
    <m/>
    <m/>
    <m/>
    <m/>
    <m/>
    <m/>
    <m/>
    <m/>
    <m/>
    <m/>
    <m/>
    <m/>
    <m/>
    <m/>
    <m/>
    <m/>
    <m/>
    <n v="219.96"/>
    <n v="219.96"/>
    <n v="219.96"/>
    <n v="219.96"/>
    <n v="219.96"/>
    <n v="219.96"/>
    <n v="219.96"/>
    <n v="219.96"/>
    <n v="219.96"/>
    <n v="219.96"/>
    <n v="219.96"/>
    <n v="2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7"/>
    <s v="1799DCAM"/>
    <x v="0"/>
    <m/>
    <m/>
    <m/>
    <m/>
    <m/>
    <m/>
    <m/>
    <m/>
    <m/>
    <m/>
    <m/>
    <m/>
    <m/>
    <m/>
    <m/>
    <m/>
    <m/>
    <n v="219.96"/>
    <n v="219.96"/>
    <n v="219.96"/>
    <n v="219.96"/>
    <n v="219.96"/>
    <n v="219.96"/>
    <n v="219.96"/>
    <n v="219.96"/>
    <n v="219.96"/>
    <n v="219.96"/>
    <n v="219.96"/>
    <n v="2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8"/>
    <s v="1799DPED"/>
    <x v="8"/>
    <m/>
    <m/>
    <m/>
    <m/>
    <m/>
    <m/>
    <m/>
    <m/>
    <m/>
    <m/>
    <m/>
    <m/>
    <m/>
    <m/>
    <m/>
    <m/>
    <m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240.32"/>
    <n v="240.32"/>
    <n v="240.32"/>
    <n v="240.32"/>
    <n v="240.32"/>
    <n v="240.32"/>
    <n v="240.32"/>
    <n v="240.32"/>
    <n v="240.32"/>
    <n v="240.32"/>
    <n v="240.32"/>
    <n v="24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8"/>
    <m/>
    <m/>
    <m/>
    <m/>
    <m/>
    <m/>
    <m/>
    <m/>
    <m/>
    <m/>
    <m/>
    <m/>
    <m/>
    <m/>
    <m/>
    <m/>
    <m/>
    <n v="280.57579635659692"/>
    <n v="280.57579635659692"/>
    <n v="204.23494848252838"/>
    <n v="204.23494848252838"/>
    <n v="204.23494848252838"/>
    <n v="204.23494848252838"/>
    <n v="153.17621136189624"/>
    <n v="153.17621136189624"/>
    <n v="153.17621136189624"/>
    <n v="153.17621136189624"/>
    <n v="153.17621136189624"/>
    <n v="153.17621136189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s v="1799DCAM"/>
    <x v="5"/>
    <m/>
    <m/>
    <m/>
    <m/>
    <m/>
    <m/>
    <m/>
    <m/>
    <m/>
    <m/>
    <m/>
    <m/>
    <m/>
    <m/>
    <m/>
    <m/>
    <m/>
    <n v="290.98"/>
    <n v="290.98"/>
    <n v="290.98"/>
    <n v="290.98"/>
    <n v="290.98"/>
    <n v="290.98"/>
    <n v="290.98"/>
    <n v="290.98"/>
    <n v="290.98"/>
    <n v="290.98"/>
    <n v="290.98"/>
    <n v="29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s v="1799DCAM"/>
    <x v="5"/>
    <m/>
    <m/>
    <m/>
    <m/>
    <m/>
    <m/>
    <m/>
    <m/>
    <m/>
    <m/>
    <m/>
    <m/>
    <m/>
    <m/>
    <m/>
    <m/>
    <m/>
    <n v="290.98"/>
    <n v="290.98"/>
    <n v="290.98"/>
    <n v="290.98"/>
    <n v="290.98"/>
    <n v="290.98"/>
    <n v="290.98"/>
    <n v="290.98"/>
    <n v="290.98"/>
    <n v="290.98"/>
    <n v="290.98"/>
    <n v="29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296.25"/>
    <n v="296.25"/>
    <n v="296.25"/>
    <n v="296.25"/>
    <n v="296.25"/>
    <n v="296.25"/>
    <n v="2962.5"/>
    <n v="2962.5"/>
    <n v="2962.5"/>
    <n v="2962.5"/>
    <n v="2962.5"/>
    <n v="29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0"/>
    <s v="1799DCAM"/>
    <x v="5"/>
    <m/>
    <m/>
    <m/>
    <m/>
    <m/>
    <m/>
    <m/>
    <m/>
    <m/>
    <m/>
    <m/>
    <m/>
    <m/>
    <m/>
    <m/>
    <m/>
    <m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1"/>
    <s v="1799DPED"/>
    <x v="5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2"/>
    <s v="1799DCAM"/>
    <x v="5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3"/>
    <s v="1799DPED"/>
    <x v="5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9"/>
    <s v="1799DCAM"/>
    <x v="8"/>
    <m/>
    <m/>
    <m/>
    <m/>
    <m/>
    <m/>
    <m/>
    <m/>
    <m/>
    <m/>
    <m/>
    <m/>
    <m/>
    <m/>
    <m/>
    <m/>
    <m/>
    <n v="332.90000000000003"/>
    <n v="332.90000000000003"/>
    <n v="332.90000000000003"/>
    <n v="332.90000000000003"/>
    <n v="332.90000000000003"/>
    <n v="332.90000000000003"/>
    <n v="3438.3999999999996"/>
    <n v="3438.3999999999996"/>
    <n v="3438.3999999999996"/>
    <n v="3438.3999999999996"/>
    <n v="3438.3999999999996"/>
    <n v="3438.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334.65000000000003"/>
    <n v="334.65000000000003"/>
    <n v="334.65000000000003"/>
    <n v="334.65000000000003"/>
    <n v="334.65000000000003"/>
    <n v="334.65000000000003"/>
    <n v="5354.4000000000005"/>
    <n v="5354.4000000000005"/>
    <n v="5354.4000000000005"/>
    <n v="5354.4000000000005"/>
    <n v="5354.4000000000005"/>
    <n v="5354.4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0"/>
    <s v="1799DCAM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4"/>
    <s v="1799DCAM"/>
    <x v="5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s v="1799DCAM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7"/>
    <s v="1799DCAM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372"/>
    <n v="372"/>
    <n v="372"/>
    <n v="372"/>
    <n v="372"/>
    <n v="372"/>
    <n v="5952"/>
    <n v="5952"/>
    <n v="5952"/>
    <n v="5952"/>
    <n v="5952"/>
    <n v="5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384.93"/>
    <n v="384.93"/>
    <n v="384.93"/>
    <n v="384.93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7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6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7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7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7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6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431.36"/>
    <n v="431.36"/>
    <n v="431.36"/>
    <n v="431.36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549.9"/>
    <n v="549.9"/>
    <n v="549.9"/>
    <n v="549.9"/>
    <n v="549.9"/>
    <n v="549.9"/>
    <n v="4399.2"/>
    <n v="4399.2"/>
    <n v="4399.2"/>
    <n v="4399.2"/>
    <n v="4399.2"/>
    <n v="439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3"/>
    <s v="1799DCAM"/>
    <x v="8"/>
    <m/>
    <m/>
    <m/>
    <m/>
    <m/>
    <m/>
    <m/>
    <m/>
    <m/>
    <m/>
    <m/>
    <m/>
    <m/>
    <m/>
    <m/>
    <m/>
    <m/>
    <n v="572.71500000000003"/>
    <n v="572.71500000000003"/>
    <n v="572.71500000000003"/>
    <n v="572.71500000000003"/>
    <n v="572.71500000000003"/>
    <n v="572.71500000000003"/>
    <n v="359.64500000000004"/>
    <n v="359.64500000000004"/>
    <n v="359.64500000000004"/>
    <n v="359.64500000000004"/>
    <n v="359.64500000000004"/>
    <n v="359.645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4"/>
    <s v="1799DCAM"/>
    <x v="8"/>
    <m/>
    <m/>
    <m/>
    <m/>
    <m/>
    <m/>
    <m/>
    <m/>
    <m/>
    <m/>
    <m/>
    <m/>
    <m/>
    <m/>
    <m/>
    <m/>
    <m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5"/>
    <s v="1799DCAM"/>
    <x v="5"/>
    <m/>
    <m/>
    <m/>
    <m/>
    <m/>
    <m/>
    <m/>
    <m/>
    <m/>
    <m/>
    <m/>
    <m/>
    <m/>
    <m/>
    <m/>
    <m/>
    <m/>
    <n v="581.96"/>
    <n v="581.96"/>
    <n v="581.96"/>
    <n v="581.96"/>
    <n v="581.96"/>
    <n v="581.96"/>
    <n v="581.96"/>
    <n v="581.96"/>
    <n v="581.96"/>
    <n v="581.96"/>
    <n v="581.96"/>
    <n v="581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8"/>
    <m/>
    <m/>
    <m/>
    <m/>
    <m/>
    <m/>
    <m/>
    <m/>
    <m/>
    <m/>
    <m/>
    <m/>
    <m/>
    <m/>
    <m/>
    <m/>
    <m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5"/>
    <s v="1799DCAM"/>
    <x v="0"/>
    <m/>
    <m/>
    <m/>
    <m/>
    <m/>
    <m/>
    <m/>
    <m/>
    <m/>
    <m/>
    <m/>
    <m/>
    <m/>
    <m/>
    <m/>
    <m/>
    <m/>
    <n v="592.5"/>
    <n v="592.5"/>
    <n v="592.5"/>
    <n v="592.5"/>
    <n v="592.5"/>
    <n v="592.5"/>
    <n v="592.5"/>
    <n v="592.5"/>
    <n v="592.5"/>
    <n v="592.5"/>
    <n v="592.5"/>
    <n v="5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s v="1799DCAM"/>
    <x v="5"/>
    <m/>
    <m/>
    <m/>
    <m/>
    <m/>
    <m/>
    <m/>
    <m/>
    <m/>
    <m/>
    <m/>
    <m/>
    <m/>
    <m/>
    <m/>
    <m/>
    <m/>
    <n v="723.9"/>
    <n v="723.9"/>
    <n v="723.9"/>
    <n v="723.9"/>
    <n v="723.9"/>
    <n v="723.9"/>
    <n v="723.9"/>
    <n v="723.9"/>
    <n v="723.9"/>
    <n v="723.9"/>
    <n v="723.9"/>
    <n v="72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7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7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2"/>
    <m/>
    <m/>
    <m/>
    <m/>
    <m/>
    <m/>
    <m/>
    <m/>
    <m/>
    <m/>
    <m/>
    <m/>
    <m/>
    <m/>
    <m/>
    <m/>
    <m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423.63750000000005"/>
    <n v="423.63750000000005"/>
    <n v="423.63750000000005"/>
    <n v="423.63750000000005"/>
    <n v="423.6375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6"/>
    <s v="1799DCAM"/>
    <x v="8"/>
    <m/>
    <m/>
    <m/>
    <m/>
    <m/>
    <m/>
    <m/>
    <m/>
    <m/>
    <m/>
    <m/>
    <m/>
    <m/>
    <m/>
    <m/>
    <m/>
    <m/>
    <n v="856.57"/>
    <n v="856.57"/>
    <n v="856.57"/>
    <n v="856.57"/>
    <n v="856.57"/>
    <n v="856.57"/>
    <n v="856.57"/>
    <n v="856.57"/>
    <n v="856.57"/>
    <n v="856.57"/>
    <n v="856.57"/>
    <n v="85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8"/>
    <m/>
    <m/>
    <m/>
    <m/>
    <m/>
    <m/>
    <m/>
    <m/>
    <m/>
    <m/>
    <m/>
    <m/>
    <m/>
    <m/>
    <m/>
    <m/>
    <m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1799DPED"/>
    <x v="0"/>
    <m/>
    <m/>
    <m/>
    <m/>
    <m/>
    <m/>
    <m/>
    <m/>
    <m/>
    <m/>
    <m/>
    <m/>
    <m/>
    <m/>
    <m/>
    <m/>
    <m/>
    <n v="888.75"/>
    <n v="888.75"/>
    <n v="888.75"/>
    <n v="888.75"/>
    <n v="888.75"/>
    <n v="888.75"/>
    <n v="888.75"/>
    <n v="888.75"/>
    <n v="888.75"/>
    <n v="888.75"/>
    <n v="888.75"/>
    <n v="88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4525"/>
    <n v="4525"/>
    <n v="4525"/>
    <n v="4525"/>
    <n v="4525"/>
    <n v="4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5"/>
    <s v="1799DCAM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905"/>
    <n v="905"/>
    <n v="905"/>
    <n v="905"/>
    <n v="905"/>
    <n v="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s v="1799DPED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7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1086.75"/>
    <n v="1086.75"/>
    <n v="1086.75"/>
    <n v="1086.75"/>
    <n v="1086.75"/>
    <n v="1086.75"/>
    <n v="4347"/>
    <n v="4347"/>
    <n v="4347"/>
    <n v="4347"/>
    <n v="4347"/>
    <n v="4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1099.8"/>
    <n v="1099.8"/>
    <n v="1099.8"/>
    <n v="1099.8"/>
    <n v="549.9"/>
    <n v="549.9"/>
    <n v="549.9"/>
    <n v="549.9"/>
    <n v="549.9"/>
    <n v="549.9"/>
    <n v="549.9"/>
    <n v="5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7"/>
    <m/>
    <m/>
    <m/>
    <m/>
    <m/>
    <m/>
    <m/>
    <m/>
    <m/>
    <m/>
    <m/>
    <m/>
    <m/>
    <m/>
    <m/>
    <m/>
    <m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5"/>
    <s v="1799DPED"/>
    <x v="5"/>
    <m/>
    <m/>
    <m/>
    <m/>
    <m/>
    <m/>
    <m/>
    <m/>
    <m/>
    <m/>
    <m/>
    <m/>
    <m/>
    <m/>
    <m/>
    <m/>
    <m/>
    <n v="1164.75"/>
    <n v="1164.75"/>
    <n v="1164.75"/>
    <n v="1164.75"/>
    <n v="1164.75"/>
    <n v="3664.75"/>
    <n v="16164.75"/>
    <n v="1164.75"/>
    <n v="1164.75"/>
    <n v="1164.75"/>
    <n v="1164.75"/>
    <n v="116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1193.3450704225352"/>
    <n v="1193.3450704225352"/>
    <n v="1193.3450704225352"/>
    <n v="1193.3450704225352"/>
    <n v="1193.3450704225352"/>
    <n v="1193.345070422535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1315.886"/>
    <n v="1315.886"/>
    <n v="1315.886"/>
    <n v="1315.886"/>
    <n v="1315.886"/>
    <n v="1315.886"/>
    <n v="1315.886"/>
    <n v="1315.886"/>
    <n v="1315.886"/>
    <n v="1315.886"/>
    <n v="1315.886"/>
    <n v="1315.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6"/>
    <s v="1799DPED"/>
    <x v="5"/>
    <m/>
    <m/>
    <m/>
    <m/>
    <m/>
    <m/>
    <m/>
    <m/>
    <m/>
    <m/>
    <m/>
    <m/>
    <m/>
    <m/>
    <m/>
    <m/>
    <m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5"/>
    <m/>
    <m/>
    <m/>
    <m/>
    <m/>
    <m/>
    <m/>
    <m/>
    <m/>
    <m/>
    <m/>
    <m/>
    <m/>
    <m/>
    <m/>
    <m/>
    <m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5"/>
    <s v="1799DCAM"/>
    <x v="5"/>
    <m/>
    <m/>
    <m/>
    <m/>
    <m/>
    <m/>
    <m/>
    <m/>
    <m/>
    <m/>
    <m/>
    <m/>
    <m/>
    <m/>
    <m/>
    <m/>
    <m/>
    <n v="1497.5"/>
    <n v="1497.5"/>
    <n v="1497.5"/>
    <n v="1497.5"/>
    <n v="1497.5"/>
    <n v="1497.5"/>
    <n v="1497.5"/>
    <n v="1497.5"/>
    <n v="1497.5"/>
    <n v="1497.5"/>
    <n v="1497.5"/>
    <n v="149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9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7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847.27500000000009"/>
    <n v="847.27500000000009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1914.1980000000003"/>
    <n v="1914.1980000000003"/>
    <n v="1914.1980000000003"/>
    <n v="1914.1980000000003"/>
    <n v="1914.1980000000003"/>
    <n v="1914.1980000000003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1036.0350000000001"/>
    <n v="1036.0350000000001"/>
    <n v="1036.0350000000001"/>
    <n v="1036.0350000000001"/>
    <n v="1036.0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1063.92"/>
    <n v="1063.92"/>
    <n v="1063.92"/>
    <n v="1063.92"/>
    <n v="1063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5"/>
    <m/>
    <m/>
    <m/>
    <m/>
    <m/>
    <m/>
    <m/>
    <m/>
    <m/>
    <m/>
    <m/>
    <m/>
    <m/>
    <m/>
    <m/>
    <m/>
    <m/>
    <n v="1100.8"/>
    <n v="1100.8"/>
    <n v="1100.8"/>
    <n v="1100.8"/>
    <n v="1100.8"/>
    <n v="1100.8"/>
    <n v="2201.6"/>
    <n v="2201.6"/>
    <n v="2201.6"/>
    <n v="2201.6"/>
    <n v="2201.6"/>
    <n v="2199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2500"/>
    <n v="2500"/>
    <n v="25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8"/>
    <s v="1799DPED"/>
    <x v="5"/>
    <m/>
    <m/>
    <m/>
    <m/>
    <m/>
    <m/>
    <m/>
    <m/>
    <m/>
    <m/>
    <m/>
    <m/>
    <m/>
    <m/>
    <m/>
    <m/>
    <m/>
    <n v="2532.6236589146893"/>
    <n v="53071.823658914727"/>
    <n v="2532.6236589147288"/>
    <n v="2532.6236589147288"/>
    <n v="2532.6236589147288"/>
    <n v="2532.6236589147288"/>
    <n v="3071.8236589147291"/>
    <n v="22532.62365891473"/>
    <n v="2532.6236589147288"/>
    <n v="2532.6236589147288"/>
    <n v="2532.6236589147288"/>
    <n v="2532.6236589147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2605.0599341099423"/>
    <n v="2605.0599341099423"/>
    <n v="1917.7862550709258"/>
    <n v="1917.7862550709258"/>
    <n v="1917.7862550709258"/>
    <n v="1917.7862550709258"/>
    <n v="1457.8867342749177"/>
    <n v="1457.8867342749177"/>
    <n v="1457.8867342749177"/>
    <n v="1457.8867342749177"/>
    <n v="1457.8867342749177"/>
    <n v="1457.8867342749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8"/>
    <m/>
    <m/>
    <m/>
    <m/>
    <m/>
    <m/>
    <m/>
    <m/>
    <m/>
    <m/>
    <m/>
    <m/>
    <m/>
    <m/>
    <m/>
    <m/>
    <m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3431.5971830985918"/>
    <n v="3431.5971830985918"/>
    <n v="3431.5971830985918"/>
    <n v="3431.5971830985918"/>
    <n v="3431.5971830985918"/>
    <n v="3431.5971830985918"/>
    <n v="3431.5971830985918"/>
    <n v="1392.248"/>
    <n v="1392.248"/>
    <n v="1392.248"/>
    <n v="1392.248"/>
    <n v="1392.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9"/>
    <s v="1799DCAM"/>
    <x v="5"/>
    <m/>
    <m/>
    <m/>
    <m/>
    <m/>
    <m/>
    <m/>
    <m/>
    <m/>
    <m/>
    <m/>
    <m/>
    <m/>
    <m/>
    <m/>
    <m/>
    <m/>
    <n v="3544.55"/>
    <n v="3544.55"/>
    <n v="3544.55"/>
    <n v="3544.55"/>
    <n v="3544.55"/>
    <n v="3544.55"/>
    <n v="38328.899999999994"/>
    <n v="38328.899999999994"/>
    <n v="38328.899999999994"/>
    <n v="38328.899999999994"/>
    <n v="38328.899999999994"/>
    <n v="38328.8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5"/>
    <m/>
    <m/>
    <m/>
    <m/>
    <m/>
    <m/>
    <m/>
    <m/>
    <m/>
    <m/>
    <m/>
    <m/>
    <m/>
    <m/>
    <m/>
    <m/>
    <m/>
    <n v="1600"/>
    <n v="1440"/>
    <n v="1440"/>
    <n v="1440"/>
    <n v="1440"/>
    <n v="1440"/>
    <n v="1440"/>
    <n v="1440"/>
    <n v="1440"/>
    <n v="1440"/>
    <n v="144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5"/>
    <m/>
    <m/>
    <m/>
    <m/>
    <m/>
    <m/>
    <m/>
    <m/>
    <m/>
    <m/>
    <m/>
    <m/>
    <m/>
    <m/>
    <m/>
    <m/>
    <m/>
    <n v="1600"/>
    <n v="1440"/>
    <n v="1440"/>
    <n v="1440"/>
    <n v="1440"/>
    <n v="1440"/>
    <n v="1440"/>
    <n v="1440"/>
    <n v="1440"/>
    <n v="1440"/>
    <n v="144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s v="1799ADVENG"/>
    <x v="5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s v="1799DCAM"/>
    <x v="0"/>
    <m/>
    <m/>
    <m/>
    <m/>
    <m/>
    <m/>
    <m/>
    <m/>
    <m/>
    <m/>
    <m/>
    <m/>
    <m/>
    <m/>
    <m/>
    <m/>
    <m/>
    <n v="3882.45"/>
    <n v="3882.45"/>
    <n v="3882.45"/>
    <n v="3882.45"/>
    <n v="3882.45"/>
    <n v="3882.45"/>
    <n v="3882.45"/>
    <n v="3882.45"/>
    <n v="3882.45"/>
    <n v="3882.45"/>
    <n v="3882.45"/>
    <n v="3882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4399.2"/>
    <n v="4399.2"/>
    <n v="4399.2"/>
    <n v="2199.6"/>
    <n v="2199.6"/>
    <n v="2199.6"/>
    <n v="2199.6"/>
    <n v="2199.6"/>
    <n v="2199.6"/>
    <n v="2199.6"/>
    <n v="2199.6"/>
    <n v="219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4769.7649999999994"/>
    <n v="4769.764999999999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s v="1799ADVENG"/>
    <x v="5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2000"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s v="1799ADVENG"/>
    <x v="5"/>
    <m/>
    <m/>
    <m/>
    <m/>
    <m/>
    <m/>
    <m/>
    <m/>
    <m/>
    <m/>
    <m/>
    <m/>
    <m/>
    <m/>
    <m/>
    <m/>
    <m/>
    <n v="2200"/>
    <n v="2200"/>
    <n v="2200"/>
    <n v="2200"/>
    <n v="2200"/>
    <n v="2200"/>
    <n v="2200"/>
    <n v="2201.6"/>
    <n v="2201.6"/>
    <n v="2201.6"/>
    <n v="2201.6"/>
    <n v="220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1799ADVENG"/>
    <x v="5"/>
    <m/>
    <m/>
    <m/>
    <m/>
    <m/>
    <m/>
    <m/>
    <m/>
    <m/>
    <m/>
    <m/>
    <m/>
    <m/>
    <m/>
    <m/>
    <m/>
    <m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2392.7475000000004"/>
    <n v="2392.7475000000004"/>
    <n v="2392.7475000000004"/>
    <n v="2392.7475000000004"/>
    <n v="2392.7475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4"/>
    <s v="1799DCAM"/>
    <x v="5"/>
    <m/>
    <m/>
    <m/>
    <m/>
    <m/>
    <m/>
    <m/>
    <m/>
    <m/>
    <m/>
    <m/>
    <m/>
    <m/>
    <m/>
    <m/>
    <m/>
    <m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8"/>
    <s v="1799DCAM"/>
    <x v="8"/>
    <m/>
    <m/>
    <m/>
    <m/>
    <m/>
    <m/>
    <m/>
    <m/>
    <m/>
    <m/>
    <m/>
    <m/>
    <m/>
    <m/>
    <m/>
    <m/>
    <m/>
    <n v="5700.4774788732402"/>
    <n v="5700.4774788732402"/>
    <n v="5700.4774788732402"/>
    <n v="5700.4774788732402"/>
    <n v="5700.4774788732402"/>
    <n v="5700.4774788732402"/>
    <n v="5567.5479014084513"/>
    <n v="3107.4615000000003"/>
    <n v="3107.4615000000003"/>
    <n v="3107.4615000000003"/>
    <n v="3107.4615000000003"/>
    <n v="3107.461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s v="1799ADVENG"/>
    <x v="5"/>
    <m/>
    <m/>
    <m/>
    <m/>
    <m/>
    <m/>
    <m/>
    <m/>
    <m/>
    <m/>
    <m/>
    <m/>
    <m/>
    <m/>
    <m/>
    <m/>
    <m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5"/>
    <m/>
    <m/>
    <m/>
    <m/>
    <m/>
    <m/>
    <m/>
    <m/>
    <m/>
    <m/>
    <m/>
    <m/>
    <m/>
    <m/>
    <m/>
    <m/>
    <m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6232"/>
    <n v="6232"/>
    <n v="6232"/>
    <n v="3116"/>
    <n v="3116"/>
    <n v="3116"/>
    <n v="3116"/>
    <n v="3116"/>
    <n v="3116"/>
    <n v="3116"/>
    <n v="3116"/>
    <n v="3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9"/>
    <s v="1799ADVENG"/>
    <x v="5"/>
    <m/>
    <m/>
    <m/>
    <m/>
    <m/>
    <m/>
    <m/>
    <m/>
    <m/>
    <m/>
    <m/>
    <m/>
    <m/>
    <m/>
    <m/>
    <m/>
    <m/>
    <n v="3200"/>
    <n v="3200"/>
    <n v="3200"/>
    <n v="3200"/>
    <n v="320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9"/>
    <s v="1799ADVENG"/>
    <x v="5"/>
    <m/>
    <m/>
    <m/>
    <m/>
    <m/>
    <m/>
    <m/>
    <m/>
    <m/>
    <m/>
    <m/>
    <m/>
    <m/>
    <m/>
    <m/>
    <m/>
    <m/>
    <n v="3304"/>
    <n v="3301.6000000000004"/>
    <n v="3301.6000000000004"/>
    <n v="3301.6000000000004"/>
    <n v="3301.6000000000004"/>
    <n v="3301.600000000000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6470.75"/>
    <n v="6470.75"/>
    <n v="6470.75"/>
    <n v="6470.75"/>
    <n v="6470.75"/>
    <n v="6470.75"/>
    <n v="6470.75"/>
    <n v="6470.75"/>
    <n v="6470.75"/>
    <n v="6470.75"/>
    <n v="6470.75"/>
    <n v="647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6"/>
    <s v="1799DCAM"/>
    <x v="5"/>
    <m/>
    <m/>
    <m/>
    <m/>
    <m/>
    <m/>
    <m/>
    <m/>
    <m/>
    <m/>
    <m/>
    <m/>
    <m/>
    <m/>
    <m/>
    <m/>
    <m/>
    <n v="9192.0938992248066"/>
    <n v="9192.0938992248066"/>
    <n v="9192.0938992248066"/>
    <n v="9192.0938992248066"/>
    <n v="8642.193899224807"/>
    <n v="8642.193899224807"/>
    <n v="8642.193899224807"/>
    <n v="8642.193899224807"/>
    <n v="8642.193899224807"/>
    <n v="8642.193899224807"/>
    <n v="8642.193899224807"/>
    <n v="8642.193899224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5"/>
    <m/>
    <m/>
    <m/>
    <m/>
    <m/>
    <m/>
    <m/>
    <m/>
    <m/>
    <m/>
    <m/>
    <m/>
    <m/>
    <m/>
    <m/>
    <m/>
    <m/>
    <n v="3304"/>
    <n v="3301.6000000000004"/>
    <n v="3301.6000000000004"/>
    <n v="3301.6000000000004"/>
    <n v="3301.6000000000004"/>
    <n v="3301.6000000000004"/>
    <n v="5504"/>
    <n v="5503.2000000000007"/>
    <n v="5503.2000000000007"/>
    <n v="5503.2000000000007"/>
    <n v="5503.2000000000007"/>
    <n v="5503.2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5"/>
    <m/>
    <m/>
    <m/>
    <m/>
    <m/>
    <m/>
    <m/>
    <m/>
    <m/>
    <m/>
    <m/>
    <m/>
    <m/>
    <m/>
    <m/>
    <m/>
    <m/>
    <n v="3306.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s v="1799ADVENG"/>
    <x v="5"/>
    <m/>
    <m/>
    <m/>
    <m/>
    <m/>
    <m/>
    <m/>
    <m/>
    <m/>
    <m/>
    <m/>
    <m/>
    <m/>
    <m/>
    <m/>
    <m/>
    <m/>
    <n v="4405.6000000000004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4785.4950000000008"/>
    <n v="4785.4950000000008"/>
    <n v="4785.4950000000008"/>
    <n v="4785.4950000000008"/>
    <n v="4785.495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10000"/>
    <n v="10000"/>
    <n v="10000"/>
    <n v="10000"/>
    <n v="10000"/>
    <n v="100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7447.4400000000005"/>
    <n v="7447.4400000000005"/>
    <n v="7447.4400000000005"/>
    <n v="7447.4400000000005"/>
    <n v="7447.4400000000005"/>
    <n v="7447.44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2"/>
    <m/>
    <m/>
    <m/>
    <m/>
    <m/>
    <m/>
    <m/>
    <m/>
    <m/>
    <m/>
    <m/>
    <m/>
    <m/>
    <m/>
    <m/>
    <m/>
    <m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5"/>
    <m/>
    <m/>
    <m/>
    <m/>
    <m/>
    <m/>
    <m/>
    <m/>
    <m/>
    <m/>
    <m/>
    <m/>
    <m/>
    <m/>
    <m/>
    <m/>
    <m/>
    <n v="9186.4"/>
    <n v="9186.4"/>
    <n v="9186.4"/>
    <n v="9186.4"/>
    <n v="9186.4"/>
    <n v="9186.4"/>
    <n v="18372"/>
    <n v="18372"/>
    <n v="18372"/>
    <n v="18372"/>
    <n v="18372"/>
    <n v="183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1799ADVENG"/>
    <x v="5"/>
    <m/>
    <m/>
    <m/>
    <m/>
    <m/>
    <m/>
    <m/>
    <m/>
    <m/>
    <m/>
    <m/>
    <m/>
    <m/>
    <m/>
    <m/>
    <m/>
    <m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2"/>
    <m/>
    <m/>
    <m/>
    <m/>
    <m/>
    <m/>
    <m/>
    <m/>
    <m/>
    <m/>
    <m/>
    <m/>
    <m/>
    <m/>
    <m/>
    <m/>
    <m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15000"/>
    <n v="15000"/>
    <n v="15000"/>
    <n v="7500"/>
    <n v="7500"/>
    <n v="7500"/>
    <n v="7500"/>
    <n v="7500"/>
    <n v="7500"/>
    <n v="7500"/>
    <n v="7500"/>
    <n v="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s v="1799DPED"/>
    <x v="10"/>
    <m/>
    <m/>
    <m/>
    <m/>
    <m/>
    <m/>
    <m/>
    <m/>
    <m/>
    <m/>
    <m/>
    <m/>
    <m/>
    <m/>
    <m/>
    <m/>
    <m/>
    <n v="18672.597000000002"/>
    <n v="17780.391"/>
    <n v="17780.391"/>
    <n v="19564.803"/>
    <n v="16888.185000000001"/>
    <n v="15995.979000000001"/>
    <n v="22220.178"/>
    <n v="13340.603999999999"/>
    <n v="17780.391"/>
    <n v="21327.972000000002"/>
    <n v="17780.391"/>
    <n v="13340.60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19079.059999999998"/>
    <n v="19079.059999999998"/>
    <n v="19079.059999999998"/>
    <n v="19079.059999999998"/>
    <n v="19079.059999999998"/>
    <n v="19079.059999999998"/>
    <n v="19079.059999999998"/>
    <n v="9539.5299999999988"/>
    <n v="9539.5299999999988"/>
    <n v="9539.5299999999988"/>
    <n v="9539.5299999999988"/>
    <n v="9539.529999999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s v="1799ADVENG"/>
    <x v="5"/>
    <m/>
    <m/>
    <m/>
    <m/>
    <m/>
    <m/>
    <m/>
    <m/>
    <m/>
    <m/>
    <m/>
    <m/>
    <m/>
    <m/>
    <m/>
    <m/>
    <m/>
    <n v="18370.400000000001"/>
    <n v="18370.400000000001"/>
    <n v="18370.400000000001"/>
    <n v="18370.400000000001"/>
    <n v="18370.400000000001"/>
    <n v="18370.400000000001"/>
    <n v="18370.400000000001"/>
    <n v="18372"/>
    <n v="18372"/>
    <n v="18372"/>
    <n v="18372"/>
    <n v="18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3"/>
    <s v="1799DCAM"/>
    <x v="5"/>
    <m/>
    <m/>
    <m/>
    <m/>
    <m/>
    <m/>
    <m/>
    <m/>
    <m/>
    <m/>
    <m/>
    <m/>
    <m/>
    <m/>
    <m/>
    <m/>
    <m/>
    <n v="20841.566154442458"/>
    <n v="18009.127275491956"/>
    <n v="18009.127275491948"/>
    <n v="20841.566154442458"/>
    <n v="17192.837275491955"/>
    <n v="17192.837275491955"/>
    <n v="17956.039394752537"/>
    <n v="15123.600515802027"/>
    <n v="15123.600515802027"/>
    <n v="17956.039394752537"/>
    <n v="15123.600515802027"/>
    <n v="15123.600515802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5"/>
    <m/>
    <m/>
    <m/>
    <m/>
    <m/>
    <m/>
    <m/>
    <m/>
    <m/>
    <m/>
    <m/>
    <m/>
    <m/>
    <m/>
    <m/>
    <m/>
    <m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s v="1799DNA"/>
    <x v="0"/>
    <m/>
    <m/>
    <m/>
    <m/>
    <m/>
    <m/>
    <m/>
    <m/>
    <m/>
    <m/>
    <m/>
    <m/>
    <m/>
    <m/>
    <m/>
    <m/>
    <m/>
    <n v="3191.76"/>
    <n v="3191.76"/>
    <n v="3191.76"/>
    <n v="3191.76"/>
    <n v="3191.76"/>
    <n v="3191.76"/>
    <n v="3191.76"/>
    <n v="3191.76"/>
    <n v="3191.76"/>
    <n v="3191.76"/>
    <n v="3191.76"/>
    <n v="3191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s v="1799DNA"/>
    <x v="1"/>
    <m/>
    <m/>
    <m/>
    <m/>
    <m/>
    <m/>
    <m/>
    <m/>
    <m/>
    <m/>
    <m/>
    <m/>
    <m/>
    <m/>
    <m/>
    <m/>
    <m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s v="1799DNA"/>
    <x v="1"/>
    <m/>
    <m/>
    <m/>
    <m/>
    <m/>
    <m/>
    <m/>
    <m/>
    <m/>
    <m/>
    <m/>
    <m/>
    <m/>
    <m/>
    <m/>
    <m/>
    <m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3440"/>
    <n v="43440"/>
    <n v="43440"/>
    <n v="43440"/>
    <n v="43440"/>
    <n v="43440"/>
    <n v="43440"/>
    <n v="43440"/>
    <n v="43440"/>
    <n v="43440"/>
    <n v="43440"/>
    <n v="43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9"/>
    <s v="1799ADVENG"/>
    <x v="5"/>
    <m/>
    <m/>
    <m/>
    <m/>
    <m/>
    <m/>
    <m/>
    <m/>
    <m/>
    <m/>
    <m/>
    <m/>
    <m/>
    <m/>
    <m/>
    <m/>
    <m/>
    <n v="27557.600000000002"/>
    <n v="27557.600000000002"/>
    <n v="27557.600000000002"/>
    <n v="27557.600000000002"/>
    <n v="27557.600000000002"/>
    <n v="27557.60000000000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5"/>
    <m/>
    <m/>
    <m/>
    <m/>
    <m/>
    <m/>
    <m/>
    <m/>
    <m/>
    <m/>
    <m/>
    <m/>
    <m/>
    <m/>
    <m/>
    <m/>
    <m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52000"/>
    <n v="52000"/>
    <n v="52000"/>
    <n v="52000"/>
    <n v="52000"/>
    <n v="52000"/>
    <n v="52000"/>
    <n v="52000"/>
    <n v="52000"/>
    <n v="52000"/>
    <n v="52000"/>
    <n v="5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6"/>
    <m/>
    <m/>
    <m/>
    <m/>
    <m/>
    <m/>
    <m/>
    <m/>
    <m/>
    <m/>
    <m/>
    <m/>
    <m/>
    <m/>
    <m/>
    <m/>
    <m/>
    <n v="7105.9431524547799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7"/>
    <m/>
    <m/>
    <m/>
    <m/>
    <m/>
    <m/>
    <m/>
    <m/>
    <m/>
    <m/>
    <m/>
    <m/>
    <m/>
    <m/>
    <m/>
    <m/>
    <m/>
    <n v="0"/>
    <n v="0"/>
    <n v="775.19379844961236"/>
    <n v="775.19379844961236"/>
    <n v="0"/>
    <n v="0"/>
    <n v="0"/>
    <n v="0"/>
    <n v="1550.3875968992247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6"/>
    <m/>
    <m/>
    <m/>
    <m/>
    <m/>
    <m/>
    <m/>
    <m/>
    <m/>
    <m/>
    <m/>
    <m/>
    <m/>
    <m/>
    <m/>
    <m/>
    <m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7"/>
    <m/>
    <m/>
    <m/>
    <m/>
    <m/>
    <m/>
    <m/>
    <m/>
    <m/>
    <m/>
    <m/>
    <m/>
    <m/>
    <m/>
    <m/>
    <m/>
    <m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2"/>
    <m/>
    <m/>
    <m/>
    <m/>
    <m/>
    <m/>
    <m/>
    <m/>
    <m/>
    <m/>
    <m/>
    <m/>
    <m/>
    <m/>
    <m/>
    <m/>
    <m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s v="1799DCAM"/>
    <x v="10"/>
    <m/>
    <m/>
    <m/>
    <m/>
    <m/>
    <m/>
    <m/>
    <m/>
    <m/>
    <m/>
    <m/>
    <m/>
    <m/>
    <m/>
    <m/>
    <m/>
    <m/>
    <n v="61369.479134873996"/>
    <n v="58437.149073821987"/>
    <n v="58437.149073821987"/>
    <n v="64301.809195925991"/>
    <n v="55504.819012769993"/>
    <n v="52572.488951717998"/>
    <n v="73028.981996675982"/>
    <n v="43845.316150967992"/>
    <n v="58437.149073821987"/>
    <n v="70096.651935623988"/>
    <n v="58437.149073821987"/>
    <n v="43845.316150967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s v="1799ADVENG"/>
    <x v="5"/>
    <m/>
    <m/>
    <m/>
    <m/>
    <m/>
    <m/>
    <m/>
    <m/>
    <m/>
    <m/>
    <m/>
    <m/>
    <m/>
    <m/>
    <m/>
    <m/>
    <m/>
    <n v="36746.400000000001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5"/>
    <m/>
    <m/>
    <m/>
    <m/>
    <m/>
    <m/>
    <m/>
    <m/>
    <m/>
    <m/>
    <m/>
    <m/>
    <m/>
    <m/>
    <m/>
    <m/>
    <m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s v="1799DCAM"/>
    <x v="10"/>
    <m/>
    <m/>
    <m/>
    <m/>
    <m/>
    <m/>
    <m/>
    <m/>
    <m/>
    <m/>
    <m/>
    <m/>
    <m/>
    <m/>
    <m/>
    <m/>
    <m/>
    <n v="103046.31603000002"/>
    <n v="97223.65926"/>
    <n v="116260.95453"/>
    <n v="112041.75150000001"/>
    <n v="113607.96594000001"/>
    <n v="102922.03047000001"/>
    <n v="110054.62188000001"/>
    <n v="99201.732629999999"/>
    <n v="55729.607430000004"/>
    <n v="61040.607810000001"/>
    <n v="49619.952059999996"/>
    <n v="45567.0217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8"/>
    <s v="1799DCAM"/>
    <x v="5"/>
    <m/>
    <m/>
    <m/>
    <m/>
    <m/>
    <m/>
    <m/>
    <m/>
    <m/>
    <m/>
    <m/>
    <m/>
    <m/>
    <m/>
    <m/>
    <m/>
    <m/>
    <n v="149485.26945089741"/>
    <n v="148069.05001142214"/>
    <n v="148069.05001142214"/>
    <n v="134369.6694508974"/>
    <n v="132953.45001142213"/>
    <n v="132953.45001142213"/>
    <n v="123176.32438047486"/>
    <n v="99632.115757901018"/>
    <n v="99632.115757901018"/>
    <n v="101048.33519737626"/>
    <n v="99632.115757901018"/>
    <n v="99632.115757901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s v="1799DNA"/>
    <x v="0"/>
    <m/>
    <m/>
    <m/>
    <m/>
    <m/>
    <m/>
    <m/>
    <m/>
    <m/>
    <m/>
    <m/>
    <m/>
    <m/>
    <m/>
    <m/>
    <m/>
    <m/>
    <n v="2666.25"/>
    <n v="2666.25"/>
    <n v="2666.25"/>
    <n v="2370"/>
    <n v="2370"/>
    <n v="2370"/>
    <n v="2073.75"/>
    <n v="2073.75"/>
    <n v="2073.75"/>
    <n v="1777.5"/>
    <n v="1777.5"/>
    <n v="177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s v="1799DNA"/>
    <x v="0"/>
    <m/>
    <m/>
    <m/>
    <m/>
    <m/>
    <m/>
    <m/>
    <m/>
    <m/>
    <m/>
    <m/>
    <m/>
    <m/>
    <m/>
    <m/>
    <m/>
    <m/>
    <n v="7788.8"/>
    <n v="7788.8"/>
    <n v="7788.8"/>
    <n v="6815.2"/>
    <n v="6815.2"/>
    <n v="6815.2"/>
    <n v="5841.6"/>
    <n v="5841.6"/>
    <n v="5841.6"/>
    <n v="4868"/>
    <n v="4868"/>
    <n v="4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s v="1799DNA"/>
    <x v="1"/>
    <m/>
    <m/>
    <m/>
    <m/>
    <m/>
    <m/>
    <m/>
    <m/>
    <m/>
    <m/>
    <m/>
    <m/>
    <m/>
    <m/>
    <m/>
    <m/>
    <m/>
    <n v="-12869.562"/>
    <n v="-12547.062"/>
    <n v="-12869.562"/>
    <n v="-11023.128000000001"/>
    <n v="-11345.628000000001"/>
    <n v="-11023.128000000001"/>
    <n v="-9821.6939999999995"/>
    <n v="-9821.6939999999995"/>
    <n v="-9499.1939999999995"/>
    <n v="-7975.26"/>
    <n v="-7975.26"/>
    <n v="-8297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s v="1799DNA"/>
    <x v="2"/>
    <m/>
    <m/>
    <m/>
    <m/>
    <m/>
    <m/>
    <m/>
    <m/>
    <m/>
    <m/>
    <m/>
    <m/>
    <m/>
    <m/>
    <m/>
    <m/>
    <m/>
    <n v="322.5"/>
    <n v="0"/>
    <n v="322.5"/>
    <n v="0"/>
    <n v="322.5"/>
    <n v="0"/>
    <n v="322.5"/>
    <n v="322.5"/>
    <n v="0"/>
    <n v="0"/>
    <n v="0"/>
    <n v="3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66">
  <r>
    <m/>
    <x v="0"/>
    <m/>
    <x v="0"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m/>
    <m/>
    <m/>
  </r>
  <r>
    <m/>
    <x v="0"/>
    <m/>
    <x v="1"/>
    <m/>
    <m/>
    <m/>
    <m/>
    <m/>
    <m/>
    <m/>
    <m/>
    <m/>
    <m/>
    <m/>
    <m/>
    <m/>
    <m/>
    <m/>
    <m/>
    <m/>
    <m/>
    <x v="1"/>
    <x v="1"/>
    <x v="1"/>
    <x v="1"/>
    <x v="1"/>
    <x v="1"/>
    <x v="1"/>
    <x v="1"/>
    <x v="1"/>
    <x v="1"/>
    <x v="1"/>
    <x v="1"/>
    <x v="0"/>
    <m/>
    <m/>
    <m/>
  </r>
  <r>
    <m/>
    <x v="0"/>
    <m/>
    <x v="2"/>
    <m/>
    <m/>
    <m/>
    <m/>
    <m/>
    <m/>
    <m/>
    <m/>
    <m/>
    <m/>
    <m/>
    <m/>
    <m/>
    <m/>
    <m/>
    <m/>
    <m/>
    <m/>
    <x v="2"/>
    <x v="2"/>
    <x v="2"/>
    <x v="2"/>
    <x v="2"/>
    <x v="2"/>
    <x v="2"/>
    <x v="2"/>
    <x v="2"/>
    <x v="2"/>
    <x v="2"/>
    <x v="2"/>
    <x v="0"/>
    <m/>
    <m/>
    <m/>
  </r>
  <r>
    <m/>
    <x v="1"/>
    <m/>
    <x v="0"/>
    <m/>
    <m/>
    <m/>
    <m/>
    <m/>
    <m/>
    <m/>
    <m/>
    <m/>
    <m/>
    <m/>
    <m/>
    <m/>
    <m/>
    <m/>
    <m/>
    <m/>
    <m/>
    <x v="3"/>
    <x v="3"/>
    <x v="3"/>
    <x v="3"/>
    <x v="3"/>
    <x v="3"/>
    <x v="3"/>
    <x v="3"/>
    <x v="3"/>
    <x v="3"/>
    <x v="3"/>
    <x v="3"/>
    <x v="0"/>
    <m/>
    <m/>
    <m/>
  </r>
  <r>
    <m/>
    <x v="1"/>
    <m/>
    <x v="1"/>
    <m/>
    <m/>
    <m/>
    <m/>
    <m/>
    <m/>
    <m/>
    <m/>
    <m/>
    <m/>
    <m/>
    <m/>
    <m/>
    <m/>
    <m/>
    <m/>
    <m/>
    <m/>
    <x v="4"/>
    <x v="4"/>
    <x v="4"/>
    <x v="4"/>
    <x v="4"/>
    <x v="4"/>
    <x v="4"/>
    <x v="4"/>
    <x v="4"/>
    <x v="4"/>
    <x v="4"/>
    <x v="4"/>
    <x v="0"/>
    <m/>
    <m/>
    <m/>
  </r>
  <r>
    <m/>
    <x v="1"/>
    <m/>
    <x v="2"/>
    <m/>
    <m/>
    <m/>
    <m/>
    <m/>
    <m/>
    <m/>
    <m/>
    <m/>
    <m/>
    <m/>
    <m/>
    <m/>
    <m/>
    <m/>
    <m/>
    <m/>
    <m/>
    <x v="5"/>
    <x v="5"/>
    <x v="5"/>
    <x v="5"/>
    <x v="5"/>
    <x v="5"/>
    <x v="5"/>
    <x v="5"/>
    <x v="5"/>
    <x v="5"/>
    <x v="5"/>
    <x v="5"/>
    <x v="0"/>
    <m/>
    <m/>
    <m/>
  </r>
  <r>
    <m/>
    <x v="2"/>
    <m/>
    <x v="0"/>
    <m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x v="0"/>
    <m/>
    <m/>
    <m/>
  </r>
  <r>
    <m/>
    <x v="2"/>
    <m/>
    <x v="1"/>
    <m/>
    <m/>
    <m/>
    <m/>
    <m/>
    <m/>
    <m/>
    <m/>
    <m/>
    <m/>
    <m/>
    <m/>
    <m/>
    <m/>
    <m/>
    <m/>
    <m/>
    <m/>
    <x v="7"/>
    <x v="7"/>
    <x v="7"/>
    <x v="7"/>
    <x v="7"/>
    <x v="7"/>
    <x v="7"/>
    <x v="7"/>
    <x v="7"/>
    <x v="7"/>
    <x v="7"/>
    <x v="7"/>
    <x v="0"/>
    <m/>
    <m/>
    <m/>
  </r>
  <r>
    <m/>
    <x v="2"/>
    <m/>
    <x v="2"/>
    <m/>
    <m/>
    <m/>
    <m/>
    <m/>
    <m/>
    <m/>
    <m/>
    <m/>
    <m/>
    <m/>
    <m/>
    <m/>
    <m/>
    <m/>
    <m/>
    <m/>
    <m/>
    <x v="8"/>
    <x v="8"/>
    <x v="8"/>
    <x v="8"/>
    <x v="8"/>
    <x v="8"/>
    <x v="8"/>
    <x v="8"/>
    <x v="8"/>
    <x v="8"/>
    <x v="8"/>
    <x v="8"/>
    <x v="0"/>
    <m/>
    <m/>
    <m/>
  </r>
  <r>
    <m/>
    <x v="3"/>
    <m/>
    <x v="0"/>
    <m/>
    <m/>
    <m/>
    <m/>
    <m/>
    <m/>
    <m/>
    <m/>
    <m/>
    <m/>
    <m/>
    <m/>
    <m/>
    <m/>
    <m/>
    <m/>
    <m/>
    <m/>
    <x v="9"/>
    <x v="9"/>
    <x v="9"/>
    <x v="9"/>
    <x v="9"/>
    <x v="9"/>
    <x v="6"/>
    <x v="9"/>
    <x v="9"/>
    <x v="9"/>
    <x v="9"/>
    <x v="9"/>
    <x v="0"/>
    <m/>
    <m/>
    <m/>
  </r>
  <r>
    <m/>
    <x v="3"/>
    <m/>
    <x v="1"/>
    <m/>
    <m/>
    <m/>
    <m/>
    <m/>
    <m/>
    <m/>
    <m/>
    <m/>
    <m/>
    <m/>
    <m/>
    <m/>
    <m/>
    <m/>
    <m/>
    <m/>
    <m/>
    <x v="10"/>
    <x v="10"/>
    <x v="10"/>
    <x v="10"/>
    <x v="10"/>
    <x v="10"/>
    <x v="9"/>
    <x v="10"/>
    <x v="10"/>
    <x v="10"/>
    <x v="10"/>
    <x v="10"/>
    <x v="0"/>
    <m/>
    <m/>
    <m/>
  </r>
  <r>
    <m/>
    <x v="3"/>
    <m/>
    <x v="2"/>
    <m/>
    <m/>
    <m/>
    <m/>
    <m/>
    <m/>
    <m/>
    <m/>
    <m/>
    <m/>
    <m/>
    <m/>
    <m/>
    <m/>
    <m/>
    <m/>
    <m/>
    <m/>
    <x v="11"/>
    <x v="11"/>
    <x v="11"/>
    <x v="11"/>
    <x v="11"/>
    <x v="11"/>
    <x v="10"/>
    <x v="11"/>
    <x v="11"/>
    <x v="11"/>
    <x v="11"/>
    <x v="11"/>
    <x v="0"/>
    <m/>
    <m/>
    <m/>
  </r>
  <r>
    <m/>
    <x v="4"/>
    <m/>
    <x v="0"/>
    <m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x v="0"/>
    <m/>
    <m/>
    <m/>
  </r>
  <r>
    <m/>
    <x v="4"/>
    <m/>
    <x v="1"/>
    <m/>
    <m/>
    <m/>
    <m/>
    <m/>
    <m/>
    <m/>
    <m/>
    <m/>
    <m/>
    <m/>
    <m/>
    <m/>
    <m/>
    <m/>
    <m/>
    <m/>
    <m/>
    <x v="12"/>
    <x v="12"/>
    <x v="12"/>
    <x v="12"/>
    <x v="12"/>
    <x v="12"/>
    <x v="11"/>
    <x v="12"/>
    <x v="12"/>
    <x v="12"/>
    <x v="12"/>
    <x v="12"/>
    <x v="0"/>
    <m/>
    <m/>
    <m/>
  </r>
  <r>
    <m/>
    <x v="4"/>
    <m/>
    <x v="2"/>
    <m/>
    <m/>
    <m/>
    <m/>
    <m/>
    <m/>
    <m/>
    <m/>
    <m/>
    <m/>
    <m/>
    <m/>
    <m/>
    <m/>
    <m/>
    <m/>
    <m/>
    <m/>
    <x v="13"/>
    <x v="13"/>
    <x v="13"/>
    <x v="13"/>
    <x v="13"/>
    <x v="13"/>
    <x v="12"/>
    <x v="13"/>
    <x v="13"/>
    <x v="13"/>
    <x v="13"/>
    <x v="13"/>
    <x v="0"/>
    <m/>
    <m/>
    <m/>
  </r>
  <r>
    <m/>
    <x v="5"/>
    <m/>
    <x v="0"/>
    <m/>
    <m/>
    <m/>
    <m/>
    <m/>
    <m/>
    <m/>
    <m/>
    <m/>
    <m/>
    <m/>
    <m/>
    <m/>
    <m/>
    <m/>
    <m/>
    <m/>
    <m/>
    <x v="14"/>
    <x v="14"/>
    <x v="14"/>
    <x v="8"/>
    <x v="8"/>
    <x v="8"/>
    <x v="13"/>
    <x v="14"/>
    <x v="3"/>
    <x v="3"/>
    <x v="3"/>
    <x v="3"/>
    <x v="0"/>
    <m/>
    <m/>
    <m/>
  </r>
  <r>
    <m/>
    <x v="6"/>
    <m/>
    <x v="0"/>
    <m/>
    <m/>
    <m/>
    <m/>
    <m/>
    <m/>
    <m/>
    <m/>
    <m/>
    <m/>
    <m/>
    <m/>
    <m/>
    <m/>
    <m/>
    <m/>
    <m/>
    <m/>
    <x v="15"/>
    <x v="15"/>
    <x v="15"/>
    <x v="14"/>
    <x v="14"/>
    <x v="14"/>
    <x v="14"/>
    <x v="15"/>
    <x v="14"/>
    <x v="14"/>
    <x v="14"/>
    <x v="14"/>
    <x v="0"/>
    <m/>
    <m/>
    <m/>
  </r>
  <r>
    <m/>
    <x v="6"/>
    <m/>
    <x v="1"/>
    <m/>
    <m/>
    <m/>
    <m/>
    <m/>
    <m/>
    <m/>
    <m/>
    <m/>
    <m/>
    <m/>
    <m/>
    <m/>
    <m/>
    <m/>
    <m/>
    <m/>
    <m/>
    <x v="16"/>
    <x v="16"/>
    <x v="16"/>
    <x v="15"/>
    <x v="15"/>
    <x v="15"/>
    <x v="15"/>
    <x v="16"/>
    <x v="15"/>
    <x v="15"/>
    <x v="15"/>
    <x v="15"/>
    <x v="0"/>
    <m/>
    <m/>
    <m/>
  </r>
  <r>
    <m/>
    <x v="6"/>
    <m/>
    <x v="2"/>
    <m/>
    <m/>
    <m/>
    <m/>
    <m/>
    <m/>
    <m/>
    <m/>
    <m/>
    <m/>
    <m/>
    <m/>
    <m/>
    <m/>
    <m/>
    <m/>
    <m/>
    <m/>
    <x v="17"/>
    <x v="17"/>
    <x v="17"/>
    <x v="16"/>
    <x v="16"/>
    <x v="16"/>
    <x v="16"/>
    <x v="17"/>
    <x v="16"/>
    <x v="3"/>
    <x v="3"/>
    <x v="3"/>
    <x v="0"/>
    <m/>
    <m/>
    <m/>
  </r>
  <r>
    <m/>
    <x v="7"/>
    <m/>
    <x v="3"/>
    <m/>
    <m/>
    <m/>
    <m/>
    <m/>
    <m/>
    <m/>
    <m/>
    <m/>
    <m/>
    <m/>
    <m/>
    <m/>
    <m/>
    <m/>
    <m/>
    <m/>
    <m/>
    <x v="18"/>
    <x v="18"/>
    <x v="18"/>
    <x v="17"/>
    <x v="17"/>
    <x v="17"/>
    <x v="17"/>
    <x v="18"/>
    <x v="17"/>
    <x v="16"/>
    <x v="16"/>
    <x v="16"/>
    <x v="0"/>
    <m/>
    <m/>
    <m/>
  </r>
  <r>
    <m/>
    <x v="8"/>
    <m/>
    <x v="0"/>
    <m/>
    <m/>
    <m/>
    <m/>
    <m/>
    <m/>
    <m/>
    <m/>
    <m/>
    <m/>
    <m/>
    <m/>
    <m/>
    <m/>
    <m/>
    <m/>
    <m/>
    <m/>
    <x v="19"/>
    <x v="19"/>
    <x v="19"/>
    <x v="18"/>
    <x v="18"/>
    <x v="18"/>
    <x v="18"/>
    <x v="19"/>
    <x v="18"/>
    <x v="17"/>
    <x v="17"/>
    <x v="17"/>
    <x v="0"/>
    <m/>
    <m/>
    <m/>
  </r>
  <r>
    <m/>
    <x v="8"/>
    <m/>
    <x v="1"/>
    <m/>
    <m/>
    <m/>
    <m/>
    <m/>
    <m/>
    <m/>
    <m/>
    <m/>
    <m/>
    <m/>
    <m/>
    <m/>
    <m/>
    <m/>
    <m/>
    <m/>
    <m/>
    <x v="20"/>
    <x v="20"/>
    <x v="20"/>
    <x v="19"/>
    <x v="19"/>
    <x v="19"/>
    <x v="19"/>
    <x v="20"/>
    <x v="19"/>
    <x v="18"/>
    <x v="18"/>
    <x v="18"/>
    <x v="0"/>
    <m/>
    <m/>
    <m/>
  </r>
  <r>
    <m/>
    <x v="8"/>
    <m/>
    <x v="2"/>
    <m/>
    <m/>
    <m/>
    <m/>
    <m/>
    <m/>
    <m/>
    <m/>
    <m/>
    <m/>
    <m/>
    <m/>
    <m/>
    <m/>
    <m/>
    <m/>
    <m/>
    <m/>
    <x v="8"/>
    <x v="8"/>
    <x v="8"/>
    <x v="20"/>
    <x v="20"/>
    <x v="20"/>
    <x v="20"/>
    <x v="21"/>
    <x v="20"/>
    <x v="19"/>
    <x v="19"/>
    <x v="19"/>
    <x v="0"/>
    <m/>
    <m/>
    <m/>
  </r>
  <r>
    <m/>
    <x v="9"/>
    <m/>
    <x v="1"/>
    <m/>
    <m/>
    <m/>
    <m/>
    <m/>
    <m/>
    <m/>
    <m/>
    <m/>
    <m/>
    <m/>
    <m/>
    <m/>
    <m/>
    <m/>
    <m/>
    <m/>
    <m/>
    <x v="21"/>
    <x v="21"/>
    <x v="21"/>
    <x v="21"/>
    <x v="21"/>
    <x v="21"/>
    <x v="21"/>
    <x v="22"/>
    <x v="21"/>
    <x v="20"/>
    <x v="20"/>
    <x v="20"/>
    <x v="0"/>
    <m/>
    <m/>
    <m/>
  </r>
  <r>
    <m/>
    <x v="10"/>
    <m/>
    <x v="0"/>
    <m/>
    <m/>
    <m/>
    <m/>
    <m/>
    <m/>
    <m/>
    <m/>
    <m/>
    <m/>
    <m/>
    <m/>
    <m/>
    <m/>
    <m/>
    <m/>
    <m/>
    <m/>
    <x v="22"/>
    <x v="22"/>
    <x v="22"/>
    <x v="22"/>
    <x v="18"/>
    <x v="22"/>
    <x v="22"/>
    <x v="23"/>
    <x v="22"/>
    <x v="21"/>
    <x v="21"/>
    <x v="21"/>
    <x v="0"/>
    <m/>
    <m/>
    <m/>
  </r>
  <r>
    <m/>
    <x v="10"/>
    <m/>
    <x v="1"/>
    <m/>
    <m/>
    <m/>
    <m/>
    <m/>
    <m/>
    <m/>
    <m/>
    <m/>
    <m/>
    <m/>
    <m/>
    <m/>
    <m/>
    <m/>
    <m/>
    <m/>
    <m/>
    <x v="23"/>
    <x v="23"/>
    <x v="23"/>
    <x v="23"/>
    <x v="22"/>
    <x v="23"/>
    <x v="23"/>
    <x v="24"/>
    <x v="23"/>
    <x v="22"/>
    <x v="22"/>
    <x v="22"/>
    <x v="0"/>
    <m/>
    <m/>
    <m/>
  </r>
  <r>
    <m/>
    <x v="11"/>
    <m/>
    <x v="0"/>
    <m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x v="0"/>
    <m/>
    <m/>
    <m/>
  </r>
  <r>
    <m/>
    <x v="11"/>
    <m/>
    <x v="1"/>
    <m/>
    <m/>
    <m/>
    <m/>
    <m/>
    <m/>
    <m/>
    <m/>
    <m/>
    <m/>
    <m/>
    <m/>
    <m/>
    <m/>
    <m/>
    <m/>
    <m/>
    <m/>
    <x v="24"/>
    <x v="24"/>
    <x v="24"/>
    <x v="24"/>
    <x v="23"/>
    <x v="24"/>
    <x v="24"/>
    <x v="25"/>
    <x v="24"/>
    <x v="23"/>
    <x v="23"/>
    <x v="23"/>
    <x v="0"/>
    <m/>
    <m/>
    <m/>
  </r>
  <r>
    <m/>
    <x v="11"/>
    <m/>
    <x v="2"/>
    <m/>
    <m/>
    <m/>
    <m/>
    <m/>
    <m/>
    <m/>
    <m/>
    <m/>
    <m/>
    <m/>
    <m/>
    <m/>
    <m/>
    <m/>
    <m/>
    <m/>
    <m/>
    <x v="25"/>
    <x v="25"/>
    <x v="25"/>
    <x v="25"/>
    <x v="24"/>
    <x v="25"/>
    <x v="25"/>
    <x v="26"/>
    <x v="25"/>
    <x v="24"/>
    <x v="24"/>
    <x v="24"/>
    <x v="0"/>
    <m/>
    <m/>
    <m/>
  </r>
  <r>
    <m/>
    <x v="12"/>
    <m/>
    <x v="0"/>
    <m/>
    <m/>
    <m/>
    <m/>
    <m/>
    <m/>
    <m/>
    <m/>
    <m/>
    <m/>
    <m/>
    <m/>
    <m/>
    <m/>
    <m/>
    <m/>
    <m/>
    <m/>
    <x v="22"/>
    <x v="22"/>
    <x v="22"/>
    <x v="22"/>
    <x v="18"/>
    <x v="22"/>
    <x v="22"/>
    <x v="23"/>
    <x v="22"/>
    <x v="21"/>
    <x v="21"/>
    <x v="21"/>
    <x v="0"/>
    <m/>
    <m/>
    <m/>
  </r>
  <r>
    <m/>
    <x v="12"/>
    <m/>
    <x v="1"/>
    <m/>
    <m/>
    <m/>
    <m/>
    <m/>
    <m/>
    <m/>
    <m/>
    <m/>
    <m/>
    <m/>
    <m/>
    <m/>
    <m/>
    <m/>
    <m/>
    <m/>
    <m/>
    <x v="26"/>
    <x v="26"/>
    <x v="26"/>
    <x v="26"/>
    <x v="25"/>
    <x v="19"/>
    <x v="19"/>
    <x v="27"/>
    <x v="26"/>
    <x v="25"/>
    <x v="25"/>
    <x v="25"/>
    <x v="0"/>
    <m/>
    <m/>
    <m/>
  </r>
  <r>
    <m/>
    <x v="12"/>
    <m/>
    <x v="2"/>
    <m/>
    <m/>
    <m/>
    <m/>
    <m/>
    <m/>
    <m/>
    <m/>
    <m/>
    <m/>
    <m/>
    <m/>
    <m/>
    <m/>
    <m/>
    <m/>
    <m/>
    <m/>
    <x v="8"/>
    <x v="8"/>
    <x v="8"/>
    <x v="8"/>
    <x v="8"/>
    <x v="8"/>
    <x v="26"/>
    <x v="28"/>
    <x v="27"/>
    <x v="26"/>
    <x v="26"/>
    <x v="26"/>
    <x v="0"/>
    <m/>
    <m/>
    <m/>
  </r>
  <r>
    <m/>
    <x v="13"/>
    <m/>
    <x v="0"/>
    <m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x v="0"/>
    <m/>
    <m/>
    <m/>
  </r>
  <r>
    <m/>
    <x v="13"/>
    <m/>
    <x v="1"/>
    <m/>
    <m/>
    <m/>
    <m/>
    <m/>
    <m/>
    <m/>
    <m/>
    <m/>
    <m/>
    <m/>
    <m/>
    <m/>
    <m/>
    <m/>
    <m/>
    <m/>
    <m/>
    <x v="27"/>
    <x v="27"/>
    <x v="27"/>
    <x v="27"/>
    <x v="26"/>
    <x v="26"/>
    <x v="27"/>
    <x v="29"/>
    <x v="28"/>
    <x v="27"/>
    <x v="27"/>
    <x v="27"/>
    <x v="0"/>
    <m/>
    <m/>
    <m/>
  </r>
  <r>
    <m/>
    <x v="13"/>
    <m/>
    <x v="2"/>
    <m/>
    <m/>
    <m/>
    <m/>
    <m/>
    <m/>
    <m/>
    <m/>
    <m/>
    <m/>
    <m/>
    <m/>
    <m/>
    <m/>
    <m/>
    <m/>
    <m/>
    <m/>
    <x v="28"/>
    <x v="28"/>
    <x v="28"/>
    <x v="28"/>
    <x v="27"/>
    <x v="27"/>
    <x v="9"/>
    <x v="10"/>
    <x v="10"/>
    <x v="28"/>
    <x v="28"/>
    <x v="28"/>
    <x v="0"/>
    <m/>
    <m/>
    <m/>
  </r>
  <r>
    <m/>
    <x v="14"/>
    <m/>
    <x v="0"/>
    <m/>
    <m/>
    <m/>
    <m/>
    <m/>
    <m/>
    <m/>
    <m/>
    <m/>
    <m/>
    <m/>
    <m/>
    <m/>
    <m/>
    <m/>
    <m/>
    <m/>
    <m/>
    <x v="29"/>
    <x v="29"/>
    <x v="29"/>
    <x v="29"/>
    <x v="28"/>
    <x v="28"/>
    <x v="13"/>
    <x v="14"/>
    <x v="3"/>
    <x v="3"/>
    <x v="3"/>
    <x v="3"/>
    <x v="0"/>
    <m/>
    <m/>
    <m/>
  </r>
  <r>
    <m/>
    <x v="14"/>
    <m/>
    <x v="1"/>
    <m/>
    <m/>
    <m/>
    <m/>
    <m/>
    <m/>
    <m/>
    <m/>
    <m/>
    <m/>
    <m/>
    <m/>
    <m/>
    <m/>
    <m/>
    <m/>
    <m/>
    <m/>
    <x v="30"/>
    <x v="30"/>
    <x v="30"/>
    <x v="30"/>
    <x v="29"/>
    <x v="29"/>
    <x v="21"/>
    <x v="22"/>
    <x v="21"/>
    <x v="20"/>
    <x v="20"/>
    <x v="20"/>
    <x v="0"/>
    <m/>
    <m/>
    <m/>
  </r>
  <r>
    <m/>
    <x v="14"/>
    <m/>
    <x v="2"/>
    <m/>
    <m/>
    <m/>
    <m/>
    <m/>
    <m/>
    <m/>
    <m/>
    <m/>
    <m/>
    <m/>
    <m/>
    <m/>
    <m/>
    <m/>
    <m/>
    <m/>
    <m/>
    <x v="31"/>
    <x v="8"/>
    <x v="8"/>
    <x v="8"/>
    <x v="8"/>
    <x v="8"/>
    <x v="13"/>
    <x v="14"/>
    <x v="3"/>
    <x v="3"/>
    <x v="3"/>
    <x v="3"/>
    <x v="0"/>
    <m/>
    <m/>
    <m/>
  </r>
  <r>
    <m/>
    <x v="15"/>
    <m/>
    <x v="1"/>
    <m/>
    <m/>
    <m/>
    <m/>
    <m/>
    <m/>
    <m/>
    <m/>
    <m/>
    <m/>
    <m/>
    <m/>
    <m/>
    <m/>
    <m/>
    <m/>
    <m/>
    <m/>
    <x v="21"/>
    <x v="21"/>
    <x v="21"/>
    <x v="21"/>
    <x v="21"/>
    <x v="21"/>
    <x v="21"/>
    <x v="22"/>
    <x v="21"/>
    <x v="20"/>
    <x v="20"/>
    <x v="20"/>
    <x v="0"/>
    <m/>
    <m/>
    <m/>
  </r>
  <r>
    <m/>
    <x v="16"/>
    <m/>
    <x v="3"/>
    <m/>
    <m/>
    <m/>
    <m/>
    <m/>
    <m/>
    <m/>
    <m/>
    <m/>
    <m/>
    <m/>
    <m/>
    <m/>
    <m/>
    <m/>
    <m/>
    <m/>
    <m/>
    <x v="20"/>
    <x v="20"/>
    <x v="31"/>
    <x v="31"/>
    <x v="30"/>
    <x v="30"/>
    <x v="28"/>
    <x v="30"/>
    <x v="29"/>
    <x v="29"/>
    <x v="29"/>
    <x v="29"/>
    <x v="0"/>
    <m/>
    <m/>
    <m/>
  </r>
  <r>
    <m/>
    <x v="17"/>
    <m/>
    <x v="1"/>
    <m/>
    <m/>
    <m/>
    <m/>
    <m/>
    <m/>
    <m/>
    <m/>
    <m/>
    <m/>
    <m/>
    <m/>
    <m/>
    <m/>
    <m/>
    <m/>
    <m/>
    <m/>
    <x v="32"/>
    <x v="31"/>
    <x v="32"/>
    <x v="32"/>
    <x v="31"/>
    <x v="31"/>
    <x v="29"/>
    <x v="31"/>
    <x v="30"/>
    <x v="30"/>
    <x v="30"/>
    <x v="30"/>
    <x v="0"/>
    <m/>
    <m/>
    <m/>
  </r>
  <r>
    <m/>
    <x v="18"/>
    <m/>
    <x v="4"/>
    <m/>
    <m/>
    <m/>
    <m/>
    <m/>
    <m/>
    <m/>
    <m/>
    <m/>
    <m/>
    <m/>
    <m/>
    <m/>
    <m/>
    <m/>
    <m/>
    <m/>
    <m/>
    <x v="33"/>
    <x v="32"/>
    <x v="33"/>
    <x v="33"/>
    <x v="32"/>
    <x v="32"/>
    <x v="30"/>
    <x v="32"/>
    <x v="31"/>
    <x v="31"/>
    <x v="31"/>
    <x v="31"/>
    <x v="0"/>
    <m/>
    <m/>
    <m/>
  </r>
  <r>
    <m/>
    <x v="19"/>
    <m/>
    <x v="4"/>
    <m/>
    <m/>
    <m/>
    <m/>
    <m/>
    <m/>
    <m/>
    <m/>
    <m/>
    <m/>
    <m/>
    <m/>
    <m/>
    <m/>
    <m/>
    <m/>
    <m/>
    <m/>
    <x v="34"/>
    <x v="33"/>
    <x v="34"/>
    <x v="34"/>
    <x v="33"/>
    <x v="33"/>
    <x v="31"/>
    <x v="33"/>
    <x v="32"/>
    <x v="32"/>
    <x v="32"/>
    <x v="32"/>
    <x v="0"/>
    <m/>
    <m/>
    <m/>
  </r>
  <r>
    <m/>
    <x v="20"/>
    <m/>
    <x v="4"/>
    <m/>
    <m/>
    <m/>
    <m/>
    <m/>
    <m/>
    <m/>
    <m/>
    <m/>
    <m/>
    <m/>
    <m/>
    <m/>
    <m/>
    <m/>
    <m/>
    <m/>
    <m/>
    <x v="35"/>
    <x v="34"/>
    <x v="35"/>
    <x v="35"/>
    <x v="34"/>
    <x v="34"/>
    <x v="32"/>
    <x v="34"/>
    <x v="33"/>
    <x v="33"/>
    <x v="33"/>
    <x v="33"/>
    <x v="0"/>
    <m/>
    <m/>
    <m/>
  </r>
  <r>
    <m/>
    <x v="21"/>
    <m/>
    <x v="4"/>
    <m/>
    <m/>
    <m/>
    <m/>
    <m/>
    <m/>
    <m/>
    <m/>
    <m/>
    <m/>
    <m/>
    <m/>
    <m/>
    <m/>
    <m/>
    <m/>
    <m/>
    <m/>
    <x v="33"/>
    <x v="32"/>
    <x v="33"/>
    <x v="33"/>
    <x v="32"/>
    <x v="32"/>
    <x v="30"/>
    <x v="32"/>
    <x v="31"/>
    <x v="31"/>
    <x v="31"/>
    <x v="31"/>
    <x v="0"/>
    <m/>
    <m/>
    <m/>
  </r>
  <r>
    <m/>
    <x v="22"/>
    <m/>
    <x v="4"/>
    <m/>
    <m/>
    <m/>
    <m/>
    <m/>
    <m/>
    <m/>
    <m/>
    <m/>
    <m/>
    <m/>
    <m/>
    <m/>
    <m/>
    <m/>
    <m/>
    <m/>
    <m/>
    <x v="36"/>
    <x v="35"/>
    <x v="36"/>
    <x v="36"/>
    <x v="35"/>
    <x v="35"/>
    <x v="33"/>
    <x v="35"/>
    <x v="34"/>
    <x v="34"/>
    <x v="34"/>
    <x v="34"/>
    <x v="0"/>
    <m/>
    <m/>
    <m/>
  </r>
  <r>
    <m/>
    <x v="23"/>
    <m/>
    <x v="4"/>
    <m/>
    <m/>
    <m/>
    <m/>
    <m/>
    <m/>
    <m/>
    <m/>
    <m/>
    <m/>
    <m/>
    <m/>
    <m/>
    <m/>
    <m/>
    <m/>
    <m/>
    <m/>
    <x v="37"/>
    <x v="36"/>
    <x v="37"/>
    <x v="37"/>
    <x v="36"/>
    <x v="36"/>
    <x v="34"/>
    <x v="36"/>
    <x v="35"/>
    <x v="35"/>
    <x v="35"/>
    <x v="35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38"/>
    <x v="37"/>
    <x v="38"/>
    <x v="38"/>
    <x v="37"/>
    <x v="37"/>
    <x v="35"/>
    <x v="37"/>
    <x v="36"/>
    <x v="36"/>
    <x v="36"/>
    <x v="36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39"/>
    <x v="38"/>
    <x v="39"/>
    <x v="39"/>
    <x v="38"/>
    <x v="38"/>
    <x v="36"/>
    <x v="38"/>
    <x v="37"/>
    <x v="37"/>
    <x v="37"/>
    <x v="37"/>
    <x v="0"/>
    <m/>
    <m/>
    <m/>
  </r>
  <r>
    <m/>
    <x v="24"/>
    <m/>
    <x v="5"/>
    <m/>
    <m/>
    <m/>
    <m/>
    <m/>
    <m/>
    <m/>
    <m/>
    <m/>
    <m/>
    <m/>
    <m/>
    <m/>
    <m/>
    <m/>
    <m/>
    <m/>
    <m/>
    <x v="8"/>
    <x v="8"/>
    <x v="8"/>
    <x v="8"/>
    <x v="8"/>
    <x v="8"/>
    <x v="37"/>
    <x v="39"/>
    <x v="38"/>
    <x v="38"/>
    <x v="38"/>
    <x v="38"/>
    <x v="0"/>
    <m/>
    <m/>
    <m/>
  </r>
  <r>
    <m/>
    <x v="24"/>
    <m/>
    <x v="6"/>
    <m/>
    <m/>
    <m/>
    <m/>
    <m/>
    <m/>
    <m/>
    <m/>
    <m/>
    <m/>
    <m/>
    <m/>
    <m/>
    <m/>
    <m/>
    <m/>
    <m/>
    <m/>
    <x v="8"/>
    <x v="8"/>
    <x v="8"/>
    <x v="8"/>
    <x v="8"/>
    <x v="8"/>
    <x v="38"/>
    <x v="40"/>
    <x v="39"/>
    <x v="39"/>
    <x v="39"/>
    <x v="39"/>
    <x v="0"/>
    <m/>
    <m/>
    <m/>
  </r>
  <r>
    <m/>
    <x v="24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39"/>
    <x v="41"/>
    <x v="40"/>
    <x v="40"/>
    <x v="40"/>
    <x v="40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40"/>
    <x v="39"/>
    <x v="40"/>
    <x v="40"/>
    <x v="39"/>
    <x v="39"/>
    <x v="40"/>
    <x v="42"/>
    <x v="41"/>
    <x v="41"/>
    <x v="41"/>
    <x v="41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42"/>
    <x v="41"/>
    <x v="42"/>
    <x v="42"/>
    <x v="41"/>
    <x v="41"/>
    <x v="42"/>
    <x v="44"/>
    <x v="43"/>
    <x v="43"/>
    <x v="43"/>
    <x v="43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43"/>
    <x v="42"/>
    <x v="43"/>
    <x v="43"/>
    <x v="42"/>
    <x v="42"/>
    <x v="43"/>
    <x v="45"/>
    <x v="44"/>
    <x v="44"/>
    <x v="44"/>
    <x v="44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44"/>
    <x v="43"/>
    <x v="44"/>
    <x v="44"/>
    <x v="43"/>
    <x v="43"/>
    <x v="44"/>
    <x v="46"/>
    <x v="45"/>
    <x v="45"/>
    <x v="45"/>
    <x v="45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45"/>
    <x v="44"/>
    <x v="45"/>
    <x v="45"/>
    <x v="44"/>
    <x v="44"/>
    <x v="45"/>
    <x v="47"/>
    <x v="46"/>
    <x v="46"/>
    <x v="46"/>
    <x v="46"/>
    <x v="0"/>
    <m/>
    <m/>
    <m/>
  </r>
  <r>
    <m/>
    <x v="25"/>
    <m/>
    <x v="10"/>
    <m/>
    <m/>
    <m/>
    <m/>
    <m/>
    <m/>
    <m/>
    <m/>
    <m/>
    <m/>
    <m/>
    <m/>
    <m/>
    <m/>
    <m/>
    <m/>
    <m/>
    <m/>
    <x v="46"/>
    <x v="45"/>
    <x v="46"/>
    <x v="46"/>
    <x v="45"/>
    <x v="45"/>
    <x v="46"/>
    <x v="48"/>
    <x v="47"/>
    <x v="47"/>
    <x v="47"/>
    <x v="47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47"/>
    <x v="46"/>
    <x v="47"/>
    <x v="47"/>
    <x v="46"/>
    <x v="46"/>
    <x v="47"/>
    <x v="49"/>
    <x v="48"/>
    <x v="48"/>
    <x v="48"/>
    <x v="48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48"/>
    <x v="47"/>
    <x v="48"/>
    <x v="48"/>
    <x v="47"/>
    <x v="47"/>
    <x v="48"/>
    <x v="50"/>
    <x v="49"/>
    <x v="49"/>
    <x v="49"/>
    <x v="49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49"/>
    <x v="48"/>
    <x v="49"/>
    <x v="49"/>
    <x v="48"/>
    <x v="48"/>
    <x v="49"/>
    <x v="51"/>
    <x v="50"/>
    <x v="50"/>
    <x v="50"/>
    <x v="50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50"/>
    <x v="49"/>
    <x v="50"/>
    <x v="50"/>
    <x v="49"/>
    <x v="49"/>
    <x v="50"/>
    <x v="52"/>
    <x v="51"/>
    <x v="51"/>
    <x v="51"/>
    <x v="51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51"/>
    <x v="50"/>
    <x v="51"/>
    <x v="51"/>
    <x v="50"/>
    <x v="50"/>
    <x v="51"/>
    <x v="53"/>
    <x v="52"/>
    <x v="52"/>
    <x v="52"/>
    <x v="52"/>
    <x v="0"/>
    <m/>
    <m/>
    <m/>
  </r>
  <r>
    <m/>
    <x v="25"/>
    <m/>
    <x v="11"/>
    <m/>
    <m/>
    <m/>
    <m/>
    <m/>
    <m/>
    <m/>
    <m/>
    <m/>
    <m/>
    <m/>
    <m/>
    <m/>
    <m/>
    <m/>
    <m/>
    <m/>
    <m/>
    <x v="52"/>
    <x v="51"/>
    <x v="52"/>
    <x v="52"/>
    <x v="51"/>
    <x v="51"/>
    <x v="52"/>
    <x v="54"/>
    <x v="53"/>
    <x v="53"/>
    <x v="53"/>
    <x v="53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53"/>
    <x v="52"/>
    <x v="53"/>
    <x v="53"/>
    <x v="52"/>
    <x v="52"/>
    <x v="53"/>
    <x v="55"/>
    <x v="54"/>
    <x v="54"/>
    <x v="54"/>
    <x v="54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54"/>
    <x v="53"/>
    <x v="54"/>
    <x v="54"/>
    <x v="53"/>
    <x v="53"/>
    <x v="54"/>
    <x v="56"/>
    <x v="55"/>
    <x v="55"/>
    <x v="55"/>
    <x v="55"/>
    <x v="0"/>
    <m/>
    <m/>
    <m/>
  </r>
  <r>
    <m/>
    <x v="26"/>
    <m/>
    <x v="9"/>
    <m/>
    <m/>
    <m/>
    <m/>
    <m/>
    <m/>
    <m/>
    <m/>
    <m/>
    <m/>
    <m/>
    <m/>
    <m/>
    <m/>
    <m/>
    <m/>
    <m/>
    <m/>
    <x v="55"/>
    <x v="54"/>
    <x v="55"/>
    <x v="55"/>
    <x v="54"/>
    <x v="54"/>
    <x v="55"/>
    <x v="57"/>
    <x v="56"/>
    <x v="56"/>
    <x v="56"/>
    <x v="56"/>
    <x v="0"/>
    <m/>
    <m/>
    <m/>
  </r>
  <r>
    <m/>
    <x v="26"/>
    <m/>
    <x v="10"/>
    <m/>
    <m/>
    <m/>
    <m/>
    <m/>
    <m/>
    <m/>
    <m/>
    <m/>
    <m/>
    <m/>
    <m/>
    <m/>
    <m/>
    <m/>
    <m/>
    <m/>
    <m/>
    <x v="56"/>
    <x v="55"/>
    <x v="56"/>
    <x v="56"/>
    <x v="55"/>
    <x v="55"/>
    <x v="56"/>
    <x v="58"/>
    <x v="57"/>
    <x v="57"/>
    <x v="57"/>
    <x v="57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58"/>
    <x v="57"/>
    <x v="58"/>
    <x v="58"/>
    <x v="57"/>
    <x v="57"/>
    <x v="57"/>
    <x v="59"/>
    <x v="58"/>
    <x v="58"/>
    <x v="58"/>
    <x v="58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59"/>
    <x v="58"/>
    <x v="59"/>
    <x v="59"/>
    <x v="58"/>
    <x v="58"/>
    <x v="58"/>
    <x v="60"/>
    <x v="59"/>
    <x v="59"/>
    <x v="59"/>
    <x v="59"/>
    <x v="0"/>
    <m/>
    <m/>
    <m/>
  </r>
  <r>
    <m/>
    <x v="26"/>
    <m/>
    <x v="5"/>
    <m/>
    <m/>
    <m/>
    <m/>
    <m/>
    <m/>
    <m/>
    <m/>
    <m/>
    <m/>
    <m/>
    <m/>
    <m/>
    <m/>
    <m/>
    <m/>
    <m/>
    <m/>
    <x v="60"/>
    <x v="59"/>
    <x v="60"/>
    <x v="60"/>
    <x v="59"/>
    <x v="59"/>
    <x v="59"/>
    <x v="61"/>
    <x v="60"/>
    <x v="60"/>
    <x v="60"/>
    <x v="60"/>
    <x v="0"/>
    <m/>
    <m/>
    <m/>
  </r>
  <r>
    <m/>
    <x v="26"/>
    <m/>
    <x v="9"/>
    <m/>
    <m/>
    <m/>
    <m/>
    <m/>
    <m/>
    <m/>
    <m/>
    <m/>
    <m/>
    <m/>
    <m/>
    <m/>
    <m/>
    <m/>
    <m/>
    <m/>
    <m/>
    <x v="61"/>
    <x v="60"/>
    <x v="61"/>
    <x v="61"/>
    <x v="60"/>
    <x v="60"/>
    <x v="60"/>
    <x v="62"/>
    <x v="61"/>
    <x v="61"/>
    <x v="61"/>
    <x v="61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62"/>
    <x v="61"/>
    <x v="62"/>
    <x v="62"/>
    <x v="61"/>
    <x v="61"/>
    <x v="61"/>
    <x v="63"/>
    <x v="62"/>
    <x v="62"/>
    <x v="62"/>
    <x v="62"/>
    <x v="0"/>
    <m/>
    <m/>
    <m/>
  </r>
  <r>
    <m/>
    <x v="26"/>
    <m/>
    <x v="5"/>
    <m/>
    <m/>
    <m/>
    <m/>
    <m/>
    <m/>
    <m/>
    <m/>
    <m/>
    <m/>
    <m/>
    <m/>
    <m/>
    <m/>
    <m/>
    <m/>
    <m/>
    <m/>
    <x v="63"/>
    <x v="62"/>
    <x v="63"/>
    <x v="63"/>
    <x v="62"/>
    <x v="62"/>
    <x v="62"/>
    <x v="64"/>
    <x v="63"/>
    <x v="63"/>
    <x v="63"/>
    <x v="63"/>
    <x v="0"/>
    <m/>
    <m/>
    <m/>
  </r>
  <r>
    <m/>
    <x v="26"/>
    <m/>
    <x v="9"/>
    <m/>
    <m/>
    <m/>
    <m/>
    <m/>
    <m/>
    <m/>
    <m/>
    <m/>
    <m/>
    <m/>
    <m/>
    <m/>
    <m/>
    <m/>
    <m/>
    <m/>
    <m/>
    <x v="55"/>
    <x v="54"/>
    <x v="55"/>
    <x v="55"/>
    <x v="54"/>
    <x v="54"/>
    <x v="55"/>
    <x v="57"/>
    <x v="56"/>
    <x v="56"/>
    <x v="56"/>
    <x v="56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59"/>
    <x v="58"/>
    <x v="59"/>
    <x v="59"/>
    <x v="58"/>
    <x v="58"/>
    <x v="58"/>
    <x v="60"/>
    <x v="59"/>
    <x v="59"/>
    <x v="59"/>
    <x v="59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62"/>
    <x v="61"/>
    <x v="62"/>
    <x v="62"/>
    <x v="61"/>
    <x v="61"/>
    <x v="61"/>
    <x v="63"/>
    <x v="62"/>
    <x v="62"/>
    <x v="62"/>
    <x v="62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64"/>
    <x v="63"/>
    <x v="64"/>
    <x v="64"/>
    <x v="63"/>
    <x v="63"/>
    <x v="63"/>
    <x v="65"/>
    <x v="64"/>
    <x v="64"/>
    <x v="64"/>
    <x v="64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65"/>
    <x v="64"/>
    <x v="65"/>
    <x v="65"/>
    <x v="64"/>
    <x v="64"/>
    <x v="64"/>
    <x v="66"/>
    <x v="65"/>
    <x v="65"/>
    <x v="65"/>
    <x v="65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66"/>
    <x v="65"/>
    <x v="66"/>
    <x v="66"/>
    <x v="65"/>
    <x v="65"/>
    <x v="38"/>
    <x v="40"/>
    <x v="39"/>
    <x v="39"/>
    <x v="39"/>
    <x v="39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67"/>
    <x v="66"/>
    <x v="67"/>
    <x v="67"/>
    <x v="66"/>
    <x v="66"/>
    <x v="65"/>
    <x v="67"/>
    <x v="66"/>
    <x v="66"/>
    <x v="66"/>
    <x v="66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68"/>
    <x v="67"/>
    <x v="68"/>
    <x v="68"/>
    <x v="67"/>
    <x v="67"/>
    <x v="66"/>
    <x v="68"/>
    <x v="67"/>
    <x v="67"/>
    <x v="67"/>
    <x v="67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68"/>
    <x v="68"/>
    <x v="68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69"/>
    <x v="69"/>
    <x v="69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69"/>
    <x v="68"/>
    <x v="69"/>
    <x v="69"/>
    <x v="68"/>
    <x v="68"/>
    <x v="67"/>
    <x v="69"/>
    <x v="68"/>
    <x v="70"/>
    <x v="70"/>
    <x v="70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5"/>
    <m/>
    <x v="10"/>
    <m/>
    <m/>
    <m/>
    <m/>
    <m/>
    <m/>
    <m/>
    <m/>
    <m/>
    <m/>
    <m/>
    <m/>
    <m/>
    <m/>
    <m/>
    <m/>
    <m/>
    <m/>
    <x v="70"/>
    <x v="69"/>
    <x v="70"/>
    <x v="70"/>
    <x v="69"/>
    <x v="69"/>
    <x v="46"/>
    <x v="48"/>
    <x v="47"/>
    <x v="47"/>
    <x v="47"/>
    <x v="47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71"/>
    <x v="70"/>
    <x v="71"/>
    <x v="71"/>
    <x v="70"/>
    <x v="70"/>
    <x v="68"/>
    <x v="70"/>
    <x v="69"/>
    <x v="71"/>
    <x v="71"/>
    <x v="71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72"/>
    <x v="71"/>
    <x v="72"/>
    <x v="72"/>
    <x v="71"/>
    <x v="71"/>
    <x v="69"/>
    <x v="71"/>
    <x v="70"/>
    <x v="72"/>
    <x v="72"/>
    <x v="72"/>
    <x v="0"/>
    <m/>
    <m/>
    <m/>
  </r>
  <r>
    <m/>
    <x v="26"/>
    <m/>
    <x v="5"/>
    <m/>
    <m/>
    <m/>
    <m/>
    <m/>
    <m/>
    <m/>
    <m/>
    <m/>
    <m/>
    <m/>
    <m/>
    <m/>
    <m/>
    <m/>
    <m/>
    <m/>
    <m/>
    <x v="73"/>
    <x v="72"/>
    <x v="73"/>
    <x v="73"/>
    <x v="72"/>
    <x v="72"/>
    <x v="70"/>
    <x v="72"/>
    <x v="71"/>
    <x v="73"/>
    <x v="73"/>
    <x v="73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74"/>
    <x v="73"/>
    <x v="74"/>
    <x v="74"/>
    <x v="73"/>
    <x v="73"/>
    <x v="71"/>
    <x v="73"/>
    <x v="72"/>
    <x v="74"/>
    <x v="74"/>
    <x v="74"/>
    <x v="0"/>
    <m/>
    <m/>
    <m/>
  </r>
  <r>
    <m/>
    <x v="26"/>
    <m/>
    <x v="14"/>
    <m/>
    <m/>
    <m/>
    <m/>
    <m/>
    <m/>
    <m/>
    <m/>
    <m/>
    <m/>
    <m/>
    <m/>
    <m/>
    <m/>
    <m/>
    <m/>
    <m/>
    <m/>
    <x v="75"/>
    <x v="74"/>
    <x v="75"/>
    <x v="75"/>
    <x v="74"/>
    <x v="74"/>
    <x v="72"/>
    <x v="74"/>
    <x v="73"/>
    <x v="75"/>
    <x v="75"/>
    <x v="75"/>
    <x v="0"/>
    <m/>
    <m/>
    <m/>
  </r>
  <r>
    <m/>
    <x v="26"/>
    <m/>
    <x v="15"/>
    <m/>
    <m/>
    <m/>
    <m/>
    <m/>
    <m/>
    <m/>
    <m/>
    <m/>
    <m/>
    <m/>
    <m/>
    <m/>
    <m/>
    <m/>
    <m/>
    <m/>
    <m/>
    <x v="76"/>
    <x v="75"/>
    <x v="76"/>
    <x v="76"/>
    <x v="75"/>
    <x v="75"/>
    <x v="73"/>
    <x v="75"/>
    <x v="74"/>
    <x v="76"/>
    <x v="76"/>
    <x v="76"/>
    <x v="0"/>
    <m/>
    <m/>
    <m/>
  </r>
  <r>
    <m/>
    <x v="26"/>
    <m/>
    <x v="15"/>
    <m/>
    <m/>
    <m/>
    <m/>
    <m/>
    <m/>
    <m/>
    <m/>
    <m/>
    <m/>
    <m/>
    <m/>
    <m/>
    <m/>
    <m/>
    <m/>
    <m/>
    <m/>
    <x v="77"/>
    <x v="76"/>
    <x v="77"/>
    <x v="77"/>
    <x v="76"/>
    <x v="76"/>
    <x v="74"/>
    <x v="76"/>
    <x v="75"/>
    <x v="77"/>
    <x v="77"/>
    <x v="77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78"/>
    <x v="77"/>
    <x v="78"/>
    <x v="78"/>
    <x v="77"/>
    <x v="77"/>
    <x v="75"/>
    <x v="77"/>
    <x v="76"/>
    <x v="78"/>
    <x v="78"/>
    <x v="78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79"/>
    <x v="78"/>
    <x v="79"/>
    <x v="79"/>
    <x v="78"/>
    <x v="78"/>
    <x v="76"/>
    <x v="78"/>
    <x v="77"/>
    <x v="79"/>
    <x v="79"/>
    <x v="79"/>
    <x v="0"/>
    <m/>
    <m/>
    <m/>
  </r>
  <r>
    <m/>
    <x v="26"/>
    <m/>
    <x v="14"/>
    <m/>
    <m/>
    <m/>
    <m/>
    <m/>
    <m/>
    <m/>
    <m/>
    <m/>
    <m/>
    <m/>
    <m/>
    <m/>
    <m/>
    <m/>
    <m/>
    <m/>
    <m/>
    <x v="80"/>
    <x v="79"/>
    <x v="80"/>
    <x v="80"/>
    <x v="79"/>
    <x v="79"/>
    <x v="77"/>
    <x v="79"/>
    <x v="78"/>
    <x v="80"/>
    <x v="80"/>
    <x v="80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81"/>
    <x v="80"/>
    <x v="81"/>
    <x v="81"/>
    <x v="80"/>
    <x v="80"/>
    <x v="78"/>
    <x v="80"/>
    <x v="79"/>
    <x v="81"/>
    <x v="81"/>
    <x v="81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82"/>
    <x v="81"/>
    <x v="82"/>
    <x v="82"/>
    <x v="81"/>
    <x v="81"/>
    <x v="79"/>
    <x v="81"/>
    <x v="80"/>
    <x v="82"/>
    <x v="82"/>
    <x v="82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83"/>
    <x v="82"/>
    <x v="83"/>
    <x v="83"/>
    <x v="82"/>
    <x v="82"/>
    <x v="80"/>
    <x v="82"/>
    <x v="81"/>
    <x v="83"/>
    <x v="83"/>
    <x v="83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55"/>
    <x v="54"/>
    <x v="55"/>
    <x v="55"/>
    <x v="54"/>
    <x v="54"/>
    <x v="55"/>
    <x v="57"/>
    <x v="56"/>
    <x v="56"/>
    <x v="56"/>
    <x v="56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81"/>
    <x v="80"/>
    <x v="81"/>
    <x v="81"/>
    <x v="80"/>
    <x v="80"/>
    <x v="78"/>
    <x v="80"/>
    <x v="79"/>
    <x v="81"/>
    <x v="81"/>
    <x v="81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82"/>
    <x v="81"/>
    <x v="82"/>
    <x v="82"/>
    <x v="81"/>
    <x v="81"/>
    <x v="79"/>
    <x v="81"/>
    <x v="80"/>
    <x v="82"/>
    <x v="82"/>
    <x v="82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83"/>
    <x v="82"/>
    <x v="83"/>
    <x v="83"/>
    <x v="82"/>
    <x v="82"/>
    <x v="80"/>
    <x v="82"/>
    <x v="81"/>
    <x v="83"/>
    <x v="83"/>
    <x v="83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55"/>
    <x v="54"/>
    <x v="55"/>
    <x v="55"/>
    <x v="54"/>
    <x v="54"/>
    <x v="55"/>
    <x v="57"/>
    <x v="56"/>
    <x v="56"/>
    <x v="56"/>
    <x v="56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39"/>
    <x v="38"/>
    <x v="39"/>
    <x v="39"/>
    <x v="38"/>
    <x v="38"/>
    <x v="36"/>
    <x v="38"/>
    <x v="37"/>
    <x v="37"/>
    <x v="37"/>
    <x v="37"/>
    <x v="0"/>
    <m/>
    <m/>
    <m/>
  </r>
  <r>
    <m/>
    <x v="27"/>
    <m/>
    <x v="16"/>
    <m/>
    <m/>
    <m/>
    <m/>
    <m/>
    <m/>
    <m/>
    <m/>
    <m/>
    <m/>
    <m/>
    <m/>
    <m/>
    <m/>
    <m/>
    <m/>
    <m/>
    <m/>
    <x v="84"/>
    <x v="83"/>
    <x v="84"/>
    <x v="84"/>
    <x v="83"/>
    <x v="83"/>
    <x v="81"/>
    <x v="83"/>
    <x v="82"/>
    <x v="84"/>
    <x v="84"/>
    <x v="84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39"/>
    <x v="38"/>
    <x v="39"/>
    <x v="39"/>
    <x v="38"/>
    <x v="38"/>
    <x v="36"/>
    <x v="38"/>
    <x v="37"/>
    <x v="37"/>
    <x v="37"/>
    <x v="37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7"/>
    <m/>
    <x v="5"/>
    <m/>
    <m/>
    <m/>
    <m/>
    <m/>
    <m/>
    <m/>
    <m/>
    <m/>
    <m/>
    <m/>
    <m/>
    <m/>
    <m/>
    <m/>
    <m/>
    <m/>
    <m/>
    <x v="60"/>
    <x v="59"/>
    <x v="60"/>
    <x v="60"/>
    <x v="59"/>
    <x v="59"/>
    <x v="59"/>
    <x v="61"/>
    <x v="60"/>
    <x v="60"/>
    <x v="60"/>
    <x v="60"/>
    <x v="0"/>
    <m/>
    <m/>
    <m/>
  </r>
  <r>
    <m/>
    <x v="27"/>
    <m/>
    <x v="8"/>
    <m/>
    <m/>
    <m/>
    <m/>
    <m/>
    <m/>
    <m/>
    <m/>
    <m/>
    <m/>
    <m/>
    <m/>
    <m/>
    <m/>
    <m/>
    <m/>
    <m/>
    <m/>
    <x v="85"/>
    <x v="84"/>
    <x v="85"/>
    <x v="85"/>
    <x v="84"/>
    <x v="84"/>
    <x v="82"/>
    <x v="84"/>
    <x v="83"/>
    <x v="85"/>
    <x v="85"/>
    <x v="85"/>
    <x v="0"/>
    <m/>
    <m/>
    <m/>
  </r>
  <r>
    <m/>
    <x v="27"/>
    <m/>
    <x v="9"/>
    <m/>
    <m/>
    <m/>
    <m/>
    <m/>
    <m/>
    <m/>
    <m/>
    <m/>
    <m/>
    <m/>
    <m/>
    <m/>
    <m/>
    <m/>
    <m/>
    <m/>
    <m/>
    <x v="86"/>
    <x v="85"/>
    <x v="86"/>
    <x v="86"/>
    <x v="85"/>
    <x v="85"/>
    <x v="83"/>
    <x v="85"/>
    <x v="84"/>
    <x v="86"/>
    <x v="86"/>
    <x v="86"/>
    <x v="0"/>
    <m/>
    <m/>
    <m/>
  </r>
  <r>
    <m/>
    <x v="27"/>
    <m/>
    <x v="10"/>
    <m/>
    <m/>
    <m/>
    <m/>
    <m/>
    <m/>
    <m/>
    <m/>
    <m/>
    <m/>
    <m/>
    <m/>
    <m/>
    <m/>
    <m/>
    <m/>
    <m/>
    <m/>
    <x v="70"/>
    <x v="69"/>
    <x v="70"/>
    <x v="70"/>
    <x v="69"/>
    <x v="69"/>
    <x v="46"/>
    <x v="48"/>
    <x v="47"/>
    <x v="47"/>
    <x v="47"/>
    <x v="47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4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87"/>
    <x v="87"/>
    <x v="87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7"/>
    <m/>
    <x v="17"/>
    <m/>
    <m/>
    <m/>
    <m/>
    <m/>
    <m/>
    <m/>
    <m/>
    <m/>
    <m/>
    <m/>
    <m/>
    <m/>
    <m/>
    <m/>
    <m/>
    <m/>
    <m/>
    <x v="87"/>
    <x v="86"/>
    <x v="87"/>
    <x v="87"/>
    <x v="86"/>
    <x v="86"/>
    <x v="84"/>
    <x v="86"/>
    <x v="85"/>
    <x v="88"/>
    <x v="88"/>
    <x v="88"/>
    <x v="0"/>
    <m/>
    <m/>
    <m/>
  </r>
  <r>
    <m/>
    <x v="27"/>
    <m/>
    <x v="5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7"/>
    <m/>
    <x v="8"/>
    <m/>
    <m/>
    <m/>
    <m/>
    <m/>
    <m/>
    <m/>
    <m/>
    <m/>
    <m/>
    <m/>
    <m/>
    <m/>
    <m/>
    <m/>
    <m/>
    <m/>
    <m/>
    <x v="88"/>
    <x v="87"/>
    <x v="88"/>
    <x v="88"/>
    <x v="87"/>
    <x v="87"/>
    <x v="85"/>
    <x v="87"/>
    <x v="86"/>
    <x v="89"/>
    <x v="89"/>
    <x v="89"/>
    <x v="0"/>
    <m/>
    <m/>
    <m/>
  </r>
  <r>
    <m/>
    <x v="27"/>
    <m/>
    <x v="18"/>
    <m/>
    <m/>
    <m/>
    <m/>
    <m/>
    <m/>
    <m/>
    <m/>
    <m/>
    <m/>
    <m/>
    <m/>
    <m/>
    <m/>
    <m/>
    <m/>
    <m/>
    <m/>
    <x v="89"/>
    <x v="88"/>
    <x v="89"/>
    <x v="89"/>
    <x v="88"/>
    <x v="88"/>
    <x v="86"/>
    <x v="88"/>
    <x v="87"/>
    <x v="90"/>
    <x v="90"/>
    <x v="90"/>
    <x v="0"/>
    <m/>
    <m/>
    <m/>
  </r>
  <r>
    <m/>
    <x v="27"/>
    <m/>
    <x v="6"/>
    <m/>
    <m/>
    <m/>
    <m/>
    <m/>
    <m/>
    <m/>
    <m/>
    <m/>
    <m/>
    <m/>
    <m/>
    <m/>
    <m/>
    <m/>
    <m/>
    <m/>
    <m/>
    <x v="62"/>
    <x v="61"/>
    <x v="62"/>
    <x v="62"/>
    <x v="61"/>
    <x v="61"/>
    <x v="61"/>
    <x v="63"/>
    <x v="62"/>
    <x v="62"/>
    <x v="62"/>
    <x v="62"/>
    <x v="0"/>
    <m/>
    <m/>
    <m/>
  </r>
  <r>
    <m/>
    <x v="27"/>
    <m/>
    <x v="9"/>
    <m/>
    <m/>
    <m/>
    <m/>
    <m/>
    <m/>
    <m/>
    <m/>
    <m/>
    <m/>
    <m/>
    <m/>
    <m/>
    <m/>
    <m/>
    <m/>
    <m/>
    <m/>
    <x v="90"/>
    <x v="89"/>
    <x v="90"/>
    <x v="90"/>
    <x v="89"/>
    <x v="89"/>
    <x v="87"/>
    <x v="89"/>
    <x v="88"/>
    <x v="91"/>
    <x v="91"/>
    <x v="91"/>
    <x v="0"/>
    <m/>
    <m/>
    <m/>
  </r>
  <r>
    <m/>
    <x v="27"/>
    <m/>
    <x v="10"/>
    <m/>
    <m/>
    <m/>
    <m/>
    <m/>
    <m/>
    <m/>
    <m/>
    <m/>
    <m/>
    <m/>
    <m/>
    <m/>
    <m/>
    <m/>
    <m/>
    <m/>
    <m/>
    <x v="56"/>
    <x v="55"/>
    <x v="56"/>
    <x v="56"/>
    <x v="55"/>
    <x v="55"/>
    <x v="56"/>
    <x v="58"/>
    <x v="57"/>
    <x v="57"/>
    <x v="57"/>
    <x v="57"/>
    <x v="0"/>
    <m/>
    <m/>
    <m/>
  </r>
  <r>
    <m/>
    <x v="27"/>
    <m/>
    <x v="12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7"/>
    <m/>
    <x v="19"/>
    <m/>
    <m/>
    <m/>
    <m/>
    <m/>
    <m/>
    <m/>
    <m/>
    <m/>
    <m/>
    <m/>
    <m/>
    <m/>
    <m/>
    <m/>
    <m/>
    <m/>
    <m/>
    <x v="85"/>
    <x v="84"/>
    <x v="85"/>
    <x v="85"/>
    <x v="84"/>
    <x v="84"/>
    <x v="82"/>
    <x v="84"/>
    <x v="83"/>
    <x v="85"/>
    <x v="85"/>
    <x v="85"/>
    <x v="0"/>
    <m/>
    <m/>
    <m/>
  </r>
  <r>
    <m/>
    <x v="27"/>
    <m/>
    <x v="7"/>
    <m/>
    <m/>
    <m/>
    <m/>
    <m/>
    <m/>
    <m/>
    <m/>
    <m/>
    <m/>
    <m/>
    <m/>
    <m/>
    <m/>
    <m/>
    <m/>
    <m/>
    <m/>
    <x v="91"/>
    <x v="90"/>
    <x v="91"/>
    <x v="91"/>
    <x v="90"/>
    <x v="90"/>
    <x v="88"/>
    <x v="90"/>
    <x v="89"/>
    <x v="92"/>
    <x v="92"/>
    <x v="92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6"/>
    <m/>
    <x v="8"/>
    <m/>
    <m/>
    <m/>
    <m/>
    <m/>
    <m/>
    <m/>
    <m/>
    <m/>
    <m/>
    <m/>
    <m/>
    <m/>
    <m/>
    <m/>
    <m/>
    <m/>
    <m/>
    <x v="92"/>
    <x v="91"/>
    <x v="92"/>
    <x v="92"/>
    <x v="91"/>
    <x v="91"/>
    <x v="89"/>
    <x v="91"/>
    <x v="90"/>
    <x v="93"/>
    <x v="93"/>
    <x v="93"/>
    <x v="0"/>
    <m/>
    <m/>
    <m/>
  </r>
  <r>
    <m/>
    <x v="26"/>
    <m/>
    <x v="9"/>
    <m/>
    <m/>
    <m/>
    <m/>
    <m/>
    <m/>
    <m/>
    <m/>
    <m/>
    <m/>
    <m/>
    <m/>
    <m/>
    <m/>
    <m/>
    <m/>
    <m/>
    <m/>
    <x v="90"/>
    <x v="89"/>
    <x v="90"/>
    <x v="90"/>
    <x v="89"/>
    <x v="89"/>
    <x v="87"/>
    <x v="89"/>
    <x v="88"/>
    <x v="91"/>
    <x v="91"/>
    <x v="91"/>
    <x v="0"/>
    <m/>
    <m/>
    <m/>
  </r>
  <r>
    <m/>
    <x v="26"/>
    <m/>
    <x v="10"/>
    <m/>
    <m/>
    <m/>
    <m/>
    <m/>
    <m/>
    <m/>
    <m/>
    <m/>
    <m/>
    <m/>
    <m/>
    <m/>
    <m/>
    <m/>
    <m/>
    <m/>
    <m/>
    <x v="93"/>
    <x v="92"/>
    <x v="93"/>
    <x v="93"/>
    <x v="92"/>
    <x v="92"/>
    <x v="90"/>
    <x v="92"/>
    <x v="91"/>
    <x v="94"/>
    <x v="94"/>
    <x v="94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81"/>
    <x v="80"/>
    <x v="81"/>
    <x v="81"/>
    <x v="80"/>
    <x v="80"/>
    <x v="78"/>
    <x v="80"/>
    <x v="79"/>
    <x v="81"/>
    <x v="81"/>
    <x v="81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59"/>
    <x v="58"/>
    <x v="59"/>
    <x v="59"/>
    <x v="58"/>
    <x v="58"/>
    <x v="58"/>
    <x v="60"/>
    <x v="59"/>
    <x v="59"/>
    <x v="59"/>
    <x v="59"/>
    <x v="0"/>
    <m/>
    <m/>
    <m/>
  </r>
  <r>
    <m/>
    <x v="26"/>
    <m/>
    <x v="11"/>
    <m/>
    <m/>
    <m/>
    <m/>
    <m/>
    <m/>
    <m/>
    <m/>
    <m/>
    <m/>
    <m/>
    <m/>
    <m/>
    <m/>
    <m/>
    <m/>
    <m/>
    <m/>
    <x v="94"/>
    <x v="93"/>
    <x v="94"/>
    <x v="94"/>
    <x v="93"/>
    <x v="93"/>
    <x v="91"/>
    <x v="93"/>
    <x v="92"/>
    <x v="95"/>
    <x v="95"/>
    <x v="95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95"/>
    <x v="94"/>
    <x v="95"/>
    <x v="95"/>
    <x v="94"/>
    <x v="94"/>
    <x v="92"/>
    <x v="94"/>
    <x v="93"/>
    <x v="96"/>
    <x v="96"/>
    <x v="96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96"/>
    <x v="95"/>
    <x v="96"/>
    <x v="96"/>
    <x v="95"/>
    <x v="95"/>
    <x v="93"/>
    <x v="95"/>
    <x v="94"/>
    <x v="97"/>
    <x v="97"/>
    <x v="97"/>
    <x v="0"/>
    <m/>
    <m/>
    <m/>
  </r>
  <r>
    <m/>
    <x v="25"/>
    <m/>
    <x v="18"/>
    <m/>
    <m/>
    <m/>
    <m/>
    <m/>
    <m/>
    <m/>
    <m/>
    <m/>
    <m/>
    <m/>
    <m/>
    <m/>
    <m/>
    <m/>
    <m/>
    <m/>
    <m/>
    <x v="50"/>
    <x v="49"/>
    <x v="50"/>
    <x v="50"/>
    <x v="49"/>
    <x v="49"/>
    <x v="50"/>
    <x v="52"/>
    <x v="51"/>
    <x v="51"/>
    <x v="51"/>
    <x v="51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97"/>
    <x v="96"/>
    <x v="97"/>
    <x v="97"/>
    <x v="96"/>
    <x v="96"/>
    <x v="94"/>
    <x v="96"/>
    <x v="95"/>
    <x v="98"/>
    <x v="98"/>
    <x v="98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98"/>
    <x v="97"/>
    <x v="98"/>
    <x v="98"/>
    <x v="97"/>
    <x v="97"/>
    <x v="95"/>
    <x v="97"/>
    <x v="96"/>
    <x v="99"/>
    <x v="99"/>
    <x v="99"/>
    <x v="0"/>
    <m/>
    <m/>
    <m/>
  </r>
  <r>
    <m/>
    <x v="25"/>
    <m/>
    <x v="10"/>
    <m/>
    <m/>
    <m/>
    <m/>
    <m/>
    <m/>
    <m/>
    <m/>
    <m/>
    <m/>
    <m/>
    <m/>
    <m/>
    <m/>
    <m/>
    <m/>
    <m/>
    <m/>
    <x v="56"/>
    <x v="55"/>
    <x v="56"/>
    <x v="56"/>
    <x v="55"/>
    <x v="55"/>
    <x v="56"/>
    <x v="58"/>
    <x v="57"/>
    <x v="57"/>
    <x v="57"/>
    <x v="57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99"/>
    <x v="98"/>
    <x v="99"/>
    <x v="99"/>
    <x v="98"/>
    <x v="98"/>
    <x v="96"/>
    <x v="98"/>
    <x v="97"/>
    <x v="100"/>
    <x v="100"/>
    <x v="100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40"/>
    <x v="39"/>
    <x v="40"/>
    <x v="40"/>
    <x v="39"/>
    <x v="39"/>
    <x v="40"/>
    <x v="42"/>
    <x v="41"/>
    <x v="41"/>
    <x v="41"/>
    <x v="41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100"/>
    <x v="99"/>
    <x v="100"/>
    <x v="100"/>
    <x v="99"/>
    <x v="99"/>
    <x v="97"/>
    <x v="99"/>
    <x v="98"/>
    <x v="101"/>
    <x v="101"/>
    <x v="101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101"/>
    <x v="100"/>
    <x v="101"/>
    <x v="101"/>
    <x v="100"/>
    <x v="100"/>
    <x v="98"/>
    <x v="100"/>
    <x v="99"/>
    <x v="102"/>
    <x v="102"/>
    <x v="102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50"/>
    <x v="49"/>
    <x v="50"/>
    <x v="50"/>
    <x v="49"/>
    <x v="49"/>
    <x v="50"/>
    <x v="52"/>
    <x v="51"/>
    <x v="51"/>
    <x v="51"/>
    <x v="51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102"/>
    <x v="101"/>
    <x v="102"/>
    <x v="102"/>
    <x v="101"/>
    <x v="101"/>
    <x v="99"/>
    <x v="101"/>
    <x v="100"/>
    <x v="103"/>
    <x v="103"/>
    <x v="103"/>
    <x v="0"/>
    <m/>
    <m/>
    <m/>
  </r>
  <r>
    <m/>
    <x v="25"/>
    <m/>
    <x v="10"/>
    <m/>
    <m/>
    <m/>
    <m/>
    <m/>
    <m/>
    <m/>
    <m/>
    <m/>
    <m/>
    <m/>
    <m/>
    <m/>
    <m/>
    <m/>
    <m/>
    <m/>
    <m/>
    <x v="103"/>
    <x v="102"/>
    <x v="103"/>
    <x v="103"/>
    <x v="102"/>
    <x v="102"/>
    <x v="100"/>
    <x v="102"/>
    <x v="101"/>
    <x v="104"/>
    <x v="104"/>
    <x v="104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104"/>
    <x v="103"/>
    <x v="104"/>
    <x v="104"/>
    <x v="103"/>
    <x v="103"/>
    <x v="101"/>
    <x v="103"/>
    <x v="102"/>
    <x v="105"/>
    <x v="105"/>
    <x v="105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40"/>
    <x v="39"/>
    <x v="40"/>
    <x v="40"/>
    <x v="39"/>
    <x v="39"/>
    <x v="40"/>
    <x v="42"/>
    <x v="41"/>
    <x v="41"/>
    <x v="41"/>
    <x v="106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106"/>
    <x v="106"/>
    <x v="107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107"/>
    <x v="107"/>
    <x v="108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90"/>
    <x v="90"/>
    <x v="90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52"/>
    <x v="52"/>
    <x v="52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87"/>
    <x v="87"/>
    <x v="87"/>
    <x v="0"/>
    <m/>
    <m/>
    <m/>
  </r>
  <r>
    <m/>
    <x v="27"/>
    <m/>
    <x v="5"/>
    <m/>
    <m/>
    <m/>
    <m/>
    <m/>
    <m/>
    <m/>
    <m/>
    <m/>
    <m/>
    <m/>
    <m/>
    <m/>
    <m/>
    <m/>
    <m/>
    <m/>
    <m/>
    <x v="95"/>
    <x v="94"/>
    <x v="95"/>
    <x v="95"/>
    <x v="94"/>
    <x v="94"/>
    <x v="92"/>
    <x v="94"/>
    <x v="93"/>
    <x v="96"/>
    <x v="96"/>
    <x v="96"/>
    <x v="0"/>
    <m/>
    <m/>
    <m/>
  </r>
  <r>
    <m/>
    <x v="27"/>
    <m/>
    <x v="8"/>
    <m/>
    <m/>
    <m/>
    <m/>
    <m/>
    <m/>
    <m/>
    <m/>
    <m/>
    <m/>
    <m/>
    <m/>
    <m/>
    <m/>
    <m/>
    <m/>
    <m/>
    <m/>
    <x v="96"/>
    <x v="95"/>
    <x v="96"/>
    <x v="96"/>
    <x v="95"/>
    <x v="95"/>
    <x v="93"/>
    <x v="95"/>
    <x v="94"/>
    <x v="97"/>
    <x v="97"/>
    <x v="97"/>
    <x v="0"/>
    <m/>
    <m/>
    <m/>
  </r>
  <r>
    <m/>
    <x v="27"/>
    <m/>
    <x v="18"/>
    <m/>
    <m/>
    <m/>
    <m/>
    <m/>
    <m/>
    <m/>
    <m/>
    <m/>
    <m/>
    <m/>
    <m/>
    <m/>
    <m/>
    <m/>
    <m/>
    <m/>
    <m/>
    <x v="89"/>
    <x v="88"/>
    <x v="89"/>
    <x v="89"/>
    <x v="88"/>
    <x v="88"/>
    <x v="86"/>
    <x v="88"/>
    <x v="87"/>
    <x v="90"/>
    <x v="90"/>
    <x v="90"/>
    <x v="0"/>
    <m/>
    <m/>
    <m/>
  </r>
  <r>
    <m/>
    <x v="27"/>
    <m/>
    <x v="6"/>
    <m/>
    <m/>
    <m/>
    <m/>
    <m/>
    <m/>
    <m/>
    <m/>
    <m/>
    <m/>
    <m/>
    <m/>
    <m/>
    <m/>
    <m/>
    <m/>
    <m/>
    <m/>
    <x v="97"/>
    <x v="96"/>
    <x v="97"/>
    <x v="97"/>
    <x v="96"/>
    <x v="96"/>
    <x v="94"/>
    <x v="96"/>
    <x v="95"/>
    <x v="98"/>
    <x v="98"/>
    <x v="98"/>
    <x v="0"/>
    <m/>
    <m/>
    <m/>
  </r>
  <r>
    <m/>
    <x v="27"/>
    <m/>
    <x v="9"/>
    <m/>
    <m/>
    <m/>
    <m/>
    <m/>
    <m/>
    <m/>
    <m/>
    <m/>
    <m/>
    <m/>
    <m/>
    <m/>
    <m/>
    <m/>
    <m/>
    <m/>
    <m/>
    <x v="98"/>
    <x v="97"/>
    <x v="98"/>
    <x v="98"/>
    <x v="97"/>
    <x v="97"/>
    <x v="95"/>
    <x v="97"/>
    <x v="96"/>
    <x v="99"/>
    <x v="99"/>
    <x v="99"/>
    <x v="0"/>
    <m/>
    <m/>
    <m/>
  </r>
  <r>
    <m/>
    <x v="27"/>
    <m/>
    <x v="10"/>
    <m/>
    <m/>
    <m/>
    <m/>
    <m/>
    <m/>
    <m/>
    <m/>
    <m/>
    <m/>
    <m/>
    <m/>
    <m/>
    <m/>
    <m/>
    <m/>
    <m/>
    <m/>
    <x v="105"/>
    <x v="104"/>
    <x v="105"/>
    <x v="105"/>
    <x v="104"/>
    <x v="104"/>
    <x v="102"/>
    <x v="104"/>
    <x v="103"/>
    <x v="108"/>
    <x v="108"/>
    <x v="109"/>
    <x v="0"/>
    <m/>
    <m/>
    <m/>
  </r>
  <r>
    <m/>
    <x v="27"/>
    <m/>
    <x v="7"/>
    <m/>
    <m/>
    <m/>
    <m/>
    <m/>
    <m/>
    <m/>
    <m/>
    <m/>
    <m/>
    <m/>
    <m/>
    <m/>
    <m/>
    <m/>
    <m/>
    <m/>
    <m/>
    <x v="99"/>
    <x v="98"/>
    <x v="99"/>
    <x v="99"/>
    <x v="98"/>
    <x v="98"/>
    <x v="96"/>
    <x v="98"/>
    <x v="97"/>
    <x v="100"/>
    <x v="100"/>
    <x v="100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40"/>
    <x v="39"/>
    <x v="40"/>
    <x v="40"/>
    <x v="39"/>
    <x v="39"/>
    <x v="40"/>
    <x v="42"/>
    <x v="41"/>
    <x v="41"/>
    <x v="41"/>
    <x v="41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7"/>
    <m/>
    <x v="5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106"/>
    <x v="106"/>
    <x v="107"/>
    <x v="0"/>
    <m/>
    <m/>
    <m/>
  </r>
  <r>
    <m/>
    <x v="27"/>
    <m/>
    <x v="8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107"/>
    <x v="107"/>
    <x v="108"/>
    <x v="0"/>
    <m/>
    <m/>
    <m/>
  </r>
  <r>
    <m/>
    <x v="27"/>
    <m/>
    <x v="6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90"/>
    <x v="90"/>
    <x v="90"/>
    <x v="0"/>
    <m/>
    <m/>
    <m/>
  </r>
  <r>
    <m/>
    <x v="27"/>
    <m/>
    <x v="9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52"/>
    <x v="52"/>
    <x v="52"/>
    <x v="0"/>
    <m/>
    <m/>
    <m/>
  </r>
  <r>
    <m/>
    <x v="27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87"/>
    <x v="87"/>
    <x v="87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39"/>
    <x v="38"/>
    <x v="39"/>
    <x v="39"/>
    <x v="38"/>
    <x v="38"/>
    <x v="36"/>
    <x v="38"/>
    <x v="37"/>
    <x v="37"/>
    <x v="37"/>
    <x v="37"/>
    <x v="0"/>
    <m/>
    <m/>
    <m/>
  </r>
  <r>
    <m/>
    <x v="27"/>
    <m/>
    <x v="5"/>
    <m/>
    <m/>
    <m/>
    <m/>
    <m/>
    <m/>
    <m/>
    <m/>
    <m/>
    <m/>
    <m/>
    <m/>
    <m/>
    <m/>
    <m/>
    <m/>
    <m/>
    <m/>
    <x v="81"/>
    <x v="80"/>
    <x v="81"/>
    <x v="81"/>
    <x v="80"/>
    <x v="80"/>
    <x v="78"/>
    <x v="80"/>
    <x v="79"/>
    <x v="81"/>
    <x v="81"/>
    <x v="81"/>
    <x v="0"/>
    <m/>
    <m/>
    <m/>
  </r>
  <r>
    <m/>
    <x v="27"/>
    <m/>
    <x v="8"/>
    <m/>
    <m/>
    <m/>
    <m/>
    <m/>
    <m/>
    <m/>
    <m/>
    <m/>
    <m/>
    <m/>
    <m/>
    <m/>
    <m/>
    <m/>
    <m/>
    <m/>
    <m/>
    <x v="92"/>
    <x v="91"/>
    <x v="92"/>
    <x v="92"/>
    <x v="91"/>
    <x v="91"/>
    <x v="89"/>
    <x v="91"/>
    <x v="90"/>
    <x v="93"/>
    <x v="93"/>
    <x v="93"/>
    <x v="0"/>
    <m/>
    <m/>
    <m/>
  </r>
  <r>
    <m/>
    <x v="27"/>
    <m/>
    <x v="6"/>
    <m/>
    <m/>
    <m/>
    <m/>
    <m/>
    <m/>
    <m/>
    <m/>
    <m/>
    <m/>
    <m/>
    <m/>
    <m/>
    <m/>
    <m/>
    <m/>
    <m/>
    <m/>
    <x v="106"/>
    <x v="105"/>
    <x v="106"/>
    <x v="106"/>
    <x v="105"/>
    <x v="105"/>
    <x v="103"/>
    <x v="105"/>
    <x v="104"/>
    <x v="109"/>
    <x v="109"/>
    <x v="110"/>
    <x v="0"/>
    <m/>
    <m/>
    <m/>
  </r>
  <r>
    <m/>
    <x v="27"/>
    <m/>
    <x v="9"/>
    <m/>
    <m/>
    <m/>
    <m/>
    <m/>
    <m/>
    <m/>
    <m/>
    <m/>
    <m/>
    <m/>
    <m/>
    <m/>
    <m/>
    <m/>
    <m/>
    <m/>
    <m/>
    <x v="107"/>
    <x v="106"/>
    <x v="107"/>
    <x v="107"/>
    <x v="106"/>
    <x v="106"/>
    <x v="104"/>
    <x v="106"/>
    <x v="105"/>
    <x v="110"/>
    <x v="110"/>
    <x v="111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108"/>
    <x v="107"/>
    <x v="108"/>
    <x v="108"/>
    <x v="107"/>
    <x v="107"/>
    <x v="105"/>
    <x v="107"/>
    <x v="106"/>
    <x v="111"/>
    <x v="111"/>
    <x v="106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6"/>
    <m/>
    <x v="20"/>
    <m/>
    <m/>
    <m/>
    <m/>
    <m/>
    <m/>
    <m/>
    <m/>
    <m/>
    <m/>
    <m/>
    <m/>
    <m/>
    <m/>
    <m/>
    <m/>
    <m/>
    <m/>
    <x v="109"/>
    <x v="108"/>
    <x v="109"/>
    <x v="109"/>
    <x v="108"/>
    <x v="108"/>
    <x v="106"/>
    <x v="108"/>
    <x v="107"/>
    <x v="112"/>
    <x v="112"/>
    <x v="112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6"/>
    <m/>
    <x v="11"/>
    <m/>
    <m/>
    <m/>
    <m/>
    <m/>
    <m/>
    <m/>
    <m/>
    <m/>
    <m/>
    <m/>
    <m/>
    <m/>
    <m/>
    <m/>
    <m/>
    <m/>
    <m/>
    <x v="110"/>
    <x v="109"/>
    <x v="110"/>
    <x v="110"/>
    <x v="109"/>
    <x v="109"/>
    <x v="107"/>
    <x v="109"/>
    <x v="108"/>
    <x v="113"/>
    <x v="113"/>
    <x v="113"/>
    <x v="0"/>
    <m/>
    <m/>
    <m/>
  </r>
  <r>
    <m/>
    <x v="26"/>
    <m/>
    <x v="5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6"/>
    <m/>
    <x v="9"/>
    <m/>
    <m/>
    <m/>
    <m/>
    <m/>
    <m/>
    <m/>
    <m/>
    <m/>
    <m/>
    <m/>
    <m/>
    <m/>
    <m/>
    <m/>
    <m/>
    <m/>
    <m/>
    <x v="55"/>
    <x v="54"/>
    <x v="8"/>
    <x v="8"/>
    <x v="8"/>
    <x v="8"/>
    <x v="13"/>
    <x v="14"/>
    <x v="3"/>
    <x v="3"/>
    <x v="3"/>
    <x v="3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81"/>
    <x v="80"/>
    <x v="81"/>
    <x v="81"/>
    <x v="80"/>
    <x v="80"/>
    <x v="62"/>
    <x v="64"/>
    <x v="63"/>
    <x v="63"/>
    <x v="63"/>
    <x v="63"/>
    <x v="0"/>
    <m/>
    <m/>
    <m/>
  </r>
  <r>
    <m/>
    <x v="28"/>
    <m/>
    <x v="0"/>
    <m/>
    <m/>
    <m/>
    <m/>
    <m/>
    <m/>
    <m/>
    <m/>
    <m/>
    <m/>
    <m/>
    <m/>
    <m/>
    <m/>
    <m/>
    <m/>
    <m/>
    <m/>
    <x v="111"/>
    <x v="110"/>
    <x v="111"/>
    <x v="111"/>
    <x v="110"/>
    <x v="110"/>
    <x v="108"/>
    <x v="110"/>
    <x v="109"/>
    <x v="114"/>
    <x v="114"/>
    <x v="114"/>
    <x v="0"/>
    <m/>
    <m/>
    <m/>
  </r>
  <r>
    <m/>
    <x v="28"/>
    <m/>
    <x v="7"/>
    <m/>
    <m/>
    <m/>
    <m/>
    <m/>
    <m/>
    <m/>
    <m/>
    <m/>
    <m/>
    <m/>
    <m/>
    <m/>
    <m/>
    <m/>
    <m/>
    <m/>
    <m/>
    <x v="112"/>
    <x v="111"/>
    <x v="112"/>
    <x v="112"/>
    <x v="111"/>
    <x v="111"/>
    <x v="109"/>
    <x v="111"/>
    <x v="110"/>
    <x v="115"/>
    <x v="115"/>
    <x v="115"/>
    <x v="0"/>
    <m/>
    <m/>
    <m/>
  </r>
  <r>
    <m/>
    <x v="28"/>
    <m/>
    <x v="8"/>
    <m/>
    <m/>
    <m/>
    <m/>
    <m/>
    <m/>
    <m/>
    <m/>
    <m/>
    <m/>
    <m/>
    <m/>
    <m/>
    <m/>
    <m/>
    <m/>
    <m/>
    <m/>
    <x v="113"/>
    <x v="112"/>
    <x v="113"/>
    <x v="113"/>
    <x v="112"/>
    <x v="112"/>
    <x v="110"/>
    <x v="112"/>
    <x v="111"/>
    <x v="116"/>
    <x v="116"/>
    <x v="116"/>
    <x v="0"/>
    <m/>
    <m/>
    <m/>
  </r>
  <r>
    <m/>
    <x v="28"/>
    <m/>
    <x v="21"/>
    <m/>
    <m/>
    <m/>
    <m/>
    <m/>
    <m/>
    <m/>
    <m/>
    <m/>
    <m/>
    <m/>
    <m/>
    <m/>
    <m/>
    <m/>
    <m/>
    <m/>
    <m/>
    <x v="114"/>
    <x v="113"/>
    <x v="114"/>
    <x v="114"/>
    <x v="113"/>
    <x v="113"/>
    <x v="111"/>
    <x v="113"/>
    <x v="112"/>
    <x v="117"/>
    <x v="117"/>
    <x v="117"/>
    <x v="0"/>
    <m/>
    <m/>
    <m/>
  </r>
  <r>
    <m/>
    <x v="29"/>
    <m/>
    <x v="13"/>
    <m/>
    <m/>
    <m/>
    <m/>
    <m/>
    <m/>
    <m/>
    <m/>
    <m/>
    <m/>
    <m/>
    <m/>
    <m/>
    <m/>
    <m/>
    <m/>
    <m/>
    <m/>
    <x v="115"/>
    <x v="114"/>
    <x v="115"/>
    <x v="115"/>
    <x v="114"/>
    <x v="114"/>
    <x v="112"/>
    <x v="114"/>
    <x v="113"/>
    <x v="118"/>
    <x v="118"/>
    <x v="118"/>
    <x v="0"/>
    <m/>
    <m/>
    <m/>
  </r>
  <r>
    <m/>
    <x v="29"/>
    <m/>
    <x v="0"/>
    <m/>
    <m/>
    <m/>
    <m/>
    <m/>
    <m/>
    <m/>
    <m/>
    <m/>
    <m/>
    <m/>
    <m/>
    <m/>
    <m/>
    <m/>
    <m/>
    <m/>
    <m/>
    <x v="116"/>
    <x v="115"/>
    <x v="116"/>
    <x v="116"/>
    <x v="115"/>
    <x v="115"/>
    <x v="113"/>
    <x v="115"/>
    <x v="114"/>
    <x v="119"/>
    <x v="119"/>
    <x v="119"/>
    <x v="0"/>
    <m/>
    <m/>
    <m/>
  </r>
  <r>
    <m/>
    <x v="30"/>
    <m/>
    <x v="22"/>
    <m/>
    <m/>
    <m/>
    <m/>
    <m/>
    <m/>
    <m/>
    <m/>
    <m/>
    <m/>
    <m/>
    <m/>
    <m/>
    <m/>
    <m/>
    <m/>
    <m/>
    <m/>
    <x v="117"/>
    <x v="116"/>
    <x v="117"/>
    <x v="117"/>
    <x v="116"/>
    <x v="116"/>
    <x v="114"/>
    <x v="116"/>
    <x v="115"/>
    <x v="120"/>
    <x v="120"/>
    <x v="120"/>
    <x v="0"/>
    <m/>
    <m/>
    <m/>
  </r>
  <r>
    <m/>
    <x v="31"/>
    <m/>
    <x v="5"/>
    <m/>
    <m/>
    <m/>
    <m/>
    <m/>
    <m/>
    <m/>
    <m/>
    <m/>
    <m/>
    <m/>
    <m/>
    <m/>
    <m/>
    <m/>
    <m/>
    <m/>
    <m/>
    <x v="60"/>
    <x v="59"/>
    <x v="60"/>
    <x v="60"/>
    <x v="59"/>
    <x v="59"/>
    <x v="59"/>
    <x v="61"/>
    <x v="60"/>
    <x v="60"/>
    <x v="60"/>
    <x v="60"/>
    <x v="0"/>
    <m/>
    <m/>
    <m/>
  </r>
  <r>
    <m/>
    <x v="31"/>
    <m/>
    <x v="8"/>
    <m/>
    <m/>
    <m/>
    <m/>
    <m/>
    <m/>
    <m/>
    <m/>
    <m/>
    <m/>
    <m/>
    <m/>
    <m/>
    <m/>
    <m/>
    <m/>
    <m/>
    <m/>
    <x v="85"/>
    <x v="84"/>
    <x v="85"/>
    <x v="85"/>
    <x v="84"/>
    <x v="84"/>
    <x v="82"/>
    <x v="84"/>
    <x v="83"/>
    <x v="85"/>
    <x v="85"/>
    <x v="85"/>
    <x v="0"/>
    <m/>
    <m/>
    <m/>
  </r>
  <r>
    <m/>
    <x v="31"/>
    <m/>
    <x v="6"/>
    <m/>
    <m/>
    <m/>
    <m/>
    <m/>
    <m/>
    <m/>
    <m/>
    <m/>
    <m/>
    <m/>
    <m/>
    <m/>
    <m/>
    <m/>
    <m/>
    <m/>
    <m/>
    <x v="89"/>
    <x v="88"/>
    <x v="89"/>
    <x v="89"/>
    <x v="88"/>
    <x v="88"/>
    <x v="86"/>
    <x v="88"/>
    <x v="87"/>
    <x v="90"/>
    <x v="90"/>
    <x v="90"/>
    <x v="0"/>
    <m/>
    <m/>
    <m/>
  </r>
  <r>
    <m/>
    <x v="31"/>
    <m/>
    <x v="9"/>
    <m/>
    <m/>
    <m/>
    <m/>
    <m/>
    <m/>
    <m/>
    <m/>
    <m/>
    <m/>
    <m/>
    <m/>
    <m/>
    <m/>
    <m/>
    <m/>
    <m/>
    <m/>
    <x v="86"/>
    <x v="85"/>
    <x v="86"/>
    <x v="86"/>
    <x v="85"/>
    <x v="85"/>
    <x v="83"/>
    <x v="85"/>
    <x v="84"/>
    <x v="86"/>
    <x v="86"/>
    <x v="86"/>
    <x v="0"/>
    <m/>
    <m/>
    <m/>
  </r>
  <r>
    <m/>
    <x v="31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31"/>
    <m/>
    <x v="0"/>
    <m/>
    <m/>
    <m/>
    <m/>
    <m/>
    <m/>
    <m/>
    <m/>
    <m/>
    <m/>
    <m/>
    <m/>
    <m/>
    <m/>
    <m/>
    <m/>
    <m/>
    <m/>
    <x v="68"/>
    <x v="67"/>
    <x v="68"/>
    <x v="68"/>
    <x v="67"/>
    <x v="67"/>
    <x v="66"/>
    <x v="68"/>
    <x v="67"/>
    <x v="67"/>
    <x v="67"/>
    <x v="67"/>
    <x v="0"/>
    <m/>
    <m/>
    <m/>
  </r>
  <r>
    <m/>
    <x v="32"/>
    <m/>
    <x v="22"/>
    <m/>
    <m/>
    <m/>
    <m/>
    <m/>
    <m/>
    <m/>
    <m/>
    <m/>
    <m/>
    <m/>
    <m/>
    <m/>
    <m/>
    <m/>
    <m/>
    <m/>
    <m/>
    <x v="118"/>
    <x v="117"/>
    <x v="118"/>
    <x v="118"/>
    <x v="117"/>
    <x v="117"/>
    <x v="115"/>
    <x v="117"/>
    <x v="116"/>
    <x v="121"/>
    <x v="121"/>
    <x v="121"/>
    <x v="0"/>
    <m/>
    <m/>
    <m/>
  </r>
  <r>
    <m/>
    <x v="32"/>
    <m/>
    <x v="0"/>
    <m/>
    <m/>
    <m/>
    <m/>
    <m/>
    <m/>
    <m/>
    <m/>
    <m/>
    <m/>
    <m/>
    <m/>
    <m/>
    <m/>
    <m/>
    <m/>
    <m/>
    <m/>
    <x v="119"/>
    <x v="118"/>
    <x v="119"/>
    <x v="119"/>
    <x v="118"/>
    <x v="118"/>
    <x v="116"/>
    <x v="118"/>
    <x v="117"/>
    <x v="122"/>
    <x v="122"/>
    <x v="122"/>
    <x v="0"/>
    <m/>
    <m/>
    <m/>
  </r>
  <r>
    <m/>
    <x v="33"/>
    <m/>
    <x v="0"/>
    <m/>
    <m/>
    <m/>
    <m/>
    <m/>
    <m/>
    <m/>
    <m/>
    <m/>
    <m/>
    <m/>
    <m/>
    <m/>
    <m/>
    <m/>
    <m/>
    <m/>
    <m/>
    <x v="111"/>
    <x v="110"/>
    <x v="111"/>
    <x v="111"/>
    <x v="110"/>
    <x v="110"/>
    <x v="117"/>
    <x v="119"/>
    <x v="118"/>
    <x v="123"/>
    <x v="123"/>
    <x v="123"/>
    <x v="0"/>
    <m/>
    <m/>
    <m/>
  </r>
  <r>
    <m/>
    <x v="33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118"/>
    <x v="120"/>
    <x v="119"/>
    <x v="124"/>
    <x v="124"/>
    <x v="124"/>
    <x v="0"/>
    <m/>
    <m/>
    <m/>
  </r>
  <r>
    <m/>
    <x v="33"/>
    <m/>
    <x v="8"/>
    <m/>
    <m/>
    <m/>
    <m/>
    <m/>
    <m/>
    <m/>
    <m/>
    <m/>
    <m/>
    <m/>
    <m/>
    <m/>
    <m/>
    <m/>
    <m/>
    <m/>
    <m/>
    <x v="120"/>
    <x v="119"/>
    <x v="120"/>
    <x v="120"/>
    <x v="119"/>
    <x v="119"/>
    <x v="119"/>
    <x v="121"/>
    <x v="120"/>
    <x v="125"/>
    <x v="125"/>
    <x v="125"/>
    <x v="0"/>
    <m/>
    <m/>
    <m/>
  </r>
  <r>
    <m/>
    <x v="33"/>
    <m/>
    <x v="21"/>
    <m/>
    <m/>
    <m/>
    <m/>
    <m/>
    <m/>
    <m/>
    <m/>
    <m/>
    <m/>
    <m/>
    <m/>
    <m/>
    <m/>
    <m/>
    <m/>
    <m/>
    <m/>
    <x v="121"/>
    <x v="120"/>
    <x v="121"/>
    <x v="121"/>
    <x v="120"/>
    <x v="120"/>
    <x v="120"/>
    <x v="122"/>
    <x v="121"/>
    <x v="126"/>
    <x v="126"/>
    <x v="126"/>
    <x v="0"/>
    <m/>
    <m/>
    <m/>
  </r>
  <r>
    <m/>
    <x v="33"/>
    <m/>
    <x v="10"/>
    <m/>
    <m/>
    <m/>
    <m/>
    <m/>
    <m/>
    <m/>
    <m/>
    <m/>
    <m/>
    <m/>
    <m/>
    <m/>
    <m/>
    <m/>
    <m/>
    <m/>
    <m/>
    <x v="122"/>
    <x v="121"/>
    <x v="122"/>
    <x v="122"/>
    <x v="121"/>
    <x v="121"/>
    <x v="121"/>
    <x v="123"/>
    <x v="122"/>
    <x v="127"/>
    <x v="127"/>
    <x v="127"/>
    <x v="0"/>
    <m/>
    <m/>
    <m/>
  </r>
  <r>
    <m/>
    <x v="33"/>
    <m/>
    <x v="13"/>
    <m/>
    <m/>
    <m/>
    <m/>
    <m/>
    <m/>
    <m/>
    <m/>
    <m/>
    <m/>
    <m/>
    <m/>
    <m/>
    <m/>
    <m/>
    <m/>
    <m/>
    <m/>
    <x v="123"/>
    <x v="122"/>
    <x v="123"/>
    <x v="123"/>
    <x v="122"/>
    <x v="122"/>
    <x v="122"/>
    <x v="124"/>
    <x v="123"/>
    <x v="128"/>
    <x v="128"/>
    <x v="128"/>
    <x v="0"/>
    <m/>
    <m/>
    <m/>
  </r>
  <r>
    <m/>
    <x v="33"/>
    <m/>
    <x v="22"/>
    <m/>
    <m/>
    <m/>
    <m/>
    <m/>
    <m/>
    <m/>
    <m/>
    <m/>
    <m/>
    <m/>
    <m/>
    <m/>
    <m/>
    <m/>
    <m/>
    <m/>
    <m/>
    <x v="124"/>
    <x v="123"/>
    <x v="124"/>
    <x v="124"/>
    <x v="116"/>
    <x v="116"/>
    <x v="123"/>
    <x v="125"/>
    <x v="124"/>
    <x v="129"/>
    <x v="129"/>
    <x v="129"/>
    <x v="0"/>
    <m/>
    <m/>
    <m/>
  </r>
  <r>
    <m/>
    <x v="34"/>
    <m/>
    <x v="23"/>
    <m/>
    <m/>
    <m/>
    <m/>
    <m/>
    <m/>
    <m/>
    <m/>
    <m/>
    <m/>
    <m/>
    <m/>
    <m/>
    <m/>
    <m/>
    <m/>
    <m/>
    <m/>
    <x v="8"/>
    <x v="124"/>
    <x v="8"/>
    <x v="8"/>
    <x v="8"/>
    <x v="8"/>
    <x v="124"/>
    <x v="14"/>
    <x v="3"/>
    <x v="3"/>
    <x v="3"/>
    <x v="3"/>
    <x v="0"/>
    <m/>
    <m/>
    <m/>
  </r>
  <r>
    <m/>
    <x v="35"/>
    <m/>
    <x v="9"/>
    <m/>
    <m/>
    <m/>
    <m/>
    <m/>
    <m/>
    <m/>
    <m/>
    <m/>
    <m/>
    <m/>
    <m/>
    <m/>
    <m/>
    <m/>
    <m/>
    <m/>
    <m/>
    <x v="86"/>
    <x v="85"/>
    <x v="86"/>
    <x v="86"/>
    <x v="85"/>
    <x v="85"/>
    <x v="83"/>
    <x v="85"/>
    <x v="84"/>
    <x v="86"/>
    <x v="86"/>
    <x v="86"/>
    <x v="0"/>
    <m/>
    <m/>
    <m/>
  </r>
  <r>
    <m/>
    <x v="35"/>
    <m/>
    <x v="10"/>
    <m/>
    <m/>
    <m/>
    <m/>
    <m/>
    <m/>
    <m/>
    <m/>
    <m/>
    <m/>
    <m/>
    <m/>
    <m/>
    <m/>
    <m/>
    <m/>
    <m/>
    <m/>
    <x v="70"/>
    <x v="69"/>
    <x v="70"/>
    <x v="70"/>
    <x v="69"/>
    <x v="69"/>
    <x v="46"/>
    <x v="48"/>
    <x v="47"/>
    <x v="47"/>
    <x v="47"/>
    <x v="47"/>
    <x v="0"/>
    <m/>
    <m/>
    <m/>
  </r>
  <r>
    <m/>
    <x v="36"/>
    <m/>
    <x v="24"/>
    <m/>
    <m/>
    <m/>
    <m/>
    <m/>
    <m/>
    <m/>
    <m/>
    <m/>
    <m/>
    <m/>
    <m/>
    <m/>
    <m/>
    <m/>
    <m/>
    <m/>
    <m/>
    <x v="125"/>
    <x v="125"/>
    <x v="125"/>
    <x v="125"/>
    <x v="123"/>
    <x v="123"/>
    <x v="125"/>
    <x v="126"/>
    <x v="125"/>
    <x v="130"/>
    <x v="130"/>
    <x v="130"/>
    <x v="0"/>
    <m/>
    <m/>
    <m/>
  </r>
  <r>
    <m/>
    <x v="36"/>
    <m/>
    <x v="22"/>
    <m/>
    <m/>
    <m/>
    <m/>
    <m/>
    <m/>
    <m/>
    <m/>
    <m/>
    <m/>
    <m/>
    <m/>
    <m/>
    <m/>
    <m/>
    <m/>
    <m/>
    <m/>
    <x v="126"/>
    <x v="126"/>
    <x v="126"/>
    <x v="126"/>
    <x v="124"/>
    <x v="124"/>
    <x v="126"/>
    <x v="127"/>
    <x v="126"/>
    <x v="131"/>
    <x v="131"/>
    <x v="131"/>
    <x v="0"/>
    <m/>
    <m/>
    <m/>
  </r>
  <r>
    <m/>
    <x v="37"/>
    <m/>
    <x v="0"/>
    <m/>
    <m/>
    <m/>
    <m/>
    <m/>
    <m/>
    <m/>
    <m/>
    <m/>
    <m/>
    <m/>
    <m/>
    <m/>
    <m/>
    <m/>
    <m/>
    <m/>
    <m/>
    <x v="72"/>
    <x v="71"/>
    <x v="72"/>
    <x v="72"/>
    <x v="71"/>
    <x v="71"/>
    <x v="69"/>
    <x v="71"/>
    <x v="70"/>
    <x v="72"/>
    <x v="72"/>
    <x v="72"/>
    <x v="0"/>
    <m/>
    <m/>
    <m/>
  </r>
  <r>
    <m/>
    <x v="37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38"/>
    <m/>
    <x v="16"/>
    <m/>
    <m/>
    <m/>
    <m/>
    <m/>
    <m/>
    <m/>
    <m/>
    <m/>
    <m/>
    <m/>
    <m/>
    <m/>
    <m/>
    <m/>
    <m/>
    <m/>
    <m/>
    <x v="127"/>
    <x v="127"/>
    <x v="127"/>
    <x v="127"/>
    <x v="125"/>
    <x v="125"/>
    <x v="127"/>
    <x v="128"/>
    <x v="127"/>
    <x v="132"/>
    <x v="132"/>
    <x v="132"/>
    <x v="0"/>
    <m/>
    <m/>
    <m/>
  </r>
  <r>
    <m/>
    <x v="38"/>
    <m/>
    <x v="22"/>
    <m/>
    <m/>
    <m/>
    <m/>
    <m/>
    <m/>
    <m/>
    <m/>
    <m/>
    <m/>
    <m/>
    <m/>
    <m/>
    <m/>
    <m/>
    <m/>
    <m/>
    <m/>
    <x v="128"/>
    <x v="128"/>
    <x v="128"/>
    <x v="128"/>
    <x v="126"/>
    <x v="126"/>
    <x v="128"/>
    <x v="129"/>
    <x v="128"/>
    <x v="133"/>
    <x v="133"/>
    <x v="133"/>
    <x v="0"/>
    <m/>
    <m/>
    <m/>
  </r>
  <r>
    <m/>
    <x v="39"/>
    <m/>
    <x v="5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61"/>
    <x v="60"/>
    <x v="60"/>
    <x v="60"/>
    <x v="60"/>
    <x v="0"/>
    <m/>
    <m/>
    <m/>
  </r>
  <r>
    <m/>
    <x v="39"/>
    <m/>
    <x v="8"/>
    <m/>
    <m/>
    <m/>
    <m/>
    <m/>
    <m/>
    <m/>
    <m/>
    <m/>
    <m/>
    <m/>
    <m/>
    <m/>
    <m/>
    <m/>
    <m/>
    <m/>
    <m/>
    <x v="82"/>
    <x v="81"/>
    <x v="82"/>
    <x v="82"/>
    <x v="81"/>
    <x v="81"/>
    <x v="79"/>
    <x v="91"/>
    <x v="90"/>
    <x v="93"/>
    <x v="93"/>
    <x v="93"/>
    <x v="0"/>
    <m/>
    <m/>
    <m/>
  </r>
  <r>
    <m/>
    <x v="39"/>
    <m/>
    <x v="18"/>
    <m/>
    <m/>
    <m/>
    <m/>
    <m/>
    <m/>
    <m/>
    <m/>
    <m/>
    <m/>
    <m/>
    <m/>
    <m/>
    <m/>
    <m/>
    <m/>
    <m/>
    <m/>
    <x v="62"/>
    <x v="61"/>
    <x v="62"/>
    <x v="62"/>
    <x v="61"/>
    <x v="61"/>
    <x v="61"/>
    <x v="88"/>
    <x v="87"/>
    <x v="90"/>
    <x v="90"/>
    <x v="90"/>
    <x v="0"/>
    <m/>
    <m/>
    <m/>
  </r>
  <r>
    <m/>
    <x v="39"/>
    <m/>
    <x v="6"/>
    <m/>
    <m/>
    <m/>
    <m/>
    <m/>
    <m/>
    <m/>
    <m/>
    <m/>
    <m/>
    <m/>
    <m/>
    <m/>
    <m/>
    <m/>
    <m/>
    <m/>
    <m/>
    <x v="89"/>
    <x v="88"/>
    <x v="89"/>
    <x v="89"/>
    <x v="88"/>
    <x v="88"/>
    <x v="86"/>
    <x v="52"/>
    <x v="51"/>
    <x v="51"/>
    <x v="51"/>
    <x v="51"/>
    <x v="0"/>
    <m/>
    <m/>
    <m/>
  </r>
  <r>
    <m/>
    <x v="39"/>
    <m/>
    <x v="9"/>
    <m/>
    <m/>
    <m/>
    <m/>
    <m/>
    <m/>
    <m/>
    <m/>
    <m/>
    <m/>
    <m/>
    <m/>
    <m/>
    <m/>
    <m/>
    <m/>
    <m/>
    <m/>
    <x v="129"/>
    <x v="129"/>
    <x v="129"/>
    <x v="129"/>
    <x v="127"/>
    <x v="127"/>
    <x v="129"/>
    <x v="89"/>
    <x v="88"/>
    <x v="91"/>
    <x v="91"/>
    <x v="91"/>
    <x v="0"/>
    <m/>
    <m/>
    <m/>
  </r>
  <r>
    <m/>
    <x v="39"/>
    <m/>
    <x v="10"/>
    <m/>
    <m/>
    <m/>
    <m/>
    <m/>
    <m/>
    <m/>
    <m/>
    <m/>
    <m/>
    <m/>
    <m/>
    <m/>
    <m/>
    <m/>
    <m/>
    <m/>
    <m/>
    <x v="56"/>
    <x v="55"/>
    <x v="56"/>
    <x v="56"/>
    <x v="55"/>
    <x v="55"/>
    <x v="56"/>
    <x v="48"/>
    <x v="47"/>
    <x v="47"/>
    <x v="47"/>
    <x v="47"/>
    <x v="0"/>
    <m/>
    <m/>
    <m/>
  </r>
  <r>
    <m/>
    <x v="39"/>
    <m/>
    <x v="19"/>
    <m/>
    <m/>
    <m/>
    <m/>
    <m/>
    <m/>
    <m/>
    <m/>
    <m/>
    <m/>
    <m/>
    <m/>
    <m/>
    <m/>
    <m/>
    <m/>
    <m/>
    <m/>
    <x v="92"/>
    <x v="91"/>
    <x v="92"/>
    <x v="92"/>
    <x v="91"/>
    <x v="91"/>
    <x v="89"/>
    <x v="66"/>
    <x v="65"/>
    <x v="65"/>
    <x v="65"/>
    <x v="65"/>
    <x v="0"/>
    <m/>
    <m/>
    <m/>
  </r>
  <r>
    <m/>
    <x v="39"/>
    <m/>
    <x v="13"/>
    <m/>
    <m/>
    <m/>
    <m/>
    <m/>
    <m/>
    <m/>
    <m/>
    <m/>
    <m/>
    <m/>
    <m/>
    <m/>
    <m/>
    <m/>
    <m/>
    <m/>
    <m/>
    <x v="130"/>
    <x v="130"/>
    <x v="130"/>
    <x v="130"/>
    <x v="128"/>
    <x v="128"/>
    <x v="13"/>
    <x v="14"/>
    <x v="3"/>
    <x v="3"/>
    <x v="3"/>
    <x v="3"/>
    <x v="0"/>
    <m/>
    <m/>
    <m/>
  </r>
  <r>
    <m/>
    <x v="39"/>
    <m/>
    <x v="7"/>
    <m/>
    <m/>
    <m/>
    <m/>
    <m/>
    <m/>
    <m/>
    <m/>
    <m/>
    <m/>
    <m/>
    <m/>
    <m/>
    <m/>
    <m/>
    <m/>
    <m/>
    <m/>
    <x v="131"/>
    <x v="131"/>
    <x v="131"/>
    <x v="131"/>
    <x v="129"/>
    <x v="129"/>
    <x v="130"/>
    <x v="70"/>
    <x v="69"/>
    <x v="71"/>
    <x v="71"/>
    <x v="71"/>
    <x v="0"/>
    <m/>
    <m/>
    <m/>
  </r>
  <r>
    <m/>
    <x v="39"/>
    <m/>
    <x v="0"/>
    <m/>
    <m/>
    <m/>
    <m/>
    <m/>
    <m/>
    <m/>
    <m/>
    <m/>
    <m/>
    <m/>
    <m/>
    <m/>
    <m/>
    <m/>
    <m/>
    <m/>
    <m/>
    <x v="132"/>
    <x v="132"/>
    <x v="132"/>
    <x v="132"/>
    <x v="130"/>
    <x v="130"/>
    <x v="131"/>
    <x v="130"/>
    <x v="129"/>
    <x v="134"/>
    <x v="134"/>
    <x v="134"/>
    <x v="0"/>
    <m/>
    <m/>
    <m/>
  </r>
  <r>
    <m/>
    <x v="39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40"/>
    <m/>
    <x v="0"/>
    <m/>
    <m/>
    <m/>
    <m/>
    <m/>
    <m/>
    <m/>
    <m/>
    <m/>
    <m/>
    <m/>
    <m/>
    <m/>
    <m/>
    <m/>
    <m/>
    <m/>
    <m/>
    <x v="133"/>
    <x v="133"/>
    <x v="133"/>
    <x v="133"/>
    <x v="131"/>
    <x v="131"/>
    <x v="132"/>
    <x v="131"/>
    <x v="130"/>
    <x v="135"/>
    <x v="135"/>
    <x v="135"/>
    <x v="0"/>
    <m/>
    <m/>
    <m/>
  </r>
  <r>
    <m/>
    <x v="41"/>
    <m/>
    <x v="0"/>
    <m/>
    <m/>
    <m/>
    <m/>
    <m/>
    <m/>
    <m/>
    <m/>
    <m/>
    <m/>
    <m/>
    <m/>
    <m/>
    <m/>
    <m/>
    <m/>
    <m/>
    <m/>
    <x v="119"/>
    <x v="118"/>
    <x v="119"/>
    <x v="119"/>
    <x v="118"/>
    <x v="118"/>
    <x v="116"/>
    <x v="118"/>
    <x v="117"/>
    <x v="122"/>
    <x v="122"/>
    <x v="122"/>
    <x v="0"/>
    <m/>
    <m/>
    <m/>
  </r>
  <r>
    <m/>
    <x v="41"/>
    <m/>
    <x v="13"/>
    <m/>
    <m/>
    <m/>
    <m/>
    <m/>
    <m/>
    <m/>
    <m/>
    <m/>
    <m/>
    <m/>
    <m/>
    <m/>
    <m/>
    <m/>
    <m/>
    <m/>
    <m/>
    <x v="134"/>
    <x v="134"/>
    <x v="134"/>
    <x v="134"/>
    <x v="132"/>
    <x v="132"/>
    <x v="133"/>
    <x v="132"/>
    <x v="131"/>
    <x v="136"/>
    <x v="136"/>
    <x v="136"/>
    <x v="0"/>
    <m/>
    <m/>
    <m/>
  </r>
  <r>
    <m/>
    <x v="42"/>
    <m/>
    <x v="13"/>
    <m/>
    <m/>
    <m/>
    <m/>
    <m/>
    <m/>
    <m/>
    <m/>
    <m/>
    <m/>
    <m/>
    <m/>
    <m/>
    <m/>
    <m/>
    <m/>
    <m/>
    <m/>
    <x v="115"/>
    <x v="114"/>
    <x v="115"/>
    <x v="115"/>
    <x v="114"/>
    <x v="114"/>
    <x v="112"/>
    <x v="114"/>
    <x v="113"/>
    <x v="118"/>
    <x v="118"/>
    <x v="118"/>
    <x v="0"/>
    <m/>
    <m/>
    <m/>
  </r>
  <r>
    <m/>
    <x v="42"/>
    <m/>
    <x v="0"/>
    <m/>
    <m/>
    <m/>
    <m/>
    <m/>
    <m/>
    <m/>
    <m/>
    <m/>
    <m/>
    <m/>
    <m/>
    <m/>
    <m/>
    <m/>
    <m/>
    <m/>
    <m/>
    <x v="133"/>
    <x v="133"/>
    <x v="133"/>
    <x v="133"/>
    <x v="131"/>
    <x v="131"/>
    <x v="132"/>
    <x v="131"/>
    <x v="130"/>
    <x v="135"/>
    <x v="135"/>
    <x v="135"/>
    <x v="0"/>
    <m/>
    <m/>
    <m/>
  </r>
  <r>
    <m/>
    <x v="42"/>
    <m/>
    <x v="9"/>
    <m/>
    <m/>
    <m/>
    <m/>
    <m/>
    <m/>
    <m/>
    <m/>
    <m/>
    <m/>
    <m/>
    <m/>
    <m/>
    <m/>
    <m/>
    <m/>
    <m/>
    <m/>
    <x v="135"/>
    <x v="135"/>
    <x v="135"/>
    <x v="135"/>
    <x v="133"/>
    <x v="133"/>
    <x v="134"/>
    <x v="133"/>
    <x v="132"/>
    <x v="137"/>
    <x v="137"/>
    <x v="137"/>
    <x v="0"/>
    <m/>
    <m/>
    <m/>
  </r>
  <r>
    <m/>
    <x v="42"/>
    <m/>
    <x v="22"/>
    <m/>
    <m/>
    <m/>
    <m/>
    <m/>
    <m/>
    <m/>
    <m/>
    <m/>
    <m/>
    <m/>
    <m/>
    <m/>
    <m/>
    <m/>
    <m/>
    <m/>
    <m/>
    <x v="118"/>
    <x v="117"/>
    <x v="118"/>
    <x v="118"/>
    <x v="117"/>
    <x v="117"/>
    <x v="115"/>
    <x v="117"/>
    <x v="116"/>
    <x v="121"/>
    <x v="121"/>
    <x v="121"/>
    <x v="0"/>
    <m/>
    <m/>
    <m/>
  </r>
  <r>
    <m/>
    <x v="43"/>
    <m/>
    <x v="13"/>
    <m/>
    <m/>
    <m/>
    <m/>
    <m/>
    <m/>
    <m/>
    <m/>
    <m/>
    <m/>
    <m/>
    <m/>
    <m/>
    <m/>
    <m/>
    <m/>
    <m/>
    <m/>
    <x v="136"/>
    <x v="136"/>
    <x v="136"/>
    <x v="136"/>
    <x v="134"/>
    <x v="134"/>
    <x v="135"/>
    <x v="134"/>
    <x v="133"/>
    <x v="138"/>
    <x v="138"/>
    <x v="138"/>
    <x v="0"/>
    <m/>
    <m/>
    <m/>
  </r>
  <r>
    <m/>
    <x v="43"/>
    <m/>
    <x v="0"/>
    <m/>
    <m/>
    <m/>
    <m/>
    <m/>
    <m/>
    <m/>
    <m/>
    <m/>
    <m/>
    <m/>
    <m/>
    <m/>
    <m/>
    <m/>
    <m/>
    <m/>
    <m/>
    <x v="111"/>
    <x v="110"/>
    <x v="111"/>
    <x v="111"/>
    <x v="110"/>
    <x v="110"/>
    <x v="108"/>
    <x v="110"/>
    <x v="109"/>
    <x v="114"/>
    <x v="114"/>
    <x v="114"/>
    <x v="0"/>
    <m/>
    <m/>
    <m/>
  </r>
  <r>
    <m/>
    <x v="44"/>
    <m/>
    <x v="23"/>
    <m/>
    <m/>
    <m/>
    <m/>
    <m/>
    <m/>
    <m/>
    <m/>
    <m/>
    <m/>
    <m/>
    <m/>
    <m/>
    <m/>
    <m/>
    <m/>
    <m/>
    <m/>
    <x v="137"/>
    <x v="137"/>
    <x v="137"/>
    <x v="137"/>
    <x v="8"/>
    <x v="8"/>
    <x v="13"/>
    <x v="14"/>
    <x v="3"/>
    <x v="3"/>
    <x v="3"/>
    <x v="3"/>
    <x v="0"/>
    <m/>
    <m/>
    <m/>
  </r>
  <r>
    <m/>
    <x v="44"/>
    <m/>
    <x v="25"/>
    <m/>
    <m/>
    <m/>
    <m/>
    <m/>
    <m/>
    <m/>
    <m/>
    <m/>
    <m/>
    <m/>
    <m/>
    <m/>
    <m/>
    <m/>
    <m/>
    <m/>
    <m/>
    <x v="138"/>
    <x v="138"/>
    <x v="138"/>
    <x v="138"/>
    <x v="135"/>
    <x v="135"/>
    <x v="136"/>
    <x v="135"/>
    <x v="134"/>
    <x v="139"/>
    <x v="139"/>
    <x v="139"/>
    <x v="0"/>
    <m/>
    <m/>
    <m/>
  </r>
  <r>
    <m/>
    <x v="44"/>
    <m/>
    <x v="24"/>
    <m/>
    <m/>
    <m/>
    <m/>
    <m/>
    <m/>
    <m/>
    <m/>
    <m/>
    <m/>
    <m/>
    <m/>
    <m/>
    <m/>
    <m/>
    <m/>
    <m/>
    <m/>
    <x v="139"/>
    <x v="139"/>
    <x v="139"/>
    <x v="139"/>
    <x v="136"/>
    <x v="136"/>
    <x v="137"/>
    <x v="136"/>
    <x v="135"/>
    <x v="140"/>
    <x v="140"/>
    <x v="140"/>
    <x v="0"/>
    <m/>
    <m/>
    <m/>
  </r>
  <r>
    <m/>
    <x v="44"/>
    <m/>
    <x v="22"/>
    <m/>
    <m/>
    <m/>
    <m/>
    <m/>
    <m/>
    <m/>
    <m/>
    <m/>
    <m/>
    <m/>
    <m/>
    <m/>
    <m/>
    <m/>
    <m/>
    <m/>
    <m/>
    <x v="140"/>
    <x v="140"/>
    <x v="140"/>
    <x v="140"/>
    <x v="8"/>
    <x v="8"/>
    <x v="13"/>
    <x v="14"/>
    <x v="3"/>
    <x v="3"/>
    <x v="3"/>
    <x v="3"/>
    <x v="0"/>
    <m/>
    <m/>
    <m/>
  </r>
  <r>
    <m/>
    <x v="45"/>
    <m/>
    <x v="8"/>
    <m/>
    <m/>
    <m/>
    <m/>
    <m/>
    <m/>
    <m/>
    <m/>
    <m/>
    <m/>
    <m/>
    <m/>
    <m/>
    <m/>
    <m/>
    <m/>
    <m/>
    <m/>
    <x v="88"/>
    <x v="87"/>
    <x v="88"/>
    <x v="88"/>
    <x v="87"/>
    <x v="87"/>
    <x v="13"/>
    <x v="14"/>
    <x v="3"/>
    <x v="3"/>
    <x v="3"/>
    <x v="3"/>
    <x v="0"/>
    <m/>
    <m/>
    <m/>
  </r>
  <r>
    <m/>
    <x v="45"/>
    <m/>
    <x v="0"/>
    <m/>
    <m/>
    <m/>
    <m/>
    <m/>
    <m/>
    <m/>
    <m/>
    <m/>
    <m/>
    <m/>
    <m/>
    <m/>
    <m/>
    <m/>
    <m/>
    <m/>
    <m/>
    <x v="40"/>
    <x v="39"/>
    <x v="40"/>
    <x v="40"/>
    <x v="39"/>
    <x v="39"/>
    <x v="40"/>
    <x v="42"/>
    <x v="41"/>
    <x v="41"/>
    <x v="41"/>
    <x v="41"/>
    <x v="0"/>
    <m/>
    <m/>
    <m/>
  </r>
  <r>
    <m/>
    <x v="46"/>
    <m/>
    <x v="0"/>
    <m/>
    <m/>
    <m/>
    <m/>
    <m/>
    <m/>
    <m/>
    <m/>
    <m/>
    <m/>
    <m/>
    <m/>
    <m/>
    <m/>
    <m/>
    <m/>
    <m/>
    <m/>
    <x v="119"/>
    <x v="118"/>
    <x v="119"/>
    <x v="119"/>
    <x v="118"/>
    <x v="118"/>
    <x v="116"/>
    <x v="118"/>
    <x v="117"/>
    <x v="122"/>
    <x v="122"/>
    <x v="122"/>
    <x v="0"/>
    <m/>
    <m/>
    <m/>
  </r>
  <r>
    <m/>
    <x v="46"/>
    <m/>
    <x v="22"/>
    <m/>
    <m/>
    <m/>
    <m/>
    <m/>
    <m/>
    <m/>
    <m/>
    <m/>
    <m/>
    <m/>
    <m/>
    <m/>
    <m/>
    <m/>
    <m/>
    <m/>
    <m/>
    <x v="118"/>
    <x v="117"/>
    <x v="118"/>
    <x v="118"/>
    <x v="117"/>
    <x v="117"/>
    <x v="115"/>
    <x v="117"/>
    <x v="116"/>
    <x v="121"/>
    <x v="121"/>
    <x v="121"/>
    <x v="0"/>
    <m/>
    <m/>
    <m/>
  </r>
  <r>
    <m/>
    <x v="47"/>
    <m/>
    <x v="13"/>
    <m/>
    <m/>
    <m/>
    <m/>
    <m/>
    <m/>
    <m/>
    <m/>
    <m/>
    <m/>
    <m/>
    <m/>
    <m/>
    <m/>
    <m/>
    <m/>
    <m/>
    <m/>
    <x v="115"/>
    <x v="114"/>
    <x v="115"/>
    <x v="115"/>
    <x v="114"/>
    <x v="114"/>
    <x v="112"/>
    <x v="114"/>
    <x v="113"/>
    <x v="118"/>
    <x v="118"/>
    <x v="118"/>
    <x v="0"/>
    <m/>
    <m/>
    <m/>
  </r>
  <r>
    <m/>
    <x v="47"/>
    <m/>
    <x v="0"/>
    <m/>
    <m/>
    <m/>
    <m/>
    <m/>
    <m/>
    <m/>
    <m/>
    <m/>
    <m/>
    <m/>
    <m/>
    <m/>
    <m/>
    <m/>
    <m/>
    <m/>
    <m/>
    <x v="116"/>
    <x v="115"/>
    <x v="116"/>
    <x v="116"/>
    <x v="115"/>
    <x v="115"/>
    <x v="113"/>
    <x v="115"/>
    <x v="114"/>
    <x v="119"/>
    <x v="119"/>
    <x v="119"/>
    <x v="0"/>
    <m/>
    <m/>
    <m/>
  </r>
  <r>
    <m/>
    <x v="48"/>
    <m/>
    <x v="13"/>
    <m/>
    <m/>
    <m/>
    <m/>
    <m/>
    <m/>
    <m/>
    <m/>
    <m/>
    <m/>
    <m/>
    <m/>
    <m/>
    <m/>
    <m/>
    <m/>
    <m/>
    <m/>
    <x v="115"/>
    <x v="114"/>
    <x v="115"/>
    <x v="115"/>
    <x v="114"/>
    <x v="114"/>
    <x v="112"/>
    <x v="114"/>
    <x v="113"/>
    <x v="118"/>
    <x v="118"/>
    <x v="118"/>
    <x v="0"/>
    <m/>
    <m/>
    <m/>
  </r>
  <r>
    <m/>
    <x v="48"/>
    <m/>
    <x v="0"/>
    <m/>
    <m/>
    <m/>
    <m/>
    <m/>
    <m/>
    <m/>
    <m/>
    <m/>
    <m/>
    <m/>
    <m/>
    <m/>
    <m/>
    <m/>
    <m/>
    <m/>
    <m/>
    <x v="116"/>
    <x v="115"/>
    <x v="116"/>
    <x v="116"/>
    <x v="115"/>
    <x v="115"/>
    <x v="113"/>
    <x v="115"/>
    <x v="114"/>
    <x v="119"/>
    <x v="119"/>
    <x v="119"/>
    <x v="0"/>
    <m/>
    <m/>
    <m/>
  </r>
  <r>
    <m/>
    <x v="49"/>
    <m/>
    <x v="0"/>
    <m/>
    <m/>
    <m/>
    <m/>
    <m/>
    <m/>
    <m/>
    <m/>
    <m/>
    <m/>
    <m/>
    <m/>
    <m/>
    <m/>
    <m/>
    <m/>
    <m/>
    <m/>
    <x v="133"/>
    <x v="133"/>
    <x v="133"/>
    <x v="133"/>
    <x v="131"/>
    <x v="131"/>
    <x v="132"/>
    <x v="131"/>
    <x v="130"/>
    <x v="135"/>
    <x v="135"/>
    <x v="135"/>
    <x v="0"/>
    <m/>
    <m/>
    <m/>
  </r>
  <r>
    <m/>
    <x v="49"/>
    <m/>
    <x v="22"/>
    <m/>
    <m/>
    <m/>
    <m/>
    <m/>
    <m/>
    <m/>
    <m/>
    <m/>
    <m/>
    <m/>
    <m/>
    <m/>
    <m/>
    <m/>
    <m/>
    <m/>
    <m/>
    <x v="126"/>
    <x v="126"/>
    <x v="126"/>
    <x v="126"/>
    <x v="124"/>
    <x v="124"/>
    <x v="126"/>
    <x v="127"/>
    <x v="126"/>
    <x v="131"/>
    <x v="131"/>
    <x v="131"/>
    <x v="0"/>
    <m/>
    <m/>
    <m/>
  </r>
  <r>
    <m/>
    <x v="50"/>
    <m/>
    <x v="0"/>
    <m/>
    <m/>
    <m/>
    <m/>
    <m/>
    <m/>
    <m/>
    <m/>
    <m/>
    <m/>
    <m/>
    <m/>
    <m/>
    <m/>
    <m/>
    <m/>
    <m/>
    <m/>
    <x v="119"/>
    <x v="118"/>
    <x v="119"/>
    <x v="119"/>
    <x v="118"/>
    <x v="118"/>
    <x v="116"/>
    <x v="118"/>
    <x v="117"/>
    <x v="122"/>
    <x v="122"/>
    <x v="122"/>
    <x v="0"/>
    <m/>
    <m/>
    <m/>
  </r>
  <r>
    <m/>
    <x v="51"/>
    <m/>
    <x v="9"/>
    <m/>
    <m/>
    <m/>
    <m/>
    <m/>
    <m/>
    <m/>
    <m/>
    <m/>
    <m/>
    <m/>
    <m/>
    <m/>
    <m/>
    <m/>
    <m/>
    <m/>
    <m/>
    <x v="86"/>
    <x v="85"/>
    <x v="86"/>
    <x v="86"/>
    <x v="85"/>
    <x v="85"/>
    <x v="83"/>
    <x v="85"/>
    <x v="84"/>
    <x v="86"/>
    <x v="86"/>
    <x v="86"/>
    <x v="0"/>
    <m/>
    <m/>
    <m/>
  </r>
  <r>
    <m/>
    <x v="52"/>
    <m/>
    <x v="5"/>
    <m/>
    <m/>
    <m/>
    <m/>
    <m/>
    <m/>
    <m/>
    <m/>
    <m/>
    <m/>
    <m/>
    <m/>
    <m/>
    <m/>
    <m/>
    <m/>
    <m/>
    <m/>
    <x v="141"/>
    <x v="141"/>
    <x v="141"/>
    <x v="141"/>
    <x v="137"/>
    <x v="137"/>
    <x v="138"/>
    <x v="137"/>
    <x v="136"/>
    <x v="141"/>
    <x v="141"/>
    <x v="141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142"/>
    <x v="142"/>
    <x v="142"/>
    <x v="142"/>
    <x v="138"/>
    <x v="138"/>
    <x v="139"/>
    <x v="138"/>
    <x v="137"/>
    <x v="142"/>
    <x v="142"/>
    <x v="142"/>
    <x v="0"/>
    <m/>
    <m/>
    <m/>
  </r>
  <r>
    <m/>
    <x v="27"/>
    <m/>
    <x v="16"/>
    <m/>
    <m/>
    <m/>
    <m/>
    <m/>
    <m/>
    <m/>
    <m/>
    <m/>
    <m/>
    <m/>
    <m/>
    <m/>
    <m/>
    <m/>
    <m/>
    <m/>
    <m/>
    <x v="143"/>
    <x v="143"/>
    <x v="143"/>
    <x v="143"/>
    <x v="139"/>
    <x v="139"/>
    <x v="140"/>
    <x v="139"/>
    <x v="138"/>
    <x v="143"/>
    <x v="143"/>
    <x v="143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44"/>
    <x v="144"/>
    <x v="144"/>
    <x v="144"/>
    <x v="140"/>
    <x v="140"/>
    <x v="141"/>
    <x v="140"/>
    <x v="139"/>
    <x v="144"/>
    <x v="144"/>
    <x v="144"/>
    <x v="0"/>
    <m/>
    <m/>
    <m/>
  </r>
  <r>
    <m/>
    <x v="53"/>
    <m/>
    <x v="11"/>
    <m/>
    <m/>
    <m/>
    <m/>
    <m/>
    <m/>
    <m/>
    <m/>
    <m/>
    <m/>
    <m/>
    <m/>
    <m/>
    <m/>
    <m/>
    <m/>
    <m/>
    <m/>
    <x v="145"/>
    <x v="145"/>
    <x v="145"/>
    <x v="145"/>
    <x v="141"/>
    <x v="141"/>
    <x v="142"/>
    <x v="141"/>
    <x v="140"/>
    <x v="145"/>
    <x v="145"/>
    <x v="145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46"/>
    <x v="146"/>
    <x v="146"/>
    <x v="146"/>
    <x v="142"/>
    <x v="142"/>
    <x v="143"/>
    <x v="142"/>
    <x v="141"/>
    <x v="146"/>
    <x v="146"/>
    <x v="146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47"/>
    <x v="147"/>
    <x v="147"/>
    <x v="147"/>
    <x v="143"/>
    <x v="143"/>
    <x v="144"/>
    <x v="143"/>
    <x v="142"/>
    <x v="147"/>
    <x v="147"/>
    <x v="147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48"/>
    <x v="148"/>
    <x v="148"/>
    <x v="148"/>
    <x v="144"/>
    <x v="144"/>
    <x v="145"/>
    <x v="144"/>
    <x v="143"/>
    <x v="148"/>
    <x v="148"/>
    <x v="148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49"/>
    <x v="149"/>
    <x v="149"/>
    <x v="149"/>
    <x v="145"/>
    <x v="145"/>
    <x v="146"/>
    <x v="145"/>
    <x v="144"/>
    <x v="149"/>
    <x v="149"/>
    <x v="149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50"/>
    <x v="150"/>
    <x v="150"/>
    <x v="150"/>
    <x v="146"/>
    <x v="146"/>
    <x v="147"/>
    <x v="146"/>
    <x v="145"/>
    <x v="150"/>
    <x v="150"/>
    <x v="150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51"/>
    <x v="151"/>
    <x v="151"/>
    <x v="151"/>
    <x v="147"/>
    <x v="147"/>
    <x v="148"/>
    <x v="147"/>
    <x v="146"/>
    <x v="151"/>
    <x v="151"/>
    <x v="151"/>
    <x v="0"/>
    <m/>
    <m/>
    <m/>
  </r>
  <r>
    <m/>
    <x v="54"/>
    <m/>
    <x v="0"/>
    <m/>
    <m/>
    <m/>
    <m/>
    <m/>
    <m/>
    <m/>
    <m/>
    <m/>
    <m/>
    <m/>
    <m/>
    <m/>
    <m/>
    <m/>
    <m/>
    <m/>
    <m/>
    <x v="119"/>
    <x v="118"/>
    <x v="119"/>
    <x v="119"/>
    <x v="118"/>
    <x v="118"/>
    <x v="116"/>
    <x v="118"/>
    <x v="117"/>
    <x v="122"/>
    <x v="122"/>
    <x v="122"/>
    <x v="0"/>
    <m/>
    <m/>
    <m/>
  </r>
  <r>
    <m/>
    <x v="54"/>
    <m/>
    <x v="26"/>
    <m/>
    <m/>
    <m/>
    <m/>
    <m/>
    <m/>
    <m/>
    <m/>
    <m/>
    <m/>
    <m/>
    <m/>
    <m/>
    <m/>
    <m/>
    <m/>
    <m/>
    <m/>
    <x v="152"/>
    <x v="152"/>
    <x v="152"/>
    <x v="152"/>
    <x v="148"/>
    <x v="148"/>
    <x v="149"/>
    <x v="148"/>
    <x v="147"/>
    <x v="152"/>
    <x v="152"/>
    <x v="152"/>
    <x v="0"/>
    <m/>
    <m/>
    <m/>
  </r>
  <r>
    <m/>
    <x v="55"/>
    <m/>
    <x v="6"/>
    <m/>
    <m/>
    <m/>
    <m/>
    <m/>
    <m/>
    <m/>
    <m/>
    <m/>
    <m/>
    <m/>
    <m/>
    <m/>
    <m/>
    <m/>
    <m/>
    <m/>
    <m/>
    <x v="153"/>
    <x v="153"/>
    <x v="153"/>
    <x v="153"/>
    <x v="149"/>
    <x v="149"/>
    <x v="150"/>
    <x v="149"/>
    <x v="148"/>
    <x v="153"/>
    <x v="153"/>
    <x v="153"/>
    <x v="0"/>
    <m/>
    <m/>
    <m/>
  </r>
  <r>
    <m/>
    <x v="55"/>
    <m/>
    <x v="7"/>
    <m/>
    <m/>
    <m/>
    <m/>
    <m/>
    <m/>
    <m/>
    <m/>
    <m/>
    <m/>
    <m/>
    <m/>
    <m/>
    <m/>
    <m/>
    <m/>
    <m/>
    <m/>
    <x v="154"/>
    <x v="154"/>
    <x v="154"/>
    <x v="154"/>
    <x v="150"/>
    <x v="150"/>
    <x v="151"/>
    <x v="150"/>
    <x v="149"/>
    <x v="154"/>
    <x v="154"/>
    <x v="154"/>
    <x v="0"/>
    <m/>
    <m/>
    <m/>
  </r>
  <r>
    <m/>
    <x v="56"/>
    <m/>
    <x v="27"/>
    <m/>
    <m/>
    <m/>
    <m/>
    <m/>
    <m/>
    <m/>
    <m/>
    <m/>
    <m/>
    <m/>
    <m/>
    <m/>
    <m/>
    <m/>
    <m/>
    <m/>
    <m/>
    <x v="155"/>
    <x v="155"/>
    <x v="155"/>
    <x v="155"/>
    <x v="151"/>
    <x v="151"/>
    <x v="152"/>
    <x v="151"/>
    <x v="150"/>
    <x v="155"/>
    <x v="155"/>
    <x v="155"/>
    <x v="0"/>
    <m/>
    <m/>
    <m/>
  </r>
  <r>
    <m/>
    <x v="56"/>
    <m/>
    <x v="27"/>
    <m/>
    <m/>
    <m/>
    <m/>
    <m/>
    <m/>
    <m/>
    <m/>
    <m/>
    <m/>
    <m/>
    <m/>
    <m/>
    <m/>
    <m/>
    <m/>
    <m/>
    <m/>
    <x v="155"/>
    <x v="155"/>
    <x v="155"/>
    <x v="155"/>
    <x v="151"/>
    <x v="151"/>
    <x v="152"/>
    <x v="151"/>
    <x v="150"/>
    <x v="155"/>
    <x v="155"/>
    <x v="155"/>
    <x v="0"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95"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1"/>
    <x v="1"/>
    <x v="1"/>
    <x v="1"/>
    <x v="1"/>
    <x v="1"/>
    <x v="1"/>
    <x v="1"/>
    <x v="1"/>
    <x v="1"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1"/>
    <m/>
    <m/>
    <m/>
    <m/>
    <m/>
    <m/>
    <m/>
    <m/>
    <m/>
    <m/>
    <m/>
    <m/>
    <m/>
    <m/>
    <m/>
    <m/>
    <m/>
    <x v="2"/>
    <x v="2"/>
    <x v="2"/>
    <x v="1"/>
    <x v="2"/>
    <x v="1"/>
    <x v="2"/>
    <x v="1"/>
    <x v="2"/>
    <x v="1"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m/>
    <x v="0"/>
    <m/>
    <m/>
    <m/>
    <m/>
    <m/>
    <m/>
    <m/>
    <m/>
    <m/>
    <m/>
    <m/>
    <m/>
    <m/>
    <m/>
    <m/>
    <m/>
    <m/>
    <x v="3"/>
    <x v="3"/>
    <x v="3"/>
    <x v="2"/>
    <x v="3"/>
    <x v="2"/>
    <x v="3"/>
    <x v="2"/>
    <x v="3"/>
    <x v="2"/>
    <x v="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m/>
    <x v="0"/>
    <m/>
    <m/>
    <m/>
    <m/>
    <m/>
    <m/>
    <m/>
    <m/>
    <m/>
    <m/>
    <m/>
    <m/>
    <m/>
    <m/>
    <m/>
    <m/>
    <m/>
    <x v="4"/>
    <x v="4"/>
    <x v="4"/>
    <x v="3"/>
    <x v="4"/>
    <x v="3"/>
    <x v="4"/>
    <x v="3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m/>
    <x v="1"/>
    <m/>
    <m/>
    <m/>
    <m/>
    <m/>
    <m/>
    <m/>
    <m/>
    <m/>
    <m/>
    <m/>
    <m/>
    <m/>
    <m/>
    <m/>
    <m/>
    <m/>
    <x v="5"/>
    <x v="5"/>
    <x v="5"/>
    <x v="4"/>
    <x v="5"/>
    <x v="4"/>
    <x v="5"/>
    <x v="4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0"/>
    <m/>
    <m/>
    <m/>
    <m/>
    <m/>
    <m/>
    <m/>
    <m/>
    <m/>
    <m/>
    <m/>
    <m/>
    <m/>
    <m/>
    <m/>
    <m/>
    <m/>
    <x v="6"/>
    <x v="6"/>
    <x v="6"/>
    <x v="5"/>
    <x v="6"/>
    <x v="5"/>
    <x v="6"/>
    <x v="5"/>
    <x v="5"/>
    <x v="3"/>
    <x v="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0"/>
    <m/>
    <m/>
    <m/>
    <m/>
    <m/>
    <m/>
    <m/>
    <m/>
    <m/>
    <m/>
    <m/>
    <m/>
    <m/>
    <m/>
    <m/>
    <m/>
    <m/>
    <x v="7"/>
    <x v="7"/>
    <x v="7"/>
    <x v="6"/>
    <x v="4"/>
    <x v="3"/>
    <x v="4"/>
    <x v="3"/>
    <x v="6"/>
    <x v="4"/>
    <x v="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1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0"/>
    <m/>
    <m/>
    <m/>
    <m/>
    <m/>
    <m/>
    <m/>
    <m/>
    <m/>
    <m/>
    <m/>
    <m/>
    <m/>
    <m/>
    <m/>
    <m/>
    <m/>
    <x v="9"/>
    <x v="9"/>
    <x v="9"/>
    <x v="8"/>
    <x v="7"/>
    <x v="6"/>
    <x v="7"/>
    <x v="6"/>
    <x v="8"/>
    <x v="6"/>
    <x v="8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0"/>
    <m/>
    <m/>
    <m/>
    <m/>
    <m/>
    <m/>
    <m/>
    <m/>
    <m/>
    <m/>
    <m/>
    <m/>
    <m/>
    <m/>
    <m/>
    <m/>
    <m/>
    <x v="10"/>
    <x v="10"/>
    <x v="10"/>
    <x v="9"/>
    <x v="8"/>
    <x v="7"/>
    <x v="8"/>
    <x v="7"/>
    <x v="9"/>
    <x v="7"/>
    <x v="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m/>
    <x v="0"/>
    <m/>
    <m/>
    <m/>
    <m/>
    <m/>
    <m/>
    <m/>
    <m/>
    <m/>
    <m/>
    <m/>
    <m/>
    <m/>
    <m/>
    <m/>
    <m/>
    <m/>
    <x v="11"/>
    <x v="11"/>
    <x v="11"/>
    <x v="1"/>
    <x v="9"/>
    <x v="1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0"/>
    <m/>
    <m/>
    <m/>
    <m/>
    <m/>
    <m/>
    <m/>
    <m/>
    <m/>
    <m/>
    <m/>
    <m/>
    <m/>
    <m/>
    <m/>
    <m/>
    <m/>
    <x v="12"/>
    <x v="12"/>
    <x v="12"/>
    <x v="10"/>
    <x v="10"/>
    <x v="8"/>
    <x v="10"/>
    <x v="8"/>
    <x v="10"/>
    <x v="8"/>
    <x v="1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0"/>
    <m/>
    <m/>
    <m/>
    <m/>
    <m/>
    <m/>
    <m/>
    <m/>
    <m/>
    <m/>
    <m/>
    <m/>
    <m/>
    <m/>
    <m/>
    <m/>
    <m/>
    <x v="13"/>
    <x v="13"/>
    <x v="13"/>
    <x v="11"/>
    <x v="11"/>
    <x v="9"/>
    <x v="11"/>
    <x v="9"/>
    <x v="11"/>
    <x v="9"/>
    <x v="1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0"/>
    <m/>
    <m/>
    <m/>
    <m/>
    <m/>
    <m/>
    <m/>
    <m/>
    <m/>
    <m/>
    <m/>
    <m/>
    <m/>
    <m/>
    <m/>
    <m/>
    <m/>
    <x v="14"/>
    <x v="14"/>
    <x v="14"/>
    <x v="12"/>
    <x v="12"/>
    <x v="10"/>
    <x v="12"/>
    <x v="10"/>
    <x v="12"/>
    <x v="10"/>
    <x v="12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1"/>
    <m/>
    <m/>
    <m/>
    <m/>
    <m/>
    <m/>
    <m/>
    <m/>
    <m/>
    <m/>
    <m/>
    <m/>
    <m/>
    <m/>
    <m/>
    <m/>
    <m/>
    <x v="15"/>
    <x v="15"/>
    <x v="15"/>
    <x v="13"/>
    <x v="13"/>
    <x v="11"/>
    <x v="13"/>
    <x v="11"/>
    <x v="13"/>
    <x v="11"/>
    <x v="13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0"/>
    <m/>
    <m/>
    <m/>
    <m/>
    <m/>
    <m/>
    <m/>
    <m/>
    <m/>
    <m/>
    <m/>
    <m/>
    <m/>
    <m/>
    <m/>
    <m/>
    <m/>
    <x v="16"/>
    <x v="16"/>
    <x v="16"/>
    <x v="14"/>
    <x v="14"/>
    <x v="12"/>
    <x v="14"/>
    <x v="12"/>
    <x v="14"/>
    <x v="12"/>
    <x v="14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0"/>
    <m/>
    <m/>
    <m/>
    <m/>
    <m/>
    <m/>
    <m/>
    <m/>
    <m/>
    <m/>
    <m/>
    <m/>
    <m/>
    <m/>
    <m/>
    <m/>
    <m/>
    <x v="1"/>
    <x v="17"/>
    <x v="1"/>
    <x v="1"/>
    <x v="1"/>
    <x v="1"/>
    <x v="15"/>
    <x v="1"/>
    <x v="1"/>
    <x v="13"/>
    <x v="1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1"/>
    <m/>
    <m/>
    <m/>
    <m/>
    <m/>
    <m/>
    <m/>
    <m/>
    <m/>
    <m/>
    <m/>
    <m/>
    <m/>
    <m/>
    <m/>
    <m/>
    <m/>
    <x v="2"/>
    <x v="17"/>
    <x v="2"/>
    <x v="1"/>
    <x v="2"/>
    <x v="1"/>
    <x v="16"/>
    <x v="1"/>
    <x v="2"/>
    <x v="14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m/>
    <x v="0"/>
    <m/>
    <m/>
    <m/>
    <m/>
    <m/>
    <m/>
    <m/>
    <m/>
    <m/>
    <m/>
    <m/>
    <m/>
    <m/>
    <m/>
    <m/>
    <m/>
    <m/>
    <x v="17"/>
    <x v="18"/>
    <x v="17"/>
    <x v="15"/>
    <x v="15"/>
    <x v="13"/>
    <x v="17"/>
    <x v="13"/>
    <x v="15"/>
    <x v="15"/>
    <x v="1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0"/>
    <m/>
    <m/>
    <m/>
    <m/>
    <m/>
    <m/>
    <m/>
    <m/>
    <m/>
    <m/>
    <m/>
    <m/>
    <m/>
    <m/>
    <m/>
    <m/>
    <m/>
    <x v="18"/>
    <x v="19"/>
    <x v="18"/>
    <x v="16"/>
    <x v="16"/>
    <x v="14"/>
    <x v="18"/>
    <x v="14"/>
    <x v="16"/>
    <x v="16"/>
    <x v="16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m/>
    <x v="0"/>
    <m/>
    <m/>
    <m/>
    <m/>
    <m/>
    <m/>
    <m/>
    <m/>
    <m/>
    <m/>
    <m/>
    <m/>
    <m/>
    <m/>
    <m/>
    <m/>
    <m/>
    <x v="19"/>
    <x v="20"/>
    <x v="19"/>
    <x v="17"/>
    <x v="17"/>
    <x v="15"/>
    <x v="19"/>
    <x v="15"/>
    <x v="17"/>
    <x v="17"/>
    <x v="17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0"/>
    <m/>
    <m/>
    <m/>
    <m/>
    <m/>
    <m/>
    <m/>
    <m/>
    <m/>
    <m/>
    <m/>
    <m/>
    <m/>
    <m/>
    <m/>
    <m/>
    <m/>
    <x v="20"/>
    <x v="21"/>
    <x v="20"/>
    <x v="18"/>
    <x v="14"/>
    <x v="16"/>
    <x v="20"/>
    <x v="16"/>
    <x v="18"/>
    <x v="18"/>
    <x v="18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0"/>
    <m/>
    <m/>
    <m/>
    <m/>
    <m/>
    <m/>
    <m/>
    <m/>
    <m/>
    <m/>
    <m/>
    <m/>
    <m/>
    <m/>
    <m/>
    <m/>
    <m/>
    <x v="21"/>
    <x v="22"/>
    <x v="21"/>
    <x v="19"/>
    <x v="18"/>
    <x v="17"/>
    <x v="21"/>
    <x v="17"/>
    <x v="19"/>
    <x v="19"/>
    <x v="19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1"/>
    <m/>
    <m/>
    <m/>
    <m/>
    <m/>
    <m/>
    <m/>
    <m/>
    <m/>
    <m/>
    <m/>
    <m/>
    <m/>
    <m/>
    <m/>
    <m/>
    <m/>
    <x v="22"/>
    <x v="23"/>
    <x v="22"/>
    <x v="20"/>
    <x v="19"/>
    <x v="18"/>
    <x v="22"/>
    <x v="18"/>
    <x v="20"/>
    <x v="20"/>
    <x v="20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0"/>
    <m/>
    <m/>
    <m/>
    <m/>
    <m/>
    <m/>
    <m/>
    <m/>
    <m/>
    <m/>
    <m/>
    <m/>
    <m/>
    <m/>
    <m/>
    <m/>
    <m/>
    <x v="23"/>
    <x v="24"/>
    <x v="23"/>
    <x v="21"/>
    <x v="20"/>
    <x v="19"/>
    <x v="23"/>
    <x v="19"/>
    <x v="21"/>
    <x v="21"/>
    <x v="21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0"/>
    <m/>
    <m/>
    <m/>
    <m/>
    <m/>
    <m/>
    <m/>
    <m/>
    <m/>
    <m/>
    <m/>
    <m/>
    <m/>
    <m/>
    <m/>
    <m/>
    <m/>
    <x v="24"/>
    <x v="25"/>
    <x v="24"/>
    <x v="22"/>
    <x v="21"/>
    <x v="20"/>
    <x v="1"/>
    <x v="20"/>
    <x v="22"/>
    <x v="22"/>
    <x v="22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1"/>
    <m/>
    <m/>
    <m/>
    <m/>
    <m/>
    <m/>
    <m/>
    <m/>
    <m/>
    <m/>
    <m/>
    <m/>
    <m/>
    <m/>
    <m/>
    <m/>
    <m/>
    <x v="25"/>
    <x v="26"/>
    <x v="25"/>
    <x v="23"/>
    <x v="22"/>
    <x v="21"/>
    <x v="2"/>
    <x v="21"/>
    <x v="23"/>
    <x v="23"/>
    <x v="23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0"/>
    <m/>
    <m/>
    <m/>
    <m/>
    <m/>
    <m/>
    <m/>
    <m/>
    <m/>
    <m/>
    <m/>
    <m/>
    <m/>
    <m/>
    <m/>
    <m/>
    <m/>
    <x v="26"/>
    <x v="27"/>
    <x v="26"/>
    <x v="24"/>
    <x v="23"/>
    <x v="22"/>
    <x v="17"/>
    <x v="13"/>
    <x v="15"/>
    <x v="15"/>
    <x v="1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0"/>
    <m/>
    <m/>
    <m/>
    <m/>
    <m/>
    <m/>
    <m/>
    <m/>
    <m/>
    <m/>
    <m/>
    <m/>
    <m/>
    <m/>
    <m/>
    <m/>
    <m/>
    <x v="27"/>
    <x v="28"/>
    <x v="27"/>
    <x v="25"/>
    <x v="24"/>
    <x v="23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1"/>
    <m/>
    <m/>
    <m/>
    <m/>
    <m/>
    <m/>
    <m/>
    <m/>
    <m/>
    <m/>
    <m/>
    <m/>
    <m/>
    <m/>
    <m/>
    <m/>
    <m/>
    <x v="28"/>
    <x v="29"/>
    <x v="28"/>
    <x v="26"/>
    <x v="25"/>
    <x v="24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0"/>
    <m/>
    <m/>
    <m/>
    <m/>
    <m/>
    <m/>
    <m/>
    <m/>
    <m/>
    <m/>
    <m/>
    <m/>
    <m/>
    <m/>
    <m/>
    <m/>
    <m/>
    <x v="17"/>
    <x v="18"/>
    <x v="17"/>
    <x v="15"/>
    <x v="15"/>
    <x v="13"/>
    <x v="17"/>
    <x v="13"/>
    <x v="15"/>
    <x v="15"/>
    <x v="1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0"/>
    <m/>
    <m/>
    <m/>
    <m/>
    <m/>
    <m/>
    <m/>
    <m/>
    <m/>
    <m/>
    <m/>
    <m/>
    <m/>
    <m/>
    <m/>
    <m/>
    <m/>
    <x v="29"/>
    <x v="30"/>
    <x v="29"/>
    <x v="27"/>
    <x v="26"/>
    <x v="25"/>
    <x v="24"/>
    <x v="22"/>
    <x v="24"/>
    <x v="24"/>
    <x v="2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0"/>
    <m/>
    <m/>
    <m/>
    <m/>
    <m/>
    <m/>
    <m/>
    <m/>
    <m/>
    <m/>
    <m/>
    <m/>
    <m/>
    <m/>
    <m/>
    <m/>
    <m/>
    <x v="14"/>
    <x v="14"/>
    <x v="14"/>
    <x v="12"/>
    <x v="12"/>
    <x v="10"/>
    <x v="12"/>
    <x v="10"/>
    <x v="12"/>
    <x v="10"/>
    <x v="12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1"/>
    <m/>
    <m/>
    <m/>
    <m/>
    <m/>
    <m/>
    <m/>
    <m/>
    <m/>
    <m/>
    <m/>
    <m/>
    <m/>
    <m/>
    <m/>
    <m/>
    <m/>
    <x v="15"/>
    <x v="15"/>
    <x v="15"/>
    <x v="13"/>
    <x v="13"/>
    <x v="11"/>
    <x v="13"/>
    <x v="11"/>
    <x v="13"/>
    <x v="11"/>
    <x v="13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7"/>
    <m/>
    <x v="0"/>
    <m/>
    <m/>
    <m/>
    <m/>
    <m/>
    <m/>
    <m/>
    <m/>
    <m/>
    <m/>
    <m/>
    <m/>
    <m/>
    <m/>
    <m/>
    <m/>
    <m/>
    <x v="30"/>
    <x v="31"/>
    <x v="30"/>
    <x v="28"/>
    <x v="27"/>
    <x v="26"/>
    <x v="25"/>
    <x v="23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2"/>
    <m/>
    <m/>
    <m/>
    <m/>
    <m/>
    <m/>
    <m/>
    <m/>
    <m/>
    <m/>
    <m/>
    <m/>
    <m/>
    <m/>
    <m/>
    <m/>
    <m/>
    <x v="31"/>
    <x v="32"/>
    <x v="31"/>
    <x v="29"/>
    <x v="28"/>
    <x v="27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2"/>
    <m/>
    <m/>
    <m/>
    <m/>
    <m/>
    <m/>
    <m/>
    <m/>
    <m/>
    <m/>
    <m/>
    <m/>
    <m/>
    <m/>
    <m/>
    <m/>
    <m/>
    <x v="32"/>
    <x v="33"/>
    <x v="32"/>
    <x v="30"/>
    <x v="29"/>
    <x v="28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2"/>
    <m/>
    <m/>
    <m/>
    <m/>
    <m/>
    <m/>
    <m/>
    <m/>
    <m/>
    <m/>
    <m/>
    <m/>
    <m/>
    <m/>
    <m/>
    <m/>
    <m/>
    <x v="33"/>
    <x v="34"/>
    <x v="33"/>
    <x v="31"/>
    <x v="30"/>
    <x v="1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2"/>
    <m/>
    <m/>
    <m/>
    <m/>
    <m/>
    <m/>
    <m/>
    <m/>
    <m/>
    <m/>
    <m/>
    <m/>
    <m/>
    <m/>
    <m/>
    <m/>
    <m/>
    <x v="34"/>
    <x v="35"/>
    <x v="34"/>
    <x v="32"/>
    <x v="31"/>
    <x v="29"/>
    <x v="26"/>
    <x v="24"/>
    <x v="26"/>
    <x v="26"/>
    <x v="26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2"/>
    <m/>
    <m/>
    <m/>
    <m/>
    <m/>
    <m/>
    <m/>
    <m/>
    <m/>
    <m/>
    <m/>
    <m/>
    <m/>
    <m/>
    <m/>
    <m/>
    <m/>
    <x v="35"/>
    <x v="36"/>
    <x v="35"/>
    <x v="33"/>
    <x v="32"/>
    <x v="30"/>
    <x v="27"/>
    <x v="25"/>
    <x v="27"/>
    <x v="27"/>
    <x v="27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2"/>
    <m/>
    <m/>
    <m/>
    <m/>
    <m/>
    <m/>
    <m/>
    <m/>
    <m/>
    <m/>
    <m/>
    <m/>
    <m/>
    <m/>
    <m/>
    <m/>
    <m/>
    <x v="36"/>
    <x v="37"/>
    <x v="36"/>
    <x v="1"/>
    <x v="33"/>
    <x v="1"/>
    <x v="9"/>
    <x v="26"/>
    <x v="4"/>
    <x v="1"/>
    <x v="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2"/>
    <m/>
    <m/>
    <m/>
    <m/>
    <m/>
    <m/>
    <m/>
    <m/>
    <m/>
    <m/>
    <m/>
    <m/>
    <m/>
    <m/>
    <m/>
    <m/>
    <m/>
    <x v="37"/>
    <x v="38"/>
    <x v="37"/>
    <x v="34"/>
    <x v="34"/>
    <x v="31"/>
    <x v="28"/>
    <x v="27"/>
    <x v="28"/>
    <x v="28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m/>
    <x v="3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2"/>
    <m/>
    <m/>
    <m/>
    <m/>
    <m/>
    <m/>
    <m/>
    <m/>
    <m/>
    <m/>
    <m/>
    <m/>
    <m/>
    <m/>
    <m/>
    <m/>
    <m/>
    <x v="31"/>
    <x v="32"/>
    <x v="31"/>
    <x v="29"/>
    <x v="28"/>
    <x v="27"/>
    <x v="30"/>
    <x v="29"/>
    <x v="30"/>
    <x v="30"/>
    <x v="30"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2"/>
    <m/>
    <m/>
    <m/>
    <m/>
    <m/>
    <m/>
    <m/>
    <m/>
    <m/>
    <m/>
    <m/>
    <m/>
    <m/>
    <m/>
    <m/>
    <m/>
    <m/>
    <x v="39"/>
    <x v="33"/>
    <x v="32"/>
    <x v="30"/>
    <x v="29"/>
    <x v="28"/>
    <x v="31"/>
    <x v="30"/>
    <x v="31"/>
    <x v="31"/>
    <x v="31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2"/>
    <m/>
    <m/>
    <m/>
    <m/>
    <m/>
    <m/>
    <m/>
    <m/>
    <m/>
    <m/>
    <m/>
    <m/>
    <m/>
    <m/>
    <m/>
    <m/>
    <m/>
    <x v="36"/>
    <x v="37"/>
    <x v="36"/>
    <x v="1"/>
    <x v="33"/>
    <x v="1"/>
    <x v="9"/>
    <x v="26"/>
    <x v="4"/>
    <x v="1"/>
    <x v="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2"/>
    <m/>
    <m/>
    <m/>
    <m/>
    <m/>
    <m/>
    <m/>
    <m/>
    <m/>
    <m/>
    <m/>
    <m/>
    <m/>
    <m/>
    <m/>
    <m/>
    <m/>
    <x v="36"/>
    <x v="40"/>
    <x v="39"/>
    <x v="36"/>
    <x v="36"/>
    <x v="33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3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1"/>
    <m/>
    <m/>
    <m/>
    <m/>
    <m/>
    <m/>
    <m/>
    <m/>
    <m/>
    <m/>
    <m/>
    <m/>
    <m/>
    <m/>
    <m/>
    <m/>
    <m/>
    <x v="40"/>
    <x v="41"/>
    <x v="40"/>
    <x v="37"/>
    <x v="37"/>
    <x v="34"/>
    <x v="32"/>
    <x v="31"/>
    <x v="32"/>
    <x v="32"/>
    <x v="32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m/>
    <x v="3"/>
    <m/>
    <m/>
    <m/>
    <m/>
    <m/>
    <m/>
    <m/>
    <m/>
    <m/>
    <m/>
    <m/>
    <m/>
    <m/>
    <m/>
    <m/>
    <m/>
    <m/>
    <x v="41"/>
    <x v="42"/>
    <x v="41"/>
    <x v="38"/>
    <x v="38"/>
    <x v="35"/>
    <x v="33"/>
    <x v="32"/>
    <x v="33"/>
    <x v="33"/>
    <x v="33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m/>
    <x v="4"/>
    <m/>
    <m/>
    <m/>
    <m/>
    <m/>
    <m/>
    <m/>
    <m/>
    <m/>
    <m/>
    <m/>
    <m/>
    <m/>
    <m/>
    <m/>
    <m/>
    <m/>
    <x v="36"/>
    <x v="8"/>
    <x v="36"/>
    <x v="1"/>
    <x v="5"/>
    <x v="1"/>
    <x v="9"/>
    <x v="1"/>
    <x v="7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4"/>
    <x v="33"/>
    <x v="34"/>
    <x v="34"/>
    <x v="34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5"/>
    <x v="34"/>
    <x v="35"/>
    <x v="35"/>
    <x v="3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6"/>
    <x v="35"/>
    <x v="36"/>
    <x v="36"/>
    <x v="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7"/>
    <x v="36"/>
    <x v="37"/>
    <x v="37"/>
    <x v="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4"/>
    <x v="33"/>
    <x v="34"/>
    <x v="34"/>
    <x v="34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5"/>
    <x v="34"/>
    <x v="35"/>
    <x v="35"/>
    <x v="3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8"/>
    <x v="37"/>
    <x v="38"/>
    <x v="38"/>
    <x v="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7"/>
    <x v="36"/>
    <x v="37"/>
    <x v="37"/>
    <x v="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2"/>
    <m/>
    <m/>
    <m/>
    <m/>
    <m/>
    <m/>
    <m/>
    <m/>
    <m/>
    <m/>
    <m/>
    <m/>
    <m/>
    <m/>
    <m/>
    <m/>
    <m/>
    <x v="42"/>
    <x v="43"/>
    <x v="42"/>
    <x v="39"/>
    <x v="39"/>
    <x v="36"/>
    <x v="34"/>
    <x v="33"/>
    <x v="34"/>
    <x v="34"/>
    <x v="34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2"/>
    <m/>
    <m/>
    <m/>
    <m/>
    <m/>
    <m/>
    <m/>
    <m/>
    <m/>
    <m/>
    <m/>
    <m/>
    <m/>
    <m/>
    <m/>
    <m/>
    <m/>
    <x v="43"/>
    <x v="44"/>
    <x v="43"/>
    <x v="40"/>
    <x v="40"/>
    <x v="37"/>
    <x v="35"/>
    <x v="34"/>
    <x v="35"/>
    <x v="35"/>
    <x v="3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2"/>
    <m/>
    <m/>
    <m/>
    <m/>
    <m/>
    <m/>
    <m/>
    <m/>
    <m/>
    <m/>
    <m/>
    <m/>
    <m/>
    <m/>
    <m/>
    <m/>
    <m/>
    <x v="44"/>
    <x v="45"/>
    <x v="44"/>
    <x v="41"/>
    <x v="41"/>
    <x v="38"/>
    <x v="39"/>
    <x v="38"/>
    <x v="39"/>
    <x v="39"/>
    <x v="39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2"/>
    <m/>
    <m/>
    <m/>
    <m/>
    <m/>
    <m/>
    <m/>
    <m/>
    <m/>
    <m/>
    <m/>
    <m/>
    <m/>
    <m/>
    <m/>
    <m/>
    <m/>
    <x v="37"/>
    <x v="38"/>
    <x v="37"/>
    <x v="34"/>
    <x v="34"/>
    <x v="31"/>
    <x v="28"/>
    <x v="27"/>
    <x v="28"/>
    <x v="28"/>
    <x v="40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m/>
    <x v="3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2"/>
    <m/>
    <m/>
    <m/>
    <m/>
    <m/>
    <m/>
    <m/>
    <m/>
    <m/>
    <m/>
    <m/>
    <m/>
    <m/>
    <m/>
    <m/>
    <m/>
    <m/>
    <x v="46"/>
    <x v="47"/>
    <x v="46"/>
    <x v="43"/>
    <x v="43"/>
    <x v="40"/>
    <x v="41"/>
    <x v="33"/>
    <x v="34"/>
    <x v="34"/>
    <x v="34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2"/>
    <m/>
    <m/>
    <m/>
    <m/>
    <m/>
    <m/>
    <m/>
    <m/>
    <m/>
    <m/>
    <m/>
    <m/>
    <m/>
    <m/>
    <m/>
    <m/>
    <m/>
    <x v="47"/>
    <x v="48"/>
    <x v="47"/>
    <x v="44"/>
    <x v="44"/>
    <x v="41"/>
    <x v="42"/>
    <x v="34"/>
    <x v="35"/>
    <x v="35"/>
    <x v="35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2"/>
    <m/>
    <m/>
    <m/>
    <m/>
    <m/>
    <m/>
    <m/>
    <m/>
    <m/>
    <m/>
    <m/>
    <m/>
    <m/>
    <m/>
    <m/>
    <m/>
    <m/>
    <x v="48"/>
    <x v="49"/>
    <x v="48"/>
    <x v="45"/>
    <x v="45"/>
    <x v="42"/>
    <x v="43"/>
    <x v="40"/>
    <x v="41"/>
    <x v="41"/>
    <x v="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2"/>
    <m/>
    <m/>
    <m/>
    <m/>
    <m/>
    <m/>
    <m/>
    <m/>
    <m/>
    <m/>
    <m/>
    <m/>
    <m/>
    <m/>
    <m/>
    <m/>
    <m/>
    <x v="48"/>
    <x v="49"/>
    <x v="48"/>
    <x v="45"/>
    <x v="45"/>
    <x v="42"/>
    <x v="43"/>
    <x v="40"/>
    <x v="41"/>
    <x v="41"/>
    <x v="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3"/>
    <m/>
    <m/>
    <m/>
    <m/>
    <m/>
    <m/>
    <m/>
    <m/>
    <m/>
    <m/>
    <m/>
    <m/>
    <m/>
    <m/>
    <m/>
    <m/>
    <m/>
    <x v="49"/>
    <x v="50"/>
    <x v="49"/>
    <x v="46"/>
    <x v="46"/>
    <x v="43"/>
    <x v="44"/>
    <x v="41"/>
    <x v="42"/>
    <x v="42"/>
    <x v="43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1"/>
    <m/>
    <m/>
    <m/>
    <m/>
    <m/>
    <m/>
    <m/>
    <m/>
    <m/>
    <m/>
    <m/>
    <m/>
    <m/>
    <m/>
    <m/>
    <m/>
    <m/>
    <x v="50"/>
    <x v="51"/>
    <x v="50"/>
    <x v="47"/>
    <x v="47"/>
    <x v="44"/>
    <x v="45"/>
    <x v="42"/>
    <x v="43"/>
    <x v="43"/>
    <x v="44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4"/>
    <m/>
    <m/>
    <m/>
    <m/>
    <m/>
    <m/>
    <m/>
    <m/>
    <m/>
    <m/>
    <m/>
    <m/>
    <m/>
    <m/>
    <m/>
    <m/>
    <m/>
    <x v="49"/>
    <x v="50"/>
    <x v="49"/>
    <x v="46"/>
    <x v="46"/>
    <x v="43"/>
    <x v="44"/>
    <x v="41"/>
    <x v="42"/>
    <x v="42"/>
    <x v="43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2"/>
    <m/>
    <m/>
    <m/>
    <m/>
    <m/>
    <m/>
    <m/>
    <m/>
    <m/>
    <m/>
    <m/>
    <m/>
    <m/>
    <m/>
    <m/>
    <m/>
    <m/>
    <x v="51"/>
    <x v="52"/>
    <x v="51"/>
    <x v="48"/>
    <x v="48"/>
    <x v="45"/>
    <x v="46"/>
    <x v="43"/>
    <x v="44"/>
    <x v="44"/>
    <x v="45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2"/>
    <m/>
    <m/>
    <m/>
    <m/>
    <m/>
    <m/>
    <m/>
    <m/>
    <m/>
    <m/>
    <m/>
    <m/>
    <m/>
    <m/>
    <m/>
    <m/>
    <m/>
    <x v="52"/>
    <x v="53"/>
    <x v="52"/>
    <x v="49"/>
    <x v="49"/>
    <x v="46"/>
    <x v="47"/>
    <x v="44"/>
    <x v="45"/>
    <x v="45"/>
    <x v="46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4"/>
    <m/>
    <m/>
    <m/>
    <m/>
    <m/>
    <m/>
    <m/>
    <m/>
    <m/>
    <m/>
    <m/>
    <m/>
    <m/>
    <m/>
    <m/>
    <m/>
    <m/>
    <x v="53"/>
    <x v="54"/>
    <x v="53"/>
    <x v="50"/>
    <x v="50"/>
    <x v="47"/>
    <x v="48"/>
    <x v="45"/>
    <x v="46"/>
    <x v="46"/>
    <x v="47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1"/>
    <m/>
    <m/>
    <m/>
    <m/>
    <m/>
    <m/>
    <m/>
    <m/>
    <m/>
    <m/>
    <m/>
    <m/>
    <m/>
    <m/>
    <m/>
    <m/>
    <m/>
    <x v="54"/>
    <x v="55"/>
    <x v="54"/>
    <x v="51"/>
    <x v="51"/>
    <x v="48"/>
    <x v="49"/>
    <x v="46"/>
    <x v="47"/>
    <x v="47"/>
    <x v="48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3"/>
    <m/>
    <m/>
    <m/>
    <m/>
    <m/>
    <m/>
    <m/>
    <m/>
    <m/>
    <m/>
    <m/>
    <m/>
    <m/>
    <m/>
    <m/>
    <m/>
    <m/>
    <x v="49"/>
    <x v="50"/>
    <x v="49"/>
    <x v="46"/>
    <x v="46"/>
    <x v="43"/>
    <x v="44"/>
    <x v="41"/>
    <x v="42"/>
    <x v="42"/>
    <x v="43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1"/>
    <m/>
    <m/>
    <m/>
    <m/>
    <m/>
    <m/>
    <m/>
    <m/>
    <m/>
    <m/>
    <m/>
    <m/>
    <m/>
    <m/>
    <m/>
    <m/>
    <m/>
    <x v="25"/>
    <x v="26"/>
    <x v="25"/>
    <x v="23"/>
    <x v="22"/>
    <x v="21"/>
    <x v="2"/>
    <x v="21"/>
    <x v="23"/>
    <x v="23"/>
    <x v="23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55"/>
    <x v="56"/>
    <x v="55"/>
    <x v="52"/>
    <x v="52"/>
    <x v="49"/>
    <x v="50"/>
    <x v="47"/>
    <x v="48"/>
    <x v="48"/>
    <x v="49"/>
    <x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56"/>
    <x v="57"/>
    <x v="56"/>
    <x v="53"/>
    <x v="53"/>
    <x v="50"/>
    <x v="51"/>
    <x v="48"/>
    <x v="49"/>
    <x v="49"/>
    <x v="50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57"/>
    <x v="58"/>
    <x v="57"/>
    <x v="54"/>
    <x v="54"/>
    <x v="51"/>
    <x v="52"/>
    <x v="49"/>
    <x v="50"/>
    <x v="50"/>
    <x v="51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4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3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36"/>
    <x v="17"/>
    <x v="36"/>
    <x v="1"/>
    <x v="9"/>
    <x v="52"/>
    <x v="9"/>
    <x v="1"/>
    <x v="4"/>
    <x v="1"/>
    <x v="4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3"/>
    <m/>
    <m/>
    <m/>
    <m/>
    <m/>
    <m/>
    <m/>
    <m/>
    <m/>
    <m/>
    <m/>
    <m/>
    <m/>
    <m/>
    <m/>
    <m/>
    <m/>
    <x v="36"/>
    <x v="17"/>
    <x v="36"/>
    <x v="1"/>
    <x v="9"/>
    <x v="53"/>
    <x v="9"/>
    <x v="1"/>
    <x v="4"/>
    <x v="1"/>
    <x v="4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4"/>
    <x v="4"/>
    <x v="4"/>
    <x v="3"/>
    <x v="55"/>
    <x v="54"/>
    <x v="53"/>
    <x v="50"/>
    <x v="51"/>
    <x v="52"/>
    <x v="53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5"/>
    <x v="5"/>
    <x v="5"/>
    <x v="4"/>
    <x v="56"/>
    <x v="55"/>
    <x v="54"/>
    <x v="51"/>
    <x v="52"/>
    <x v="53"/>
    <x v="54"/>
    <x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58"/>
    <x v="59"/>
    <x v="58"/>
    <x v="55"/>
    <x v="57"/>
    <x v="56"/>
    <x v="55"/>
    <x v="52"/>
    <x v="53"/>
    <x v="54"/>
    <x v="5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59"/>
    <x v="60"/>
    <x v="59"/>
    <x v="56"/>
    <x v="58"/>
    <x v="57"/>
    <x v="56"/>
    <x v="53"/>
    <x v="54"/>
    <x v="55"/>
    <x v="56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60"/>
    <x v="61"/>
    <x v="60"/>
    <x v="57"/>
    <x v="59"/>
    <x v="58"/>
    <x v="57"/>
    <x v="54"/>
    <x v="55"/>
    <x v="56"/>
    <x v="57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61"/>
    <x v="62"/>
    <x v="61"/>
    <x v="58"/>
    <x v="60"/>
    <x v="59"/>
    <x v="58"/>
    <x v="55"/>
    <x v="56"/>
    <x v="57"/>
    <x v="58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1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2"/>
    <x v="2"/>
    <x v="2"/>
    <x v="60"/>
    <x v="2"/>
    <x v="61"/>
    <x v="16"/>
    <x v="57"/>
    <x v="2"/>
    <x v="14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63"/>
    <x v="64"/>
    <x v="63"/>
    <x v="61"/>
    <x v="62"/>
    <x v="62"/>
    <x v="60"/>
    <x v="58"/>
    <x v="58"/>
    <x v="58"/>
    <x v="59"/>
    <x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64"/>
    <x v="65"/>
    <x v="64"/>
    <x v="62"/>
    <x v="63"/>
    <x v="63"/>
    <x v="61"/>
    <x v="59"/>
    <x v="59"/>
    <x v="59"/>
    <x v="60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5"/>
    <m/>
    <m/>
    <m/>
    <m/>
    <m/>
    <m/>
    <m/>
    <m/>
    <m/>
    <m/>
    <m/>
    <m/>
    <m/>
    <m/>
    <m/>
    <m/>
    <m/>
    <x v="65"/>
    <x v="66"/>
    <x v="65"/>
    <x v="63"/>
    <x v="64"/>
    <x v="64"/>
    <x v="62"/>
    <x v="60"/>
    <x v="60"/>
    <x v="60"/>
    <x v="61"/>
    <x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66"/>
    <x v="67"/>
    <x v="66"/>
    <x v="64"/>
    <x v="65"/>
    <x v="65"/>
    <x v="63"/>
    <x v="61"/>
    <x v="61"/>
    <x v="61"/>
    <x v="62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67"/>
    <x v="68"/>
    <x v="67"/>
    <x v="65"/>
    <x v="66"/>
    <x v="66"/>
    <x v="64"/>
    <x v="62"/>
    <x v="62"/>
    <x v="62"/>
    <x v="63"/>
    <x v="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5"/>
    <m/>
    <m/>
    <m/>
    <m/>
    <m/>
    <m/>
    <m/>
    <m/>
    <m/>
    <m/>
    <m/>
    <m/>
    <m/>
    <m/>
    <m/>
    <m/>
    <m/>
    <x v="66"/>
    <x v="67"/>
    <x v="66"/>
    <x v="64"/>
    <x v="65"/>
    <x v="65"/>
    <x v="63"/>
    <x v="61"/>
    <x v="61"/>
    <x v="61"/>
    <x v="62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66"/>
    <x v="67"/>
    <x v="66"/>
    <x v="64"/>
    <x v="65"/>
    <x v="65"/>
    <x v="63"/>
    <x v="61"/>
    <x v="61"/>
    <x v="61"/>
    <x v="62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68"/>
    <x v="69"/>
    <x v="68"/>
    <x v="66"/>
    <x v="67"/>
    <x v="67"/>
    <x v="65"/>
    <x v="63"/>
    <x v="63"/>
    <x v="63"/>
    <x v="64"/>
    <x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69"/>
    <x v="70"/>
    <x v="69"/>
    <x v="67"/>
    <x v="68"/>
    <x v="68"/>
    <x v="66"/>
    <x v="64"/>
    <x v="64"/>
    <x v="64"/>
    <x v="65"/>
    <x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65"/>
    <x v="66"/>
    <x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70"/>
    <x v="71"/>
    <x v="70"/>
    <x v="68"/>
    <x v="69"/>
    <x v="69"/>
    <x v="67"/>
    <x v="65"/>
    <x v="65"/>
    <x v="66"/>
    <x v="67"/>
    <x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71"/>
    <x v="72"/>
    <x v="71"/>
    <x v="69"/>
    <x v="70"/>
    <x v="70"/>
    <x v="68"/>
    <x v="66"/>
    <x v="66"/>
    <x v="67"/>
    <x v="68"/>
    <x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72"/>
    <x v="73"/>
    <x v="72"/>
    <x v="70"/>
    <x v="71"/>
    <x v="71"/>
    <x v="69"/>
    <x v="67"/>
    <x v="67"/>
    <x v="68"/>
    <x v="69"/>
    <x v="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73"/>
    <x v="74"/>
    <x v="73"/>
    <x v="71"/>
    <x v="72"/>
    <x v="72"/>
    <x v="70"/>
    <x v="68"/>
    <x v="68"/>
    <x v="69"/>
    <x v="70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4"/>
    <x v="75"/>
    <x v="74"/>
    <x v="72"/>
    <x v="73"/>
    <x v="73"/>
    <x v="71"/>
    <x v="69"/>
    <x v="69"/>
    <x v="70"/>
    <x v="71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5"/>
    <x v="76"/>
    <x v="75"/>
    <x v="73"/>
    <x v="74"/>
    <x v="74"/>
    <x v="72"/>
    <x v="70"/>
    <x v="70"/>
    <x v="71"/>
    <x v="72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6"/>
    <x v="77"/>
    <x v="76"/>
    <x v="74"/>
    <x v="75"/>
    <x v="75"/>
    <x v="73"/>
    <x v="71"/>
    <x v="71"/>
    <x v="72"/>
    <x v="73"/>
    <x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7"/>
    <x v="78"/>
    <x v="77"/>
    <x v="75"/>
    <x v="76"/>
    <x v="76"/>
    <x v="74"/>
    <x v="72"/>
    <x v="72"/>
    <x v="73"/>
    <x v="74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8"/>
    <x v="79"/>
    <x v="78"/>
    <x v="76"/>
    <x v="77"/>
    <x v="77"/>
    <x v="75"/>
    <x v="73"/>
    <x v="73"/>
    <x v="74"/>
    <x v="75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9"/>
    <x v="80"/>
    <x v="79"/>
    <x v="77"/>
    <x v="78"/>
    <x v="78"/>
    <x v="76"/>
    <x v="74"/>
    <x v="74"/>
    <x v="75"/>
    <x v="76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80"/>
    <x v="81"/>
    <x v="80"/>
    <x v="78"/>
    <x v="79"/>
    <x v="79"/>
    <x v="77"/>
    <x v="75"/>
    <x v="75"/>
    <x v="76"/>
    <x v="77"/>
    <x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65"/>
    <x v="66"/>
    <x v="65"/>
    <x v="63"/>
    <x v="64"/>
    <x v="64"/>
    <x v="62"/>
    <x v="60"/>
    <x v="60"/>
    <x v="60"/>
    <x v="61"/>
    <x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81"/>
    <x v="82"/>
    <x v="81"/>
    <x v="79"/>
    <x v="80"/>
    <x v="80"/>
    <x v="78"/>
    <x v="76"/>
    <x v="76"/>
    <x v="77"/>
    <x v="78"/>
    <x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82"/>
    <x v="83"/>
    <x v="82"/>
    <x v="80"/>
    <x v="81"/>
    <x v="81"/>
    <x v="79"/>
    <x v="77"/>
    <x v="77"/>
    <x v="78"/>
    <x v="79"/>
    <x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82"/>
    <x v="83"/>
    <x v="82"/>
    <x v="80"/>
    <x v="81"/>
    <x v="81"/>
    <x v="79"/>
    <x v="77"/>
    <x v="77"/>
    <x v="78"/>
    <x v="79"/>
    <x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m/>
    <x v="0"/>
    <m/>
    <m/>
    <m/>
    <m/>
    <m/>
    <m/>
    <m/>
    <m/>
    <m/>
    <m/>
    <m/>
    <m/>
    <m/>
    <m/>
    <m/>
    <m/>
    <m/>
    <x v="56"/>
    <x v="57"/>
    <x v="56"/>
    <x v="53"/>
    <x v="53"/>
    <x v="50"/>
    <x v="51"/>
    <x v="48"/>
    <x v="49"/>
    <x v="49"/>
    <x v="50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83"/>
    <x v="84"/>
    <x v="83"/>
    <x v="81"/>
    <x v="82"/>
    <x v="82"/>
    <x v="80"/>
    <x v="78"/>
    <x v="78"/>
    <x v="79"/>
    <x v="80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84"/>
    <x v="85"/>
    <x v="84"/>
    <x v="82"/>
    <x v="83"/>
    <x v="83"/>
    <x v="81"/>
    <x v="79"/>
    <x v="79"/>
    <x v="80"/>
    <x v="81"/>
    <x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85"/>
    <x v="86"/>
    <x v="85"/>
    <x v="83"/>
    <x v="84"/>
    <x v="84"/>
    <x v="82"/>
    <x v="80"/>
    <x v="80"/>
    <x v="81"/>
    <x v="82"/>
    <x v="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86"/>
    <x v="87"/>
    <x v="86"/>
    <x v="84"/>
    <x v="85"/>
    <x v="85"/>
    <x v="83"/>
    <x v="81"/>
    <x v="81"/>
    <x v="82"/>
    <x v="83"/>
    <x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87"/>
    <x v="88"/>
    <x v="87"/>
    <x v="85"/>
    <x v="86"/>
    <x v="86"/>
    <x v="84"/>
    <x v="82"/>
    <x v="82"/>
    <x v="83"/>
    <x v="84"/>
    <x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2"/>
    <m/>
    <m/>
    <m/>
    <m/>
    <m/>
    <m/>
    <m/>
    <m/>
    <m/>
    <m/>
    <m/>
    <m/>
    <m/>
    <m/>
    <m/>
    <m/>
    <m/>
    <x v="88"/>
    <x v="89"/>
    <x v="88"/>
    <x v="86"/>
    <x v="87"/>
    <x v="87"/>
    <x v="85"/>
    <x v="83"/>
    <x v="83"/>
    <x v="84"/>
    <x v="85"/>
    <x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89"/>
    <x v="90"/>
    <x v="89"/>
    <x v="87"/>
    <x v="88"/>
    <x v="88"/>
    <x v="86"/>
    <x v="84"/>
    <x v="84"/>
    <x v="85"/>
    <x v="86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90"/>
    <x v="91"/>
    <x v="90"/>
    <x v="88"/>
    <x v="89"/>
    <x v="89"/>
    <x v="87"/>
    <x v="85"/>
    <x v="85"/>
    <x v="86"/>
    <x v="87"/>
    <x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91"/>
    <x v="92"/>
    <x v="91"/>
    <x v="89"/>
    <x v="90"/>
    <x v="90"/>
    <x v="88"/>
    <x v="86"/>
    <x v="86"/>
    <x v="87"/>
    <x v="88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92"/>
    <x v="93"/>
    <x v="92"/>
    <x v="90"/>
    <x v="91"/>
    <x v="91"/>
    <x v="89"/>
    <x v="87"/>
    <x v="87"/>
    <x v="88"/>
    <x v="89"/>
    <x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6"/>
    <m/>
    <m/>
    <m/>
    <m/>
    <m/>
    <m/>
    <m/>
    <m/>
    <m/>
    <m/>
    <m/>
    <m/>
    <m/>
    <m/>
    <m/>
    <m/>
    <m/>
    <x v="93"/>
    <x v="94"/>
    <x v="93"/>
    <x v="91"/>
    <x v="92"/>
    <x v="92"/>
    <x v="90"/>
    <x v="88"/>
    <x v="88"/>
    <x v="89"/>
    <x v="90"/>
    <x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6"/>
    <m/>
    <m/>
    <m/>
    <m/>
    <m/>
    <m/>
    <m/>
    <m/>
    <m/>
    <m/>
    <m/>
    <m/>
    <m/>
    <m/>
    <m/>
    <m/>
    <m/>
    <x v="94"/>
    <x v="95"/>
    <x v="94"/>
    <x v="92"/>
    <x v="93"/>
    <x v="93"/>
    <x v="91"/>
    <x v="89"/>
    <x v="89"/>
    <x v="90"/>
    <x v="91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4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3"/>
    <m/>
    <m/>
    <m/>
    <m/>
    <m/>
    <m/>
    <m/>
    <m/>
    <m/>
    <m/>
    <m/>
    <m/>
    <m/>
    <m/>
    <m/>
    <m/>
    <m/>
    <x v="95"/>
    <x v="96"/>
    <x v="95"/>
    <x v="93"/>
    <x v="94"/>
    <x v="94"/>
    <x v="92"/>
    <x v="90"/>
    <x v="90"/>
    <x v="91"/>
    <x v="92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96"/>
    <x v="97"/>
    <x v="96"/>
    <x v="94"/>
    <x v="95"/>
    <x v="95"/>
    <x v="93"/>
    <x v="91"/>
    <x v="91"/>
    <x v="92"/>
    <x v="93"/>
    <x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2"/>
    <m/>
    <m/>
    <m/>
    <m/>
    <m/>
    <m/>
    <m/>
    <m/>
    <m/>
    <m/>
    <m/>
    <m/>
    <m/>
    <m/>
    <m/>
    <m/>
    <m/>
    <x v="88"/>
    <x v="89"/>
    <x v="88"/>
    <x v="86"/>
    <x v="87"/>
    <x v="87"/>
    <x v="85"/>
    <x v="83"/>
    <x v="83"/>
    <x v="93"/>
    <x v="94"/>
    <x v="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4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97"/>
    <x v="98"/>
    <x v="97"/>
    <x v="95"/>
    <x v="96"/>
    <x v="96"/>
    <x v="94"/>
    <x v="92"/>
    <x v="92"/>
    <x v="94"/>
    <x v="9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98"/>
    <x v="99"/>
    <x v="98"/>
    <x v="96"/>
    <x v="97"/>
    <x v="97"/>
    <x v="95"/>
    <x v="93"/>
    <x v="93"/>
    <x v="95"/>
    <x v="96"/>
    <x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99"/>
    <x v="100"/>
    <x v="99"/>
    <x v="97"/>
    <x v="98"/>
    <x v="98"/>
    <x v="96"/>
    <x v="94"/>
    <x v="94"/>
    <x v="96"/>
    <x v="97"/>
    <x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00"/>
    <x v="101"/>
    <x v="100"/>
    <x v="98"/>
    <x v="99"/>
    <x v="99"/>
    <x v="97"/>
    <x v="95"/>
    <x v="95"/>
    <x v="97"/>
    <x v="98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6"/>
    <m/>
    <m/>
    <m/>
    <m/>
    <m/>
    <m/>
    <m/>
    <m/>
    <m/>
    <m/>
    <m/>
    <m/>
    <m/>
    <m/>
    <m/>
    <m/>
    <m/>
    <x v="101"/>
    <x v="102"/>
    <x v="101"/>
    <x v="99"/>
    <x v="100"/>
    <x v="100"/>
    <x v="98"/>
    <x v="96"/>
    <x v="96"/>
    <x v="98"/>
    <x v="99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6"/>
    <m/>
    <m/>
    <m/>
    <m/>
    <m/>
    <m/>
    <m/>
    <m/>
    <m/>
    <m/>
    <m/>
    <m/>
    <m/>
    <m/>
    <m/>
    <m/>
    <m/>
    <x v="102"/>
    <x v="103"/>
    <x v="102"/>
    <x v="100"/>
    <x v="101"/>
    <x v="101"/>
    <x v="99"/>
    <x v="97"/>
    <x v="97"/>
    <x v="99"/>
    <x v="100"/>
    <x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103"/>
    <x v="104"/>
    <x v="103"/>
    <x v="101"/>
    <x v="102"/>
    <x v="102"/>
    <x v="100"/>
    <x v="98"/>
    <x v="98"/>
    <x v="100"/>
    <x v="101"/>
    <x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04"/>
    <x v="105"/>
    <x v="104"/>
    <x v="102"/>
    <x v="103"/>
    <x v="103"/>
    <x v="101"/>
    <x v="99"/>
    <x v="99"/>
    <x v="101"/>
    <x v="102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1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3"/>
    <m/>
    <m/>
    <m/>
    <m/>
    <m/>
    <m/>
    <m/>
    <m/>
    <m/>
    <m/>
    <m/>
    <m/>
    <m/>
    <m/>
    <m/>
    <m/>
    <m/>
    <x v="104"/>
    <x v="105"/>
    <x v="104"/>
    <x v="102"/>
    <x v="103"/>
    <x v="103"/>
    <x v="101"/>
    <x v="99"/>
    <x v="99"/>
    <x v="101"/>
    <x v="102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105"/>
    <x v="106"/>
    <x v="105"/>
    <x v="103"/>
    <x v="104"/>
    <x v="104"/>
    <x v="102"/>
    <x v="100"/>
    <x v="100"/>
    <x v="102"/>
    <x v="103"/>
    <x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4"/>
    <x v="4"/>
    <x v="4"/>
    <x v="3"/>
    <x v="55"/>
    <x v="54"/>
    <x v="53"/>
    <x v="50"/>
    <x v="51"/>
    <x v="52"/>
    <x v="53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06"/>
    <x v="107"/>
    <x v="106"/>
    <x v="104"/>
    <x v="105"/>
    <x v="105"/>
    <x v="103"/>
    <x v="101"/>
    <x v="101"/>
    <x v="103"/>
    <x v="104"/>
    <x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6"/>
    <m/>
    <m/>
    <m/>
    <m/>
    <m/>
    <m/>
    <m/>
    <m/>
    <m/>
    <m/>
    <m/>
    <m/>
    <m/>
    <m/>
    <m/>
    <m/>
    <m/>
    <x v="107"/>
    <x v="108"/>
    <x v="107"/>
    <x v="105"/>
    <x v="106"/>
    <x v="106"/>
    <x v="104"/>
    <x v="102"/>
    <x v="102"/>
    <x v="104"/>
    <x v="105"/>
    <x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6"/>
    <m/>
    <m/>
    <m/>
    <m/>
    <m/>
    <m/>
    <m/>
    <m/>
    <m/>
    <m/>
    <m/>
    <m/>
    <m/>
    <m/>
    <m/>
    <m/>
    <m/>
    <x v="108"/>
    <x v="109"/>
    <x v="108"/>
    <x v="106"/>
    <x v="107"/>
    <x v="107"/>
    <x v="105"/>
    <x v="103"/>
    <x v="103"/>
    <x v="105"/>
    <x v="106"/>
    <x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4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3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09"/>
    <x v="110"/>
    <x v="109"/>
    <x v="107"/>
    <x v="108"/>
    <x v="108"/>
    <x v="106"/>
    <x v="104"/>
    <x v="104"/>
    <x v="106"/>
    <x v="107"/>
    <x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10"/>
    <x v="111"/>
    <x v="110"/>
    <x v="108"/>
    <x v="109"/>
    <x v="109"/>
    <x v="107"/>
    <x v="105"/>
    <x v="105"/>
    <x v="107"/>
    <x v="108"/>
    <x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0"/>
    <m/>
    <m/>
    <m/>
    <m/>
    <m/>
    <m/>
    <m/>
    <m/>
    <m/>
    <m/>
    <m/>
    <m/>
    <m/>
    <m/>
    <m/>
    <m/>
    <m/>
    <x v="111"/>
    <x v="112"/>
    <x v="111"/>
    <x v="109"/>
    <x v="110"/>
    <x v="110"/>
    <x v="108"/>
    <x v="106"/>
    <x v="106"/>
    <x v="108"/>
    <x v="109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12"/>
    <x v="113"/>
    <x v="112"/>
    <x v="110"/>
    <x v="111"/>
    <x v="111"/>
    <x v="109"/>
    <x v="107"/>
    <x v="107"/>
    <x v="109"/>
    <x v="110"/>
    <x v="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13"/>
    <x v="114"/>
    <x v="113"/>
    <x v="111"/>
    <x v="112"/>
    <x v="112"/>
    <x v="110"/>
    <x v="108"/>
    <x v="108"/>
    <x v="110"/>
    <x v="111"/>
    <x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1"/>
    <m/>
    <m/>
    <m/>
    <m/>
    <m/>
    <m/>
    <m/>
    <m/>
    <m/>
    <m/>
    <m/>
    <m/>
    <m/>
    <m/>
    <m/>
    <m/>
    <m/>
    <x v="114"/>
    <x v="115"/>
    <x v="114"/>
    <x v="112"/>
    <x v="113"/>
    <x v="113"/>
    <x v="111"/>
    <x v="109"/>
    <x v="109"/>
    <x v="111"/>
    <x v="112"/>
    <x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5"/>
    <m/>
    <m/>
    <m/>
    <m/>
    <m/>
    <m/>
    <m/>
    <m/>
    <m/>
    <m/>
    <m/>
    <m/>
    <m/>
    <m/>
    <m/>
    <m/>
    <m/>
    <x v="115"/>
    <x v="116"/>
    <x v="115"/>
    <x v="113"/>
    <x v="114"/>
    <x v="114"/>
    <x v="112"/>
    <x v="110"/>
    <x v="110"/>
    <x v="112"/>
    <x v="113"/>
    <x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73"/>
    <x v="74"/>
    <x v="73"/>
    <x v="71"/>
    <x v="72"/>
    <x v="72"/>
    <x v="70"/>
    <x v="68"/>
    <x v="68"/>
    <x v="69"/>
    <x v="70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1"/>
    <m/>
    <m/>
    <m/>
    <m/>
    <m/>
    <m/>
    <m/>
    <m/>
    <m/>
    <m/>
    <m/>
    <m/>
    <m/>
    <m/>
    <m/>
    <m/>
    <m/>
    <x v="116"/>
    <x v="117"/>
    <x v="116"/>
    <x v="114"/>
    <x v="115"/>
    <x v="115"/>
    <x v="113"/>
    <x v="111"/>
    <x v="111"/>
    <x v="113"/>
    <x v="114"/>
    <x v="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m/>
    <x v="0"/>
    <m/>
    <m/>
    <m/>
    <m/>
    <m/>
    <m/>
    <m/>
    <m/>
    <m/>
    <m/>
    <m/>
    <m/>
    <m/>
    <m/>
    <m/>
    <m/>
    <m/>
    <x v="117"/>
    <x v="118"/>
    <x v="117"/>
    <x v="115"/>
    <x v="116"/>
    <x v="116"/>
    <x v="114"/>
    <x v="112"/>
    <x v="112"/>
    <x v="114"/>
    <x v="115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2"/>
    <m/>
    <m/>
    <m/>
    <m/>
    <m/>
    <m/>
    <m/>
    <m/>
    <m/>
    <m/>
    <m/>
    <m/>
    <m/>
    <m/>
    <m/>
    <m/>
    <m/>
    <x v="118"/>
    <x v="119"/>
    <x v="118"/>
    <x v="116"/>
    <x v="117"/>
    <x v="117"/>
    <x v="115"/>
    <x v="113"/>
    <x v="113"/>
    <x v="115"/>
    <x v="116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5"/>
    <m/>
    <m/>
    <m/>
    <m/>
    <m/>
    <m/>
    <m/>
    <m/>
    <m/>
    <m/>
    <m/>
    <m/>
    <m/>
    <m/>
    <m/>
    <m/>
    <m/>
    <x v="119"/>
    <x v="120"/>
    <x v="119"/>
    <x v="117"/>
    <x v="118"/>
    <x v="118"/>
    <x v="116"/>
    <x v="114"/>
    <x v="114"/>
    <x v="116"/>
    <x v="117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28"/>
    <x v="29"/>
    <x v="28"/>
    <x v="26"/>
    <x v="25"/>
    <x v="24"/>
    <x v="117"/>
    <x v="115"/>
    <x v="115"/>
    <x v="117"/>
    <x v="118"/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3"/>
    <m/>
    <m/>
    <m/>
    <m/>
    <m/>
    <m/>
    <m/>
    <m/>
    <m/>
    <m/>
    <m/>
    <m/>
    <m/>
    <m/>
    <m/>
    <m/>
    <m/>
    <x v="49"/>
    <x v="50"/>
    <x v="49"/>
    <x v="46"/>
    <x v="46"/>
    <x v="43"/>
    <x v="44"/>
    <x v="41"/>
    <x v="42"/>
    <x v="42"/>
    <x v="43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120"/>
    <x v="121"/>
    <x v="120"/>
    <x v="118"/>
    <x v="119"/>
    <x v="119"/>
    <x v="118"/>
    <x v="116"/>
    <x v="116"/>
    <x v="118"/>
    <x v="119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m/>
    <x v="0"/>
    <m/>
    <m/>
    <m/>
    <m/>
    <m/>
    <m/>
    <m/>
    <m/>
    <m/>
    <m/>
    <m/>
    <m/>
    <m/>
    <m/>
    <m/>
    <m/>
    <m/>
    <x v="121"/>
    <x v="122"/>
    <x v="121"/>
    <x v="119"/>
    <x v="120"/>
    <x v="120"/>
    <x v="119"/>
    <x v="117"/>
    <x v="117"/>
    <x v="119"/>
    <x v="120"/>
    <x v="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2"/>
    <m/>
    <m/>
    <m/>
    <m/>
    <m/>
    <m/>
    <m/>
    <m/>
    <m/>
    <m/>
    <m/>
    <m/>
    <m/>
    <m/>
    <m/>
    <m/>
    <m/>
    <x v="122"/>
    <x v="123"/>
    <x v="122"/>
    <x v="120"/>
    <x v="121"/>
    <x v="121"/>
    <x v="120"/>
    <x v="118"/>
    <x v="118"/>
    <x v="120"/>
    <x v="121"/>
    <x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115"/>
    <x v="116"/>
    <x v="115"/>
    <x v="113"/>
    <x v="114"/>
    <x v="114"/>
    <x v="112"/>
    <x v="110"/>
    <x v="110"/>
    <x v="112"/>
    <x v="113"/>
    <x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123"/>
    <x v="124"/>
    <x v="123"/>
    <x v="121"/>
    <x v="122"/>
    <x v="122"/>
    <x v="121"/>
    <x v="119"/>
    <x v="119"/>
    <x v="121"/>
    <x v="122"/>
    <x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m/>
    <x v="0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122"/>
    <x v="123"/>
    <x v="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123"/>
    <x v="124"/>
    <x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124"/>
    <x v="125"/>
    <x v="124"/>
    <x v="122"/>
    <x v="123"/>
    <x v="123"/>
    <x v="122"/>
    <x v="120"/>
    <x v="120"/>
    <x v="124"/>
    <x v="125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125"/>
    <x v="126"/>
    <x v="125"/>
    <x v="123"/>
    <x v="124"/>
    <x v="124"/>
    <x v="123"/>
    <x v="121"/>
    <x v="121"/>
    <x v="125"/>
    <x v="126"/>
    <x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126"/>
    <x v="127"/>
    <x v="126"/>
    <x v="124"/>
    <x v="125"/>
    <x v="125"/>
    <x v="124"/>
    <x v="122"/>
    <x v="122"/>
    <x v="126"/>
    <x v="127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27"/>
    <x v="128"/>
    <x v="127"/>
    <x v="125"/>
    <x v="126"/>
    <x v="126"/>
    <x v="125"/>
    <x v="123"/>
    <x v="123"/>
    <x v="127"/>
    <x v="128"/>
    <x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6"/>
    <m/>
    <m/>
    <m/>
    <m/>
    <m/>
    <m/>
    <m/>
    <m/>
    <m/>
    <m/>
    <m/>
    <m/>
    <m/>
    <m/>
    <m/>
    <m/>
    <m/>
    <x v="128"/>
    <x v="129"/>
    <x v="128"/>
    <x v="126"/>
    <x v="127"/>
    <x v="127"/>
    <x v="126"/>
    <x v="124"/>
    <x v="124"/>
    <x v="128"/>
    <x v="129"/>
    <x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6"/>
    <m/>
    <m/>
    <m/>
    <m/>
    <m/>
    <m/>
    <m/>
    <m/>
    <m/>
    <m/>
    <m/>
    <m/>
    <m/>
    <m/>
    <m/>
    <m/>
    <m/>
    <x v="129"/>
    <x v="130"/>
    <x v="129"/>
    <x v="127"/>
    <x v="128"/>
    <x v="128"/>
    <x v="127"/>
    <x v="125"/>
    <x v="125"/>
    <x v="129"/>
    <x v="130"/>
    <x v="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130"/>
    <x v="131"/>
    <x v="130"/>
    <x v="128"/>
    <x v="129"/>
    <x v="129"/>
    <x v="128"/>
    <x v="126"/>
    <x v="126"/>
    <x v="130"/>
    <x v="131"/>
    <x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31"/>
    <x v="132"/>
    <x v="131"/>
    <x v="129"/>
    <x v="130"/>
    <x v="130"/>
    <x v="129"/>
    <x v="127"/>
    <x v="127"/>
    <x v="131"/>
    <x v="132"/>
    <x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32"/>
    <x v="133"/>
    <x v="132"/>
    <x v="130"/>
    <x v="131"/>
    <x v="131"/>
    <x v="130"/>
    <x v="128"/>
    <x v="128"/>
    <x v="132"/>
    <x v="133"/>
    <x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5"/>
    <m/>
    <m/>
    <m/>
    <m/>
    <m/>
    <m/>
    <m/>
    <m/>
    <m/>
    <m/>
    <m/>
    <m/>
    <m/>
    <m/>
    <m/>
    <m/>
    <m/>
    <x v="119"/>
    <x v="120"/>
    <x v="119"/>
    <x v="117"/>
    <x v="118"/>
    <x v="118"/>
    <x v="116"/>
    <x v="114"/>
    <x v="114"/>
    <x v="116"/>
    <x v="117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4"/>
    <m/>
    <m/>
    <m/>
    <m/>
    <m/>
    <m/>
    <m/>
    <m/>
    <m/>
    <m/>
    <m/>
    <m/>
    <m/>
    <m/>
    <m/>
    <m/>
    <m/>
    <x v="28"/>
    <x v="29"/>
    <x v="28"/>
    <x v="26"/>
    <x v="25"/>
    <x v="24"/>
    <x v="117"/>
    <x v="115"/>
    <x v="115"/>
    <x v="117"/>
    <x v="118"/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3"/>
    <m/>
    <m/>
    <m/>
    <m/>
    <m/>
    <m/>
    <m/>
    <m/>
    <m/>
    <m/>
    <m/>
    <m/>
    <m/>
    <m/>
    <m/>
    <m/>
    <m/>
    <x v="73"/>
    <x v="74"/>
    <x v="73"/>
    <x v="71"/>
    <x v="72"/>
    <x v="72"/>
    <x v="70"/>
    <x v="68"/>
    <x v="68"/>
    <x v="69"/>
    <x v="70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1"/>
    <m/>
    <m/>
    <m/>
    <m/>
    <m/>
    <m/>
    <m/>
    <m/>
    <m/>
    <m/>
    <m/>
    <m/>
    <m/>
    <m/>
    <m/>
    <m/>
    <m/>
    <x v="133"/>
    <x v="134"/>
    <x v="133"/>
    <x v="131"/>
    <x v="132"/>
    <x v="132"/>
    <x v="131"/>
    <x v="129"/>
    <x v="129"/>
    <x v="133"/>
    <x v="13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134"/>
    <x v="135"/>
    <x v="134"/>
    <x v="132"/>
    <x v="133"/>
    <x v="133"/>
    <x v="132"/>
    <x v="130"/>
    <x v="130"/>
    <x v="134"/>
    <x v="135"/>
    <x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35"/>
    <x v="136"/>
    <x v="135"/>
    <x v="133"/>
    <x v="134"/>
    <x v="134"/>
    <x v="133"/>
    <x v="131"/>
    <x v="131"/>
    <x v="135"/>
    <x v="136"/>
    <x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6"/>
    <m/>
    <m/>
    <m/>
    <m/>
    <m/>
    <m/>
    <m/>
    <m/>
    <m/>
    <m/>
    <m/>
    <m/>
    <m/>
    <m/>
    <m/>
    <m/>
    <m/>
    <x v="136"/>
    <x v="137"/>
    <x v="136"/>
    <x v="134"/>
    <x v="135"/>
    <x v="135"/>
    <x v="134"/>
    <x v="132"/>
    <x v="132"/>
    <x v="136"/>
    <x v="137"/>
    <x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6"/>
    <m/>
    <m/>
    <m/>
    <m/>
    <m/>
    <m/>
    <m/>
    <m/>
    <m/>
    <m/>
    <m/>
    <m/>
    <m/>
    <m/>
    <m/>
    <m/>
    <m/>
    <x v="137"/>
    <x v="138"/>
    <x v="137"/>
    <x v="135"/>
    <x v="136"/>
    <x v="136"/>
    <x v="135"/>
    <x v="133"/>
    <x v="133"/>
    <x v="137"/>
    <x v="138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138"/>
    <x v="139"/>
    <x v="138"/>
    <x v="136"/>
    <x v="137"/>
    <x v="137"/>
    <x v="136"/>
    <x v="134"/>
    <x v="134"/>
    <x v="138"/>
    <x v="139"/>
    <x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39"/>
    <x v="140"/>
    <x v="139"/>
    <x v="137"/>
    <x v="138"/>
    <x v="138"/>
    <x v="137"/>
    <x v="135"/>
    <x v="135"/>
    <x v="139"/>
    <x v="140"/>
    <x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40"/>
    <x v="141"/>
    <x v="140"/>
    <x v="138"/>
    <x v="139"/>
    <x v="139"/>
    <x v="138"/>
    <x v="136"/>
    <x v="136"/>
    <x v="140"/>
    <x v="141"/>
    <x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1"/>
    <m/>
    <m/>
    <m/>
    <m/>
    <m/>
    <m/>
    <m/>
    <m/>
    <m/>
    <m/>
    <m/>
    <m/>
    <m/>
    <m/>
    <m/>
    <m/>
    <m/>
    <x v="141"/>
    <x v="142"/>
    <x v="141"/>
    <x v="139"/>
    <x v="140"/>
    <x v="140"/>
    <x v="139"/>
    <x v="137"/>
    <x v="137"/>
    <x v="141"/>
    <x v="142"/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4"/>
    <m/>
    <m/>
    <m/>
    <m/>
    <m/>
    <m/>
    <m/>
    <m/>
    <m/>
    <m/>
    <m/>
    <m/>
    <m/>
    <m/>
    <m/>
    <m/>
    <m/>
    <x v="71"/>
    <x v="72"/>
    <x v="71"/>
    <x v="69"/>
    <x v="70"/>
    <x v="70"/>
    <x v="68"/>
    <x v="66"/>
    <x v="66"/>
    <x v="67"/>
    <x v="68"/>
    <x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1"/>
    <m/>
    <m/>
    <m/>
    <m/>
    <m/>
    <m/>
    <m/>
    <m/>
    <m/>
    <m/>
    <m/>
    <m/>
    <m/>
    <m/>
    <m/>
    <m/>
    <m/>
    <x v="142"/>
    <x v="143"/>
    <x v="142"/>
    <x v="140"/>
    <x v="141"/>
    <x v="141"/>
    <x v="140"/>
    <x v="138"/>
    <x v="138"/>
    <x v="142"/>
    <x v="143"/>
    <x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0"/>
    <m/>
    <m/>
    <m/>
    <m/>
    <m/>
    <m/>
    <m/>
    <m/>
    <m/>
    <m/>
    <m/>
    <m/>
    <m/>
    <m/>
    <m/>
    <m/>
    <m/>
    <x v="143"/>
    <x v="144"/>
    <x v="143"/>
    <x v="141"/>
    <x v="142"/>
    <x v="142"/>
    <x v="141"/>
    <x v="139"/>
    <x v="139"/>
    <x v="143"/>
    <x v="144"/>
    <x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44"/>
    <x v="145"/>
    <x v="144"/>
    <x v="142"/>
    <x v="143"/>
    <x v="143"/>
    <x v="142"/>
    <x v="140"/>
    <x v="140"/>
    <x v="144"/>
    <x v="145"/>
    <x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45"/>
    <x v="146"/>
    <x v="145"/>
    <x v="143"/>
    <x v="144"/>
    <x v="144"/>
    <x v="143"/>
    <x v="141"/>
    <x v="141"/>
    <x v="145"/>
    <x v="146"/>
    <x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46"/>
    <x v="147"/>
    <x v="146"/>
    <x v="144"/>
    <x v="145"/>
    <x v="145"/>
    <x v="144"/>
    <x v="142"/>
    <x v="142"/>
    <x v="146"/>
    <x v="147"/>
    <x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6"/>
    <m/>
    <m/>
    <m/>
    <m/>
    <m/>
    <m/>
    <m/>
    <m/>
    <m/>
    <m/>
    <m/>
    <m/>
    <m/>
    <m/>
    <m/>
    <m/>
    <m/>
    <x v="147"/>
    <x v="148"/>
    <x v="147"/>
    <x v="145"/>
    <x v="146"/>
    <x v="146"/>
    <x v="145"/>
    <x v="143"/>
    <x v="143"/>
    <x v="147"/>
    <x v="148"/>
    <x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6"/>
    <m/>
    <m/>
    <m/>
    <m/>
    <m/>
    <m/>
    <m/>
    <m/>
    <m/>
    <m/>
    <m/>
    <m/>
    <m/>
    <m/>
    <m/>
    <m/>
    <m/>
    <x v="148"/>
    <x v="149"/>
    <x v="148"/>
    <x v="146"/>
    <x v="147"/>
    <x v="147"/>
    <x v="146"/>
    <x v="144"/>
    <x v="144"/>
    <x v="148"/>
    <x v="149"/>
    <x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49"/>
    <x v="150"/>
    <x v="149"/>
    <x v="147"/>
    <x v="148"/>
    <x v="148"/>
    <x v="147"/>
    <x v="145"/>
    <x v="145"/>
    <x v="149"/>
    <x v="150"/>
    <x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50"/>
    <x v="151"/>
    <x v="150"/>
    <x v="148"/>
    <x v="149"/>
    <x v="149"/>
    <x v="148"/>
    <x v="146"/>
    <x v="146"/>
    <x v="150"/>
    <x v="151"/>
    <x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0"/>
    <m/>
    <m/>
    <m/>
    <m/>
    <m/>
    <m/>
    <m/>
    <m/>
    <m/>
    <m/>
    <m/>
    <m/>
    <m/>
    <m/>
    <m/>
    <m/>
    <m/>
    <x v="151"/>
    <x v="152"/>
    <x v="151"/>
    <x v="149"/>
    <x v="150"/>
    <x v="150"/>
    <x v="149"/>
    <x v="147"/>
    <x v="147"/>
    <x v="151"/>
    <x v="152"/>
    <x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52"/>
    <x v="153"/>
    <x v="152"/>
    <x v="150"/>
    <x v="151"/>
    <x v="151"/>
    <x v="150"/>
    <x v="148"/>
    <x v="148"/>
    <x v="152"/>
    <x v="153"/>
    <x v="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53"/>
    <x v="154"/>
    <x v="153"/>
    <x v="151"/>
    <x v="152"/>
    <x v="152"/>
    <x v="151"/>
    <x v="149"/>
    <x v="149"/>
    <x v="153"/>
    <x v="154"/>
    <x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54"/>
    <x v="155"/>
    <x v="154"/>
    <x v="152"/>
    <x v="153"/>
    <x v="153"/>
    <x v="152"/>
    <x v="150"/>
    <x v="150"/>
    <x v="154"/>
    <x v="155"/>
    <x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55"/>
    <x v="156"/>
    <x v="155"/>
    <x v="153"/>
    <x v="154"/>
    <x v="154"/>
    <x v="153"/>
    <x v="151"/>
    <x v="151"/>
    <x v="155"/>
    <x v="156"/>
    <x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56"/>
    <x v="157"/>
    <x v="156"/>
    <x v="154"/>
    <x v="155"/>
    <x v="155"/>
    <x v="154"/>
    <x v="152"/>
    <x v="152"/>
    <x v="156"/>
    <x v="157"/>
    <x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0"/>
    <m/>
    <m/>
    <m/>
    <m/>
    <m/>
    <m/>
    <m/>
    <m/>
    <m/>
    <m/>
    <m/>
    <m/>
    <m/>
    <m/>
    <m/>
    <m/>
    <m/>
    <x v="157"/>
    <x v="158"/>
    <x v="157"/>
    <x v="155"/>
    <x v="156"/>
    <x v="156"/>
    <x v="155"/>
    <x v="153"/>
    <x v="153"/>
    <x v="157"/>
    <x v="158"/>
    <x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58"/>
    <x v="159"/>
    <x v="158"/>
    <x v="156"/>
    <x v="157"/>
    <x v="157"/>
    <x v="156"/>
    <x v="154"/>
    <x v="154"/>
    <x v="158"/>
    <x v="159"/>
    <x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59"/>
    <x v="160"/>
    <x v="159"/>
    <x v="157"/>
    <x v="158"/>
    <x v="158"/>
    <x v="157"/>
    <x v="155"/>
    <x v="155"/>
    <x v="159"/>
    <x v="160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60"/>
    <x v="161"/>
    <x v="160"/>
    <x v="158"/>
    <x v="159"/>
    <x v="159"/>
    <x v="158"/>
    <x v="156"/>
    <x v="156"/>
    <x v="160"/>
    <x v="161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6"/>
    <m/>
    <m/>
    <m/>
    <m/>
    <m/>
    <m/>
    <m/>
    <m/>
    <m/>
    <m/>
    <m/>
    <m/>
    <m/>
    <m/>
    <m/>
    <m/>
    <m/>
    <x v="161"/>
    <x v="162"/>
    <x v="161"/>
    <x v="159"/>
    <x v="160"/>
    <x v="160"/>
    <x v="159"/>
    <x v="157"/>
    <x v="157"/>
    <x v="161"/>
    <x v="162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6"/>
    <m/>
    <m/>
    <m/>
    <m/>
    <m/>
    <m/>
    <m/>
    <m/>
    <m/>
    <m/>
    <m/>
    <m/>
    <m/>
    <m/>
    <m/>
    <m/>
    <m/>
    <x v="162"/>
    <x v="163"/>
    <x v="162"/>
    <x v="160"/>
    <x v="161"/>
    <x v="161"/>
    <x v="160"/>
    <x v="158"/>
    <x v="158"/>
    <x v="162"/>
    <x v="163"/>
    <x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63"/>
    <x v="164"/>
    <x v="163"/>
    <x v="161"/>
    <x v="162"/>
    <x v="162"/>
    <x v="161"/>
    <x v="159"/>
    <x v="159"/>
    <x v="163"/>
    <x v="164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64"/>
    <x v="165"/>
    <x v="164"/>
    <x v="162"/>
    <x v="163"/>
    <x v="163"/>
    <x v="162"/>
    <x v="160"/>
    <x v="160"/>
    <x v="164"/>
    <x v="165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165"/>
    <x v="166"/>
    <x v="165"/>
    <x v="163"/>
    <x v="164"/>
    <x v="164"/>
    <x v="163"/>
    <x v="161"/>
    <x v="161"/>
    <x v="165"/>
    <x v="166"/>
    <x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0"/>
    <m/>
    <m/>
    <m/>
    <m/>
    <m/>
    <m/>
    <m/>
    <m/>
    <m/>
    <m/>
    <m/>
    <m/>
    <m/>
    <m/>
    <m/>
    <m/>
    <m/>
    <x v="166"/>
    <x v="167"/>
    <x v="166"/>
    <x v="164"/>
    <x v="165"/>
    <x v="165"/>
    <x v="164"/>
    <x v="162"/>
    <x v="162"/>
    <x v="166"/>
    <x v="167"/>
    <x v="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67"/>
    <x v="168"/>
    <x v="167"/>
    <x v="165"/>
    <x v="166"/>
    <x v="166"/>
    <x v="165"/>
    <x v="163"/>
    <x v="163"/>
    <x v="167"/>
    <x v="168"/>
    <x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68"/>
    <x v="169"/>
    <x v="168"/>
    <x v="166"/>
    <x v="167"/>
    <x v="167"/>
    <x v="166"/>
    <x v="164"/>
    <x v="164"/>
    <x v="168"/>
    <x v="169"/>
    <x v="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69"/>
    <x v="170"/>
    <x v="169"/>
    <x v="167"/>
    <x v="168"/>
    <x v="168"/>
    <x v="167"/>
    <x v="165"/>
    <x v="165"/>
    <x v="169"/>
    <x v="170"/>
    <x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6"/>
    <m/>
    <m/>
    <m/>
    <m/>
    <m/>
    <m/>
    <m/>
    <m/>
    <m/>
    <m/>
    <m/>
    <m/>
    <m/>
    <m/>
    <m/>
    <m/>
    <m/>
    <x v="170"/>
    <x v="171"/>
    <x v="170"/>
    <x v="168"/>
    <x v="169"/>
    <x v="169"/>
    <x v="168"/>
    <x v="166"/>
    <x v="166"/>
    <x v="170"/>
    <x v="171"/>
    <x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6"/>
    <m/>
    <m/>
    <m/>
    <m/>
    <m/>
    <m/>
    <m/>
    <m/>
    <m/>
    <m/>
    <m/>
    <m/>
    <m/>
    <m/>
    <m/>
    <m/>
    <m/>
    <x v="171"/>
    <x v="172"/>
    <x v="171"/>
    <x v="169"/>
    <x v="170"/>
    <x v="170"/>
    <x v="169"/>
    <x v="167"/>
    <x v="167"/>
    <x v="171"/>
    <x v="172"/>
    <x v="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72"/>
    <x v="173"/>
    <x v="172"/>
    <x v="170"/>
    <x v="171"/>
    <x v="171"/>
    <x v="170"/>
    <x v="168"/>
    <x v="168"/>
    <x v="172"/>
    <x v="173"/>
    <x v="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95"/>
    <x v="96"/>
    <x v="95"/>
    <x v="93"/>
    <x v="94"/>
    <x v="94"/>
    <x v="92"/>
    <x v="90"/>
    <x v="90"/>
    <x v="91"/>
    <x v="92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0"/>
    <m/>
    <m/>
    <m/>
    <m/>
    <m/>
    <m/>
    <m/>
    <m/>
    <m/>
    <m/>
    <m/>
    <m/>
    <m/>
    <m/>
    <m/>
    <m/>
    <m/>
    <x v="173"/>
    <x v="174"/>
    <x v="173"/>
    <x v="171"/>
    <x v="172"/>
    <x v="172"/>
    <x v="171"/>
    <x v="169"/>
    <x v="169"/>
    <x v="173"/>
    <x v="174"/>
    <x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4"/>
    <m/>
    <m/>
    <m/>
    <m/>
    <m/>
    <m/>
    <m/>
    <m/>
    <m/>
    <m/>
    <m/>
    <m/>
    <m/>
    <m/>
    <m/>
    <m/>
    <m/>
    <x v="174"/>
    <x v="175"/>
    <x v="174"/>
    <x v="172"/>
    <x v="173"/>
    <x v="173"/>
    <x v="172"/>
    <x v="170"/>
    <x v="170"/>
    <x v="174"/>
    <x v="175"/>
    <x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2"/>
    <m/>
    <m/>
    <m/>
    <m/>
    <m/>
    <m/>
    <m/>
    <m/>
    <m/>
    <m/>
    <m/>
    <m/>
    <m/>
    <m/>
    <m/>
    <m/>
    <m/>
    <x v="175"/>
    <x v="176"/>
    <x v="175"/>
    <x v="173"/>
    <x v="174"/>
    <x v="174"/>
    <x v="173"/>
    <x v="171"/>
    <x v="171"/>
    <x v="175"/>
    <x v="176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2"/>
    <m/>
    <m/>
    <m/>
    <m/>
    <m/>
    <m/>
    <m/>
    <m/>
    <m/>
    <m/>
    <m/>
    <m/>
    <m/>
    <m/>
    <m/>
    <m/>
    <m/>
    <x v="176"/>
    <x v="177"/>
    <x v="176"/>
    <x v="174"/>
    <x v="175"/>
    <x v="175"/>
    <x v="174"/>
    <x v="172"/>
    <x v="172"/>
    <x v="176"/>
    <x v="177"/>
    <x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2"/>
    <m/>
    <m/>
    <m/>
    <m/>
    <m/>
    <m/>
    <m/>
    <m/>
    <m/>
    <m/>
    <m/>
    <m/>
    <m/>
    <m/>
    <m/>
    <m/>
    <m/>
    <x v="177"/>
    <x v="178"/>
    <x v="177"/>
    <x v="175"/>
    <x v="176"/>
    <x v="176"/>
    <x v="175"/>
    <x v="173"/>
    <x v="173"/>
    <x v="177"/>
    <x v="178"/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6"/>
    <m/>
    <m/>
    <m/>
    <m/>
    <m/>
    <m/>
    <m/>
    <m/>
    <m/>
    <m/>
    <m/>
    <m/>
    <m/>
    <m/>
    <m/>
    <m/>
    <m/>
    <x v="178"/>
    <x v="179"/>
    <x v="178"/>
    <x v="176"/>
    <x v="177"/>
    <x v="177"/>
    <x v="176"/>
    <x v="174"/>
    <x v="174"/>
    <x v="178"/>
    <x v="179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6"/>
    <m/>
    <m/>
    <m/>
    <m/>
    <m/>
    <m/>
    <m/>
    <m/>
    <m/>
    <m/>
    <m/>
    <m/>
    <m/>
    <m/>
    <m/>
    <m/>
    <m/>
    <x v="179"/>
    <x v="180"/>
    <x v="179"/>
    <x v="177"/>
    <x v="178"/>
    <x v="178"/>
    <x v="177"/>
    <x v="175"/>
    <x v="175"/>
    <x v="179"/>
    <x v="180"/>
    <x v="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1"/>
    <m/>
    <m/>
    <m/>
    <m/>
    <m/>
    <m/>
    <m/>
    <m/>
    <m/>
    <m/>
    <m/>
    <m/>
    <m/>
    <m/>
    <m/>
    <m/>
    <m/>
    <x v="180"/>
    <x v="181"/>
    <x v="180"/>
    <x v="178"/>
    <x v="179"/>
    <x v="179"/>
    <x v="178"/>
    <x v="176"/>
    <x v="176"/>
    <x v="180"/>
    <x v="181"/>
    <x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2"/>
    <m/>
    <m/>
    <m/>
    <m/>
    <m/>
    <m/>
    <m/>
    <m/>
    <m/>
    <m/>
    <m/>
    <m/>
    <m/>
    <m/>
    <m/>
    <m/>
    <m/>
    <x v="181"/>
    <x v="182"/>
    <x v="181"/>
    <x v="179"/>
    <x v="180"/>
    <x v="180"/>
    <x v="179"/>
    <x v="177"/>
    <x v="177"/>
    <x v="181"/>
    <x v="182"/>
    <x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2"/>
    <m/>
    <m/>
    <m/>
    <m/>
    <m/>
    <m/>
    <m/>
    <m/>
    <m/>
    <m/>
    <m/>
    <m/>
    <m/>
    <m/>
    <m/>
    <m/>
    <m/>
    <x v="182"/>
    <x v="183"/>
    <x v="182"/>
    <x v="180"/>
    <x v="181"/>
    <x v="181"/>
    <x v="180"/>
    <x v="178"/>
    <x v="178"/>
    <x v="182"/>
    <x v="183"/>
    <x v="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2"/>
    <m/>
    <m/>
    <m/>
    <m/>
    <m/>
    <m/>
    <m/>
    <m/>
    <m/>
    <m/>
    <m/>
    <m/>
    <m/>
    <m/>
    <m/>
    <m/>
    <m/>
    <x v="183"/>
    <x v="184"/>
    <x v="183"/>
    <x v="181"/>
    <x v="182"/>
    <x v="182"/>
    <x v="181"/>
    <x v="179"/>
    <x v="179"/>
    <x v="183"/>
    <x v="184"/>
    <x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2"/>
    <m/>
    <m/>
    <m/>
    <m/>
    <m/>
    <m/>
    <m/>
    <m/>
    <m/>
    <m/>
    <m/>
    <m/>
    <m/>
    <m/>
    <m/>
    <m/>
    <m/>
    <x v="184"/>
    <x v="185"/>
    <x v="184"/>
    <x v="182"/>
    <x v="183"/>
    <x v="183"/>
    <x v="182"/>
    <x v="180"/>
    <x v="180"/>
    <x v="184"/>
    <x v="185"/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6"/>
    <m/>
    <m/>
    <m/>
    <m/>
    <m/>
    <m/>
    <m/>
    <m/>
    <m/>
    <m/>
    <m/>
    <m/>
    <m/>
    <m/>
    <m/>
    <m/>
    <m/>
    <x v="185"/>
    <x v="186"/>
    <x v="185"/>
    <x v="183"/>
    <x v="184"/>
    <x v="184"/>
    <x v="183"/>
    <x v="181"/>
    <x v="181"/>
    <x v="185"/>
    <x v="186"/>
    <x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6"/>
    <m/>
    <m/>
    <m/>
    <m/>
    <m/>
    <m/>
    <m/>
    <m/>
    <m/>
    <m/>
    <m/>
    <m/>
    <m/>
    <m/>
    <m/>
    <m/>
    <m/>
    <x v="186"/>
    <x v="187"/>
    <x v="186"/>
    <x v="184"/>
    <x v="185"/>
    <x v="185"/>
    <x v="184"/>
    <x v="182"/>
    <x v="182"/>
    <x v="186"/>
    <x v="187"/>
    <x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4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2"/>
    <m/>
    <m/>
    <m/>
    <m/>
    <m/>
    <m/>
    <m/>
    <m/>
    <m/>
    <m/>
    <m/>
    <m/>
    <m/>
    <m/>
    <m/>
    <m/>
    <m/>
    <x v="187"/>
    <x v="188"/>
    <x v="187"/>
    <x v="185"/>
    <x v="186"/>
    <x v="186"/>
    <x v="185"/>
    <x v="183"/>
    <x v="183"/>
    <x v="187"/>
    <x v="188"/>
    <x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2"/>
    <m/>
    <m/>
    <m/>
    <m/>
    <m/>
    <m/>
    <m/>
    <m/>
    <m/>
    <m/>
    <m/>
    <m/>
    <m/>
    <m/>
    <m/>
    <m/>
    <m/>
    <x v="188"/>
    <x v="189"/>
    <x v="188"/>
    <x v="186"/>
    <x v="187"/>
    <x v="187"/>
    <x v="186"/>
    <x v="184"/>
    <x v="184"/>
    <x v="188"/>
    <x v="189"/>
    <x v="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2"/>
    <m/>
    <m/>
    <m/>
    <m/>
    <m/>
    <m/>
    <m/>
    <m/>
    <m/>
    <m/>
    <m/>
    <m/>
    <m/>
    <m/>
    <m/>
    <m/>
    <m/>
    <x v="189"/>
    <x v="190"/>
    <x v="189"/>
    <x v="187"/>
    <x v="188"/>
    <x v="188"/>
    <x v="187"/>
    <x v="185"/>
    <x v="185"/>
    <x v="189"/>
    <x v="190"/>
    <x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6"/>
    <m/>
    <m/>
    <m/>
    <m/>
    <m/>
    <m/>
    <m/>
    <m/>
    <m/>
    <m/>
    <m/>
    <m/>
    <m/>
    <m/>
    <m/>
    <m/>
    <m/>
    <x v="190"/>
    <x v="191"/>
    <x v="190"/>
    <x v="188"/>
    <x v="189"/>
    <x v="189"/>
    <x v="188"/>
    <x v="186"/>
    <x v="186"/>
    <x v="190"/>
    <x v="191"/>
    <x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6"/>
    <m/>
    <m/>
    <m/>
    <m/>
    <m/>
    <m/>
    <m/>
    <m/>
    <m/>
    <m/>
    <m/>
    <m/>
    <m/>
    <m/>
    <m/>
    <m/>
    <m/>
    <x v="191"/>
    <x v="192"/>
    <x v="191"/>
    <x v="189"/>
    <x v="190"/>
    <x v="190"/>
    <x v="189"/>
    <x v="187"/>
    <x v="187"/>
    <x v="191"/>
    <x v="192"/>
    <x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2"/>
    <m/>
    <m/>
    <m/>
    <m/>
    <m/>
    <m/>
    <m/>
    <m/>
    <m/>
    <m/>
    <m/>
    <m/>
    <m/>
    <m/>
    <m/>
    <m/>
    <m/>
    <x v="192"/>
    <x v="193"/>
    <x v="192"/>
    <x v="190"/>
    <x v="180"/>
    <x v="180"/>
    <x v="190"/>
    <x v="188"/>
    <x v="188"/>
    <x v="192"/>
    <x v="193"/>
    <x v="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2"/>
    <m/>
    <m/>
    <m/>
    <m/>
    <m/>
    <m/>
    <m/>
    <m/>
    <m/>
    <m/>
    <m/>
    <m/>
    <m/>
    <m/>
    <m/>
    <m/>
    <m/>
    <x v="193"/>
    <x v="194"/>
    <x v="193"/>
    <x v="191"/>
    <x v="191"/>
    <x v="191"/>
    <x v="191"/>
    <x v="189"/>
    <x v="189"/>
    <x v="193"/>
    <x v="194"/>
    <x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192"/>
    <x v="190"/>
    <x v="190"/>
    <x v="194"/>
    <x v="195"/>
    <x v="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2"/>
    <m/>
    <m/>
    <m/>
    <m/>
    <m/>
    <m/>
    <m/>
    <m/>
    <m/>
    <m/>
    <m/>
    <m/>
    <m/>
    <m/>
    <m/>
    <m/>
    <m/>
    <x v="194"/>
    <x v="195"/>
    <x v="194"/>
    <x v="192"/>
    <x v="192"/>
    <x v="192"/>
    <x v="193"/>
    <x v="191"/>
    <x v="191"/>
    <x v="195"/>
    <x v="196"/>
    <x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6"/>
    <m/>
    <m/>
    <m/>
    <m/>
    <m/>
    <m/>
    <m/>
    <m/>
    <m/>
    <m/>
    <m/>
    <m/>
    <m/>
    <m/>
    <m/>
    <m/>
    <m/>
    <x v="195"/>
    <x v="196"/>
    <x v="195"/>
    <x v="193"/>
    <x v="193"/>
    <x v="193"/>
    <x v="194"/>
    <x v="192"/>
    <x v="192"/>
    <x v="196"/>
    <x v="197"/>
    <x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6"/>
    <m/>
    <m/>
    <m/>
    <m/>
    <m/>
    <m/>
    <m/>
    <m/>
    <m/>
    <m/>
    <m/>
    <m/>
    <m/>
    <m/>
    <m/>
    <m/>
    <m/>
    <x v="196"/>
    <x v="197"/>
    <x v="196"/>
    <x v="194"/>
    <x v="194"/>
    <x v="194"/>
    <x v="195"/>
    <x v="193"/>
    <x v="193"/>
    <x v="197"/>
    <x v="198"/>
    <x v="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m/>
    <x v="1"/>
    <m/>
    <m/>
    <m/>
    <m/>
    <m/>
    <m/>
    <m/>
    <m/>
    <m/>
    <m/>
    <m/>
    <m/>
    <m/>
    <m/>
    <m/>
    <m/>
    <m/>
    <x v="36"/>
    <x v="17"/>
    <x v="36"/>
    <x v="1"/>
    <x v="9"/>
    <x v="1"/>
    <x v="196"/>
    <x v="194"/>
    <x v="194"/>
    <x v="198"/>
    <x v="199"/>
    <x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m/>
    <x v="4"/>
    <m/>
    <m/>
    <m/>
    <m/>
    <m/>
    <m/>
    <m/>
    <m/>
    <m/>
    <m/>
    <m/>
    <m/>
    <m/>
    <m/>
    <m/>
    <m/>
    <m/>
    <x v="36"/>
    <x v="17"/>
    <x v="36"/>
    <x v="1"/>
    <x v="9"/>
    <x v="1"/>
    <x v="197"/>
    <x v="195"/>
    <x v="195"/>
    <x v="199"/>
    <x v="200"/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m/>
    <x v="2"/>
    <m/>
    <m/>
    <m/>
    <m/>
    <m/>
    <m/>
    <m/>
    <m/>
    <m/>
    <m/>
    <m/>
    <m/>
    <m/>
    <m/>
    <m/>
    <m/>
    <m/>
    <x v="36"/>
    <x v="198"/>
    <x v="36"/>
    <x v="1"/>
    <x v="9"/>
    <x v="1"/>
    <x v="198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m/>
    <x v="2"/>
    <m/>
    <m/>
    <m/>
    <m/>
    <m/>
    <m/>
    <m/>
    <m/>
    <m/>
    <m/>
    <m/>
    <m/>
    <m/>
    <m/>
    <m/>
    <m/>
    <m/>
    <x v="197"/>
    <x v="199"/>
    <x v="197"/>
    <x v="195"/>
    <x v="195"/>
    <x v="195"/>
    <x v="199"/>
    <x v="196"/>
    <x v="196"/>
    <x v="200"/>
    <x v="201"/>
    <x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m/>
    <x v="2"/>
    <m/>
    <m/>
    <m/>
    <m/>
    <m/>
    <m/>
    <m/>
    <m/>
    <m/>
    <m/>
    <m/>
    <m/>
    <m/>
    <m/>
    <m/>
    <m/>
    <m/>
    <x v="198"/>
    <x v="200"/>
    <x v="91"/>
    <x v="89"/>
    <x v="90"/>
    <x v="90"/>
    <x v="88"/>
    <x v="197"/>
    <x v="86"/>
    <x v="87"/>
    <x v="88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2"/>
    <m/>
    <m/>
    <m/>
    <m/>
    <m/>
    <m/>
    <m/>
    <m/>
    <m/>
    <m/>
    <m/>
    <m/>
    <m/>
    <m/>
    <m/>
    <m/>
    <m/>
    <x v="199"/>
    <x v="201"/>
    <x v="198"/>
    <x v="196"/>
    <x v="196"/>
    <x v="196"/>
    <x v="200"/>
    <x v="198"/>
    <x v="197"/>
    <x v="201"/>
    <x v="202"/>
    <x v="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m/>
    <x v="6"/>
    <m/>
    <m/>
    <m/>
    <m/>
    <m/>
    <m/>
    <m/>
    <m/>
    <m/>
    <m/>
    <m/>
    <m/>
    <m/>
    <m/>
    <m/>
    <m/>
    <m/>
    <x v="200"/>
    <x v="202"/>
    <x v="199"/>
    <x v="197"/>
    <x v="197"/>
    <x v="197"/>
    <x v="201"/>
    <x v="199"/>
    <x v="198"/>
    <x v="202"/>
    <x v="203"/>
    <x v="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6"/>
    <m/>
    <m/>
    <m/>
    <m/>
    <m/>
    <m/>
    <m/>
    <m/>
    <m/>
    <m/>
    <m/>
    <m/>
    <m/>
    <m/>
    <m/>
    <m/>
    <m/>
    <x v="201"/>
    <x v="203"/>
    <x v="200"/>
    <x v="198"/>
    <x v="198"/>
    <x v="198"/>
    <x v="202"/>
    <x v="200"/>
    <x v="199"/>
    <x v="203"/>
    <x v="204"/>
    <x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m/>
    <x v="5"/>
    <m/>
    <m/>
    <m/>
    <m/>
    <m/>
    <m/>
    <m/>
    <m/>
    <m/>
    <m/>
    <m/>
    <m/>
    <m/>
    <m/>
    <m/>
    <m/>
    <m/>
    <x v="36"/>
    <x v="17"/>
    <x v="36"/>
    <x v="1"/>
    <x v="9"/>
    <x v="1"/>
    <x v="9"/>
    <x v="20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0"/>
    <m/>
    <x v="5"/>
    <m/>
    <m/>
    <m/>
    <m/>
    <m/>
    <m/>
    <m/>
    <m/>
    <m/>
    <m/>
    <m/>
    <m/>
    <m/>
    <m/>
    <m/>
    <m/>
    <m/>
    <x v="36"/>
    <x v="204"/>
    <x v="36"/>
    <x v="1"/>
    <x v="9"/>
    <x v="1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1"/>
    <m/>
    <x v="7"/>
    <m/>
    <m/>
    <m/>
    <m/>
    <m/>
    <m/>
    <m/>
    <m/>
    <m/>
    <m/>
    <m/>
    <m/>
    <m/>
    <m/>
    <m/>
    <m/>
    <m/>
    <x v="202"/>
    <x v="205"/>
    <x v="201"/>
    <x v="199"/>
    <x v="199"/>
    <x v="199"/>
    <x v="203"/>
    <x v="202"/>
    <x v="200"/>
    <x v="204"/>
    <x v="205"/>
    <x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1"/>
    <m/>
    <x v="8"/>
    <m/>
    <m/>
    <m/>
    <m/>
    <m/>
    <m/>
    <m/>
    <m/>
    <m/>
    <m/>
    <m/>
    <m/>
    <m/>
    <m/>
    <m/>
    <m/>
    <m/>
    <x v="203"/>
    <x v="206"/>
    <x v="202"/>
    <x v="200"/>
    <x v="200"/>
    <x v="200"/>
    <x v="204"/>
    <x v="203"/>
    <x v="201"/>
    <x v="205"/>
    <x v="206"/>
    <x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1"/>
    <m/>
    <x v="9"/>
    <m/>
    <m/>
    <m/>
    <m/>
    <m/>
    <m/>
    <m/>
    <m/>
    <m/>
    <m/>
    <m/>
    <m/>
    <m/>
    <m/>
    <m/>
    <m/>
    <m/>
    <x v="204"/>
    <x v="17"/>
    <x v="36"/>
    <x v="1"/>
    <x v="9"/>
    <x v="1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2"/>
    <m/>
    <x v="4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2"/>
    <m/>
    <x v="3"/>
    <m/>
    <m/>
    <m/>
    <m/>
    <m/>
    <m/>
    <m/>
    <m/>
    <m/>
    <m/>
    <m/>
    <m/>
    <m/>
    <m/>
    <m/>
    <m/>
    <m/>
    <x v="95"/>
    <x v="96"/>
    <x v="95"/>
    <x v="93"/>
    <x v="94"/>
    <x v="94"/>
    <x v="92"/>
    <x v="90"/>
    <x v="90"/>
    <x v="91"/>
    <x v="92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3"/>
    <m/>
    <x v="2"/>
    <m/>
    <m/>
    <m/>
    <m/>
    <m/>
    <m/>
    <m/>
    <m/>
    <m/>
    <m/>
    <m/>
    <m/>
    <m/>
    <m/>
    <m/>
    <m/>
    <m/>
    <x v="205"/>
    <x v="207"/>
    <x v="203"/>
    <x v="201"/>
    <x v="201"/>
    <x v="201"/>
    <x v="205"/>
    <x v="204"/>
    <x v="202"/>
    <x v="206"/>
    <x v="207"/>
    <x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3"/>
    <m/>
    <x v="2"/>
    <m/>
    <m/>
    <m/>
    <m/>
    <m/>
    <m/>
    <m/>
    <m/>
    <m/>
    <m/>
    <m/>
    <m/>
    <m/>
    <m/>
    <m/>
    <m/>
    <m/>
    <x v="206"/>
    <x v="208"/>
    <x v="204"/>
    <x v="202"/>
    <x v="202"/>
    <x v="202"/>
    <x v="206"/>
    <x v="205"/>
    <x v="203"/>
    <x v="207"/>
    <x v="208"/>
    <x v="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4"/>
    <m/>
    <x v="2"/>
    <m/>
    <m/>
    <m/>
    <m/>
    <m/>
    <m/>
    <m/>
    <m/>
    <m/>
    <m/>
    <m/>
    <m/>
    <m/>
    <m/>
    <m/>
    <m/>
    <m/>
    <x v="207"/>
    <x v="209"/>
    <x v="205"/>
    <x v="203"/>
    <x v="203"/>
    <x v="203"/>
    <x v="207"/>
    <x v="206"/>
    <x v="204"/>
    <x v="208"/>
    <x v="209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3"/>
    <m/>
    <x v="6"/>
    <m/>
    <m/>
    <m/>
    <m/>
    <m/>
    <m/>
    <m/>
    <m/>
    <m/>
    <m/>
    <m/>
    <m/>
    <m/>
    <m/>
    <m/>
    <m/>
    <m/>
    <x v="208"/>
    <x v="210"/>
    <x v="206"/>
    <x v="204"/>
    <x v="204"/>
    <x v="204"/>
    <x v="208"/>
    <x v="207"/>
    <x v="205"/>
    <x v="209"/>
    <x v="210"/>
    <x v="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4"/>
    <m/>
    <x v="6"/>
    <m/>
    <m/>
    <m/>
    <m/>
    <m/>
    <m/>
    <m/>
    <m/>
    <m/>
    <m/>
    <m/>
    <m/>
    <m/>
    <m/>
    <m/>
    <m/>
    <m/>
    <x v="209"/>
    <x v="211"/>
    <x v="207"/>
    <x v="205"/>
    <x v="205"/>
    <x v="205"/>
    <x v="209"/>
    <x v="208"/>
    <x v="206"/>
    <x v="210"/>
    <x v="211"/>
    <x v="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5"/>
    <m/>
    <x v="7"/>
    <m/>
    <m/>
    <m/>
    <m/>
    <m/>
    <m/>
    <m/>
    <m/>
    <m/>
    <m/>
    <m/>
    <m/>
    <m/>
    <m/>
    <m/>
    <m/>
    <m/>
    <x v="210"/>
    <x v="212"/>
    <x v="208"/>
    <x v="206"/>
    <x v="206"/>
    <x v="206"/>
    <x v="210"/>
    <x v="209"/>
    <x v="207"/>
    <x v="211"/>
    <x v="212"/>
    <x v="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5"/>
    <m/>
    <x v="8"/>
    <m/>
    <m/>
    <m/>
    <m/>
    <m/>
    <m/>
    <m/>
    <m/>
    <m/>
    <m/>
    <m/>
    <m/>
    <m/>
    <m/>
    <m/>
    <m/>
    <m/>
    <x v="211"/>
    <x v="213"/>
    <x v="209"/>
    <x v="207"/>
    <x v="207"/>
    <x v="207"/>
    <x v="211"/>
    <x v="210"/>
    <x v="208"/>
    <x v="212"/>
    <x v="213"/>
    <x v="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m/>
    <x v="2"/>
    <m/>
    <m/>
    <m/>
    <m/>
    <m/>
    <m/>
    <m/>
    <m/>
    <m/>
    <m/>
    <m/>
    <m/>
    <m/>
    <m/>
    <m/>
    <m/>
    <m/>
    <x v="212"/>
    <x v="214"/>
    <x v="210"/>
    <x v="208"/>
    <x v="208"/>
    <x v="208"/>
    <x v="212"/>
    <x v="211"/>
    <x v="209"/>
    <x v="213"/>
    <x v="214"/>
    <x v="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m/>
    <x v="2"/>
    <m/>
    <m/>
    <m/>
    <m/>
    <m/>
    <m/>
    <m/>
    <m/>
    <m/>
    <m/>
    <m/>
    <m/>
    <m/>
    <m/>
    <m/>
    <m/>
    <m/>
    <x v="213"/>
    <x v="215"/>
    <x v="211"/>
    <x v="209"/>
    <x v="209"/>
    <x v="209"/>
    <x v="213"/>
    <x v="212"/>
    <x v="210"/>
    <x v="214"/>
    <x v="215"/>
    <x v="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m/>
    <x v="2"/>
    <m/>
    <m/>
    <m/>
    <m/>
    <m/>
    <m/>
    <m/>
    <m/>
    <m/>
    <m/>
    <m/>
    <m/>
    <m/>
    <m/>
    <m/>
    <m/>
    <m/>
    <x v="214"/>
    <x v="216"/>
    <x v="212"/>
    <x v="210"/>
    <x v="210"/>
    <x v="210"/>
    <x v="214"/>
    <x v="213"/>
    <x v="211"/>
    <x v="215"/>
    <x v="216"/>
    <x v="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m/>
    <x v="2"/>
    <m/>
    <m/>
    <m/>
    <m/>
    <m/>
    <m/>
    <m/>
    <m/>
    <m/>
    <m/>
    <m/>
    <m/>
    <m/>
    <m/>
    <m/>
    <m/>
    <m/>
    <x v="215"/>
    <x v="217"/>
    <x v="213"/>
    <x v="211"/>
    <x v="211"/>
    <x v="211"/>
    <x v="215"/>
    <x v="214"/>
    <x v="212"/>
    <x v="216"/>
    <x v="217"/>
    <x v="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m/>
    <x v="6"/>
    <m/>
    <m/>
    <m/>
    <m/>
    <m/>
    <m/>
    <m/>
    <m/>
    <m/>
    <m/>
    <m/>
    <m/>
    <m/>
    <m/>
    <m/>
    <m/>
    <m/>
    <x v="216"/>
    <x v="218"/>
    <x v="214"/>
    <x v="212"/>
    <x v="212"/>
    <x v="212"/>
    <x v="216"/>
    <x v="215"/>
    <x v="213"/>
    <x v="217"/>
    <x v="218"/>
    <x v="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m/>
    <x v="6"/>
    <m/>
    <m/>
    <m/>
    <m/>
    <m/>
    <m/>
    <m/>
    <m/>
    <m/>
    <m/>
    <m/>
    <m/>
    <m/>
    <m/>
    <m/>
    <m/>
    <m/>
    <x v="217"/>
    <x v="219"/>
    <x v="215"/>
    <x v="213"/>
    <x v="213"/>
    <x v="213"/>
    <x v="217"/>
    <x v="216"/>
    <x v="214"/>
    <x v="218"/>
    <x v="219"/>
    <x v="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4"/>
    <m/>
    <m/>
    <m/>
    <m/>
    <m/>
    <m/>
    <m/>
    <m/>
    <m/>
    <m/>
    <m/>
    <m/>
    <m/>
    <m/>
    <m/>
    <m/>
    <m/>
    <x v="218"/>
    <x v="220"/>
    <x v="216"/>
    <x v="214"/>
    <x v="214"/>
    <x v="214"/>
    <x v="218"/>
    <x v="217"/>
    <x v="215"/>
    <x v="219"/>
    <x v="220"/>
    <x v="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219"/>
    <x v="221"/>
    <x v="217"/>
    <x v="172"/>
    <x v="173"/>
    <x v="173"/>
    <x v="172"/>
    <x v="170"/>
    <x v="170"/>
    <x v="174"/>
    <x v="175"/>
    <x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220"/>
    <x v="222"/>
    <x v="218"/>
    <x v="215"/>
    <x v="215"/>
    <x v="215"/>
    <x v="219"/>
    <x v="218"/>
    <x v="216"/>
    <x v="220"/>
    <x v="221"/>
    <x v="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221"/>
    <x v="223"/>
    <x v="219"/>
    <x v="216"/>
    <x v="216"/>
    <x v="216"/>
    <x v="220"/>
    <x v="219"/>
    <x v="217"/>
    <x v="221"/>
    <x v="222"/>
    <x v="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9"/>
    <m/>
    <x v="7"/>
    <m/>
    <m/>
    <m/>
    <m/>
    <m/>
    <m/>
    <m/>
    <m/>
    <m/>
    <m/>
    <m/>
    <m/>
    <m/>
    <m/>
    <m/>
    <m/>
    <m/>
    <x v="222"/>
    <x v="224"/>
    <x v="220"/>
    <x v="217"/>
    <x v="217"/>
    <x v="217"/>
    <x v="221"/>
    <x v="220"/>
    <x v="218"/>
    <x v="222"/>
    <x v="223"/>
    <x v="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9"/>
    <m/>
    <x v="8"/>
    <m/>
    <m/>
    <m/>
    <m/>
    <m/>
    <m/>
    <m/>
    <m/>
    <m/>
    <m/>
    <m/>
    <m/>
    <m/>
    <m/>
    <m/>
    <m/>
    <m/>
    <x v="223"/>
    <x v="225"/>
    <x v="221"/>
    <x v="218"/>
    <x v="218"/>
    <x v="218"/>
    <x v="222"/>
    <x v="221"/>
    <x v="219"/>
    <x v="223"/>
    <x v="224"/>
    <x v="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0"/>
    <m/>
    <x v="1"/>
    <m/>
    <m/>
    <m/>
    <m/>
    <m/>
    <m/>
    <m/>
    <m/>
    <m/>
    <m/>
    <m/>
    <m/>
    <m/>
    <m/>
    <m/>
    <m/>
    <m/>
    <x v="224"/>
    <x v="226"/>
    <x v="222"/>
    <x v="219"/>
    <x v="219"/>
    <x v="219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225"/>
    <x v="227"/>
    <x v="223"/>
    <x v="220"/>
    <x v="220"/>
    <x v="220"/>
    <x v="223"/>
    <x v="222"/>
    <x v="220"/>
    <x v="224"/>
    <x v="225"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4"/>
    <x v="4"/>
    <x v="4"/>
    <x v="3"/>
    <x v="55"/>
    <x v="54"/>
    <x v="53"/>
    <x v="50"/>
    <x v="51"/>
    <x v="52"/>
    <x v="53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4"/>
    <x v="4"/>
    <x v="4"/>
    <x v="3"/>
    <x v="55"/>
    <x v="54"/>
    <x v="181"/>
    <x v="179"/>
    <x v="179"/>
    <x v="183"/>
    <x v="184"/>
    <x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183"/>
    <x v="184"/>
    <x v="183"/>
    <x v="181"/>
    <x v="182"/>
    <x v="182"/>
    <x v="181"/>
    <x v="179"/>
    <x v="179"/>
    <x v="183"/>
    <x v="184"/>
    <x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m/>
    <x v="1"/>
    <m/>
    <m/>
    <m/>
    <m/>
    <m/>
    <m/>
    <m/>
    <m/>
    <m/>
    <m/>
    <m/>
    <m/>
    <m/>
    <m/>
    <m/>
    <m/>
    <m/>
    <x v="226"/>
    <x v="228"/>
    <x v="224"/>
    <x v="221"/>
    <x v="221"/>
    <x v="221"/>
    <x v="224"/>
    <x v="223"/>
    <x v="221"/>
    <x v="225"/>
    <x v="226"/>
    <x v="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m/>
    <x v="5"/>
    <m/>
    <m/>
    <m/>
    <m/>
    <m/>
    <m/>
    <m/>
    <m/>
    <m/>
    <m/>
    <m/>
    <m/>
    <m/>
    <m/>
    <m/>
    <m/>
    <m/>
    <x v="5"/>
    <x v="5"/>
    <x v="5"/>
    <x v="4"/>
    <x v="56"/>
    <x v="55"/>
    <x v="54"/>
    <x v="51"/>
    <x v="52"/>
    <x v="53"/>
    <x v="54"/>
    <x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m/>
    <x v="4"/>
    <m/>
    <m/>
    <m/>
    <m/>
    <m/>
    <m/>
    <m/>
    <m/>
    <m/>
    <m/>
    <m/>
    <m/>
    <m/>
    <m/>
    <m/>
    <m/>
    <m/>
    <x v="5"/>
    <x v="5"/>
    <x v="5"/>
    <x v="4"/>
    <x v="56"/>
    <x v="55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m/>
    <x v="3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m/>
    <x v="1"/>
    <m/>
    <m/>
    <m/>
    <m/>
    <m/>
    <m/>
    <m/>
    <m/>
    <m/>
    <m/>
    <m/>
    <m/>
    <m/>
    <m/>
    <m/>
    <m/>
    <m/>
    <x v="227"/>
    <x v="229"/>
    <x v="225"/>
    <x v="222"/>
    <x v="222"/>
    <x v="222"/>
    <x v="225"/>
    <x v="224"/>
    <x v="222"/>
    <x v="226"/>
    <x v="227"/>
    <x v="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2"/>
    <m/>
    <x v="2"/>
    <m/>
    <m/>
    <m/>
    <m/>
    <m/>
    <m/>
    <m/>
    <m/>
    <m/>
    <m/>
    <m/>
    <m/>
    <m/>
    <m/>
    <m/>
    <m/>
    <m/>
    <x v="228"/>
    <x v="230"/>
    <x v="226"/>
    <x v="223"/>
    <x v="223"/>
    <x v="223"/>
    <x v="226"/>
    <x v="225"/>
    <x v="223"/>
    <x v="227"/>
    <x v="228"/>
    <x v="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m/>
    <x v="2"/>
    <m/>
    <m/>
    <m/>
    <m/>
    <m/>
    <m/>
    <m/>
    <m/>
    <m/>
    <m/>
    <m/>
    <m/>
    <m/>
    <m/>
    <m/>
    <m/>
    <m/>
    <x v="229"/>
    <x v="231"/>
    <x v="227"/>
    <x v="224"/>
    <x v="224"/>
    <x v="224"/>
    <x v="227"/>
    <x v="226"/>
    <x v="224"/>
    <x v="228"/>
    <x v="229"/>
    <x v="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2"/>
    <m/>
    <x v="6"/>
    <m/>
    <m/>
    <m/>
    <m/>
    <m/>
    <m/>
    <m/>
    <m/>
    <m/>
    <m/>
    <m/>
    <m/>
    <m/>
    <m/>
    <m/>
    <m/>
    <m/>
    <x v="230"/>
    <x v="232"/>
    <x v="228"/>
    <x v="225"/>
    <x v="225"/>
    <x v="225"/>
    <x v="228"/>
    <x v="227"/>
    <x v="225"/>
    <x v="229"/>
    <x v="230"/>
    <x v="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m/>
    <x v="6"/>
    <m/>
    <m/>
    <m/>
    <m/>
    <m/>
    <m/>
    <m/>
    <m/>
    <m/>
    <m/>
    <m/>
    <m/>
    <m/>
    <m/>
    <m/>
    <m/>
    <m/>
    <x v="231"/>
    <x v="233"/>
    <x v="229"/>
    <x v="226"/>
    <x v="226"/>
    <x v="226"/>
    <x v="229"/>
    <x v="228"/>
    <x v="226"/>
    <x v="230"/>
    <x v="231"/>
    <x v="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4"/>
    <m/>
    <x v="2"/>
    <m/>
    <m/>
    <m/>
    <m/>
    <m/>
    <m/>
    <m/>
    <m/>
    <m/>
    <m/>
    <m/>
    <m/>
    <m/>
    <m/>
    <m/>
    <m/>
    <m/>
    <x v="232"/>
    <x v="234"/>
    <x v="230"/>
    <x v="227"/>
    <x v="227"/>
    <x v="227"/>
    <x v="230"/>
    <x v="229"/>
    <x v="227"/>
    <x v="231"/>
    <x v="232"/>
    <x v="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4"/>
    <m/>
    <x v="2"/>
    <m/>
    <m/>
    <m/>
    <m/>
    <m/>
    <m/>
    <m/>
    <m/>
    <m/>
    <m/>
    <m/>
    <m/>
    <m/>
    <m/>
    <m/>
    <m/>
    <m/>
    <x v="233"/>
    <x v="235"/>
    <x v="231"/>
    <x v="228"/>
    <x v="228"/>
    <x v="228"/>
    <x v="231"/>
    <x v="230"/>
    <x v="228"/>
    <x v="232"/>
    <x v="233"/>
    <x v="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5"/>
    <m/>
    <x v="2"/>
    <m/>
    <m/>
    <m/>
    <m/>
    <m/>
    <m/>
    <m/>
    <m/>
    <m/>
    <m/>
    <m/>
    <m/>
    <m/>
    <m/>
    <m/>
    <m/>
    <m/>
    <x v="234"/>
    <x v="236"/>
    <x v="232"/>
    <x v="229"/>
    <x v="229"/>
    <x v="229"/>
    <x v="232"/>
    <x v="231"/>
    <x v="229"/>
    <x v="233"/>
    <x v="234"/>
    <x v="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4"/>
    <m/>
    <x v="6"/>
    <m/>
    <m/>
    <m/>
    <m/>
    <m/>
    <m/>
    <m/>
    <m/>
    <m/>
    <m/>
    <m/>
    <m/>
    <m/>
    <m/>
    <m/>
    <m/>
    <m/>
    <x v="235"/>
    <x v="237"/>
    <x v="233"/>
    <x v="230"/>
    <x v="230"/>
    <x v="230"/>
    <x v="233"/>
    <x v="232"/>
    <x v="230"/>
    <x v="234"/>
    <x v="235"/>
    <x v="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5"/>
    <m/>
    <x v="6"/>
    <m/>
    <m/>
    <m/>
    <m/>
    <m/>
    <m/>
    <m/>
    <m/>
    <m/>
    <m/>
    <m/>
    <m/>
    <m/>
    <m/>
    <m/>
    <m/>
    <m/>
    <x v="236"/>
    <x v="238"/>
    <x v="234"/>
    <x v="231"/>
    <x v="231"/>
    <x v="231"/>
    <x v="234"/>
    <x v="233"/>
    <x v="231"/>
    <x v="235"/>
    <x v="236"/>
    <x v="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6"/>
    <m/>
    <x v="5"/>
    <m/>
    <m/>
    <m/>
    <m/>
    <m/>
    <m/>
    <m/>
    <m/>
    <m/>
    <m/>
    <m/>
    <m/>
    <m/>
    <m/>
    <m/>
    <m/>
    <m/>
    <x v="36"/>
    <x v="17"/>
    <x v="36"/>
    <x v="1"/>
    <x v="9"/>
    <x v="232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6"/>
    <m/>
    <x v="5"/>
    <m/>
    <m/>
    <m/>
    <m/>
    <m/>
    <m/>
    <m/>
    <m/>
    <m/>
    <m/>
    <m/>
    <m/>
    <m/>
    <m/>
    <m/>
    <m/>
    <m/>
    <x v="36"/>
    <x v="17"/>
    <x v="36"/>
    <x v="1"/>
    <x v="9"/>
    <x v="1"/>
    <x v="235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6"/>
    <m/>
    <x v="3"/>
    <m/>
    <m/>
    <m/>
    <m/>
    <m/>
    <m/>
    <m/>
    <m/>
    <m/>
    <m/>
    <m/>
    <m/>
    <m/>
    <m/>
    <m/>
    <m/>
    <m/>
    <x v="237"/>
    <x v="239"/>
    <x v="235"/>
    <x v="232"/>
    <x v="232"/>
    <x v="233"/>
    <x v="236"/>
    <x v="234"/>
    <x v="232"/>
    <x v="236"/>
    <x v="237"/>
    <x v="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m/>
    <x v="2"/>
    <m/>
    <m/>
    <m/>
    <m/>
    <m/>
    <m/>
    <m/>
    <m/>
    <m/>
    <m/>
    <m/>
    <m/>
    <m/>
    <m/>
    <m/>
    <m/>
    <m/>
    <x v="187"/>
    <x v="188"/>
    <x v="187"/>
    <x v="185"/>
    <x v="186"/>
    <x v="186"/>
    <x v="185"/>
    <x v="183"/>
    <x v="183"/>
    <x v="187"/>
    <x v="188"/>
    <x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m/>
    <x v="2"/>
    <m/>
    <m/>
    <m/>
    <m/>
    <m/>
    <m/>
    <m/>
    <m/>
    <m/>
    <m/>
    <m/>
    <m/>
    <m/>
    <m/>
    <m/>
    <m/>
    <m/>
    <x v="238"/>
    <x v="240"/>
    <x v="236"/>
    <x v="233"/>
    <x v="233"/>
    <x v="234"/>
    <x v="237"/>
    <x v="235"/>
    <x v="233"/>
    <x v="237"/>
    <x v="238"/>
    <x v="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8"/>
    <m/>
    <x v="2"/>
    <m/>
    <m/>
    <m/>
    <m/>
    <m/>
    <m/>
    <m/>
    <m/>
    <m/>
    <m/>
    <m/>
    <m/>
    <m/>
    <m/>
    <m/>
    <m/>
    <m/>
    <x v="239"/>
    <x v="241"/>
    <x v="237"/>
    <x v="234"/>
    <x v="234"/>
    <x v="235"/>
    <x v="238"/>
    <x v="236"/>
    <x v="234"/>
    <x v="238"/>
    <x v="239"/>
    <x v="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m/>
    <x v="6"/>
    <m/>
    <m/>
    <m/>
    <m/>
    <m/>
    <m/>
    <m/>
    <m/>
    <m/>
    <m/>
    <m/>
    <m/>
    <m/>
    <m/>
    <m/>
    <m/>
    <m/>
    <x v="240"/>
    <x v="242"/>
    <x v="238"/>
    <x v="235"/>
    <x v="235"/>
    <x v="236"/>
    <x v="239"/>
    <x v="237"/>
    <x v="235"/>
    <x v="239"/>
    <x v="240"/>
    <x v="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8"/>
    <m/>
    <x v="6"/>
    <m/>
    <m/>
    <m/>
    <m/>
    <m/>
    <m/>
    <m/>
    <m/>
    <m/>
    <m/>
    <m/>
    <m/>
    <m/>
    <m/>
    <m/>
    <m/>
    <m/>
    <x v="241"/>
    <x v="243"/>
    <x v="239"/>
    <x v="236"/>
    <x v="236"/>
    <x v="237"/>
    <x v="240"/>
    <x v="238"/>
    <x v="236"/>
    <x v="240"/>
    <x v="241"/>
    <x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m/>
    <x v="2"/>
    <m/>
    <m/>
    <m/>
    <m/>
    <m/>
    <m/>
    <m/>
    <m/>
    <m/>
    <m/>
    <m/>
    <m/>
    <m/>
    <m/>
    <m/>
    <m/>
    <m/>
    <x v="242"/>
    <x v="244"/>
    <x v="240"/>
    <x v="237"/>
    <x v="237"/>
    <x v="238"/>
    <x v="241"/>
    <x v="239"/>
    <x v="237"/>
    <x v="241"/>
    <x v="242"/>
    <x v="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m/>
    <x v="2"/>
    <m/>
    <m/>
    <m/>
    <m/>
    <m/>
    <m/>
    <m/>
    <m/>
    <m/>
    <m/>
    <m/>
    <m/>
    <m/>
    <m/>
    <m/>
    <m/>
    <m/>
    <x v="243"/>
    <x v="245"/>
    <x v="241"/>
    <x v="238"/>
    <x v="238"/>
    <x v="239"/>
    <x v="242"/>
    <x v="240"/>
    <x v="238"/>
    <x v="242"/>
    <x v="243"/>
    <x v="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m/>
    <x v="6"/>
    <m/>
    <m/>
    <m/>
    <m/>
    <m/>
    <m/>
    <m/>
    <m/>
    <m/>
    <m/>
    <m/>
    <m/>
    <m/>
    <m/>
    <m/>
    <m/>
    <m/>
    <x v="244"/>
    <x v="246"/>
    <x v="242"/>
    <x v="239"/>
    <x v="239"/>
    <x v="240"/>
    <x v="243"/>
    <x v="241"/>
    <x v="239"/>
    <x v="243"/>
    <x v="244"/>
    <x v="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m/>
    <x v="6"/>
    <m/>
    <m/>
    <m/>
    <m/>
    <m/>
    <m/>
    <m/>
    <m/>
    <m/>
    <m/>
    <m/>
    <m/>
    <m/>
    <m/>
    <m/>
    <m/>
    <m/>
    <x v="245"/>
    <x v="247"/>
    <x v="243"/>
    <x v="240"/>
    <x v="240"/>
    <x v="241"/>
    <x v="244"/>
    <x v="242"/>
    <x v="240"/>
    <x v="244"/>
    <x v="245"/>
    <x v="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m/>
    <x v="2"/>
    <m/>
    <m/>
    <m/>
    <m/>
    <m/>
    <m/>
    <m/>
    <m/>
    <m/>
    <m/>
    <m/>
    <m/>
    <m/>
    <m/>
    <m/>
    <m/>
    <m/>
    <x v="246"/>
    <x v="248"/>
    <x v="244"/>
    <x v="241"/>
    <x v="241"/>
    <x v="242"/>
    <x v="245"/>
    <x v="243"/>
    <x v="241"/>
    <x v="245"/>
    <x v="246"/>
    <x v="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m/>
    <x v="2"/>
    <m/>
    <m/>
    <m/>
    <m/>
    <m/>
    <m/>
    <m/>
    <m/>
    <m/>
    <m/>
    <m/>
    <m/>
    <m/>
    <m/>
    <m/>
    <m/>
    <m/>
    <x v="247"/>
    <x v="249"/>
    <x v="245"/>
    <x v="242"/>
    <x v="242"/>
    <x v="243"/>
    <x v="246"/>
    <x v="244"/>
    <x v="242"/>
    <x v="246"/>
    <x v="247"/>
    <x v="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m/>
    <x v="2"/>
    <m/>
    <m/>
    <m/>
    <m/>
    <m/>
    <m/>
    <m/>
    <m/>
    <m/>
    <m/>
    <m/>
    <m/>
    <m/>
    <m/>
    <m/>
    <m/>
    <m/>
    <x v="248"/>
    <x v="250"/>
    <x v="246"/>
    <x v="243"/>
    <x v="243"/>
    <x v="244"/>
    <x v="247"/>
    <x v="245"/>
    <x v="243"/>
    <x v="247"/>
    <x v="248"/>
    <x v="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m/>
    <x v="2"/>
    <m/>
    <m/>
    <m/>
    <m/>
    <m/>
    <m/>
    <m/>
    <m/>
    <m/>
    <m/>
    <m/>
    <m/>
    <m/>
    <m/>
    <m/>
    <m/>
    <m/>
    <x v="249"/>
    <x v="251"/>
    <x v="247"/>
    <x v="244"/>
    <x v="244"/>
    <x v="245"/>
    <x v="248"/>
    <x v="246"/>
    <x v="244"/>
    <x v="248"/>
    <x v="249"/>
    <x v="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m/>
    <x v="6"/>
    <m/>
    <m/>
    <m/>
    <m/>
    <m/>
    <m/>
    <m/>
    <m/>
    <m/>
    <m/>
    <m/>
    <m/>
    <m/>
    <m/>
    <m/>
    <m/>
    <m/>
    <x v="250"/>
    <x v="252"/>
    <x v="248"/>
    <x v="245"/>
    <x v="245"/>
    <x v="246"/>
    <x v="249"/>
    <x v="247"/>
    <x v="245"/>
    <x v="249"/>
    <x v="250"/>
    <x v="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m/>
    <x v="6"/>
    <m/>
    <m/>
    <m/>
    <m/>
    <m/>
    <m/>
    <m/>
    <m/>
    <m/>
    <m/>
    <m/>
    <m/>
    <m/>
    <m/>
    <m/>
    <m/>
    <m/>
    <x v="251"/>
    <x v="253"/>
    <x v="249"/>
    <x v="246"/>
    <x v="246"/>
    <x v="247"/>
    <x v="250"/>
    <x v="248"/>
    <x v="246"/>
    <x v="250"/>
    <x v="251"/>
    <x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m/>
    <x v="7"/>
    <m/>
    <m/>
    <m/>
    <m/>
    <m/>
    <m/>
    <m/>
    <m/>
    <m/>
    <m/>
    <m/>
    <m/>
    <m/>
    <m/>
    <m/>
    <m/>
    <m/>
    <x v="252"/>
    <x v="254"/>
    <x v="250"/>
    <x v="247"/>
    <x v="247"/>
    <x v="248"/>
    <x v="251"/>
    <x v="249"/>
    <x v="247"/>
    <x v="251"/>
    <x v="252"/>
    <x v="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m/>
    <x v="4"/>
    <m/>
    <m/>
    <m/>
    <m/>
    <m/>
    <m/>
    <m/>
    <m/>
    <m/>
    <m/>
    <m/>
    <m/>
    <m/>
    <m/>
    <m/>
    <m/>
    <m/>
    <x v="95"/>
    <x v="96"/>
    <x v="95"/>
    <x v="93"/>
    <x v="94"/>
    <x v="94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m/>
    <x v="1"/>
    <m/>
    <m/>
    <m/>
    <m/>
    <m/>
    <m/>
    <m/>
    <m/>
    <m/>
    <m/>
    <m/>
    <m/>
    <m/>
    <m/>
    <m/>
    <m/>
    <m/>
    <x v="253"/>
    <x v="255"/>
    <x v="251"/>
    <x v="248"/>
    <x v="248"/>
    <x v="249"/>
    <x v="252"/>
    <x v="250"/>
    <x v="248"/>
    <x v="252"/>
    <x v="253"/>
    <x v="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5"/>
    <m/>
    <x v="2"/>
    <m/>
    <m/>
    <m/>
    <m/>
    <m/>
    <m/>
    <m/>
    <m/>
    <m/>
    <m/>
    <m/>
    <m/>
    <m/>
    <m/>
    <m/>
    <m/>
    <m/>
    <x v="187"/>
    <x v="188"/>
    <x v="187"/>
    <x v="185"/>
    <x v="186"/>
    <x v="186"/>
    <x v="185"/>
    <x v="183"/>
    <x v="183"/>
    <x v="187"/>
    <x v="188"/>
    <x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5"/>
    <m/>
    <x v="2"/>
    <m/>
    <m/>
    <m/>
    <m/>
    <m/>
    <m/>
    <m/>
    <m/>
    <m/>
    <m/>
    <m/>
    <m/>
    <m/>
    <m/>
    <m/>
    <m/>
    <m/>
    <x v="188"/>
    <x v="189"/>
    <x v="188"/>
    <x v="186"/>
    <x v="187"/>
    <x v="187"/>
    <x v="186"/>
    <x v="184"/>
    <x v="184"/>
    <x v="188"/>
    <x v="189"/>
    <x v="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m/>
    <x v="2"/>
    <m/>
    <m/>
    <m/>
    <m/>
    <m/>
    <m/>
    <m/>
    <m/>
    <m/>
    <m/>
    <m/>
    <m/>
    <m/>
    <m/>
    <m/>
    <m/>
    <m/>
    <x v="189"/>
    <x v="190"/>
    <x v="189"/>
    <x v="187"/>
    <x v="188"/>
    <x v="188"/>
    <x v="187"/>
    <x v="185"/>
    <x v="185"/>
    <x v="189"/>
    <x v="190"/>
    <x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5"/>
    <m/>
    <x v="6"/>
    <m/>
    <m/>
    <m/>
    <m/>
    <m/>
    <m/>
    <m/>
    <m/>
    <m/>
    <m/>
    <m/>
    <m/>
    <m/>
    <m/>
    <m/>
    <m/>
    <m/>
    <x v="190"/>
    <x v="191"/>
    <x v="190"/>
    <x v="188"/>
    <x v="189"/>
    <x v="189"/>
    <x v="188"/>
    <x v="186"/>
    <x v="186"/>
    <x v="190"/>
    <x v="191"/>
    <x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m/>
    <x v="6"/>
    <m/>
    <m/>
    <m/>
    <m/>
    <m/>
    <m/>
    <m/>
    <m/>
    <m/>
    <m/>
    <m/>
    <m/>
    <m/>
    <m/>
    <m/>
    <m/>
    <m/>
    <x v="191"/>
    <x v="192"/>
    <x v="191"/>
    <x v="189"/>
    <x v="190"/>
    <x v="190"/>
    <x v="189"/>
    <x v="187"/>
    <x v="187"/>
    <x v="191"/>
    <x v="192"/>
    <x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7"/>
    <m/>
    <x v="2"/>
    <m/>
    <m/>
    <m/>
    <m/>
    <m/>
    <m/>
    <m/>
    <m/>
    <m/>
    <m/>
    <m/>
    <m/>
    <m/>
    <m/>
    <m/>
    <m/>
    <m/>
    <x v="175"/>
    <x v="176"/>
    <x v="175"/>
    <x v="173"/>
    <x v="174"/>
    <x v="174"/>
    <x v="173"/>
    <x v="171"/>
    <x v="171"/>
    <x v="175"/>
    <x v="176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7"/>
    <m/>
    <x v="2"/>
    <m/>
    <m/>
    <m/>
    <m/>
    <m/>
    <m/>
    <m/>
    <m/>
    <m/>
    <m/>
    <m/>
    <m/>
    <m/>
    <m/>
    <m/>
    <m/>
    <m/>
    <x v="176"/>
    <x v="177"/>
    <x v="176"/>
    <x v="174"/>
    <x v="175"/>
    <x v="175"/>
    <x v="174"/>
    <x v="172"/>
    <x v="172"/>
    <x v="176"/>
    <x v="177"/>
    <x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8"/>
    <m/>
    <x v="2"/>
    <m/>
    <m/>
    <m/>
    <m/>
    <m/>
    <m/>
    <m/>
    <m/>
    <m/>
    <m/>
    <m/>
    <m/>
    <m/>
    <m/>
    <m/>
    <m/>
    <m/>
    <x v="177"/>
    <x v="178"/>
    <x v="177"/>
    <x v="175"/>
    <x v="176"/>
    <x v="176"/>
    <x v="175"/>
    <x v="173"/>
    <x v="173"/>
    <x v="177"/>
    <x v="178"/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7"/>
    <m/>
    <x v="6"/>
    <m/>
    <m/>
    <m/>
    <m/>
    <m/>
    <m/>
    <m/>
    <m/>
    <m/>
    <m/>
    <m/>
    <m/>
    <m/>
    <m/>
    <m/>
    <m/>
    <m/>
    <x v="178"/>
    <x v="179"/>
    <x v="178"/>
    <x v="176"/>
    <x v="177"/>
    <x v="177"/>
    <x v="176"/>
    <x v="174"/>
    <x v="174"/>
    <x v="178"/>
    <x v="179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8"/>
    <m/>
    <x v="6"/>
    <m/>
    <m/>
    <m/>
    <m/>
    <m/>
    <m/>
    <m/>
    <m/>
    <m/>
    <m/>
    <m/>
    <m/>
    <m/>
    <m/>
    <m/>
    <m/>
    <m/>
    <x v="179"/>
    <x v="180"/>
    <x v="179"/>
    <x v="177"/>
    <x v="178"/>
    <x v="178"/>
    <x v="177"/>
    <x v="175"/>
    <x v="175"/>
    <x v="179"/>
    <x v="180"/>
    <x v="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9"/>
    <m/>
    <x v="1"/>
    <m/>
    <m/>
    <m/>
    <m/>
    <m/>
    <m/>
    <m/>
    <m/>
    <m/>
    <m/>
    <m/>
    <m/>
    <m/>
    <m/>
    <m/>
    <m/>
    <m/>
    <x v="180"/>
    <x v="181"/>
    <x v="180"/>
    <x v="178"/>
    <x v="179"/>
    <x v="179"/>
    <x v="178"/>
    <x v="176"/>
    <x v="176"/>
    <x v="180"/>
    <x v="181"/>
    <x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0"/>
    <m/>
    <x v="2"/>
    <m/>
    <m/>
    <m/>
    <m/>
    <m/>
    <m/>
    <m/>
    <m/>
    <m/>
    <m/>
    <m/>
    <m/>
    <m/>
    <m/>
    <m/>
    <m/>
    <m/>
    <x v="175"/>
    <x v="176"/>
    <x v="175"/>
    <x v="173"/>
    <x v="174"/>
    <x v="174"/>
    <x v="173"/>
    <x v="171"/>
    <x v="171"/>
    <x v="175"/>
    <x v="176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0"/>
    <m/>
    <x v="2"/>
    <m/>
    <m/>
    <m/>
    <m/>
    <m/>
    <m/>
    <m/>
    <m/>
    <m/>
    <m/>
    <m/>
    <m/>
    <m/>
    <m/>
    <m/>
    <m/>
    <m/>
    <x v="176"/>
    <x v="177"/>
    <x v="176"/>
    <x v="174"/>
    <x v="175"/>
    <x v="175"/>
    <x v="174"/>
    <x v="172"/>
    <x v="172"/>
    <x v="176"/>
    <x v="177"/>
    <x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m/>
    <x v="2"/>
    <m/>
    <m/>
    <m/>
    <m/>
    <m/>
    <m/>
    <m/>
    <m/>
    <m/>
    <m/>
    <m/>
    <m/>
    <m/>
    <m/>
    <m/>
    <m/>
    <m/>
    <x v="177"/>
    <x v="178"/>
    <x v="177"/>
    <x v="175"/>
    <x v="176"/>
    <x v="176"/>
    <x v="175"/>
    <x v="173"/>
    <x v="173"/>
    <x v="177"/>
    <x v="178"/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0"/>
    <m/>
    <x v="6"/>
    <m/>
    <m/>
    <m/>
    <m/>
    <m/>
    <m/>
    <m/>
    <m/>
    <m/>
    <m/>
    <m/>
    <m/>
    <m/>
    <m/>
    <m/>
    <m/>
    <m/>
    <x v="178"/>
    <x v="179"/>
    <x v="178"/>
    <x v="176"/>
    <x v="177"/>
    <x v="177"/>
    <x v="176"/>
    <x v="174"/>
    <x v="174"/>
    <x v="178"/>
    <x v="179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m/>
    <x v="6"/>
    <m/>
    <m/>
    <m/>
    <m/>
    <m/>
    <m/>
    <m/>
    <m/>
    <m/>
    <m/>
    <m/>
    <m/>
    <m/>
    <m/>
    <m/>
    <m/>
    <m/>
    <x v="179"/>
    <x v="180"/>
    <x v="179"/>
    <x v="177"/>
    <x v="178"/>
    <x v="178"/>
    <x v="177"/>
    <x v="175"/>
    <x v="175"/>
    <x v="179"/>
    <x v="180"/>
    <x v="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m/>
    <x v="1"/>
    <m/>
    <m/>
    <m/>
    <m/>
    <m/>
    <m/>
    <m/>
    <m/>
    <m/>
    <m/>
    <m/>
    <m/>
    <m/>
    <m/>
    <m/>
    <m/>
    <m/>
    <x v="180"/>
    <x v="181"/>
    <x v="180"/>
    <x v="178"/>
    <x v="179"/>
    <x v="179"/>
    <x v="178"/>
    <x v="176"/>
    <x v="176"/>
    <x v="180"/>
    <x v="181"/>
    <x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3"/>
    <m/>
    <x v="2"/>
    <m/>
    <m/>
    <m/>
    <m/>
    <m/>
    <m/>
    <m/>
    <m/>
    <m/>
    <m/>
    <m/>
    <m/>
    <m/>
    <m/>
    <m/>
    <m/>
    <m/>
    <x v="254"/>
    <x v="256"/>
    <x v="252"/>
    <x v="249"/>
    <x v="249"/>
    <x v="250"/>
    <x v="253"/>
    <x v="251"/>
    <x v="249"/>
    <x v="253"/>
    <x v="254"/>
    <x v="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3"/>
    <m/>
    <x v="2"/>
    <m/>
    <m/>
    <m/>
    <m/>
    <m/>
    <m/>
    <m/>
    <m/>
    <m/>
    <m/>
    <m/>
    <m/>
    <m/>
    <m/>
    <m/>
    <m/>
    <m/>
    <x v="228"/>
    <x v="230"/>
    <x v="226"/>
    <x v="223"/>
    <x v="223"/>
    <x v="223"/>
    <x v="226"/>
    <x v="225"/>
    <x v="223"/>
    <x v="227"/>
    <x v="228"/>
    <x v="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4"/>
    <m/>
    <x v="2"/>
    <m/>
    <m/>
    <m/>
    <m/>
    <m/>
    <m/>
    <m/>
    <m/>
    <m/>
    <m/>
    <m/>
    <m/>
    <m/>
    <m/>
    <m/>
    <m/>
    <m/>
    <x v="255"/>
    <x v="257"/>
    <x v="253"/>
    <x v="250"/>
    <x v="250"/>
    <x v="251"/>
    <x v="254"/>
    <x v="252"/>
    <x v="250"/>
    <x v="254"/>
    <x v="255"/>
    <x v="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3"/>
    <m/>
    <x v="6"/>
    <m/>
    <m/>
    <m/>
    <m/>
    <m/>
    <m/>
    <m/>
    <m/>
    <m/>
    <m/>
    <m/>
    <m/>
    <m/>
    <m/>
    <m/>
    <m/>
    <m/>
    <x v="230"/>
    <x v="232"/>
    <x v="228"/>
    <x v="225"/>
    <x v="225"/>
    <x v="225"/>
    <x v="228"/>
    <x v="227"/>
    <x v="225"/>
    <x v="229"/>
    <x v="230"/>
    <x v="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4"/>
    <m/>
    <x v="6"/>
    <m/>
    <m/>
    <m/>
    <m/>
    <m/>
    <m/>
    <m/>
    <m/>
    <m/>
    <m/>
    <m/>
    <m/>
    <m/>
    <m/>
    <m/>
    <m/>
    <m/>
    <x v="231"/>
    <x v="233"/>
    <x v="229"/>
    <x v="226"/>
    <x v="226"/>
    <x v="226"/>
    <x v="229"/>
    <x v="228"/>
    <x v="226"/>
    <x v="230"/>
    <x v="231"/>
    <x v="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5"/>
    <m/>
    <x v="2"/>
    <m/>
    <m/>
    <m/>
    <m/>
    <m/>
    <m/>
    <m/>
    <m/>
    <m/>
    <m/>
    <m/>
    <m/>
    <m/>
    <m/>
    <m/>
    <m/>
    <m/>
    <x v="256"/>
    <x v="258"/>
    <x v="254"/>
    <x v="251"/>
    <x v="251"/>
    <x v="252"/>
    <x v="255"/>
    <x v="253"/>
    <x v="251"/>
    <x v="255"/>
    <x v="256"/>
    <x v="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5"/>
    <m/>
    <x v="2"/>
    <m/>
    <m/>
    <m/>
    <m/>
    <m/>
    <m/>
    <m/>
    <m/>
    <m/>
    <m/>
    <m/>
    <m/>
    <m/>
    <m/>
    <m/>
    <m/>
    <m/>
    <x v="257"/>
    <x v="259"/>
    <x v="255"/>
    <x v="252"/>
    <x v="252"/>
    <x v="253"/>
    <x v="256"/>
    <x v="254"/>
    <x v="252"/>
    <x v="256"/>
    <x v="257"/>
    <x v="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6"/>
    <m/>
    <x v="2"/>
    <m/>
    <m/>
    <m/>
    <m/>
    <m/>
    <m/>
    <m/>
    <m/>
    <m/>
    <m/>
    <m/>
    <m/>
    <m/>
    <m/>
    <m/>
    <m/>
    <m/>
    <x v="258"/>
    <x v="260"/>
    <x v="256"/>
    <x v="253"/>
    <x v="253"/>
    <x v="254"/>
    <x v="257"/>
    <x v="255"/>
    <x v="253"/>
    <x v="257"/>
    <x v="258"/>
    <x v="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5"/>
    <m/>
    <x v="6"/>
    <m/>
    <m/>
    <m/>
    <m/>
    <m/>
    <m/>
    <m/>
    <m/>
    <m/>
    <m/>
    <m/>
    <m/>
    <m/>
    <m/>
    <m/>
    <m/>
    <m/>
    <x v="259"/>
    <x v="261"/>
    <x v="257"/>
    <x v="254"/>
    <x v="254"/>
    <x v="255"/>
    <x v="258"/>
    <x v="256"/>
    <x v="254"/>
    <x v="258"/>
    <x v="259"/>
    <x v="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6"/>
    <m/>
    <x v="6"/>
    <m/>
    <m/>
    <m/>
    <m/>
    <m/>
    <m/>
    <m/>
    <m/>
    <m/>
    <m/>
    <m/>
    <m/>
    <m/>
    <m/>
    <m/>
    <m/>
    <m/>
    <x v="260"/>
    <x v="262"/>
    <x v="258"/>
    <x v="255"/>
    <x v="255"/>
    <x v="256"/>
    <x v="259"/>
    <x v="257"/>
    <x v="255"/>
    <x v="259"/>
    <x v="260"/>
    <x v="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m/>
    <x v="4"/>
    <m/>
    <m/>
    <m/>
    <m/>
    <m/>
    <m/>
    <m/>
    <m/>
    <m/>
    <m/>
    <m/>
    <m/>
    <m/>
    <m/>
    <m/>
    <m/>
    <m/>
    <x v="95"/>
    <x v="96"/>
    <x v="95"/>
    <x v="93"/>
    <x v="94"/>
    <x v="94"/>
    <x v="92"/>
    <x v="90"/>
    <x v="90"/>
    <x v="91"/>
    <x v="92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m/>
    <x v="3"/>
    <m/>
    <m/>
    <m/>
    <m/>
    <m/>
    <m/>
    <m/>
    <m/>
    <m/>
    <m/>
    <m/>
    <m/>
    <m/>
    <m/>
    <m/>
    <m/>
    <m/>
    <x v="95"/>
    <x v="96"/>
    <x v="95"/>
    <x v="93"/>
    <x v="94"/>
    <x v="94"/>
    <x v="92"/>
    <x v="90"/>
    <x v="90"/>
    <x v="91"/>
    <x v="92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8"/>
    <m/>
    <x v="0"/>
    <m/>
    <m/>
    <m/>
    <m/>
    <m/>
    <m/>
    <m/>
    <m/>
    <m/>
    <m/>
    <m/>
    <m/>
    <m/>
    <m/>
    <m/>
    <m/>
    <m/>
    <x v="261"/>
    <x v="263"/>
    <x v="259"/>
    <x v="256"/>
    <x v="256"/>
    <x v="257"/>
    <x v="260"/>
    <x v="258"/>
    <x v="256"/>
    <x v="260"/>
    <x v="261"/>
    <x v="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9"/>
    <m/>
    <x v="0"/>
    <m/>
    <m/>
    <m/>
    <m/>
    <m/>
    <m/>
    <m/>
    <m/>
    <m/>
    <m/>
    <m/>
    <m/>
    <m/>
    <m/>
    <m/>
    <m/>
    <m/>
    <x v="262"/>
    <x v="264"/>
    <x v="260"/>
    <x v="257"/>
    <x v="257"/>
    <x v="258"/>
    <x v="261"/>
    <x v="259"/>
    <x v="257"/>
    <x v="261"/>
    <x v="262"/>
    <x v="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263"/>
    <x v="265"/>
    <x v="261"/>
    <x v="258"/>
    <x v="258"/>
    <x v="259"/>
    <x v="262"/>
    <x v="260"/>
    <x v="258"/>
    <x v="262"/>
    <x v="263"/>
    <x v="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2"/>
    <m/>
    <m/>
    <m/>
    <m/>
    <m/>
    <m/>
    <m/>
    <m/>
    <m/>
    <m/>
    <m/>
    <m/>
    <m/>
    <m/>
    <m/>
    <m/>
    <m/>
    <x v="264"/>
    <x v="266"/>
    <x v="262"/>
    <x v="259"/>
    <x v="259"/>
    <x v="260"/>
    <x v="263"/>
    <x v="261"/>
    <x v="259"/>
    <x v="263"/>
    <x v="264"/>
    <x v="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2"/>
    <m/>
    <m/>
    <m/>
    <m/>
    <m/>
    <m/>
    <m/>
    <m/>
    <m/>
    <m/>
    <m/>
    <m/>
    <m/>
    <m/>
    <m/>
    <m/>
    <m/>
    <x v="32"/>
    <x v="33"/>
    <x v="32"/>
    <x v="30"/>
    <x v="29"/>
    <x v="28"/>
    <x v="264"/>
    <x v="262"/>
    <x v="260"/>
    <x v="264"/>
    <x v="265"/>
    <x v="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2"/>
    <m/>
    <m/>
    <m/>
    <m/>
    <m/>
    <m/>
    <m/>
    <m/>
    <m/>
    <m/>
    <m/>
    <m/>
    <m/>
    <m/>
    <m/>
    <m/>
    <m/>
    <x v="265"/>
    <x v="267"/>
    <x v="263"/>
    <x v="260"/>
    <x v="260"/>
    <x v="261"/>
    <x v="265"/>
    <x v="263"/>
    <x v="261"/>
    <x v="265"/>
    <x v="266"/>
    <x v="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2"/>
    <m/>
    <m/>
    <m/>
    <m/>
    <m/>
    <m/>
    <m/>
    <m/>
    <m/>
    <m/>
    <m/>
    <m/>
    <m/>
    <m/>
    <m/>
    <m/>
    <m/>
    <x v="266"/>
    <x v="268"/>
    <x v="264"/>
    <x v="261"/>
    <x v="261"/>
    <x v="262"/>
    <x v="266"/>
    <x v="264"/>
    <x v="262"/>
    <x v="266"/>
    <x v="267"/>
    <x v="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3"/>
    <m/>
    <m/>
    <m/>
    <m/>
    <m/>
    <m/>
    <m/>
    <m/>
    <m/>
    <m/>
    <m/>
    <m/>
    <m/>
    <m/>
    <m/>
    <m/>
    <m/>
    <x v="267"/>
    <x v="269"/>
    <x v="265"/>
    <x v="262"/>
    <x v="262"/>
    <x v="263"/>
    <x v="267"/>
    <x v="265"/>
    <x v="263"/>
    <x v="267"/>
    <x v="268"/>
    <x v="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1"/>
    <m/>
    <m/>
    <m/>
    <m/>
    <m/>
    <m/>
    <m/>
    <m/>
    <m/>
    <m/>
    <m/>
    <m/>
    <m/>
    <m/>
    <m/>
    <m/>
    <m/>
    <x v="25"/>
    <x v="26"/>
    <x v="25"/>
    <x v="23"/>
    <x v="22"/>
    <x v="21"/>
    <x v="2"/>
    <x v="21"/>
    <x v="23"/>
    <x v="23"/>
    <x v="23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4"/>
    <m/>
    <m/>
    <m/>
    <m/>
    <m/>
    <m/>
    <m/>
    <m/>
    <m/>
    <m/>
    <m/>
    <m/>
    <m/>
    <m/>
    <m/>
    <m/>
    <m/>
    <x v="36"/>
    <x v="17"/>
    <x v="8"/>
    <x v="7"/>
    <x v="9"/>
    <x v="1"/>
    <x v="9"/>
    <x v="1"/>
    <x v="52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3"/>
    <m/>
    <m/>
    <m/>
    <m/>
    <m/>
    <m/>
    <m/>
    <m/>
    <m/>
    <m/>
    <m/>
    <m/>
    <m/>
    <m/>
    <m/>
    <m/>
    <m/>
    <x v="268"/>
    <x v="270"/>
    <x v="266"/>
    <x v="263"/>
    <x v="263"/>
    <x v="264"/>
    <x v="268"/>
    <x v="266"/>
    <x v="264"/>
    <x v="268"/>
    <x v="269"/>
    <x v="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4"/>
    <m/>
    <m/>
    <m/>
    <m/>
    <m/>
    <m/>
    <m/>
    <m/>
    <m/>
    <m/>
    <m/>
    <m/>
    <m/>
    <m/>
    <m/>
    <m/>
    <m/>
    <x v="269"/>
    <x v="271"/>
    <x v="267"/>
    <x v="264"/>
    <x v="264"/>
    <x v="265"/>
    <x v="269"/>
    <x v="267"/>
    <x v="265"/>
    <x v="269"/>
    <x v="270"/>
    <x v="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1"/>
    <m/>
    <m/>
    <m/>
    <m/>
    <m/>
    <m/>
    <m/>
    <m/>
    <m/>
    <m/>
    <m/>
    <m/>
    <m/>
    <m/>
    <m/>
    <m/>
    <m/>
    <x v="270"/>
    <x v="272"/>
    <x v="268"/>
    <x v="265"/>
    <x v="265"/>
    <x v="266"/>
    <x v="270"/>
    <x v="268"/>
    <x v="266"/>
    <x v="270"/>
    <x v="271"/>
    <x v="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m/>
    <x v="2"/>
    <m/>
    <m/>
    <m/>
    <m/>
    <m/>
    <m/>
    <m/>
    <m/>
    <m/>
    <m/>
    <m/>
    <m/>
    <m/>
    <m/>
    <m/>
    <m/>
    <m/>
    <x v="271"/>
    <x v="273"/>
    <x v="269"/>
    <x v="266"/>
    <x v="266"/>
    <x v="267"/>
    <x v="271"/>
    <x v="269"/>
    <x v="267"/>
    <x v="271"/>
    <x v="272"/>
    <x v="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m/>
    <x v="2"/>
    <m/>
    <m/>
    <m/>
    <m/>
    <m/>
    <m/>
    <m/>
    <m/>
    <m/>
    <m/>
    <m/>
    <m/>
    <m/>
    <m/>
    <m/>
    <m/>
    <m/>
    <x v="188"/>
    <x v="189"/>
    <x v="188"/>
    <x v="186"/>
    <x v="187"/>
    <x v="187"/>
    <x v="186"/>
    <x v="184"/>
    <x v="184"/>
    <x v="188"/>
    <x v="189"/>
    <x v="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m/>
    <x v="2"/>
    <m/>
    <m/>
    <m/>
    <m/>
    <m/>
    <m/>
    <m/>
    <m/>
    <m/>
    <m/>
    <m/>
    <m/>
    <m/>
    <m/>
    <m/>
    <m/>
    <m/>
    <x v="272"/>
    <x v="274"/>
    <x v="270"/>
    <x v="267"/>
    <x v="267"/>
    <x v="268"/>
    <x v="272"/>
    <x v="270"/>
    <x v="268"/>
    <x v="272"/>
    <x v="273"/>
    <x v="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m/>
    <x v="6"/>
    <m/>
    <m/>
    <m/>
    <m/>
    <m/>
    <m/>
    <m/>
    <m/>
    <m/>
    <m/>
    <m/>
    <m/>
    <m/>
    <m/>
    <m/>
    <m/>
    <m/>
    <x v="190"/>
    <x v="191"/>
    <x v="190"/>
    <x v="188"/>
    <x v="189"/>
    <x v="189"/>
    <x v="188"/>
    <x v="186"/>
    <x v="186"/>
    <x v="190"/>
    <x v="191"/>
    <x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m/>
    <x v="6"/>
    <m/>
    <m/>
    <m/>
    <m/>
    <m/>
    <m/>
    <m/>
    <m/>
    <m/>
    <m/>
    <m/>
    <m/>
    <m/>
    <m/>
    <m/>
    <m/>
    <m/>
    <x v="191"/>
    <x v="192"/>
    <x v="191"/>
    <x v="189"/>
    <x v="190"/>
    <x v="190"/>
    <x v="189"/>
    <x v="187"/>
    <x v="187"/>
    <x v="191"/>
    <x v="192"/>
    <x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3"/>
    <m/>
    <x v="0"/>
    <m/>
    <m/>
    <m/>
    <m/>
    <m/>
    <m/>
    <m/>
    <m/>
    <m/>
    <m/>
    <m/>
    <m/>
    <m/>
    <m/>
    <m/>
    <m/>
    <m/>
    <x v="273"/>
    <x v="275"/>
    <x v="271"/>
    <x v="268"/>
    <x v="268"/>
    <x v="269"/>
    <x v="273"/>
    <x v="271"/>
    <x v="269"/>
    <x v="273"/>
    <x v="274"/>
    <x v="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4"/>
    <m/>
    <x v="1"/>
    <m/>
    <m/>
    <m/>
    <m/>
    <m/>
    <m/>
    <m/>
    <m/>
    <m/>
    <m/>
    <m/>
    <m/>
    <m/>
    <m/>
    <m/>
    <m/>
    <m/>
    <x v="274"/>
    <x v="17"/>
    <x v="272"/>
    <x v="1"/>
    <x v="269"/>
    <x v="1"/>
    <x v="274"/>
    <x v="272"/>
    <x v="4"/>
    <x v="1"/>
    <x v="4"/>
    <x v="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5"/>
    <s v="Error"/>
    <x v="10"/>
    <m/>
    <m/>
    <m/>
    <m/>
    <m/>
    <m/>
    <m/>
    <m/>
    <m/>
    <m/>
    <m/>
    <m/>
    <m/>
    <m/>
    <m/>
    <m/>
    <m/>
    <x v="275"/>
    <x v="276"/>
    <x v="273"/>
    <x v="269"/>
    <x v="270"/>
    <x v="270"/>
    <x v="275"/>
    <x v="273"/>
    <x v="270"/>
    <x v="274"/>
    <x v="275"/>
    <x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58">
  <r>
    <s v="B.1242"/>
    <x v="0"/>
    <x v="0"/>
    <s v="x"/>
    <x v="0"/>
    <x v="0"/>
    <x v="0"/>
    <x v="0"/>
    <n v="597.6"/>
    <n v="1792.8000000000002"/>
    <n v="1792.8000000000002"/>
    <n v="1792.8000000000002"/>
    <n v="597.6"/>
    <n v="597.6"/>
    <n v="1792.8000000000002"/>
    <n v="597.6"/>
    <n v="597.6"/>
    <n v="597.6"/>
    <n v="597.6"/>
    <n v="597.6"/>
  </r>
  <r>
    <s v="B.1242"/>
    <x v="0"/>
    <x v="0"/>
    <s v="x"/>
    <x v="0"/>
    <x v="0"/>
    <x v="0"/>
    <x v="1"/>
    <n v="6589.4400000000005"/>
    <n v="6359.0400000000009"/>
    <n v="6589.44"/>
    <n v="7511.0399999999991"/>
    <n v="6589.44"/>
    <n v="5667.84"/>
    <n v="5898.24"/>
    <n v="6128.64"/>
    <n v="6359.0399999999991"/>
    <n v="5898.24"/>
    <n v="7741.44"/>
    <n v="5898.24"/>
  </r>
  <r>
    <s v="B.1242"/>
    <x v="0"/>
    <x v="0"/>
    <s v="x"/>
    <x v="0"/>
    <x v="0"/>
    <x v="0"/>
    <x v="2"/>
    <n v="1728"/>
    <n v="1728"/>
    <n v="1728"/>
    <n v="1042.3296"/>
    <n v="1042.3296"/>
    <n v="1042.3296"/>
    <n v="748.33919999999989"/>
    <n v="748.33919999999989"/>
    <n v="748.33919999999989"/>
    <n v="468.1728"/>
    <n v="468.1728"/>
    <n v="468.1728"/>
  </r>
  <r>
    <s v="B.1242"/>
    <x v="0"/>
    <x v="0"/>
    <s v="x"/>
    <x v="0"/>
    <x v="1"/>
    <x v="1"/>
    <x v="3"/>
    <n v="-8915.0400000000009"/>
    <n v="-9879.84"/>
    <n v="-10110.239999999998"/>
    <n v="-10346.169599999997"/>
    <n v="-8229.3696"/>
    <n v="-7307.7696000000005"/>
    <n v="-8439.3791999999994"/>
    <n v="-7474.5792000000001"/>
    <n v="-7704.9791999999998"/>
    <n v="-6964.0128000000004"/>
    <n v="-8807.2127999999993"/>
    <n v="-6964.0128000000004"/>
  </r>
  <r>
    <s v="B.1242"/>
    <x v="0"/>
    <x v="0"/>
    <s v="x"/>
    <x v="0"/>
    <x v="1"/>
    <x v="1"/>
    <x v="3"/>
    <n v="-193.79844961240309"/>
    <n v="-193.79844961240309"/>
    <n v="-193.79844961240309"/>
    <n v="0"/>
    <n v="-193.79844961240309"/>
    <n v="0"/>
    <n v="-1937.984496124031"/>
    <n v="0"/>
    <n v="-193.79844961240309"/>
    <n v="0"/>
    <n v="-193.79844961240309"/>
    <n v="0"/>
  </r>
  <r>
    <s v="B.1242"/>
    <x v="0"/>
    <x v="0"/>
    <s v="x"/>
    <x v="0"/>
    <x v="2"/>
    <x v="2"/>
    <x v="3"/>
    <n v="193.79844961240309"/>
    <n v="193.79844961240309"/>
    <n v="193.79844961240309"/>
    <n v="0"/>
    <n v="193.79844961240309"/>
    <n v="0"/>
    <n v="1937.984496124031"/>
    <n v="0"/>
    <n v="193.79844961240309"/>
    <n v="0"/>
    <n v="193.79844961240309"/>
    <n v="0"/>
  </r>
  <r>
    <s v="B.1236"/>
    <x v="1"/>
    <x v="1"/>
    <s v="x"/>
    <x v="0"/>
    <x v="0"/>
    <x v="0"/>
    <x v="0"/>
    <n v="9561.6"/>
    <n v="9561.6"/>
    <n v="9561.6"/>
    <n v="9561.6"/>
    <n v="3585.599999999999"/>
    <n v="3585.599999999999"/>
    <n v="1792.7999999999997"/>
    <n v="1792.7999999999997"/>
    <n v="0"/>
    <n v="0"/>
    <n v="0"/>
    <n v="0"/>
  </r>
  <r>
    <s v="B.1236"/>
    <x v="1"/>
    <x v="1"/>
    <s v="x"/>
    <x v="0"/>
    <x v="0"/>
    <x v="0"/>
    <x v="1"/>
    <n v="31610.879999999997"/>
    <n v="22394.879999999997"/>
    <n v="20551.68"/>
    <n v="13916.160000000002"/>
    <n v="13916.160000000002"/>
    <n v="13916.160000000002"/>
    <n v="7925.7600000000011"/>
    <n v="7925.7600000000011"/>
    <n v="1843.2"/>
    <n v="1843.2"/>
    <n v="1843.2"/>
    <n v="1843.2"/>
  </r>
  <r>
    <s v="B.1236"/>
    <x v="1"/>
    <x v="1"/>
    <s v="x"/>
    <x v="0"/>
    <x v="0"/>
    <x v="0"/>
    <x v="2"/>
    <n v="6152.6016"/>
    <n v="6152.6016"/>
    <n v="6152.6016"/>
    <n v="3545.3952000000004"/>
    <n v="1843.2"/>
    <n v="1843.2"/>
    <n v="276.48"/>
    <n v="276.48"/>
    <n v="276.48"/>
    <n v="276.48"/>
    <n v="276.48"/>
    <n v="276.48"/>
  </r>
  <r>
    <s v="B.1236"/>
    <x v="1"/>
    <x v="1"/>
    <s v="x"/>
    <x v="0"/>
    <x v="1"/>
    <x v="1"/>
    <x v="3"/>
    <n v="-47325.081599999998"/>
    <n v="-38109.081599999998"/>
    <n v="-36265.881600000001"/>
    <n v="-27023.155200000001"/>
    <n v="-19344.960000000003"/>
    <n v="-19344.960000000003"/>
    <n v="-9995.0400000000009"/>
    <n v="-9995.0400000000009"/>
    <n v="-2119.6800000000003"/>
    <n v="-2119.6800000000003"/>
    <n v="-2119.6800000000003"/>
    <n v="-2119.6800000000003"/>
  </r>
  <r>
    <s v="B.1236"/>
    <x v="1"/>
    <x v="1"/>
    <s v="x"/>
    <x v="0"/>
    <x v="1"/>
    <x v="1"/>
    <x v="3"/>
    <n v="-1550.3875968992247"/>
    <n v="-1550.3875968992247"/>
    <n v="-1550.3875968992247"/>
    <n v="-1550.3875968992247"/>
    <n v="-775.19379844961236"/>
    <n v="-775.19379844961236"/>
    <n v="-775.19379844961236"/>
    <n v="-775.19379844961236"/>
    <n v="0"/>
    <n v="0"/>
    <n v="0"/>
    <n v="0"/>
  </r>
  <r>
    <s v="B.1236"/>
    <x v="1"/>
    <x v="1"/>
    <s v="x"/>
    <x v="0"/>
    <x v="2"/>
    <x v="2"/>
    <x v="3"/>
    <n v="1550.3875968992247"/>
    <n v="1550.3875968992247"/>
    <n v="1550.3875968992247"/>
    <n v="1550.3875968992247"/>
    <n v="775.19379844961236"/>
    <n v="775.19379844961236"/>
    <n v="775.19379844961236"/>
    <n v="775.19379844961236"/>
    <n v="0"/>
    <n v="0"/>
    <n v="0"/>
    <n v="0"/>
  </r>
  <r>
    <s v="T.0137"/>
    <x v="2"/>
    <x v="2"/>
    <s v="x"/>
    <x v="0"/>
    <x v="0"/>
    <x v="0"/>
    <x v="0"/>
    <n v="5976"/>
    <n v="5976"/>
    <n v="5976"/>
    <n v="5976"/>
    <n v="5976"/>
    <n v="5976"/>
    <n v="5976"/>
    <n v="5976"/>
    <n v="5976"/>
    <n v="5976"/>
    <n v="5976"/>
    <n v="5976"/>
  </r>
  <r>
    <s v="T.0137"/>
    <x v="2"/>
    <x v="2"/>
    <s v="x"/>
    <x v="0"/>
    <x v="0"/>
    <x v="0"/>
    <x v="1"/>
    <n v="24883.200000000001"/>
    <n v="24883.200000000001"/>
    <n v="34099.200000000004"/>
    <n v="31795.200000000001"/>
    <n v="13363.2"/>
    <n v="13363.2"/>
    <n v="15667.2"/>
    <n v="24883.200000000001"/>
    <n v="34099.200000000004"/>
    <n v="43315.200000000004"/>
    <n v="36403.200000000004"/>
    <n v="27187.200000000001"/>
  </r>
  <r>
    <s v="T.0137"/>
    <x v="2"/>
    <x v="2"/>
    <s v="x"/>
    <x v="0"/>
    <x v="0"/>
    <x v="0"/>
    <x v="2"/>
    <n v="0"/>
    <n v="0"/>
    <n v="0"/>
    <n v="0"/>
    <n v="0"/>
    <n v="0"/>
    <n v="2323.3535999999999"/>
    <n v="2323.3535999999999"/>
    <n v="2323.3535999999999"/>
    <n v="2995.2000000000003"/>
    <n v="2995.2000000000003"/>
    <n v="2995.2000000000003"/>
  </r>
  <r>
    <s v="T.0137"/>
    <x v="2"/>
    <x v="2"/>
    <s v="x"/>
    <x v="0"/>
    <x v="1"/>
    <x v="1"/>
    <x v="3"/>
    <n v="-30859.200000000001"/>
    <n v="-30859.200000000001"/>
    <n v="-40075.200000000004"/>
    <n v="-37771.199999999997"/>
    <n v="-19339.2"/>
    <n v="-19339.2"/>
    <n v="-23966.553599999999"/>
    <n v="-33182.553599999999"/>
    <n v="-42398.553600000007"/>
    <n v="-52286.400000000001"/>
    <n v="-45374.400000000001"/>
    <n v="-36158.400000000001"/>
  </r>
  <r>
    <s v="T.0137"/>
    <x v="2"/>
    <x v="2"/>
    <s v="x"/>
    <x v="0"/>
    <x v="1"/>
    <x v="1"/>
    <x v="3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</r>
  <r>
    <s v="T.0137"/>
    <x v="2"/>
    <x v="2"/>
    <s v="x"/>
    <x v="0"/>
    <x v="2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I.C1258"/>
    <x v="3"/>
    <x v="3"/>
    <s v="x"/>
    <x v="0"/>
    <x v="0"/>
    <x v="0"/>
    <x v="0"/>
    <n v="11952"/>
    <n v="11952"/>
    <n v="11952"/>
    <n v="11952"/>
    <n v="11952"/>
    <n v="11952"/>
    <n v="5976"/>
    <n v="2988"/>
    <n v="2390.4"/>
    <n v="2390.4"/>
    <n v="2390.4"/>
    <n v="2390.4"/>
  </r>
  <r>
    <s v="I.C1258"/>
    <x v="3"/>
    <x v="3"/>
    <s v="x"/>
    <x v="0"/>
    <x v="0"/>
    <x v="0"/>
    <x v="1"/>
    <n v="29952"/>
    <n v="37324.799999999996"/>
    <n v="37324.799999999996"/>
    <n v="16588.8"/>
    <n v="9216"/>
    <n v="9216"/>
    <n v="2304"/>
    <n v="2304"/>
    <n v="2304"/>
    <n v="2304"/>
    <n v="2304"/>
    <n v="2304"/>
  </r>
  <r>
    <s v="I.C1258"/>
    <x v="3"/>
    <x v="3"/>
    <s v="x"/>
    <x v="0"/>
    <x v="0"/>
    <x v="0"/>
    <x v="2"/>
    <n v="1013.76"/>
    <n v="1013.76"/>
    <n v="1013.76"/>
    <n v="1013.76"/>
    <n v="1013.76"/>
    <n v="1013.76"/>
    <n v="1013.76"/>
    <n v="1013.76"/>
    <n v="1013.76"/>
    <n v="1013.76"/>
    <n v="1013.76"/>
    <n v="1013.76"/>
  </r>
  <r>
    <s v="I.C1258"/>
    <x v="3"/>
    <x v="3"/>
    <s v="x"/>
    <x v="0"/>
    <x v="1"/>
    <x v="1"/>
    <x v="3"/>
    <n v="-42917.759999999995"/>
    <n v="-50290.559999999998"/>
    <n v="-50290.559999999998"/>
    <n v="-29554.559999999998"/>
    <n v="-22181.760000000002"/>
    <n v="-22181.760000000002"/>
    <n v="-9293.76"/>
    <n v="-6305.76"/>
    <n v="-5708.16"/>
    <n v="-5708.16"/>
    <n v="-5708.16"/>
    <n v="-5708.16"/>
  </r>
  <r>
    <s v="I.C1266"/>
    <x v="4"/>
    <x v="4"/>
    <s v="x"/>
    <x v="0"/>
    <x v="0"/>
    <x v="0"/>
    <x v="0"/>
    <n v="5976"/>
    <n v="5976"/>
    <n v="5976"/>
    <n v="5976"/>
    <n v="5976"/>
    <n v="5976"/>
    <n v="5976"/>
    <n v="5976"/>
    <n v="5976"/>
    <n v="5976"/>
    <n v="5976"/>
    <n v="5976"/>
  </r>
  <r>
    <s v="I.C1266"/>
    <x v="4"/>
    <x v="4"/>
    <s v="x"/>
    <x v="0"/>
    <x v="0"/>
    <x v="0"/>
    <x v="1"/>
    <n v="26496"/>
    <n v="27648"/>
    <n v="27648"/>
    <n v="27648"/>
    <n v="24192"/>
    <n v="24192"/>
    <n v="24192"/>
    <n v="24192"/>
    <n v="24192"/>
    <n v="24192"/>
    <n v="27648"/>
    <n v="27648"/>
  </r>
  <r>
    <s v="I.C1266"/>
    <x v="4"/>
    <x v="4"/>
    <s v="x"/>
    <x v="0"/>
    <x v="0"/>
    <x v="0"/>
    <x v="2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</r>
  <r>
    <s v="I.C1266"/>
    <x v="4"/>
    <x v="4"/>
    <s v="x"/>
    <x v="0"/>
    <x v="1"/>
    <x v="1"/>
    <x v="3"/>
    <n v="-33398.608695652176"/>
    <n v="-34550.608695652176"/>
    <n v="-34550.608695652176"/>
    <n v="-34550.608695652176"/>
    <n v="-31094.608695652176"/>
    <n v="-31094.608695652176"/>
    <n v="-31094.608695652176"/>
    <n v="-31094.608695652176"/>
    <n v="-31094.608695652176"/>
    <n v="-31094.608695652176"/>
    <n v="-34550.608695652176"/>
    <n v="-34550.608695652176"/>
  </r>
  <r>
    <s v="I.B1196"/>
    <x v="5"/>
    <x v="5"/>
    <s v="x"/>
    <x v="0"/>
    <x v="0"/>
    <x v="0"/>
    <x v="0"/>
    <n v="478.08"/>
    <n v="478.08"/>
    <n v="478.08"/>
    <n v="0"/>
    <n v="0"/>
    <n v="0"/>
    <n v="0"/>
    <n v="0"/>
    <n v="0"/>
    <n v="0"/>
    <n v="0"/>
    <n v="0"/>
  </r>
  <r>
    <s v="I.B1196"/>
    <x v="5"/>
    <x v="5"/>
    <s v="x"/>
    <x v="0"/>
    <x v="1"/>
    <x v="1"/>
    <x v="3"/>
    <n v="-478.08"/>
    <n v="-478.08"/>
    <n v="-478.08"/>
    <n v="0"/>
    <n v="0"/>
    <n v="0"/>
    <n v="0"/>
    <n v="0"/>
    <n v="0"/>
    <n v="0"/>
    <n v="0"/>
    <n v="0"/>
  </r>
  <r>
    <s v="I.B1223"/>
    <x v="6"/>
    <x v="6"/>
    <s v="x"/>
    <x v="0"/>
    <x v="0"/>
    <x v="0"/>
    <x v="0"/>
    <n v="6244.2297719999997"/>
    <n v="6244.2297719999997"/>
    <n v="6244.2297719999997"/>
    <n v="6244.2297719999997"/>
    <n v="6244.2297719999997"/>
    <n v="6244.2297719999997"/>
    <n v="268.22977199999997"/>
    <n v="268.22977199999997"/>
    <n v="268.22977199999997"/>
    <n v="268.22977199999997"/>
    <n v="268.22977199999997"/>
    <n v="268.22977199999997"/>
  </r>
  <r>
    <s v="I.B1223"/>
    <x v="6"/>
    <x v="6"/>
    <s v="x"/>
    <x v="0"/>
    <x v="0"/>
    <x v="0"/>
    <x v="1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</r>
  <r>
    <s v="I.B1223"/>
    <x v="6"/>
    <x v="6"/>
    <s v="x"/>
    <x v="0"/>
    <x v="0"/>
    <x v="0"/>
    <x v="2"/>
    <n v="777.83040000000005"/>
    <n v="777.83040000000005"/>
    <n v="777.83040000000005"/>
    <n v="777.83040000000005"/>
    <n v="777.83040000000005"/>
    <n v="777.83040000000005"/>
    <n v="777.83040000000005"/>
    <n v="777.83040000000005"/>
    <n v="777.83040000000005"/>
    <n v="0"/>
    <n v="0"/>
    <n v="0"/>
  </r>
  <r>
    <s v="I.B1223"/>
    <x v="6"/>
    <x v="6"/>
    <s v="x"/>
    <x v="0"/>
    <x v="1"/>
    <x v="1"/>
    <x v="3"/>
    <n v="-9024.1530436799985"/>
    <n v="-9024.1530436799985"/>
    <n v="-9024.1530436799985"/>
    <n v="-9024.1530436799985"/>
    <n v="-9024.1530436799985"/>
    <n v="-9024.1530436799985"/>
    <n v="-3048.1530436799999"/>
    <n v="-3048.1530436799999"/>
    <n v="-3048.1530436799999"/>
    <n v="-2270.3226436799996"/>
    <n v="-2270.3226436799996"/>
    <n v="-2270.3226436799996"/>
  </r>
  <r>
    <s v="B.1232"/>
    <x v="7"/>
    <x v="7"/>
    <s v="x"/>
    <x v="0"/>
    <x v="0"/>
    <x v="0"/>
    <x v="4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</r>
  <r>
    <s v="B.1232"/>
    <x v="7"/>
    <x v="7"/>
    <s v="x"/>
    <x v="0"/>
    <x v="1"/>
    <x v="1"/>
    <x v="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</r>
  <r>
    <s v="B.1232"/>
    <x v="7"/>
    <x v="7"/>
    <s v="x"/>
    <x v="0"/>
    <x v="1"/>
    <x v="1"/>
    <x v="3"/>
    <n v="-1500"/>
    <n v="-1500"/>
    <n v="-1500"/>
    <n v="-1500"/>
    <n v="-1500"/>
    <n v="-1500"/>
    <n v="-1500"/>
    <n v="-1500"/>
    <n v="-1500"/>
    <n v="-1500"/>
    <n v="-1500"/>
    <n v="-1500"/>
  </r>
  <r>
    <s v="B.1232"/>
    <x v="7"/>
    <x v="7"/>
    <s v="x"/>
    <x v="0"/>
    <x v="2"/>
    <x v="2"/>
    <x v="3"/>
    <n v="1500"/>
    <n v="1500"/>
    <n v="1500"/>
    <n v="1500"/>
    <n v="1500"/>
    <n v="1500"/>
    <n v="1500"/>
    <n v="1500"/>
    <n v="1500"/>
    <n v="1500"/>
    <n v="1500"/>
    <n v="1500"/>
  </r>
  <r>
    <s v="B.1244"/>
    <x v="8"/>
    <x v="8"/>
    <s v="x"/>
    <x v="0"/>
    <x v="0"/>
    <x v="0"/>
    <x v="0"/>
    <n v="2988"/>
    <n v="2988"/>
    <n v="2988"/>
    <n v="2988"/>
    <n v="1195.2"/>
    <n v="896.39999999999986"/>
    <n v="2689.2"/>
    <n v="896.39999999999986"/>
    <n v="896.39999999999986"/>
    <n v="896.39999999999986"/>
    <n v="2689.2"/>
    <n v="896.39999999999986"/>
  </r>
  <r>
    <s v="B.1244"/>
    <x v="8"/>
    <x v="8"/>
    <s v="x"/>
    <x v="0"/>
    <x v="0"/>
    <x v="0"/>
    <x v="1"/>
    <n v="4147.2"/>
    <n v="4147.2"/>
    <n v="7372.8"/>
    <n v="7833.6"/>
    <n v="6912"/>
    <n v="7372.8"/>
    <n v="7372.8"/>
    <n v="6912"/>
    <n v="7833.6"/>
    <n v="6451.2"/>
    <n v="7833.6"/>
    <n v="6912"/>
  </r>
  <r>
    <s v="B.1244"/>
    <x v="8"/>
    <x v="8"/>
    <s v="x"/>
    <x v="0"/>
    <x v="0"/>
    <x v="0"/>
    <x v="2"/>
    <n v="0"/>
    <n v="0"/>
    <n v="0"/>
    <n v="460.8"/>
    <n v="460.8"/>
    <n v="460.8"/>
    <n v="1622.4767999999999"/>
    <n v="1622.4767999999999"/>
    <n v="1622.4767999999999"/>
    <n v="1958.4"/>
    <n v="1958.4"/>
    <n v="1958.4"/>
  </r>
  <r>
    <s v="B.1244"/>
    <x v="8"/>
    <x v="8"/>
    <s v="x"/>
    <x v="0"/>
    <x v="1"/>
    <x v="1"/>
    <x v="3"/>
    <n v="-7135.2"/>
    <n v="-7135.2"/>
    <n v="-10360.799999999999"/>
    <n v="-11282.4"/>
    <n v="-8568"/>
    <n v="-8730"/>
    <n v="-11684.4768"/>
    <n v="-9430.8768"/>
    <n v="-10352.4768"/>
    <n v="-9306"/>
    <n v="-12481.2"/>
    <n v="-9766.7999999999993"/>
  </r>
  <r>
    <s v="B.1244"/>
    <x v="8"/>
    <x v="8"/>
    <s v="x"/>
    <x v="0"/>
    <x v="1"/>
    <x v="1"/>
    <x v="3"/>
    <n v="-193.79844961240309"/>
    <n v="0"/>
    <n v="-193.79844961240309"/>
    <n v="0"/>
    <n v="-193.79844961240309"/>
    <n v="0"/>
    <n v="-193.79844961240309"/>
    <n v="0"/>
    <n v="-193.79844961240309"/>
    <n v="-193.79844961240309"/>
    <n v="-193.79844961240309"/>
    <n v="-193.79844961240309"/>
  </r>
  <r>
    <s v="B.1244"/>
    <x v="8"/>
    <x v="8"/>
    <s v="x"/>
    <x v="0"/>
    <x v="2"/>
    <x v="2"/>
    <x v="3"/>
    <n v="193.79844961240309"/>
    <n v="0"/>
    <n v="193.79844961240309"/>
    <n v="0"/>
    <n v="193.79844961240309"/>
    <n v="0"/>
    <n v="193.79844961240309"/>
    <n v="0"/>
    <n v="193.79844961240309"/>
    <n v="193.79844961240309"/>
    <n v="193.79844961240309"/>
    <n v="193.79844961240309"/>
  </r>
  <r>
    <s v="I.A3026"/>
    <x v="9"/>
    <x v="9"/>
    <s v="x"/>
    <x v="0"/>
    <x v="0"/>
    <x v="0"/>
    <x v="1"/>
    <n v="921.6"/>
    <n v="921.6"/>
    <n v="921.6"/>
    <n v="921.6"/>
    <n v="921.6"/>
    <n v="921.6"/>
    <n v="921.6"/>
    <n v="921.6"/>
    <n v="921.6"/>
    <n v="921.6"/>
    <n v="921.6"/>
    <n v="921.6"/>
  </r>
  <r>
    <s v="I.A3026"/>
    <x v="9"/>
    <x v="9"/>
    <s v="x"/>
    <x v="0"/>
    <x v="1"/>
    <x v="1"/>
    <x v="3"/>
    <n v="-921.6"/>
    <n v="-921.6"/>
    <n v="-921.6"/>
    <n v="-921.6"/>
    <n v="-921.6"/>
    <n v="-921.6"/>
    <n v="-921.6"/>
    <n v="-921.6"/>
    <n v="-921.6"/>
    <n v="-921.6"/>
    <n v="-921.6"/>
    <n v="-921.6"/>
  </r>
  <r>
    <s v="C.1272"/>
    <x v="10"/>
    <x v="10"/>
    <s v="x"/>
    <x v="0"/>
    <x v="0"/>
    <x v="0"/>
    <x v="0"/>
    <n v="1195.2"/>
    <n v="1195.2"/>
    <n v="1195.2"/>
    <n v="1195.2"/>
    <n v="1195.2"/>
    <n v="1195.2"/>
    <n v="1195.2"/>
    <n v="1195.2"/>
    <n v="1195.2"/>
    <n v="1195.2"/>
    <n v="1195.2"/>
    <n v="1195.2"/>
  </r>
  <r>
    <s v="C.1272"/>
    <x v="10"/>
    <x v="10"/>
    <s v="x"/>
    <x v="0"/>
    <x v="0"/>
    <x v="0"/>
    <x v="1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</r>
  <r>
    <s v="C.1272"/>
    <x v="10"/>
    <x v="10"/>
    <s v="x"/>
    <x v="0"/>
    <x v="1"/>
    <x v="1"/>
    <x v="3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</r>
  <r>
    <s v="T.0135"/>
    <x v="11"/>
    <x v="11"/>
    <s v="x"/>
    <x v="0"/>
    <x v="0"/>
    <x v="0"/>
    <x v="0"/>
    <n v="5976"/>
    <n v="5976"/>
    <n v="5976"/>
    <n v="5976"/>
    <n v="5976"/>
    <n v="5976"/>
    <n v="5976"/>
    <n v="5976"/>
    <n v="5976"/>
    <n v="5976"/>
    <n v="5976"/>
    <n v="5976"/>
  </r>
  <r>
    <s v="T.0135"/>
    <x v="11"/>
    <x v="11"/>
    <s v="x"/>
    <x v="0"/>
    <x v="0"/>
    <x v="0"/>
    <x v="1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</r>
  <r>
    <s v="T.0135"/>
    <x v="11"/>
    <x v="11"/>
    <s v="x"/>
    <x v="0"/>
    <x v="0"/>
    <x v="0"/>
    <x v="2"/>
    <n v="3394.8749813670083"/>
    <n v="3394.8749813670083"/>
    <n v="3394.8749813670083"/>
    <n v="3394.8749813670083"/>
    <n v="3394.8749813670083"/>
    <n v="3394.8749813670083"/>
    <n v="3394.8749813670083"/>
    <n v="2188.5005813670086"/>
    <n v="2188.5005813670086"/>
    <n v="2188.5005813670086"/>
    <n v="2188.5005813670086"/>
    <n v="2188.5005813670086"/>
  </r>
  <r>
    <s v="T.0135"/>
    <x v="11"/>
    <x v="11"/>
    <s v="x"/>
    <x v="0"/>
    <x v="1"/>
    <x v="1"/>
    <x v="3"/>
    <n v="-24383.439206465031"/>
    <n v="-24383.439206465031"/>
    <n v="-24383.439206465031"/>
    <n v="-24383.439206465031"/>
    <n v="-24383.439206465031"/>
    <n v="-24383.439206465031"/>
    <n v="-24383.439206465031"/>
    <n v="-23177.06480646503"/>
    <n v="-23177.06480646503"/>
    <n v="-23177.06480646503"/>
    <n v="-23177.06480646503"/>
    <n v="-23177.06480646503"/>
  </r>
  <r>
    <s v="T.0136"/>
    <x v="12"/>
    <x v="12"/>
    <s v="x"/>
    <x v="0"/>
    <x v="0"/>
    <x v="0"/>
    <x v="0"/>
    <n v="1195.2"/>
    <n v="1195.2"/>
    <n v="1195.2"/>
    <n v="1195.2"/>
    <n v="1195.2"/>
    <n v="1195.2"/>
    <n v="1195.2"/>
    <n v="1195.2"/>
    <n v="1195.2"/>
    <n v="1195.2"/>
    <n v="1195.2"/>
    <n v="1195.2"/>
  </r>
  <r>
    <s v="T.0136"/>
    <x v="12"/>
    <x v="12"/>
    <s v="x"/>
    <x v="0"/>
    <x v="0"/>
    <x v="0"/>
    <x v="1"/>
    <n v="2764.8"/>
    <n v="2764.8"/>
    <n v="2764.8"/>
    <n v="2764.8"/>
    <n v="7372.8"/>
    <n v="7372.8"/>
    <n v="7372.8"/>
    <n v="7372.8"/>
    <n v="2764.8"/>
    <n v="2764.8"/>
    <n v="2764.8"/>
    <n v="2764.8"/>
  </r>
  <r>
    <s v="T.0136"/>
    <x v="12"/>
    <x v="12"/>
    <s v="x"/>
    <x v="0"/>
    <x v="0"/>
    <x v="0"/>
    <x v="2"/>
    <n v="0"/>
    <n v="0"/>
    <n v="0"/>
    <n v="0"/>
    <n v="0"/>
    <n v="0"/>
    <n v="1610.6666666666667"/>
    <n v="1610.6666666666667"/>
    <n v="1610.6666666666667"/>
    <n v="1610.6666666666667"/>
    <n v="1610.6666666666667"/>
    <n v="1610.6666666666667"/>
  </r>
  <r>
    <s v="T.0136"/>
    <x v="12"/>
    <x v="12"/>
    <s v="x"/>
    <x v="0"/>
    <x v="1"/>
    <x v="1"/>
    <x v="3"/>
    <n v="-3960"/>
    <n v="-3960"/>
    <n v="-3960"/>
    <n v="-3960"/>
    <n v="-8568"/>
    <n v="-8568"/>
    <n v="-10178.666666666668"/>
    <n v="-10178.666666666668"/>
    <n v="-5570.666666666667"/>
    <n v="-5570.666666666667"/>
    <n v="-5570.666666666667"/>
    <n v="-5570.666666666667"/>
  </r>
  <r>
    <s v="T.0136"/>
    <x v="12"/>
    <x v="12"/>
    <s v="x"/>
    <x v="0"/>
    <x v="1"/>
    <x v="1"/>
    <x v="3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</r>
  <r>
    <s v="T.0136"/>
    <x v="12"/>
    <x v="12"/>
    <s v="x"/>
    <x v="0"/>
    <x v="2"/>
    <x v="2"/>
    <x v="3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</r>
  <r>
    <s v="Y.L4G1000"/>
    <x v="13"/>
    <x v="13"/>
    <s v="x"/>
    <x v="0"/>
    <x v="0"/>
    <x v="0"/>
    <x v="0"/>
    <n v="5976"/>
    <n v="5976"/>
    <n v="5976"/>
    <n v="5976"/>
    <n v="5976"/>
    <n v="5976"/>
    <n v="5976"/>
    <n v="5976"/>
    <n v="5976"/>
    <n v="5976"/>
    <n v="5976"/>
    <n v="5976"/>
  </r>
  <r>
    <s v="Y.L4G1000"/>
    <x v="13"/>
    <x v="13"/>
    <s v="x"/>
    <x v="0"/>
    <x v="0"/>
    <x v="0"/>
    <x v="1"/>
    <n v="16128"/>
    <n v="16128"/>
    <n v="16128"/>
    <n v="16128"/>
    <n v="16128"/>
    <n v="16128"/>
    <n v="23040"/>
    <n v="23040"/>
    <n v="23040"/>
    <n v="23040"/>
    <n v="23040"/>
    <n v="23040"/>
  </r>
  <r>
    <s v="Y.L4G1000"/>
    <x v="13"/>
    <x v="13"/>
    <s v="x"/>
    <x v="0"/>
    <x v="0"/>
    <x v="0"/>
    <x v="2"/>
    <n v="1612.8"/>
    <n v="1612.8"/>
    <n v="1612.8"/>
    <n v="2304"/>
    <n v="2304"/>
    <n v="2304"/>
    <n v="2304"/>
    <n v="2304"/>
    <n v="2304"/>
    <n v="2073.6"/>
    <n v="1612.8"/>
    <n v="1612.8"/>
  </r>
  <r>
    <s v="Y.L4G1000"/>
    <x v="13"/>
    <x v="13"/>
    <s v="x"/>
    <x v="0"/>
    <x v="1"/>
    <x v="1"/>
    <x v="3"/>
    <n v="-23716.799999999999"/>
    <n v="-23716.799999999999"/>
    <n v="-23716.799999999999"/>
    <n v="-24408"/>
    <n v="-24408"/>
    <n v="-24408"/>
    <n v="-31320"/>
    <n v="-31320"/>
    <n v="-31320"/>
    <n v="-31089.599999999999"/>
    <n v="-30628.799999999999"/>
    <n v="-30628.799999999999"/>
  </r>
  <r>
    <s v="Y.L4G1000"/>
    <x v="13"/>
    <x v="13"/>
    <s v="x"/>
    <x v="0"/>
    <x v="1"/>
    <x v="1"/>
    <x v="3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</r>
  <r>
    <s v="Y.L4G1000"/>
    <x v="13"/>
    <x v="13"/>
    <s v="x"/>
    <x v="0"/>
    <x v="2"/>
    <x v="2"/>
    <x v="3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s v="B.1235"/>
    <x v="14"/>
    <x v="14"/>
    <s v="x"/>
    <x v="0"/>
    <x v="0"/>
    <x v="0"/>
    <x v="0"/>
    <n v="3585.5999999999995"/>
    <n v="3585.5999999999995"/>
    <n v="3585.5999999999995"/>
    <n v="3585.5999999999995"/>
    <n v="3585.5999999999995"/>
    <n v="3585.5999999999995"/>
    <n v="0"/>
    <n v="0"/>
    <n v="0"/>
    <n v="0"/>
    <n v="0"/>
    <n v="0"/>
  </r>
  <r>
    <s v="B.1235"/>
    <x v="14"/>
    <x v="14"/>
    <s v="x"/>
    <x v="0"/>
    <x v="0"/>
    <x v="0"/>
    <x v="1"/>
    <n v="1382.4"/>
    <n v="1382.4"/>
    <n v="1382.4"/>
    <n v="1382.4"/>
    <n v="1382.4"/>
    <n v="1382.4"/>
    <n v="921.6"/>
    <n v="921.6"/>
    <n v="921.6"/>
    <n v="921.6"/>
    <n v="921.6"/>
    <n v="921.6"/>
  </r>
  <r>
    <s v="B.1235"/>
    <x v="14"/>
    <x v="14"/>
    <s v="x"/>
    <x v="0"/>
    <x v="0"/>
    <x v="0"/>
    <x v="2"/>
    <n v="368.64"/>
    <n v="0"/>
    <n v="0"/>
    <n v="0"/>
    <n v="0"/>
    <n v="0"/>
    <n v="0"/>
    <n v="0"/>
    <n v="0"/>
    <n v="0"/>
    <n v="0"/>
    <n v="0"/>
  </r>
  <r>
    <s v="B.1235"/>
    <x v="14"/>
    <x v="14"/>
    <s v="x"/>
    <x v="0"/>
    <x v="1"/>
    <x v="1"/>
    <x v="3"/>
    <n v="-5336.6399999999994"/>
    <n v="-4968"/>
    <n v="-4968"/>
    <n v="-4968"/>
    <n v="-4968"/>
    <n v="-4968"/>
    <n v="-921.6"/>
    <n v="-921.6"/>
    <n v="-921.6"/>
    <n v="-921.6"/>
    <n v="-921.6"/>
    <n v="-921.6"/>
  </r>
  <r>
    <s v="B.1235"/>
    <x v="14"/>
    <x v="14"/>
    <s v="x"/>
    <x v="0"/>
    <x v="1"/>
    <x v="1"/>
    <x v="3"/>
    <n v="-129.19896640826872"/>
    <n v="-129.19896640826872"/>
    <n v="-129.19896640826872"/>
    <n v="-129.19896640826872"/>
    <n v="-129.19896640826872"/>
    <n v="-129.19896640826872"/>
    <n v="0"/>
    <n v="0"/>
    <n v="0"/>
    <n v="0"/>
    <n v="0"/>
    <n v="0"/>
  </r>
  <r>
    <s v="B.1235"/>
    <x v="14"/>
    <x v="14"/>
    <s v="x"/>
    <x v="0"/>
    <x v="2"/>
    <x v="2"/>
    <x v="3"/>
    <n v="129.19896640826872"/>
    <n v="129.19896640826872"/>
    <n v="129.19896640826872"/>
    <n v="129.19896640826872"/>
    <n v="129.19896640826872"/>
    <n v="129.19896640826872"/>
    <n v="0"/>
    <n v="0"/>
    <n v="0"/>
    <n v="0"/>
    <n v="0"/>
    <n v="0"/>
  </r>
  <r>
    <s v="I.T0126"/>
    <x v="15"/>
    <x v="15"/>
    <s v="x"/>
    <x v="0"/>
    <x v="0"/>
    <x v="0"/>
    <x v="1"/>
    <n v="921.6"/>
    <n v="921.6"/>
    <n v="921.6"/>
    <n v="921.6"/>
    <n v="921.6"/>
    <n v="921.6"/>
    <n v="921.6"/>
    <n v="921.6"/>
    <n v="921.6"/>
    <n v="921.6"/>
    <n v="921.6"/>
    <n v="921.6"/>
  </r>
  <r>
    <s v="I.T0126"/>
    <x v="15"/>
    <x v="15"/>
    <s v="x"/>
    <x v="0"/>
    <x v="1"/>
    <x v="1"/>
    <x v="3"/>
    <n v="-921.6"/>
    <n v="-921.6"/>
    <n v="-921.6"/>
    <n v="-921.6"/>
    <n v="-921.6"/>
    <n v="-921.6"/>
    <n v="-921.6"/>
    <n v="-921.6"/>
    <n v="-921.6"/>
    <n v="-921.6"/>
    <n v="-921.6"/>
    <n v="-921.6"/>
  </r>
  <r>
    <s v="10123"/>
    <x v="16"/>
    <x v="16"/>
    <s v="x"/>
    <x v="0"/>
    <x v="0"/>
    <x v="0"/>
    <x v="4"/>
    <n v="4147.2"/>
    <n v="4147.2"/>
    <n v="4147.2"/>
    <n v="4147.2"/>
    <n v="4147.2"/>
    <n v="4147.2"/>
    <n v="4147.2"/>
    <n v="4147.2"/>
    <n v="4147.2"/>
    <n v="4147.2"/>
    <n v="4147.2"/>
    <n v="4147.2"/>
  </r>
  <r>
    <s v="10123"/>
    <x v="16"/>
    <x v="16"/>
    <s v="x"/>
    <x v="0"/>
    <x v="1"/>
    <x v="1"/>
    <x v="3"/>
    <n v="-4147.2"/>
    <n v="-4147.2"/>
    <n v="-4147.2"/>
    <n v="-4147.2"/>
    <n v="-4147.2"/>
    <n v="-4147.2"/>
    <n v="-4147.2"/>
    <n v="-4147.2"/>
    <n v="-4147.2"/>
    <n v="-4147.2"/>
    <n v="-4147.2"/>
    <n v="-4147.2"/>
  </r>
  <r>
    <s v="10123"/>
    <x v="16"/>
    <x v="16"/>
    <s v="x"/>
    <x v="0"/>
    <x v="1"/>
    <x v="1"/>
    <x v="3"/>
    <n v="-1500"/>
    <n v="-1500"/>
    <n v="-1500"/>
    <n v="-1500"/>
    <n v="-1500"/>
    <n v="-1500"/>
    <n v="-1500"/>
    <n v="-1500"/>
    <n v="-1500"/>
    <n v="-1500"/>
    <n v="-1500"/>
    <n v="-1500"/>
  </r>
  <r>
    <s v="10123"/>
    <x v="16"/>
    <x v="16"/>
    <s v="x"/>
    <x v="0"/>
    <x v="2"/>
    <x v="2"/>
    <x v="3"/>
    <n v="1500"/>
    <n v="1500"/>
    <n v="1500"/>
    <n v="1500"/>
    <n v="1500"/>
    <n v="1500"/>
    <n v="1500"/>
    <n v="1500"/>
    <n v="1500"/>
    <n v="1500"/>
    <n v="1500"/>
    <n v="1500"/>
  </r>
  <r>
    <s v="Z.2160"/>
    <x v="17"/>
    <x v="17"/>
    <s v="x"/>
    <x v="0"/>
    <x v="0"/>
    <x v="0"/>
    <x v="1"/>
    <n v="-1747.6779466329062"/>
    <n v="-826.07794663289314"/>
    <n v="-11654.877946632965"/>
    <n v="16638.242053366939"/>
    <n v="43134.242053366987"/>
    <n v="43595.04205336696"/>
    <n v="47511.842053366956"/>
    <n v="38526.242053366957"/>
    <n v="38848.802053366941"/>
    <n v="31476.002053366981"/>
    <n v="31706.402053366954"/>
    <n v="43687.202053366978"/>
  </r>
  <r>
    <s v="Z.2160"/>
    <x v="17"/>
    <x v="17"/>
    <s v="x"/>
    <x v="0"/>
    <x v="1"/>
    <x v="1"/>
    <x v="3"/>
    <n v="1747.6779466329062"/>
    <n v="826.07794663289314"/>
    <n v="11654.877946632965"/>
    <n v="-16638.242053366939"/>
    <n v="-43134.242053366987"/>
    <n v="-43595.04205336696"/>
    <n v="-47511.842053366956"/>
    <n v="-38526.242053366957"/>
    <n v="-38848.802053366941"/>
    <n v="-31476.002053366981"/>
    <n v="-31706.402053366954"/>
    <n v="-43687.202053366978"/>
  </r>
  <r>
    <s v="I.C1234.00.03"/>
    <x v="18"/>
    <x v="18"/>
    <s v="x"/>
    <x v="1"/>
    <x v="3"/>
    <x v="3"/>
    <x v="3"/>
    <n v="27557.600000000002"/>
    <n v="27557.600000000002"/>
    <n v="27557.600000000002"/>
    <n v="27557.600000000002"/>
    <n v="27557.600000000002"/>
    <n v="27557.600000000002"/>
    <n v="0"/>
    <n v="0"/>
    <n v="0"/>
    <n v="0"/>
    <n v="0"/>
    <n v="0"/>
  </r>
  <r>
    <s v="I.D1175.00.03"/>
    <x v="18"/>
    <x v="18"/>
    <s v="x"/>
    <x v="1"/>
    <x v="3"/>
    <x v="3"/>
    <x v="3"/>
    <n v="3304"/>
    <n v="3301.6000000000004"/>
    <n v="3301.6000000000004"/>
    <n v="3301.6000000000004"/>
    <n v="3301.6000000000004"/>
    <n v="3301.6000000000004"/>
    <n v="0"/>
    <n v="0"/>
    <n v="0"/>
    <n v="0"/>
    <n v="0"/>
    <n v="0"/>
  </r>
  <r>
    <s v="Z.2156.00.01"/>
    <x v="18"/>
    <x v="18"/>
    <s v="x"/>
    <x v="1"/>
    <x v="3"/>
    <x v="3"/>
    <x v="3"/>
    <n v="3200"/>
    <n v="3200"/>
    <n v="3200"/>
    <n v="3200"/>
    <n v="3200"/>
    <n v="0"/>
    <n v="0"/>
    <n v="0"/>
    <n v="0"/>
    <n v="0"/>
    <n v="0"/>
    <n v="0"/>
  </r>
  <r>
    <s v="I.D1175.00.01"/>
    <x v="19"/>
    <x v="19"/>
    <s v="x"/>
    <x v="1"/>
    <x v="3"/>
    <x v="3"/>
    <x v="3"/>
    <n v="36746.400000000001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</r>
  <r>
    <s v="I.D1173.00.03"/>
    <x v="19"/>
    <x v="19"/>
    <s v="x"/>
    <x v="1"/>
    <x v="3"/>
    <x v="3"/>
    <x v="3"/>
    <n v="4405.6000000000004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</r>
  <r>
    <s v="Y.D2G1450.00.06"/>
    <x v="19"/>
    <x v="19"/>
    <s v="x"/>
    <x v="1"/>
    <x v="3"/>
    <x v="3"/>
    <x v="3"/>
    <n v="0"/>
    <n v="4000"/>
    <n v="0"/>
    <n v="0"/>
    <n v="4000"/>
    <n v="0"/>
    <n v="0"/>
    <n v="4000"/>
    <n v="0"/>
    <n v="0"/>
    <n v="4000"/>
    <n v="0"/>
  </r>
  <r>
    <s v="I.D1175.00.01"/>
    <x v="19"/>
    <x v="19"/>
    <s v="x"/>
    <x v="1"/>
    <x v="3"/>
    <x v="3"/>
    <x v="3"/>
    <n v="2000"/>
    <n v="2000"/>
    <n v="2000"/>
    <n v="2000"/>
    <n v="2000"/>
    <n v="2000"/>
    <n v="2000"/>
    <n v="2000"/>
    <n v="2000"/>
    <n v="2000"/>
    <n v="0"/>
    <n v="0"/>
  </r>
  <r>
    <s v="10111"/>
    <x v="20"/>
    <x v="20"/>
    <s v="x"/>
    <x v="1"/>
    <x v="0"/>
    <x v="0"/>
    <x v="5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</r>
  <r>
    <s v="10111"/>
    <x v="20"/>
    <x v="20"/>
    <s v="x"/>
    <x v="1"/>
    <x v="4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10115"/>
    <x v="21"/>
    <x v="21"/>
    <s v="x"/>
    <x v="1"/>
    <x v="0"/>
    <x v="0"/>
    <x v="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</r>
  <r>
    <s v="Y.D2G1450.00.06"/>
    <x v="21"/>
    <x v="21"/>
    <s v="x"/>
    <x v="1"/>
    <x v="3"/>
    <x v="3"/>
    <x v="3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</r>
  <r>
    <s v="Z.2156.00.01"/>
    <x v="21"/>
    <x v="21"/>
    <s v="x"/>
    <x v="1"/>
    <x v="3"/>
    <x v="3"/>
    <x v="3"/>
    <n v="3306.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</r>
  <r>
    <s v="I.E1061.00.03"/>
    <x v="21"/>
    <x v="21"/>
    <s v="x"/>
    <x v="1"/>
    <x v="3"/>
    <x v="3"/>
    <x v="3"/>
    <n v="0"/>
    <n v="4000"/>
    <n v="0"/>
    <n v="0"/>
    <n v="4000"/>
    <n v="0"/>
    <n v="0"/>
    <n v="4000"/>
    <n v="0"/>
    <n v="0"/>
    <n v="4000"/>
    <n v="0"/>
  </r>
  <r>
    <s v="I.C1234.00.03"/>
    <x v="21"/>
    <x v="21"/>
    <s v="x"/>
    <x v="1"/>
    <x v="3"/>
    <x v="3"/>
    <x v="3"/>
    <n v="0"/>
    <n v="800"/>
    <n v="800"/>
    <n v="800"/>
    <n v="800"/>
    <n v="800"/>
    <n v="0"/>
    <n v="0"/>
    <n v="0"/>
    <n v="0"/>
    <n v="0"/>
    <n v="0"/>
  </r>
  <r>
    <s v="10115"/>
    <x v="21"/>
    <x v="21"/>
    <s v="x"/>
    <x v="1"/>
    <x v="4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10115"/>
    <x v="21"/>
    <x v="21"/>
    <s v="x"/>
    <x v="1"/>
    <x v="2"/>
    <x v="2"/>
    <x v="3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</r>
  <r>
    <s v="10122"/>
    <x v="22"/>
    <x v="22"/>
    <s v="x"/>
    <x v="1"/>
    <x v="0"/>
    <x v="0"/>
    <x v="5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</r>
  <r>
    <s v="10122"/>
    <x v="22"/>
    <x v="22"/>
    <s v="x"/>
    <x v="1"/>
    <x v="4"/>
    <x v="2"/>
    <x v="3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</r>
  <r>
    <s v="10122"/>
    <x v="22"/>
    <x v="22"/>
    <s v="x"/>
    <x v="1"/>
    <x v="5"/>
    <x v="2"/>
    <x v="3"/>
    <n v="0"/>
    <n v="775.19379844961236"/>
    <n v="0"/>
    <n v="0"/>
    <n v="775.19379844961236"/>
    <n v="0"/>
    <n v="0"/>
    <n v="0"/>
    <n v="775.19379844961236"/>
    <n v="0"/>
    <n v="0"/>
    <n v="0"/>
  </r>
  <r>
    <s v="Y.D2G1450.00.06"/>
    <x v="23"/>
    <x v="23"/>
    <s v="x"/>
    <x v="1"/>
    <x v="3"/>
    <x v="3"/>
    <x v="3"/>
    <n v="0"/>
    <n v="0"/>
    <n v="0"/>
    <n v="0"/>
    <n v="0"/>
    <n v="0"/>
    <n v="18370.400000000001"/>
    <n v="18372"/>
    <n v="18372"/>
    <n v="18372"/>
    <n v="18372"/>
    <n v="18372"/>
  </r>
  <r>
    <s v="Y.R2G1440.00.01"/>
    <x v="23"/>
    <x v="23"/>
    <s v="x"/>
    <x v="1"/>
    <x v="3"/>
    <x v="3"/>
    <x v="3"/>
    <n v="0"/>
    <n v="0"/>
    <n v="0"/>
    <n v="0"/>
    <n v="0"/>
    <n v="0"/>
    <n v="2200"/>
    <n v="2201.6"/>
    <n v="2201.6"/>
    <n v="2201.6"/>
    <n v="2201.6"/>
    <n v="2201.6"/>
  </r>
  <r>
    <s v="Y.R2G1440.00.01"/>
    <x v="23"/>
    <x v="23"/>
    <s v="x"/>
    <x v="1"/>
    <x v="3"/>
    <x v="3"/>
    <x v="3"/>
    <n v="0"/>
    <n v="0"/>
    <n v="0"/>
    <n v="0"/>
    <n v="0"/>
    <n v="0"/>
    <n v="192"/>
    <n v="192"/>
    <n v="192"/>
    <n v="192"/>
    <n v="192"/>
    <n v="0"/>
  </r>
  <r>
    <s v="Y.D2G1450.00.06"/>
    <x v="23"/>
    <x v="23"/>
    <s v="x"/>
    <x v="1"/>
    <x v="3"/>
    <x v="3"/>
    <x v="3"/>
    <n v="0"/>
    <n v="0"/>
    <n v="0"/>
    <n v="0"/>
    <n v="0"/>
    <n v="0"/>
    <n v="1600"/>
    <n v="1600"/>
    <n v="1600"/>
    <n v="1600"/>
    <n v="1600"/>
    <n v="0"/>
  </r>
  <r>
    <s v="I.E1061.00.01"/>
    <x v="24"/>
    <x v="24"/>
    <s v="x"/>
    <x v="1"/>
    <x v="3"/>
    <x v="3"/>
    <x v="3"/>
    <n v="0"/>
    <n v="0"/>
    <n v="0"/>
    <n v="0"/>
    <n v="0"/>
    <n v="0"/>
    <n v="18370.400000000001"/>
    <n v="18372"/>
    <n v="18372"/>
    <n v="18372"/>
    <n v="18372"/>
    <n v="18372"/>
  </r>
  <r>
    <s v="Y.D2G1450.00.01"/>
    <x v="24"/>
    <x v="24"/>
    <s v="x"/>
    <x v="1"/>
    <x v="3"/>
    <x v="3"/>
    <x v="3"/>
    <n v="0"/>
    <n v="0"/>
    <n v="0"/>
    <n v="0"/>
    <n v="0"/>
    <n v="0"/>
    <n v="2200"/>
    <n v="2201.6"/>
    <n v="2201.6"/>
    <n v="2201.6"/>
    <n v="2201.6"/>
    <n v="2201.6"/>
  </r>
  <r>
    <s v="Y.D2G1450.00.05"/>
    <x v="24"/>
    <x v="24"/>
    <s v="x"/>
    <x v="1"/>
    <x v="3"/>
    <x v="3"/>
    <x v="3"/>
    <n v="0"/>
    <n v="0"/>
    <n v="0"/>
    <n v="0"/>
    <n v="0"/>
    <n v="0"/>
    <n v="800"/>
    <n v="800"/>
    <n v="800"/>
    <n v="800"/>
    <n v="800"/>
    <n v="0"/>
  </r>
  <r>
    <s v="Y.D2G1450.00.01"/>
    <x v="24"/>
    <x v="24"/>
    <s v="x"/>
    <x v="1"/>
    <x v="3"/>
    <x v="3"/>
    <x v="3"/>
    <n v="0"/>
    <n v="0"/>
    <n v="0"/>
    <n v="0"/>
    <n v="0"/>
    <n v="0"/>
    <n v="1600"/>
    <n v="1600"/>
    <n v="1600"/>
    <n v="1600"/>
    <n v="1600"/>
    <n v="0"/>
  </r>
  <r>
    <s v="I.B1153P1.00.01"/>
    <x v="25"/>
    <x v="25"/>
    <s v="x"/>
    <x v="1"/>
    <x v="3"/>
    <x v="3"/>
    <x v="3"/>
    <n v="18370.400000000001"/>
    <n v="18370.400000000001"/>
    <n v="18370.400000000001"/>
    <n v="18370.400000000001"/>
    <n v="18370.400000000001"/>
    <n v="18370.400000000001"/>
    <n v="18370.400000000001"/>
    <n v="18372"/>
    <n v="18372"/>
    <n v="18372"/>
    <n v="18372"/>
    <n v="18372"/>
  </r>
  <r>
    <s v="Y.D2G1450.00.05"/>
    <x v="25"/>
    <x v="25"/>
    <s v="x"/>
    <x v="1"/>
    <x v="3"/>
    <x v="3"/>
    <x v="3"/>
    <n v="2200"/>
    <n v="2200"/>
    <n v="2200"/>
    <n v="2200"/>
    <n v="2200"/>
    <n v="2200"/>
    <n v="2200"/>
    <n v="2201.6"/>
    <n v="2201.6"/>
    <n v="2201.6"/>
    <n v="2201.6"/>
    <n v="2201.6"/>
  </r>
  <r>
    <s v="I.D1175.00.01"/>
    <x v="25"/>
    <x v="25"/>
    <s v="x"/>
    <x v="1"/>
    <x v="3"/>
    <x v="3"/>
    <x v="3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</r>
  <r>
    <s v="Z.2156.00.01"/>
    <x v="25"/>
    <x v="25"/>
    <s v="x"/>
    <x v="1"/>
    <x v="3"/>
    <x v="3"/>
    <x v="3"/>
    <n v="2000"/>
    <n v="2000"/>
    <n v="2000"/>
    <n v="2000"/>
    <n v="2000"/>
    <n v="2000"/>
    <n v="2000"/>
    <n v="2000"/>
    <n v="2000"/>
    <n v="2000"/>
    <n v="2000"/>
    <n v="2000"/>
  </r>
  <r>
    <s v="10150"/>
    <x v="26"/>
    <x v="26"/>
    <s v="x"/>
    <x v="1"/>
    <x v="0"/>
    <x v="0"/>
    <x v="5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</r>
  <r>
    <s v="10150"/>
    <x v="26"/>
    <x v="26"/>
    <s v="x"/>
    <x v="1"/>
    <x v="4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10163"/>
    <x v="27"/>
    <x v="27"/>
    <s v="x"/>
    <x v="1"/>
    <x v="0"/>
    <x v="0"/>
    <x v="5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</r>
  <r>
    <s v="I.D1173.00.01"/>
    <x v="27"/>
    <x v="27"/>
    <s v="x"/>
    <x v="1"/>
    <x v="3"/>
    <x v="3"/>
    <x v="3"/>
    <n v="9186.4"/>
    <n v="9186.4"/>
    <n v="9186.4"/>
    <n v="9186.4"/>
    <n v="9186.4"/>
    <n v="9186.4"/>
    <n v="18372"/>
    <n v="18372"/>
    <n v="18372"/>
    <n v="18372"/>
    <n v="18372"/>
    <n v="18367.2"/>
  </r>
  <r>
    <s v="I.E1061.00.01"/>
    <x v="27"/>
    <x v="27"/>
    <s v="x"/>
    <x v="1"/>
    <x v="3"/>
    <x v="3"/>
    <x v="3"/>
    <n v="1100.8"/>
    <n v="1100.8"/>
    <n v="1100.8"/>
    <n v="1100.8"/>
    <n v="1100.8"/>
    <n v="1100.8"/>
    <n v="2201.6"/>
    <n v="2201.6"/>
    <n v="2201.6"/>
    <n v="2201.6"/>
    <n v="2201.6"/>
    <n v="2199.2000000000003"/>
  </r>
  <r>
    <s v="I.D1175.00.01"/>
    <x v="27"/>
    <x v="27"/>
    <s v="x"/>
    <x v="1"/>
    <x v="3"/>
    <x v="3"/>
    <x v="3"/>
    <n v="1600"/>
    <n v="1440"/>
    <n v="1440"/>
    <n v="1440"/>
    <n v="1440"/>
    <n v="1440"/>
    <n v="1440"/>
    <n v="1440"/>
    <n v="1440"/>
    <n v="1440"/>
    <n v="1440"/>
    <n v="0"/>
  </r>
  <r>
    <s v="Y.D2G1450.00.01"/>
    <x v="27"/>
    <x v="27"/>
    <s v="x"/>
    <x v="1"/>
    <x v="3"/>
    <x v="3"/>
    <x v="3"/>
    <n v="1600"/>
    <n v="1440"/>
    <n v="1440"/>
    <n v="1440"/>
    <n v="1440"/>
    <n v="1440"/>
    <n v="1440"/>
    <n v="1440"/>
    <n v="1440"/>
    <n v="1440"/>
    <n v="1440"/>
    <n v="0"/>
  </r>
  <r>
    <s v="10163"/>
    <x v="27"/>
    <x v="27"/>
    <s v="x"/>
    <x v="1"/>
    <x v="4"/>
    <x v="2"/>
    <x v="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s v="10163"/>
    <x v="27"/>
    <x v="27"/>
    <s v="x"/>
    <x v="1"/>
    <x v="2"/>
    <x v="2"/>
    <x v="3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</r>
  <r>
    <s v="10163"/>
    <x v="27"/>
    <x v="27"/>
    <s v="x"/>
    <x v="1"/>
    <x v="5"/>
    <x v="2"/>
    <x v="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s v="Y.R2G1440.00.01"/>
    <x v="28"/>
    <x v="28"/>
    <s v="x"/>
    <x v="1"/>
    <x v="3"/>
    <x v="3"/>
    <x v="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</r>
  <r>
    <s v="I.D1175"/>
    <x v="28"/>
    <x v="28"/>
    <s v="x"/>
    <x v="1"/>
    <x v="3"/>
    <x v="3"/>
    <x v="3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</r>
  <r>
    <s v="10164"/>
    <x v="28"/>
    <x v="28"/>
    <s v="x"/>
    <x v="1"/>
    <x v="5"/>
    <x v="2"/>
    <x v="3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</r>
  <r>
    <s v="10164"/>
    <x v="28"/>
    <x v="28"/>
    <s v="x"/>
    <x v="1"/>
    <x v="2"/>
    <x v="2"/>
    <x v="3"/>
    <n v="2560"/>
    <n v="2560"/>
    <n v="2560"/>
    <n v="2560"/>
    <n v="2560"/>
    <n v="2560"/>
    <n v="2560"/>
    <n v="2560"/>
    <n v="2560"/>
    <n v="2560"/>
    <n v="2560"/>
    <n v="2560"/>
  </r>
  <r>
    <s v="10165"/>
    <x v="29"/>
    <x v="29"/>
    <s v="x"/>
    <x v="1"/>
    <x v="0"/>
    <x v="0"/>
    <x v="5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</r>
  <r>
    <s v="10165"/>
    <x v="29"/>
    <x v="29"/>
    <s v="x"/>
    <x v="1"/>
    <x v="4"/>
    <x v="2"/>
    <x v="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s v="10165"/>
    <x v="29"/>
    <x v="29"/>
    <s v="x"/>
    <x v="1"/>
    <x v="2"/>
    <x v="2"/>
    <x v="3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s v="Y.A2G1180"/>
    <x v="30"/>
    <x v="30"/>
    <s v="x"/>
    <x v="2"/>
    <x v="0"/>
    <x v="0"/>
    <x v="0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</r>
  <r>
    <s v="Y.A2G1180"/>
    <x v="30"/>
    <x v="31"/>
    <s v="x"/>
    <x v="2"/>
    <x v="1"/>
    <x v="4"/>
    <x v="3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</r>
  <r>
    <s v="Y.A2G1180"/>
    <x v="31"/>
    <x v="30"/>
    <s v="x"/>
    <x v="2"/>
    <x v="0"/>
    <x v="0"/>
    <x v="0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s v="Y.A2G1180"/>
    <x v="31"/>
    <x v="31"/>
    <s v="x"/>
    <x v="2"/>
    <x v="1"/>
    <x v="4"/>
    <x v="3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</r>
  <r>
    <s v="Y.A2G1180"/>
    <x v="32"/>
    <x v="30"/>
    <s v="x"/>
    <x v="2"/>
    <x v="0"/>
    <x v="0"/>
    <x v="6"/>
    <n v="0"/>
    <n v="0"/>
    <n v="0"/>
    <n v="0"/>
    <n v="0"/>
    <n v="0"/>
    <n v="2127.84"/>
    <n v="2127.84"/>
    <n v="2127.84"/>
    <n v="2127.84"/>
    <n v="2127.84"/>
    <n v="2127.84"/>
  </r>
  <r>
    <s v="Y.A2G1180"/>
    <x v="32"/>
    <x v="30"/>
    <s v="x"/>
    <x v="2"/>
    <x v="0"/>
    <x v="0"/>
    <x v="7"/>
    <n v="0"/>
    <n v="0"/>
    <n v="0"/>
    <n v="0"/>
    <n v="0"/>
    <n v="0"/>
    <n v="2118.1875"/>
    <n v="2118.1875"/>
    <n v="2118.1875"/>
    <n v="2118.1875"/>
    <n v="2118.1875"/>
    <n v="2118.1875"/>
  </r>
  <r>
    <s v="Y.A2G1180"/>
    <x v="32"/>
    <x v="30"/>
    <s v="x"/>
    <x v="2"/>
    <x v="0"/>
    <x v="0"/>
    <x v="8"/>
    <n v="0"/>
    <n v="0"/>
    <n v="0"/>
    <n v="0"/>
    <n v="0"/>
    <n v="0"/>
    <n v="5429.7672000000002"/>
    <n v="5429.7672000000002"/>
    <n v="5429.7672000000002"/>
    <n v="5429.7672000000002"/>
    <n v="5429.7672000000002"/>
    <n v="5429.7672000000002"/>
  </r>
  <r>
    <s v="Y.A2G1180"/>
    <x v="32"/>
    <x v="30"/>
    <s v="x"/>
    <x v="2"/>
    <x v="0"/>
    <x v="0"/>
    <x v="0"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s v="Y.A2G1180"/>
    <x v="32"/>
    <x v="30"/>
    <s v="x"/>
    <x v="2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Y.A2G1180"/>
    <x v="32"/>
    <x v="31"/>
    <s v="x"/>
    <x v="2"/>
    <x v="1"/>
    <x v="4"/>
    <x v="3"/>
    <n v="-5435.6702399999995"/>
    <n v="-5435.6702399999995"/>
    <n v="-5435.6702399999995"/>
    <n v="-5435.6702399999995"/>
    <n v="-5435.6702399999995"/>
    <n v="-5435.6702399999995"/>
    <n v="-17047.195308000002"/>
    <n v="-17047.195308000002"/>
    <n v="-17047.195308000002"/>
    <n v="-18209.986005674422"/>
    <n v="-18209.986005674422"/>
    <n v="-18209.986005674422"/>
  </r>
  <r>
    <s v="Y.A2G1180"/>
    <x v="32"/>
    <x v="30"/>
    <s v="x"/>
    <x v="2"/>
    <x v="5"/>
    <x v="2"/>
    <x v="3"/>
    <n v="0"/>
    <n v="0"/>
    <n v="0"/>
    <n v="0"/>
    <n v="0"/>
    <n v="0"/>
    <n v="0"/>
    <n v="0"/>
    <n v="0"/>
    <n v="387.59689922480618"/>
    <n v="387.59689922480618"/>
    <n v="387.59689922480618"/>
  </r>
  <r>
    <s v="Y.A2G1180"/>
    <x v="32"/>
    <x v="30"/>
    <s v="x"/>
    <x v="2"/>
    <x v="4"/>
    <x v="2"/>
    <x v="3"/>
    <n v="0"/>
    <n v="0"/>
    <n v="0"/>
    <n v="0"/>
    <n v="0"/>
    <n v="0"/>
    <n v="0"/>
    <n v="0"/>
    <n v="0"/>
    <n v="775.19379844961236"/>
    <n v="775.19379844961236"/>
    <n v="775.19379844961236"/>
  </r>
  <r>
    <s v="Y.A2G1180"/>
    <x v="33"/>
    <x v="31"/>
    <s v="x"/>
    <x v="2"/>
    <x v="1"/>
    <x v="4"/>
    <x v="3"/>
    <n v="0"/>
    <n v="0"/>
    <n v="0"/>
    <n v="0"/>
    <n v="0"/>
    <n v="-86046.511627906977"/>
    <n v="0"/>
    <n v="0"/>
    <n v="0"/>
    <n v="0"/>
    <n v="0"/>
    <n v="-86046.511627906977"/>
  </r>
  <r>
    <s v="Y.A2G1180"/>
    <x v="33"/>
    <x v="30"/>
    <s v="x"/>
    <x v="2"/>
    <x v="4"/>
    <x v="2"/>
    <x v="3"/>
    <n v="0"/>
    <n v="0"/>
    <n v="0"/>
    <n v="0"/>
    <n v="0"/>
    <n v="86046.511627906977"/>
    <n v="0"/>
    <n v="0"/>
    <n v="0"/>
    <n v="0"/>
    <n v="0"/>
    <n v="86046.511627906977"/>
  </r>
  <r>
    <s v="Y.A2G1190"/>
    <x v="34"/>
    <x v="32"/>
    <s v="x"/>
    <x v="3"/>
    <x v="1"/>
    <x v="5"/>
    <x v="3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s v="Y.A2G1190"/>
    <x v="34"/>
    <x v="33"/>
    <s v="x"/>
    <x v="3"/>
    <x v="5"/>
    <x v="2"/>
    <x v="3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</r>
  <r>
    <s v="Y.A2G1190"/>
    <x v="35"/>
    <x v="33"/>
    <s v="x"/>
    <x v="3"/>
    <x v="0"/>
    <x v="0"/>
    <x v="6"/>
    <n v="12128.688"/>
    <n v="12128.688"/>
    <n v="12128.688"/>
    <n v="12128.688"/>
    <n v="12128.688"/>
    <n v="12128.688"/>
    <n v="12128.688"/>
    <n v="12128.688"/>
    <n v="12128.688"/>
    <n v="12128.688"/>
    <n v="8617.7520000000022"/>
    <n v="8617.7520000000022"/>
  </r>
  <r>
    <s v="Y.A2G1190"/>
    <x v="35"/>
    <x v="33"/>
    <s v="x"/>
    <x v="3"/>
    <x v="0"/>
    <x v="0"/>
    <x v="9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</r>
  <r>
    <s v="Y.A2G1190"/>
    <x v="35"/>
    <x v="33"/>
    <s v="x"/>
    <x v="3"/>
    <x v="0"/>
    <x v="0"/>
    <x v="7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</r>
  <r>
    <s v="Y.A2G1190"/>
    <x v="35"/>
    <x v="33"/>
    <s v="x"/>
    <x v="3"/>
    <x v="0"/>
    <x v="0"/>
    <x v="10"/>
    <n v="5914.5086000000001"/>
    <n v="5914.5086000000001"/>
    <n v="5914.5086000000001"/>
    <n v="5914.5086000000001"/>
    <n v="5914.5086000000001"/>
    <n v="5914.5086000000001"/>
    <n v="5914.5086000000001"/>
    <n v="5914.5086000000001"/>
    <n v="5914.5086000000001"/>
    <n v="2766.4637000000002"/>
    <n v="2766.4637000000002"/>
    <n v="2766.4637000000002"/>
  </r>
  <r>
    <s v="Y.A2G1190"/>
    <x v="35"/>
    <x v="33"/>
    <s v="x"/>
    <x v="3"/>
    <x v="0"/>
    <x v="0"/>
    <x v="11"/>
    <n v="5180.1750000000002"/>
    <n v="5180.1750000000002"/>
    <n v="5180.1750000000002"/>
    <n v="5180.1750000000002"/>
    <n v="5180.1750000000002"/>
    <n v="5180.1750000000002"/>
    <n v="1036.0350000000001"/>
    <n v="1036.0350000000001"/>
    <n v="1036.0350000000001"/>
    <n v="1036.0350000000001"/>
    <n v="1036.0350000000001"/>
    <n v="1036.0350000000001"/>
  </r>
  <r>
    <s v="Y.A2G1190"/>
    <x v="35"/>
    <x v="33"/>
    <s v="x"/>
    <x v="3"/>
    <x v="0"/>
    <x v="0"/>
    <x v="8"/>
    <n v="12669.4568"/>
    <n v="12669.4568"/>
    <n v="12669.4568"/>
    <n v="7100.4648000000007"/>
    <n v="7100.4648000000007"/>
    <n v="7100.4648000000007"/>
    <n v="7100.4648000000007"/>
    <n v="7100.4648000000007"/>
    <n v="7100.4648000000007"/>
    <n v="7100.4648000000007"/>
    <n v="7100.4648000000007"/>
    <n v="7100.4648000000007"/>
  </r>
  <r>
    <s v="Y.A2G1190"/>
    <x v="35"/>
    <x v="32"/>
    <s v="x"/>
    <x v="3"/>
    <x v="1"/>
    <x v="5"/>
    <x v="3"/>
    <n v="-81872.94063204134"/>
    <n v="-81872.94063204134"/>
    <n v="-81872.94063204134"/>
    <n v="-75190.012952041332"/>
    <n v="-75190.012952041332"/>
    <n v="-75190.012952041332"/>
    <n v="-70217.044952041339"/>
    <n v="-70217.044952041339"/>
    <n v="-70217.044952041339"/>
    <n v="-66439.504328041337"/>
    <n v="-62226.720896041348"/>
    <n v="-62226.720896041348"/>
  </r>
  <r>
    <s v="Y.A2G1190"/>
    <x v="35"/>
    <x v="33"/>
    <s v="x"/>
    <x v="3"/>
    <x v="5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Y.A2G1190"/>
    <x v="36"/>
    <x v="33"/>
    <s v="x"/>
    <x v="3"/>
    <x v="0"/>
    <x v="0"/>
    <x v="7"/>
    <n v="16945.5"/>
    <n v="16945.5"/>
    <n v="16945.5"/>
    <n v="16945.5"/>
    <n v="16945.5"/>
    <n v="16945.5"/>
    <n v="16945.5"/>
    <n v="16945.5"/>
    <n v="16945.5"/>
    <n v="16945.5"/>
    <n v="16945.5"/>
    <n v="16945.5"/>
  </r>
  <r>
    <s v="Y.A2G1190"/>
    <x v="36"/>
    <x v="32"/>
    <s v="x"/>
    <x v="3"/>
    <x v="1"/>
    <x v="5"/>
    <x v="3"/>
    <n v="-20339.748"/>
    <n v="-20339.748"/>
    <n v="-20339.748"/>
    <n v="-20339.748"/>
    <n v="-20339.748"/>
    <n v="-20339.748"/>
    <n v="-20339.748"/>
    <n v="-20339.748"/>
    <n v="-20339.748"/>
    <n v="-20339.748"/>
    <n v="-20339.748"/>
    <n v="-20339.748"/>
  </r>
  <r>
    <s v="Y.A2G1190"/>
    <x v="37"/>
    <x v="33"/>
    <s v="x"/>
    <x v="3"/>
    <x v="0"/>
    <x v="0"/>
    <x v="6"/>
    <n v="531.96"/>
    <n v="531.96"/>
    <n v="531.96"/>
    <n v="531.96"/>
    <n v="531.96"/>
    <n v="531.96"/>
    <n v="531.96"/>
    <n v="531.96"/>
    <n v="531.96"/>
    <n v="531.96"/>
    <n v="531.96"/>
    <n v="531.96"/>
  </r>
  <r>
    <s v="Y.A2G1190"/>
    <x v="37"/>
    <x v="33"/>
    <s v="x"/>
    <x v="3"/>
    <x v="0"/>
    <x v="0"/>
    <x v="7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s v="Y.A2G1190"/>
    <x v="37"/>
    <x v="33"/>
    <s v="x"/>
    <x v="3"/>
    <x v="0"/>
    <x v="0"/>
    <x v="10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</r>
  <r>
    <s v="Y.A2G1190"/>
    <x v="37"/>
    <x v="33"/>
    <s v="x"/>
    <x v="3"/>
    <x v="0"/>
    <x v="0"/>
    <x v="12"/>
    <n v="13816.803"/>
    <n v="13816.803"/>
    <n v="13816.803"/>
    <n v="13816.803"/>
    <n v="13816.803"/>
    <n v="13816.803"/>
    <n v="13816.803"/>
    <n v="13816.803"/>
    <n v="13816.803"/>
    <n v="13816.803"/>
    <n v="13816.803"/>
    <n v="13816.803"/>
  </r>
  <r>
    <s v="Y.A2G1190"/>
    <x v="37"/>
    <x v="33"/>
    <s v="x"/>
    <x v="3"/>
    <x v="0"/>
    <x v="0"/>
    <x v="8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</r>
  <r>
    <s v="Y.A2G1190"/>
    <x v="37"/>
    <x v="33"/>
    <s v="x"/>
    <x v="3"/>
    <x v="0"/>
    <x v="0"/>
    <x v="0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</r>
  <r>
    <s v="Y.A2G1190"/>
    <x v="37"/>
    <x v="32"/>
    <s v="x"/>
    <x v="3"/>
    <x v="1"/>
    <x v="5"/>
    <x v="3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</r>
  <r>
    <s v="Y.A2G1190"/>
    <x v="37"/>
    <x v="33"/>
    <s v="x"/>
    <x v="3"/>
    <x v="5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Y.A2G1190"/>
    <x v="38"/>
    <x v="34"/>
    <s v="x"/>
    <x v="4"/>
    <x v="0"/>
    <x v="0"/>
    <x v="10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s v="Y.A2G1190"/>
    <x v="38"/>
    <x v="34"/>
    <s v="x"/>
    <x v="4"/>
    <x v="0"/>
    <x v="0"/>
    <x v="11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s v="Y.A2G1190"/>
    <x v="38"/>
    <x v="34"/>
    <s v="x"/>
    <x v="4"/>
    <x v="0"/>
    <x v="0"/>
    <x v="13"/>
    <n v="2127.84"/>
    <n v="2127.84"/>
    <n v="2127.84"/>
    <n v="2127.84"/>
    <n v="2127.84"/>
    <n v="2127.84"/>
    <n v="2127.84"/>
    <n v="2127.84"/>
    <n v="2127.84"/>
    <n v="2127.84"/>
    <n v="2127.84"/>
    <n v="2127.84"/>
  </r>
  <r>
    <s v="Y.A2G1190"/>
    <x v="38"/>
    <x v="34"/>
    <s v="x"/>
    <x v="4"/>
    <x v="0"/>
    <x v="0"/>
    <x v="14"/>
    <n v="8472.75"/>
    <n v="8472.75"/>
    <n v="8472.75"/>
    <n v="8472.75"/>
    <n v="8472.75"/>
    <n v="8472.75"/>
    <n v="8472.75"/>
    <n v="8472.75"/>
    <n v="8472.75"/>
    <n v="8472.75"/>
    <n v="8472.75"/>
    <n v="8472.75"/>
  </r>
  <r>
    <s v="Y.A2G1190"/>
    <x v="38"/>
    <x v="35"/>
    <s v="x"/>
    <x v="4"/>
    <x v="1"/>
    <x v="5"/>
    <x v="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</r>
  <r>
    <s v="Y.A2G1190"/>
    <x v="38"/>
    <x v="34"/>
    <s v="x"/>
    <x v="4"/>
    <x v="2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Y.A2G1190"/>
    <x v="38"/>
    <x v="34"/>
    <s v="x"/>
    <x v="4"/>
    <x v="5"/>
    <x v="2"/>
    <x v="3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</r>
  <r>
    <s v="Y.A2G1190"/>
    <x v="38"/>
    <x v="34"/>
    <s v="x"/>
    <x v="4"/>
    <x v="4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Y.A2G1190"/>
    <x v="39"/>
    <x v="34"/>
    <s v="x"/>
    <x v="4"/>
    <x v="0"/>
    <x v="0"/>
    <x v="14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s v="Y.A2G1190"/>
    <x v="39"/>
    <x v="35"/>
    <s v="x"/>
    <x v="4"/>
    <x v="1"/>
    <x v="5"/>
    <x v="3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</r>
  <r>
    <s v="Y.A2G1190"/>
    <x v="40"/>
    <x v="34"/>
    <s v="x"/>
    <x v="4"/>
    <x v="0"/>
    <x v="0"/>
    <x v="6"/>
    <n v="1063.92"/>
    <n v="1063.92"/>
    <n v="1063.92"/>
    <n v="1063.92"/>
    <n v="1063.92"/>
    <n v="1063.92"/>
    <n v="1063.92"/>
    <n v="1063.92"/>
    <n v="1063.92"/>
    <n v="1063.92"/>
    <n v="1063.92"/>
    <n v="1063.92"/>
  </r>
  <r>
    <s v="Y.A2G1190"/>
    <x v="40"/>
    <x v="34"/>
    <s v="x"/>
    <x v="4"/>
    <x v="0"/>
    <x v="0"/>
    <x v="10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</r>
  <r>
    <s v="Y.A2G1190"/>
    <x v="40"/>
    <x v="34"/>
    <s v="x"/>
    <x v="4"/>
    <x v="0"/>
    <x v="0"/>
    <x v="14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s v="Y.A2G1190"/>
    <x v="40"/>
    <x v="35"/>
    <s v="x"/>
    <x v="4"/>
    <x v="1"/>
    <x v="5"/>
    <x v="3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</r>
  <r>
    <s v="Y.A2G1190"/>
    <x v="40"/>
    <x v="34"/>
    <s v="x"/>
    <x v="4"/>
    <x v="6"/>
    <x v="2"/>
    <x v="3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</r>
  <r>
    <s v="Y.A2G1190"/>
    <x v="40"/>
    <x v="34"/>
    <s v="x"/>
    <x v="4"/>
    <x v="5"/>
    <x v="2"/>
    <x v="3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s v="Y.A2G1190"/>
    <x v="41"/>
    <x v="34"/>
    <s v="x"/>
    <x v="4"/>
    <x v="0"/>
    <x v="0"/>
    <x v="6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</r>
  <r>
    <s v="Y.A2G1190"/>
    <x v="41"/>
    <x v="34"/>
    <s v="x"/>
    <x v="4"/>
    <x v="0"/>
    <x v="0"/>
    <x v="10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s v="Y.A2G1190"/>
    <x v="41"/>
    <x v="34"/>
    <s v="x"/>
    <x v="4"/>
    <x v="0"/>
    <x v="0"/>
    <x v="14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s v="Y.A2G1190"/>
    <x v="41"/>
    <x v="35"/>
    <s v="x"/>
    <x v="4"/>
    <x v="1"/>
    <x v="5"/>
    <x v="3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</r>
  <r>
    <s v="Y.A2G1190"/>
    <x v="41"/>
    <x v="34"/>
    <s v="x"/>
    <x v="4"/>
    <x v="6"/>
    <x v="2"/>
    <x v="3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s v="Y.A2G1190"/>
    <x v="41"/>
    <x v="34"/>
    <s v="x"/>
    <x v="4"/>
    <x v="5"/>
    <x v="2"/>
    <x v="3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s v="Y.A2G1190"/>
    <x v="41"/>
    <x v="34"/>
    <s v="x"/>
    <x v="4"/>
    <x v="4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Y.A2G1190"/>
    <x v="42"/>
    <x v="34"/>
    <s v="x"/>
    <x v="4"/>
    <x v="0"/>
    <x v="0"/>
    <x v="14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s v="Y.A2G1190"/>
    <x v="42"/>
    <x v="35"/>
    <s v="x"/>
    <x v="4"/>
    <x v="1"/>
    <x v="5"/>
    <x v="3"/>
    <n v="-2033.9748"/>
    <n v="-2033.9748"/>
    <n v="-2033.9748"/>
    <n v="-2033.9748"/>
    <n v="-2033.9748"/>
    <n v="-2033.9748"/>
    <n v="-2033.9748"/>
    <n v="-2033.9748"/>
    <n v="-2033.9748"/>
    <n v="-2033.9748"/>
    <n v="-2033.9748"/>
    <n v="-2033.9748"/>
  </r>
  <r>
    <s v="Y.A2G1190"/>
    <x v="43"/>
    <x v="33"/>
    <s v="x"/>
    <x v="3"/>
    <x v="0"/>
    <x v="0"/>
    <x v="6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</r>
  <r>
    <s v="Y.A2G1190"/>
    <x v="43"/>
    <x v="33"/>
    <s v="x"/>
    <x v="3"/>
    <x v="0"/>
    <x v="0"/>
    <x v="9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</r>
  <r>
    <s v="Y.A2G1190"/>
    <x v="43"/>
    <x v="33"/>
    <s v="x"/>
    <x v="3"/>
    <x v="0"/>
    <x v="0"/>
    <x v="7"/>
    <n v="2118.1875"/>
    <n v="2118.1875"/>
    <n v="2118.1875"/>
    <n v="2118.1875"/>
    <n v="2118.1875"/>
    <n v="2118.1875"/>
    <n v="2118.1875"/>
    <n v="2118.1875"/>
    <n v="2118.1875"/>
    <n v="2118.1875"/>
    <n v="2118.1875"/>
    <n v="2118.1875"/>
  </r>
  <r>
    <s v="Y.A2G1190"/>
    <x v="43"/>
    <x v="33"/>
    <s v="x"/>
    <x v="3"/>
    <x v="0"/>
    <x v="0"/>
    <x v="10"/>
    <n v="286.1859"/>
    <n v="286.1859"/>
    <n v="286.1859"/>
    <n v="286.1859"/>
    <n v="286.1859"/>
    <n v="286.1859"/>
    <n v="286.1859"/>
    <n v="286.1859"/>
    <n v="286.1859"/>
    <n v="286.1859"/>
    <n v="286.1859"/>
    <n v="286.1859"/>
  </r>
  <r>
    <s v="Y.A2G1190"/>
    <x v="43"/>
    <x v="33"/>
    <s v="x"/>
    <x v="3"/>
    <x v="0"/>
    <x v="0"/>
    <x v="0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</r>
  <r>
    <s v="Y.A2G1190"/>
    <x v="43"/>
    <x v="32"/>
    <s v="x"/>
    <x v="3"/>
    <x v="1"/>
    <x v="5"/>
    <x v="3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</r>
  <r>
    <s v="Y.A2G1190"/>
    <x v="43"/>
    <x v="33"/>
    <s v="x"/>
    <x v="3"/>
    <x v="2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Y.A2G1190"/>
    <x v="43"/>
    <x v="33"/>
    <s v="x"/>
    <x v="3"/>
    <x v="5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Y.A2G1190"/>
    <x v="44"/>
    <x v="33"/>
    <s v="x"/>
    <x v="3"/>
    <x v="0"/>
    <x v="0"/>
    <x v="9"/>
    <n v="0"/>
    <n v="0"/>
    <n v="0"/>
    <n v="0"/>
    <n v="0"/>
    <n v="0"/>
    <n v="0"/>
    <n v="0"/>
    <n v="0"/>
    <n v="717.82425000000001"/>
    <n v="717.82425000000001"/>
    <n v="717.82425000000001"/>
  </r>
  <r>
    <s v="Y.A2G1190"/>
    <x v="44"/>
    <x v="33"/>
    <s v="x"/>
    <x v="3"/>
    <x v="0"/>
    <x v="0"/>
    <x v="8"/>
    <n v="0"/>
    <n v="0"/>
    <n v="0"/>
    <n v="0"/>
    <n v="0"/>
    <n v="0"/>
    <n v="0"/>
    <n v="0"/>
    <n v="0"/>
    <n v="4315.9687999999996"/>
    <n v="4315.9687999999996"/>
    <n v="4315.9687999999996"/>
  </r>
  <r>
    <s v="Y.A2G1190"/>
    <x v="44"/>
    <x v="32"/>
    <s v="x"/>
    <x v="3"/>
    <x v="1"/>
    <x v="5"/>
    <x v="3"/>
    <n v="0"/>
    <n v="0"/>
    <n v="0"/>
    <n v="0"/>
    <n v="0"/>
    <n v="0"/>
    <n v="0"/>
    <n v="0"/>
    <n v="0"/>
    <n v="-6686.8073240413451"/>
    <n v="-6686.8073240413451"/>
    <n v="-6686.8073240413451"/>
  </r>
  <r>
    <s v="Y.A2G1190"/>
    <x v="44"/>
    <x v="33"/>
    <s v="x"/>
    <x v="3"/>
    <x v="5"/>
    <x v="2"/>
    <x v="3"/>
    <n v="0"/>
    <n v="0"/>
    <n v="0"/>
    <n v="0"/>
    <n v="0"/>
    <n v="0"/>
    <n v="0"/>
    <n v="0"/>
    <n v="0"/>
    <n v="645.99483204134367"/>
    <n v="645.99483204134367"/>
    <n v="645.99483204134367"/>
  </r>
  <r>
    <s v="Y.A2G1190"/>
    <x v="45"/>
    <x v="33"/>
    <s v="x"/>
    <x v="3"/>
    <x v="0"/>
    <x v="0"/>
    <x v="6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</r>
  <r>
    <s v="Y.A2G1190"/>
    <x v="45"/>
    <x v="32"/>
    <s v="x"/>
    <x v="3"/>
    <x v="1"/>
    <x v="5"/>
    <x v="3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</r>
  <r>
    <s v="Y.A2G1190"/>
    <x v="45"/>
    <x v="33"/>
    <s v="x"/>
    <x v="3"/>
    <x v="2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Y.A2G1190"/>
    <x v="45"/>
    <x v="33"/>
    <s v="x"/>
    <x v="3"/>
    <x v="5"/>
    <x v="2"/>
    <x v="3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</r>
  <r>
    <s v="Y.A2G1190"/>
    <x v="46"/>
    <x v="33"/>
    <s v="x"/>
    <x v="3"/>
    <x v="0"/>
    <x v="0"/>
    <x v="6"/>
    <n v="2127.84"/>
    <n v="2127.84"/>
    <n v="2127.84"/>
    <n v="2127.84"/>
    <n v="2127.84"/>
    <n v="2127.84"/>
    <n v="2127.84"/>
    <n v="2127.84"/>
    <n v="2127.84"/>
    <n v="2127.84"/>
    <n v="2127.84"/>
    <n v="2127.84"/>
  </r>
  <r>
    <s v="Y.A2G1190"/>
    <x v="46"/>
    <x v="33"/>
    <s v="x"/>
    <x v="3"/>
    <x v="0"/>
    <x v="0"/>
    <x v="1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s v="Y.A2G1190"/>
    <x v="46"/>
    <x v="33"/>
    <s v="x"/>
    <x v="3"/>
    <x v="0"/>
    <x v="0"/>
    <x v="8"/>
    <n v="1392.248"/>
    <n v="1392.248"/>
    <n v="1392.248"/>
    <n v="1392.248"/>
    <n v="1392.248"/>
    <n v="1392.248"/>
    <n v="1392.248"/>
    <n v="1392.248"/>
    <n v="1392.248"/>
    <n v="1392.248"/>
    <n v="1392.248"/>
    <n v="1392.248"/>
  </r>
  <r>
    <s v="Y.A2G1190"/>
    <x v="46"/>
    <x v="33"/>
    <s v="x"/>
    <x v="3"/>
    <x v="0"/>
    <x v="0"/>
    <x v="0"/>
    <n v="3882.45"/>
    <n v="3882.45"/>
    <n v="3882.45"/>
    <n v="3882.45"/>
    <n v="3882.45"/>
    <n v="3882.45"/>
    <n v="3882.45"/>
    <n v="3882.45"/>
    <n v="3882.45"/>
    <n v="3882.45"/>
    <n v="3882.45"/>
    <n v="3882.45"/>
  </r>
  <r>
    <s v="Y.A2G1190"/>
    <x v="46"/>
    <x v="32"/>
    <s v="x"/>
    <x v="3"/>
    <x v="1"/>
    <x v="5"/>
    <x v="3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</r>
  <r>
    <s v="Y.A2G1190"/>
    <x v="46"/>
    <x v="33"/>
    <s v="x"/>
    <x v="3"/>
    <x v="2"/>
    <x v="2"/>
    <x v="3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s v="Y.A2G1190"/>
    <x v="46"/>
    <x v="33"/>
    <s v="x"/>
    <x v="3"/>
    <x v="5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Y.A2G1190"/>
    <x v="46"/>
    <x v="34"/>
    <s v="x"/>
    <x v="3"/>
    <x v="4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Y.A2G1190"/>
    <x v="47"/>
    <x v="34"/>
    <s v="x"/>
    <x v="4"/>
    <x v="0"/>
    <x v="0"/>
    <x v="6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</r>
  <r>
    <s v="Y.A2G1190"/>
    <x v="47"/>
    <x v="35"/>
    <s v="x"/>
    <x v="4"/>
    <x v="1"/>
    <x v="5"/>
    <x v="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</r>
  <r>
    <s v="Y.A2G1190"/>
    <x v="48"/>
    <x v="34"/>
    <s v="x"/>
    <x v="4"/>
    <x v="0"/>
    <x v="0"/>
    <x v="14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</r>
  <r>
    <s v="Y.A2G1190"/>
    <x v="48"/>
    <x v="35"/>
    <s v="x"/>
    <x v="4"/>
    <x v="1"/>
    <x v="5"/>
    <x v="3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</r>
  <r>
    <s v="Y.A2G1190"/>
    <x v="49"/>
    <x v="34"/>
    <s v="x"/>
    <x v="4"/>
    <x v="0"/>
    <x v="0"/>
    <x v="15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</r>
  <r>
    <s v="Y.A2G1190"/>
    <x v="49"/>
    <x v="34"/>
    <s v="x"/>
    <x v="4"/>
    <x v="0"/>
    <x v="0"/>
    <x v="16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</r>
  <r>
    <s v="Y.A2G1190"/>
    <x v="49"/>
    <x v="35"/>
    <s v="x"/>
    <x v="4"/>
    <x v="1"/>
    <x v="5"/>
    <x v="3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</r>
  <r>
    <s v="Y.A2G1190"/>
    <x v="50"/>
    <x v="34"/>
    <s v="x"/>
    <x v="4"/>
    <x v="0"/>
    <x v="0"/>
    <x v="16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</r>
  <r>
    <s v="Y.A2G1190"/>
    <x v="50"/>
    <x v="35"/>
    <s v="x"/>
    <x v="4"/>
    <x v="1"/>
    <x v="5"/>
    <x v="3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</r>
  <r>
    <s v="Y.A2G1190"/>
    <x v="50"/>
    <x v="34"/>
    <s v="x"/>
    <x v="4"/>
    <x v="5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Y.A2G1190"/>
    <x v="51"/>
    <x v="34"/>
    <s v="x"/>
    <x v="4"/>
    <x v="0"/>
    <x v="0"/>
    <x v="13"/>
    <n v="2659.8"/>
    <n v="2659.8"/>
    <n v="2659.8"/>
    <n v="2659.8"/>
    <n v="2659.8"/>
    <n v="2659.8"/>
    <n v="2659.8"/>
    <n v="2659.8"/>
    <n v="2659.8"/>
    <n v="2659.8"/>
    <n v="2659.8"/>
    <n v="2659.8"/>
  </r>
  <r>
    <s v="Y.A2G1190"/>
    <x v="51"/>
    <x v="35"/>
    <s v="x"/>
    <x v="4"/>
    <x v="1"/>
    <x v="5"/>
    <x v="3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</r>
  <r>
    <s v="Y.A2G1190"/>
    <x v="52"/>
    <x v="34"/>
    <s v="x"/>
    <x v="4"/>
    <x v="0"/>
    <x v="0"/>
    <x v="13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</r>
  <r>
    <s v="Y.A2G1190"/>
    <x v="52"/>
    <x v="35"/>
    <s v="x"/>
    <x v="4"/>
    <x v="1"/>
    <x v="5"/>
    <x v="3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</r>
  <r>
    <s v="Y.A2G1190"/>
    <x v="53"/>
    <x v="35"/>
    <s v="x"/>
    <x v="4"/>
    <x v="1"/>
    <x v="5"/>
    <x v="3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</r>
  <r>
    <s v="Y.A2G1190"/>
    <x v="53"/>
    <x v="34"/>
    <s v="x"/>
    <x v="4"/>
    <x v="4"/>
    <x v="2"/>
    <x v="3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</r>
  <r>
    <s v="Y.A2G1190"/>
    <x v="54"/>
    <x v="34"/>
    <s v="x"/>
    <x v="4"/>
    <x v="0"/>
    <x v="0"/>
    <x v="15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</r>
  <r>
    <s v="Y.A2G1190"/>
    <x v="54"/>
    <x v="35"/>
    <s v="x"/>
    <x v="4"/>
    <x v="1"/>
    <x v="5"/>
    <x v="3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</r>
  <r>
    <s v="Y.A2G1190"/>
    <x v="55"/>
    <x v="33"/>
    <s v="x"/>
    <x v="3"/>
    <x v="0"/>
    <x v="0"/>
    <x v="6"/>
    <n v="10639.2"/>
    <n v="10639.2"/>
    <n v="10639.2"/>
    <n v="10639.2"/>
    <n v="10639.2"/>
    <n v="10639.2"/>
    <n v="10639.2"/>
    <n v="10639.2"/>
    <n v="10639.2"/>
    <n v="10639.2"/>
    <n v="10639.2"/>
    <n v="10639.2"/>
  </r>
  <r>
    <s v="Y.A2G1190"/>
    <x v="55"/>
    <x v="33"/>
    <s v="x"/>
    <x v="3"/>
    <x v="0"/>
    <x v="0"/>
    <x v="9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</r>
  <r>
    <s v="Y.A2G1190"/>
    <x v="55"/>
    <x v="33"/>
    <s v="x"/>
    <x v="3"/>
    <x v="0"/>
    <x v="0"/>
    <x v="7"/>
    <n v="4236.375"/>
    <n v="4236.375"/>
    <n v="4236.375"/>
    <n v="4236.375"/>
    <n v="4236.375"/>
    <n v="4236.375"/>
    <n v="4236.375"/>
    <n v="4236.375"/>
    <n v="4236.375"/>
    <n v="4236.375"/>
    <n v="4236.375"/>
    <n v="4236.375"/>
  </r>
  <r>
    <s v="Y.A2G1190"/>
    <x v="55"/>
    <x v="33"/>
    <s v="x"/>
    <x v="3"/>
    <x v="0"/>
    <x v="0"/>
    <x v="10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s v="Y.A2G1190"/>
    <x v="55"/>
    <x v="32"/>
    <s v="x"/>
    <x v="3"/>
    <x v="1"/>
    <x v="5"/>
    <x v="3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</r>
  <r>
    <s v="Y.A2G1190"/>
    <x v="56"/>
    <x v="33"/>
    <s v="x"/>
    <x v="3"/>
    <x v="0"/>
    <x v="0"/>
    <x v="6"/>
    <n v="10639.2"/>
    <n v="10639.2"/>
    <n v="10639.2"/>
    <n v="10639.2"/>
    <n v="10639.2"/>
    <n v="10639.2"/>
    <n v="10639.2"/>
    <n v="10639.2"/>
    <n v="10639.2"/>
    <n v="10639.2"/>
    <n v="10639.2"/>
    <n v="10639.2"/>
  </r>
  <r>
    <s v="Y.A2G1190"/>
    <x v="56"/>
    <x v="33"/>
    <s v="x"/>
    <x v="3"/>
    <x v="0"/>
    <x v="0"/>
    <x v="9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</r>
  <r>
    <s v="Y.A2G1190"/>
    <x v="56"/>
    <x v="33"/>
    <s v="x"/>
    <x v="3"/>
    <x v="0"/>
    <x v="0"/>
    <x v="7"/>
    <n v="4236.375"/>
    <n v="4236.375"/>
    <n v="4236.375"/>
    <n v="4236.375"/>
    <n v="4236.375"/>
    <n v="4236.375"/>
    <n v="4236.375"/>
    <n v="4236.375"/>
    <n v="4236.375"/>
    <n v="4236.375"/>
    <n v="4236.375"/>
    <n v="4236.375"/>
  </r>
  <r>
    <s v="Y.A2G1190"/>
    <x v="56"/>
    <x v="33"/>
    <s v="x"/>
    <x v="3"/>
    <x v="0"/>
    <x v="0"/>
    <x v="10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s v="Y.A2G1190"/>
    <x v="56"/>
    <x v="32"/>
    <s v="x"/>
    <x v="3"/>
    <x v="1"/>
    <x v="5"/>
    <x v="3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</r>
  <r>
    <s v="Y.A2G1190"/>
    <x v="57"/>
    <x v="33"/>
    <s v="x"/>
    <x v="3"/>
    <x v="0"/>
    <x v="0"/>
    <x v="0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s v="Y.A2G1190"/>
    <x v="57"/>
    <x v="36"/>
    <s v="x"/>
    <x v="3"/>
    <x v="1"/>
    <x v="6"/>
    <x v="3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</r>
  <r>
    <s v="Y.A2G1190"/>
    <x v="58"/>
    <x v="37"/>
    <s v="x"/>
    <x v="5"/>
    <x v="0"/>
    <x v="0"/>
    <x v="17"/>
    <n v="22279.4"/>
    <n v="22279.4"/>
    <n v="22279.4"/>
    <n v="22279.4"/>
    <n v="22279.4"/>
    <n v="22279.4"/>
    <n v="22279.4"/>
    <n v="22279.4"/>
    <n v="22279.4"/>
    <n v="22279.4"/>
    <n v="22279.4"/>
    <n v="22279.4"/>
  </r>
  <r>
    <s v="Y.A2G1190"/>
    <x v="58"/>
    <x v="38"/>
    <s v="x"/>
    <x v="5"/>
    <x v="1"/>
    <x v="6"/>
    <x v="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</r>
  <r>
    <s v="Y.A2G1190"/>
    <x v="58"/>
    <x v="39"/>
    <s v="x"/>
    <x v="5"/>
    <x v="3"/>
    <x v="7"/>
    <x v="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</r>
  <r>
    <s v="Y.A2G1190"/>
    <x v="58"/>
    <x v="40"/>
    <s v="x"/>
    <x v="6"/>
    <x v="3"/>
    <x v="0"/>
    <x v="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</r>
  <r>
    <s v="Y.A2G1190"/>
    <x v="58"/>
    <x v="41"/>
    <s v="x"/>
    <x v="5"/>
    <x v="1"/>
    <x v="4"/>
    <x v="3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</r>
  <r>
    <s v="Y.A2G1180"/>
    <x v="59"/>
    <x v="30"/>
    <s v="x"/>
    <x v="2"/>
    <x v="0"/>
    <x v="0"/>
    <x v="0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s v="Y.A2G1180"/>
    <x v="59"/>
    <x v="31"/>
    <s v="x"/>
    <x v="2"/>
    <x v="1"/>
    <x v="4"/>
    <x v="3"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</r>
  <r>
    <s v="Y.A2G1180"/>
    <x v="59"/>
    <x v="42"/>
    <s v="x"/>
    <x v="2"/>
    <x v="3"/>
    <x v="5"/>
    <x v="3"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</r>
  <r>
    <s v="Y.A2G1180"/>
    <x v="60"/>
    <x v="30"/>
    <s v="x"/>
    <x v="2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Y.A2G1180"/>
    <x v="60"/>
    <x v="31"/>
    <s v="x"/>
    <x v="2"/>
    <x v="1"/>
    <x v="4"/>
    <x v="3"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</r>
  <r>
    <s v="I.C1129.00.01"/>
    <x v="61"/>
    <x v="37"/>
    <s v="x"/>
    <x v="7"/>
    <x v="0"/>
    <x v="0"/>
    <x v="6"/>
    <n v="1063.92"/>
    <n v="1063.92"/>
    <n v="1063.92"/>
    <n v="1063.92"/>
    <n v="1063.92"/>
    <n v="1063.92"/>
    <n v="1063.92"/>
    <n v="1063.92"/>
    <n v="1063.92"/>
    <n v="1063.92"/>
    <n v="1063.92"/>
    <n v="1063.92"/>
  </r>
  <r>
    <s v="Z.2156.00.01"/>
    <x v="61"/>
    <x v="37"/>
    <s v="x"/>
    <x v="7"/>
    <x v="0"/>
    <x v="0"/>
    <x v="9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s v="Y.D2G1450.00.01"/>
    <x v="61"/>
    <x v="37"/>
    <s v="x"/>
    <x v="7"/>
    <x v="0"/>
    <x v="0"/>
    <x v="10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s v="Y.D2G1450.00.01"/>
    <x v="61"/>
    <x v="37"/>
    <s v="x"/>
    <x v="7"/>
    <x v="0"/>
    <x v="0"/>
    <x v="1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s v="I.C1234.00.01"/>
    <x v="61"/>
    <x v="37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Y.D2G1450.00.05"/>
    <x v="61"/>
    <x v="39"/>
    <s v="x"/>
    <x v="7"/>
    <x v="3"/>
    <x v="7"/>
    <x v="3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</r>
  <r>
    <s v="Y.D2G1450.00.05"/>
    <x v="61"/>
    <x v="39"/>
    <s v="x"/>
    <x v="7"/>
    <x v="3"/>
    <x v="7"/>
    <x v="3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</r>
  <r>
    <s v="Z.2156.00.01"/>
    <x v="61"/>
    <x v="40"/>
    <s v="x"/>
    <x v="6"/>
    <x v="3"/>
    <x v="0"/>
    <x v="3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</r>
  <r>
    <s v="I.D1175"/>
    <x v="61"/>
    <x v="39"/>
    <s v="x"/>
    <x v="7"/>
    <x v="7"/>
    <x v="7"/>
    <x v="3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</r>
  <r>
    <s v="I.D1175"/>
    <x v="61"/>
    <x v="40"/>
    <s v="x"/>
    <x v="6"/>
    <x v="7"/>
    <x v="0"/>
    <x v="3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</r>
  <r>
    <s v="I.D3078.00.01"/>
    <x v="61"/>
    <x v="37"/>
    <s v="x"/>
    <x v="7"/>
    <x v="5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I.E1061.00.01"/>
    <x v="61"/>
    <x v="37"/>
    <s v="x"/>
    <x v="7"/>
    <x v="4"/>
    <x v="2"/>
    <x v="3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s v="Y.A2G1180"/>
    <x v="62"/>
    <x v="30"/>
    <s v="x"/>
    <x v="2"/>
    <x v="0"/>
    <x v="0"/>
    <x v="8"/>
    <n v="0"/>
    <n v="0"/>
    <n v="0"/>
    <n v="0"/>
    <n v="0"/>
    <n v="0"/>
    <n v="0"/>
    <n v="0"/>
    <n v="0"/>
    <n v="2088.3719999999998"/>
    <n v="2088.3719999999998"/>
    <n v="2088.3719999999998"/>
  </r>
  <r>
    <s v="Y.A2G1180"/>
    <x v="62"/>
    <x v="30"/>
    <s v="x"/>
    <x v="2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Y.A2G1180"/>
    <x v="62"/>
    <x v="31"/>
    <s v="x"/>
    <x v="2"/>
    <x v="1"/>
    <x v="4"/>
    <x v="3"/>
    <n v="-2352.0811981395345"/>
    <n v="-2192.2746865116278"/>
    <n v="-2192.2746865116278"/>
    <n v="-2352.0811981395345"/>
    <n v="-2192.2746865116278"/>
    <n v="-2192.2746865116278"/>
    <n v="-2352.0811981395345"/>
    <n v="-2192.2746865116278"/>
    <n v="-2192.2746865116278"/>
    <n v="-30859.158923100775"/>
    <n v="-27992.696494160209"/>
    <n v="-27992.696494160209"/>
  </r>
  <r>
    <s v="Y.A2G1180"/>
    <x v="62"/>
    <x v="42"/>
    <s v="x"/>
    <x v="2"/>
    <x v="3"/>
    <x v="5"/>
    <x v="3"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26477.014987080103"/>
    <n v="23610.552558139538"/>
    <n v="23610.552558139538"/>
  </r>
  <r>
    <s v="Y.A2G1180"/>
    <x v="62"/>
    <x v="30"/>
    <s v="x"/>
    <x v="2"/>
    <x v="5"/>
    <x v="2"/>
    <x v="3"/>
    <n v="0"/>
    <n v="0"/>
    <n v="0"/>
    <n v="0"/>
    <n v="0"/>
    <n v="0"/>
    <n v="0"/>
    <n v="0"/>
    <n v="0"/>
    <n v="322.99741602067184"/>
    <n v="322.99741602067184"/>
    <n v="322.99741602067184"/>
  </r>
  <r>
    <s v="Y.A2G1190"/>
    <x v="63"/>
    <x v="37"/>
    <s v="x"/>
    <x v="7"/>
    <x v="0"/>
    <x v="0"/>
    <x v="18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</r>
  <r>
    <s v="Y.A2G1190"/>
    <x v="63"/>
    <x v="38"/>
    <s v="x"/>
    <x v="7"/>
    <x v="1"/>
    <x v="6"/>
    <x v="3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</r>
  <r>
    <s v="Y.A2G1190"/>
    <x v="63"/>
    <x v="39"/>
    <s v="x"/>
    <x v="7"/>
    <x v="3"/>
    <x v="7"/>
    <x v="3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</r>
  <r>
    <s v="Y.A2G1190"/>
    <x v="63"/>
    <x v="39"/>
    <s v="x"/>
    <x v="7"/>
    <x v="3"/>
    <x v="7"/>
    <x v="3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</r>
  <r>
    <s v="Y.A2G1190"/>
    <x v="63"/>
    <x v="40"/>
    <s v="x"/>
    <x v="6"/>
    <x v="3"/>
    <x v="0"/>
    <x v="3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</r>
  <r>
    <s v="Y.A2G1190"/>
    <x v="63"/>
    <x v="39"/>
    <s v="x"/>
    <x v="7"/>
    <x v="7"/>
    <x v="7"/>
    <x v="3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</r>
  <r>
    <s v="Y.A2G1190"/>
    <x v="63"/>
    <x v="40"/>
    <s v="x"/>
    <x v="6"/>
    <x v="7"/>
    <x v="0"/>
    <x v="3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</r>
  <r>
    <s v="Y.A2G1190"/>
    <x v="63"/>
    <x v="41"/>
    <s v="x"/>
    <x v="7"/>
    <x v="1"/>
    <x v="4"/>
    <x v="3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</r>
  <r>
    <s v="Y.A2G1190"/>
    <x v="63"/>
    <x v="40"/>
    <s v="x"/>
    <x v="7"/>
    <x v="3"/>
    <x v="5"/>
    <x v="3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</r>
  <r>
    <s v="Y.A2G1190"/>
    <x v="63"/>
    <x v="37"/>
    <s v="x"/>
    <x v="7"/>
    <x v="2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Y.A2G1190"/>
    <x v="63"/>
    <x v="37"/>
    <s v="x"/>
    <x v="7"/>
    <x v="4"/>
    <x v="2"/>
    <x v="3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</r>
  <r>
    <s v="I.Y1163.00.01"/>
    <x v="64"/>
    <x v="37"/>
    <s v="x"/>
    <x v="7"/>
    <x v="0"/>
    <x v="0"/>
    <x v="6"/>
    <n v="2127.84"/>
    <n v="2127.84"/>
    <n v="2127.84"/>
    <n v="2127.84"/>
    <n v="2127.84"/>
    <n v="2127.84"/>
    <n v="2127.84"/>
    <n v="2127.84"/>
    <n v="2127.84"/>
    <n v="2127.84"/>
    <n v="2127.84"/>
    <n v="2127.84"/>
  </r>
  <r>
    <s v="I.B1153P1.00.01"/>
    <x v="64"/>
    <x v="37"/>
    <s v="x"/>
    <x v="7"/>
    <x v="0"/>
    <x v="0"/>
    <x v="9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</r>
  <r>
    <s v="I.D1211.00.01"/>
    <x v="64"/>
    <x v="37"/>
    <s v="x"/>
    <x v="7"/>
    <x v="0"/>
    <x v="0"/>
    <x v="1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s v="Y.D2G1450.00.01"/>
    <x v="64"/>
    <x v="37"/>
    <s v="x"/>
    <x v="7"/>
    <x v="0"/>
    <x v="0"/>
    <x v="7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s v="I.B1153P1.00.01"/>
    <x v="64"/>
    <x v="37"/>
    <s v="x"/>
    <x v="7"/>
    <x v="0"/>
    <x v="0"/>
    <x v="10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</r>
  <r>
    <s v="I.D2007.00.01"/>
    <x v="64"/>
    <x v="37"/>
    <s v="x"/>
    <x v="7"/>
    <x v="0"/>
    <x v="0"/>
    <x v="11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s v="Z.2156.00.01"/>
    <x v="64"/>
    <x v="37"/>
    <s v="x"/>
    <x v="7"/>
    <x v="0"/>
    <x v="0"/>
    <x v="13"/>
    <n v="2127.84"/>
    <n v="2127.84"/>
    <n v="2127.84"/>
    <n v="2127.84"/>
    <n v="2127.84"/>
    <n v="2127.84"/>
    <n v="2127.84"/>
    <n v="2127.84"/>
    <n v="2127.84"/>
    <n v="2127.84"/>
    <n v="2127.84"/>
    <n v="2127.84"/>
  </r>
  <r>
    <s v="I.D1173.00.01"/>
    <x v="64"/>
    <x v="37"/>
    <s v="x"/>
    <x v="7"/>
    <x v="0"/>
    <x v="0"/>
    <x v="20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s v="I.E1061.00.01"/>
    <x v="64"/>
    <x v="37"/>
    <s v="x"/>
    <x v="7"/>
    <x v="0"/>
    <x v="0"/>
    <x v="8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</r>
  <r>
    <s v="I.C1129.00.01"/>
    <x v="64"/>
    <x v="37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Z.2156.00.01"/>
    <x v="64"/>
    <x v="39"/>
    <s v="x"/>
    <x v="7"/>
    <x v="3"/>
    <x v="7"/>
    <x v="3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</r>
  <r>
    <s v="I.C1234.00.01"/>
    <x v="64"/>
    <x v="39"/>
    <s v="x"/>
    <x v="7"/>
    <x v="3"/>
    <x v="7"/>
    <x v="3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s v="Y.D2G1450.00.01"/>
    <x v="64"/>
    <x v="40"/>
    <s v="x"/>
    <x v="6"/>
    <x v="3"/>
    <x v="0"/>
    <x v="3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</r>
  <r>
    <s v="I.B1153P1.00.01"/>
    <x v="64"/>
    <x v="39"/>
    <s v="x"/>
    <x v="7"/>
    <x v="7"/>
    <x v="7"/>
    <x v="3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</r>
  <r>
    <s v="I.D1175"/>
    <x v="64"/>
    <x v="40"/>
    <s v="x"/>
    <x v="6"/>
    <x v="7"/>
    <x v="0"/>
    <x v="3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</r>
  <r>
    <s v="I.D1210.00.01"/>
    <x v="64"/>
    <x v="40"/>
    <s v="x"/>
    <x v="7"/>
    <x v="3"/>
    <x v="5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I.K1030.00.01"/>
    <x v="64"/>
    <x v="37"/>
    <s v="x"/>
    <x v="7"/>
    <x v="5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I.D1173.00.01"/>
    <x v="64"/>
    <x v="37"/>
    <s v="x"/>
    <x v="7"/>
    <x v="4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Y.A2G1190"/>
    <x v="65"/>
    <x v="34"/>
    <s v="x"/>
    <x v="4"/>
    <x v="0"/>
    <x v="0"/>
    <x v="9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</r>
  <r>
    <s v="Y.A2G1190"/>
    <x v="65"/>
    <x v="34"/>
    <s v="x"/>
    <x v="4"/>
    <x v="0"/>
    <x v="0"/>
    <x v="10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</r>
  <r>
    <s v="Y.A2G1190"/>
    <x v="65"/>
    <x v="34"/>
    <s v="x"/>
    <x v="4"/>
    <x v="0"/>
    <x v="0"/>
    <x v="11"/>
    <n v="3108.105"/>
    <n v="3108.105"/>
    <n v="3108.105"/>
    <n v="3108.105"/>
    <n v="3108.105"/>
    <n v="3108.105"/>
    <n v="3108.105"/>
    <n v="3108.105"/>
    <n v="3108.105"/>
    <n v="3108.105"/>
    <n v="3108.105"/>
    <n v="3108.105"/>
  </r>
  <r>
    <s v="Y.A2G1190"/>
    <x v="65"/>
    <x v="34"/>
    <s v="x"/>
    <x v="4"/>
    <x v="0"/>
    <x v="0"/>
    <x v="13"/>
    <n v="10639.2"/>
    <n v="10639.2"/>
    <n v="10639.2"/>
    <n v="10639.2"/>
    <n v="10639.2"/>
    <n v="10639.2"/>
    <n v="10639.2"/>
    <n v="10639.2"/>
    <n v="10639.2"/>
    <n v="10639.2"/>
    <n v="10639.2"/>
    <n v="10639.2"/>
  </r>
  <r>
    <s v="Y.A2G1190"/>
    <x v="65"/>
    <x v="34"/>
    <s v="x"/>
    <x v="4"/>
    <x v="0"/>
    <x v="0"/>
    <x v="14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s v="Y.A2G1190"/>
    <x v="65"/>
    <x v="34"/>
    <s v="x"/>
    <x v="4"/>
    <x v="0"/>
    <x v="0"/>
    <x v="12"/>
    <n v="20396.233"/>
    <n v="20396.233"/>
    <n v="20396.233"/>
    <n v="20396.233"/>
    <n v="20396.233"/>
    <n v="20396.233"/>
    <n v="20396.233"/>
    <n v="20396.233"/>
    <n v="20396.233"/>
    <n v="20396.233"/>
    <n v="20396.233"/>
    <n v="20396.233"/>
  </r>
  <r>
    <s v="Y.A2G1190"/>
    <x v="65"/>
    <x v="43"/>
    <s v="x"/>
    <x v="4"/>
    <x v="1"/>
    <x v="4"/>
    <x v="3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</r>
  <r>
    <s v="Y.A2G1190"/>
    <x v="65"/>
    <x v="43"/>
    <s v="x"/>
    <x v="4"/>
    <x v="1"/>
    <x v="4"/>
    <x v="3"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</r>
  <r>
    <s v="Y.A2G1190"/>
    <x v="65"/>
    <x v="44"/>
    <s v="x"/>
    <x v="4"/>
    <x v="1"/>
    <x v="6"/>
    <x v="3"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</r>
  <r>
    <s v="Y.A2G1190"/>
    <x v="65"/>
    <x v="43"/>
    <s v="x"/>
    <x v="4"/>
    <x v="1"/>
    <x v="4"/>
    <x v="3"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</r>
  <r>
    <s v="Y.A2G1190"/>
    <x v="65"/>
    <x v="45"/>
    <s v="x"/>
    <x v="4"/>
    <x v="3"/>
    <x v="5"/>
    <x v="3"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</r>
  <r>
    <s v="Y.A2G1190"/>
    <x v="65"/>
    <x v="34"/>
    <s v="x"/>
    <x v="4"/>
    <x v="2"/>
    <x v="2"/>
    <x v="3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</r>
  <r>
    <s v="Y.A2G1190"/>
    <x v="65"/>
    <x v="34"/>
    <s v="x"/>
    <x v="4"/>
    <x v="6"/>
    <x v="2"/>
    <x v="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</r>
  <r>
    <s v="Y.A2G1190"/>
    <x v="65"/>
    <x v="34"/>
    <s v="x"/>
    <x v="4"/>
    <x v="5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Y.A2G1190"/>
    <x v="65"/>
    <x v="34"/>
    <s v="x"/>
    <x v="4"/>
    <x v="4"/>
    <x v="2"/>
    <x v="3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s v="Y.A2G1190"/>
    <x v="65"/>
    <x v="34"/>
    <s v="x"/>
    <x v="4"/>
    <x v="2"/>
    <x v="2"/>
    <x v="3"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</r>
  <r>
    <s v="Y.A2G1190"/>
    <x v="66"/>
    <x v="33"/>
    <s v="x"/>
    <x v="3"/>
    <x v="0"/>
    <x v="0"/>
    <x v="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</r>
  <r>
    <s v="Y.A2G1190"/>
    <x v="66"/>
    <x v="33"/>
    <s v="x"/>
    <x v="3"/>
    <x v="0"/>
    <x v="0"/>
    <x v="9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</r>
  <r>
    <s v="Y.A2G1190"/>
    <x v="66"/>
    <x v="33"/>
    <s v="x"/>
    <x v="3"/>
    <x v="0"/>
    <x v="0"/>
    <x v="19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s v="Y.A2G1190"/>
    <x v="66"/>
    <x v="33"/>
    <s v="x"/>
    <x v="3"/>
    <x v="0"/>
    <x v="0"/>
    <x v="7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</r>
  <r>
    <s v="Y.A2G1190"/>
    <x v="66"/>
    <x v="33"/>
    <s v="x"/>
    <x v="3"/>
    <x v="0"/>
    <x v="0"/>
    <x v="10"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</r>
  <r>
    <s v="Y.A2G1190"/>
    <x v="66"/>
    <x v="33"/>
    <s v="x"/>
    <x v="3"/>
    <x v="0"/>
    <x v="0"/>
    <x v="11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s v="Y.A2G1190"/>
    <x v="66"/>
    <x v="33"/>
    <s v="x"/>
    <x v="3"/>
    <x v="0"/>
    <x v="0"/>
    <x v="8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</r>
  <r>
    <s v="Y.A2G1190"/>
    <x v="66"/>
    <x v="33"/>
    <s v="x"/>
    <x v="3"/>
    <x v="0"/>
    <x v="0"/>
    <x v="0"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s v="Y.A2G1190"/>
    <x v="66"/>
    <x v="36"/>
    <s v="x"/>
    <x v="3"/>
    <x v="1"/>
    <x v="6"/>
    <x v="3"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</r>
  <r>
    <s v="Y.A2G1190"/>
    <x v="66"/>
    <x v="46"/>
    <s v="x"/>
    <x v="3"/>
    <x v="3"/>
    <x v="5"/>
    <x v="3"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</r>
  <r>
    <s v="Y.A2G1190"/>
    <x v="66"/>
    <x v="33"/>
    <s v="x"/>
    <x v="3"/>
    <x v="6"/>
    <x v="2"/>
    <x v="3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</r>
  <r>
    <s v="Y.A2G1190"/>
    <x v="66"/>
    <x v="33"/>
    <s v="x"/>
    <x v="3"/>
    <x v="5"/>
    <x v="2"/>
    <x v="3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</r>
  <r>
    <s v="Y.A2G1190"/>
    <x v="66"/>
    <x v="33"/>
    <s v="x"/>
    <x v="3"/>
    <x v="4"/>
    <x v="2"/>
    <x v="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s v="Y.A2G1190"/>
    <x v="66"/>
    <x v="33"/>
    <s v="x"/>
    <x v="3"/>
    <x v="2"/>
    <x v="2"/>
    <x v="3"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</r>
  <r>
    <s v="Y.A2G1190"/>
    <x v="67"/>
    <x v="33"/>
    <s v="x"/>
    <x v="3"/>
    <x v="0"/>
    <x v="0"/>
    <x v="6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</r>
  <r>
    <s v="Y.A2G1190"/>
    <x v="67"/>
    <x v="33"/>
    <s v="x"/>
    <x v="3"/>
    <x v="0"/>
    <x v="0"/>
    <x v="9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</r>
  <r>
    <s v="Y.A2G1190"/>
    <x v="67"/>
    <x v="33"/>
    <s v="x"/>
    <x v="3"/>
    <x v="0"/>
    <x v="0"/>
    <x v="7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s v="Y.A2G1190"/>
    <x v="67"/>
    <x v="33"/>
    <s v="x"/>
    <x v="3"/>
    <x v="0"/>
    <x v="0"/>
    <x v="10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</r>
  <r>
    <s v="Y.A2G1190"/>
    <x v="67"/>
    <x v="33"/>
    <s v="x"/>
    <x v="3"/>
    <x v="0"/>
    <x v="0"/>
    <x v="11"/>
    <n v="1554.0525"/>
    <n v="1554.0525"/>
    <n v="1554.0525"/>
    <n v="1554.0525"/>
    <n v="1554.0525"/>
    <n v="1554.0525"/>
    <n v="1554.0525"/>
    <n v="1554.0525"/>
    <n v="1554.0525"/>
    <n v="1554.0525"/>
    <n v="1554.0525"/>
    <n v="1554.0525"/>
  </r>
  <r>
    <s v="Y.A2G1190"/>
    <x v="67"/>
    <x v="33"/>
    <s v="x"/>
    <x v="3"/>
    <x v="0"/>
    <x v="0"/>
    <x v="8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</r>
  <r>
    <s v="Y.A2G1190"/>
    <x v="67"/>
    <x v="33"/>
    <s v="x"/>
    <x v="3"/>
    <x v="0"/>
    <x v="0"/>
    <x v="0"/>
    <n v="3235.375"/>
    <n v="3235.375"/>
    <n v="3235.375"/>
    <n v="3235.375"/>
    <n v="3235.375"/>
    <n v="3235.375"/>
    <n v="3235.375"/>
    <n v="3235.375"/>
    <n v="3235.375"/>
    <n v="3235.375"/>
    <n v="3235.375"/>
    <n v="6470.75"/>
  </r>
  <r>
    <s v="Y.A2G1190"/>
    <x v="67"/>
    <x v="36"/>
    <s v="x"/>
    <x v="3"/>
    <x v="1"/>
    <x v="6"/>
    <x v="3"/>
    <n v="-69948.174038087847"/>
    <n v="-68910.073014832044"/>
    <n v="-68910.073014832044"/>
    <n v="-69948.174038087847"/>
    <n v="-68910.073014832044"/>
    <n v="-68910.073014832044"/>
    <n v="-69948.174038087847"/>
    <n v="-68910.073014832044"/>
    <n v="-68910.073014832044"/>
    <n v="-69948.174038087847"/>
    <n v="-68910.073014832044"/>
    <n v="-72792.694614832028"/>
  </r>
  <r>
    <s v="Y.A2G1190"/>
    <x v="67"/>
    <x v="46"/>
    <s v="x"/>
    <x v="3"/>
    <x v="3"/>
    <x v="5"/>
    <x v="3"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</r>
  <r>
    <s v="Y.A2G1190"/>
    <x v="67"/>
    <x v="33"/>
    <s v="x"/>
    <x v="3"/>
    <x v="2"/>
    <x v="2"/>
    <x v="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</r>
  <r>
    <s v="Y.A2G1190"/>
    <x v="67"/>
    <x v="33"/>
    <s v="x"/>
    <x v="3"/>
    <x v="5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Y.A2G1190"/>
    <x v="67"/>
    <x v="33"/>
    <s v="x"/>
    <x v="3"/>
    <x v="2"/>
    <x v="2"/>
    <x v="3"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</r>
  <r>
    <s v="Y.A2G1190"/>
    <x v="68"/>
    <x v="33"/>
    <s v="x"/>
    <x v="3"/>
    <x v="0"/>
    <x v="0"/>
    <x v="6"/>
    <n v="0"/>
    <n v="0"/>
    <n v="0"/>
    <n v="0"/>
    <n v="0"/>
    <n v="0"/>
    <n v="0"/>
    <n v="0"/>
    <n v="0"/>
    <n v="4255.68"/>
    <n v="4255.68"/>
    <n v="4255.68"/>
  </r>
  <r>
    <s v="Y.A2G1190"/>
    <x v="68"/>
    <x v="33"/>
    <s v="x"/>
    <x v="3"/>
    <x v="0"/>
    <x v="0"/>
    <x v="9"/>
    <n v="0"/>
    <n v="0"/>
    <n v="0"/>
    <n v="0"/>
    <n v="0"/>
    <n v="0"/>
    <n v="0"/>
    <n v="0"/>
    <n v="0"/>
    <n v="2871.297"/>
    <n v="2871.297"/>
    <n v="2871.297"/>
  </r>
  <r>
    <s v="Y.A2G1190"/>
    <x v="68"/>
    <x v="33"/>
    <s v="x"/>
    <x v="3"/>
    <x v="0"/>
    <x v="0"/>
    <x v="7"/>
    <n v="0"/>
    <n v="0"/>
    <n v="0"/>
    <n v="0"/>
    <n v="0"/>
    <n v="0"/>
    <n v="0"/>
    <n v="0"/>
    <n v="0"/>
    <n v="847.27500000000009"/>
    <n v="847.27500000000009"/>
    <n v="847.27500000000009"/>
  </r>
  <r>
    <s v="Y.A2G1190"/>
    <x v="68"/>
    <x v="33"/>
    <s v="x"/>
    <x v="3"/>
    <x v="0"/>
    <x v="0"/>
    <x v="10"/>
    <n v="0"/>
    <n v="0"/>
    <n v="0"/>
    <n v="0"/>
    <n v="0"/>
    <n v="0"/>
    <n v="0"/>
    <n v="0"/>
    <n v="0"/>
    <n v="476.97649999999999"/>
    <n v="476.97649999999999"/>
    <n v="476.97649999999999"/>
  </r>
  <r>
    <s v="Y.A2G1190"/>
    <x v="68"/>
    <x v="33"/>
    <s v="x"/>
    <x v="3"/>
    <x v="0"/>
    <x v="0"/>
    <x v="8"/>
    <n v="0"/>
    <n v="0"/>
    <n v="0"/>
    <n v="0"/>
    <n v="0"/>
    <n v="0"/>
    <n v="0"/>
    <n v="0"/>
    <n v="0"/>
    <n v="2088.3719999999998"/>
    <n v="2088.3719999999998"/>
    <n v="2088.3719999999998"/>
  </r>
  <r>
    <s v="Y.A2G1190"/>
    <x v="68"/>
    <x v="36"/>
    <s v="x"/>
    <x v="3"/>
    <x v="1"/>
    <x v="6"/>
    <x v="3"/>
    <n v="0"/>
    <n v="0"/>
    <n v="0"/>
    <n v="0"/>
    <n v="0"/>
    <n v="0"/>
    <n v="0"/>
    <n v="0"/>
    <n v="0"/>
    <n v="-16832.725216744184"/>
    <n v="-15995.783821395349"/>
    <n v="-15995.783821395349"/>
  </r>
  <r>
    <s v="Y.A2G1190"/>
    <x v="68"/>
    <x v="46"/>
    <s v="x"/>
    <x v="3"/>
    <x v="3"/>
    <x v="5"/>
    <x v="3"/>
    <n v="0"/>
    <n v="0"/>
    <n v="0"/>
    <n v="0"/>
    <n v="0"/>
    <n v="0"/>
    <n v="0"/>
    <n v="0"/>
    <n v="0"/>
    <n v="4184.7069767441862"/>
    <n v="3347.7655813953493"/>
    <n v="3347.7655813953493"/>
  </r>
  <r>
    <s v="Y.A2G1180"/>
    <x v="69"/>
    <x v="37"/>
    <s v="x"/>
    <x v="7"/>
    <x v="0"/>
    <x v="0"/>
    <x v="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</r>
  <r>
    <s v="Y.A2G1180"/>
    <x v="69"/>
    <x v="37"/>
    <s v="x"/>
    <x v="7"/>
    <x v="0"/>
    <x v="0"/>
    <x v="9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</r>
  <r>
    <s v="Y.A2G1180"/>
    <x v="69"/>
    <x v="37"/>
    <s v="x"/>
    <x v="7"/>
    <x v="0"/>
    <x v="0"/>
    <x v="1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s v="Y.A2G1180"/>
    <x v="69"/>
    <x v="37"/>
    <s v="x"/>
    <x v="7"/>
    <x v="0"/>
    <x v="0"/>
    <x v="7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</r>
  <r>
    <s v="Y.A2G1180"/>
    <x v="69"/>
    <x v="37"/>
    <s v="x"/>
    <x v="7"/>
    <x v="0"/>
    <x v="0"/>
    <x v="10"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</r>
  <r>
    <s v="Y.A2G1180"/>
    <x v="69"/>
    <x v="37"/>
    <s v="x"/>
    <x v="7"/>
    <x v="0"/>
    <x v="0"/>
    <x v="11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</r>
  <r>
    <s v="Y.A2G1180"/>
    <x v="69"/>
    <x v="37"/>
    <s v="x"/>
    <x v="7"/>
    <x v="0"/>
    <x v="0"/>
    <x v="8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</r>
  <r>
    <s v="Y.A2G1180"/>
    <x v="69"/>
    <x v="37"/>
    <s v="x"/>
    <x v="7"/>
    <x v="0"/>
    <x v="0"/>
    <x v="0"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s v="Y.A2G1180"/>
    <x v="69"/>
    <x v="37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Y.A2G1180"/>
    <x v="69"/>
    <x v="38"/>
    <s v="x"/>
    <x v="7"/>
    <x v="1"/>
    <x v="6"/>
    <x v="3"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</r>
  <r>
    <s v="Y.A2G1180"/>
    <x v="69"/>
    <x v="39"/>
    <s v="x"/>
    <x v="7"/>
    <x v="3"/>
    <x v="7"/>
    <x v="3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</r>
  <r>
    <s v="Y.A2G1180"/>
    <x v="69"/>
    <x v="39"/>
    <s v="x"/>
    <x v="7"/>
    <x v="3"/>
    <x v="7"/>
    <x v="3"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</r>
  <r>
    <s v="Y.A2G1180"/>
    <x v="69"/>
    <x v="40"/>
    <s v="x"/>
    <x v="6"/>
    <x v="3"/>
    <x v="0"/>
    <x v="3"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</r>
  <r>
    <s v="Y.A2G1180"/>
    <x v="69"/>
    <x v="39"/>
    <s v="x"/>
    <x v="7"/>
    <x v="7"/>
    <x v="7"/>
    <x v="3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</r>
  <r>
    <s v="Y.A2G1180"/>
    <x v="69"/>
    <x v="40"/>
    <s v="x"/>
    <x v="6"/>
    <x v="7"/>
    <x v="0"/>
    <x v="3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</r>
  <r>
    <s v="Y.A2G1180"/>
    <x v="69"/>
    <x v="41"/>
    <s v="x"/>
    <x v="7"/>
    <x v="1"/>
    <x v="4"/>
    <x v="3"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</r>
  <r>
    <s v="Y.A2G1180"/>
    <x v="69"/>
    <x v="40"/>
    <s v="x"/>
    <x v="7"/>
    <x v="3"/>
    <x v="4"/>
    <x v="3"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</r>
  <r>
    <s v="Y.A2G1180"/>
    <x v="69"/>
    <x v="40"/>
    <s v="x"/>
    <x v="7"/>
    <x v="3"/>
    <x v="5"/>
    <x v="3"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</r>
  <r>
    <s v="Y.A2G1180"/>
    <x v="69"/>
    <x v="37"/>
    <s v="x"/>
    <x v="7"/>
    <x v="6"/>
    <x v="2"/>
    <x v="3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</r>
  <r>
    <s v="Y.A2G1180"/>
    <x v="69"/>
    <x v="37"/>
    <s v="x"/>
    <x v="7"/>
    <x v="5"/>
    <x v="2"/>
    <x v="3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</r>
  <r>
    <s v="Y.A2G1180"/>
    <x v="69"/>
    <x v="37"/>
    <s v="x"/>
    <x v="7"/>
    <x v="4"/>
    <x v="2"/>
    <x v="3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s v="Y.A2G1180"/>
    <x v="69"/>
    <x v="37"/>
    <s v="x"/>
    <x v="7"/>
    <x v="2"/>
    <x v="2"/>
    <x v="3"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</r>
  <r>
    <s v="Y.A2G1190"/>
    <x v="70"/>
    <x v="37"/>
    <s v="x"/>
    <x v="7"/>
    <x v="0"/>
    <x v="0"/>
    <x v="6"/>
    <n v="0"/>
    <n v="0"/>
    <n v="0"/>
    <n v="0"/>
    <n v="0"/>
    <n v="0"/>
    <n v="0"/>
    <n v="0"/>
    <n v="0"/>
    <n v="4255.68"/>
    <n v="4255.68"/>
    <n v="4255.68"/>
  </r>
  <r>
    <s v="Y.A2G1190"/>
    <x v="70"/>
    <x v="37"/>
    <s v="x"/>
    <x v="7"/>
    <x v="0"/>
    <x v="0"/>
    <x v="9"/>
    <n v="0"/>
    <n v="0"/>
    <n v="0"/>
    <n v="0"/>
    <n v="0"/>
    <n v="0"/>
    <n v="0"/>
    <n v="0"/>
    <n v="0"/>
    <n v="2871.297"/>
    <n v="2871.297"/>
    <n v="2871.297"/>
  </r>
  <r>
    <s v="Y.A2G1190"/>
    <x v="70"/>
    <x v="37"/>
    <s v="x"/>
    <x v="7"/>
    <x v="0"/>
    <x v="0"/>
    <x v="7"/>
    <n v="0"/>
    <n v="0"/>
    <n v="0"/>
    <n v="0"/>
    <n v="0"/>
    <n v="0"/>
    <n v="0"/>
    <n v="0"/>
    <n v="0"/>
    <n v="847.27500000000009"/>
    <n v="847.27500000000009"/>
    <n v="847.27500000000009"/>
  </r>
  <r>
    <s v="Y.A2G1190"/>
    <x v="70"/>
    <x v="37"/>
    <s v="x"/>
    <x v="7"/>
    <x v="0"/>
    <x v="0"/>
    <x v="10"/>
    <n v="0"/>
    <n v="0"/>
    <n v="0"/>
    <n v="0"/>
    <n v="0"/>
    <n v="0"/>
    <n v="0"/>
    <n v="0"/>
    <n v="0"/>
    <n v="476.97649999999999"/>
    <n v="476.97649999999999"/>
    <n v="476.97649999999999"/>
  </r>
  <r>
    <s v="Y.A2G1190"/>
    <x v="70"/>
    <x v="37"/>
    <s v="x"/>
    <x v="7"/>
    <x v="0"/>
    <x v="0"/>
    <x v="8"/>
    <n v="0"/>
    <n v="0"/>
    <n v="0"/>
    <n v="0"/>
    <n v="0"/>
    <n v="0"/>
    <n v="0"/>
    <n v="0"/>
    <n v="0"/>
    <n v="2088.3719999999998"/>
    <n v="2088.3719999999998"/>
    <n v="2088.3719999999998"/>
  </r>
  <r>
    <s v="Y.A2G1190"/>
    <x v="70"/>
    <x v="37"/>
    <s v="x"/>
    <x v="7"/>
    <x v="0"/>
    <x v="0"/>
    <x v="0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s v="Y.A2G1190"/>
    <x v="70"/>
    <x v="39"/>
    <s v="x"/>
    <x v="7"/>
    <x v="3"/>
    <x v="7"/>
    <x v="3"/>
    <n v="-647.07500000000005"/>
    <n v="-647.07500000000005"/>
    <n v="-647.07500000000005"/>
    <n v="-647.07500000000005"/>
    <n v="-647.07500000000005"/>
    <n v="-647.07500000000005"/>
    <n v="-647.07500000000005"/>
    <n v="-647.07500000000005"/>
    <n v="-647.07500000000005"/>
    <n v="-11186.675500000001"/>
    <n v="-11186.675500000001"/>
    <n v="-11186.675500000001"/>
  </r>
  <r>
    <s v="Y.A2G1190"/>
    <x v="70"/>
    <x v="40"/>
    <s v="x"/>
    <x v="6"/>
    <x v="3"/>
    <x v="0"/>
    <x v="3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11186.675500000001"/>
    <n v="11186.675500000001"/>
    <n v="11186.675500000001"/>
  </r>
  <r>
    <s v="Y.A2G1190"/>
    <x v="70"/>
    <x v="39"/>
    <s v="x"/>
    <x v="7"/>
    <x v="7"/>
    <x v="7"/>
    <x v="3"/>
    <n v="-71.929000000000002"/>
    <n v="-71.929000000000002"/>
    <n v="-71.929000000000002"/>
    <n v="-71.929000000000002"/>
    <n v="-71.929000000000002"/>
    <n v="-71.929000000000002"/>
    <n v="-71.929000000000002"/>
    <n v="-71.929000000000002"/>
    <n v="-71.929000000000002"/>
    <n v="-1243.4565"/>
    <n v="-1243.4565"/>
    <n v="-1243.4565"/>
  </r>
  <r>
    <s v="Y.A2G1190"/>
    <x v="70"/>
    <x v="40"/>
    <s v="x"/>
    <x v="6"/>
    <x v="7"/>
    <x v="0"/>
    <x v="3"/>
    <n v="71.929000000000002"/>
    <n v="71.929000000000002"/>
    <n v="71.929000000000002"/>
    <n v="71.929000000000002"/>
    <n v="71.929000000000002"/>
    <n v="71.929000000000002"/>
    <n v="71.929000000000002"/>
    <n v="71.929000000000002"/>
    <n v="71.929000000000002"/>
    <n v="1243.4565"/>
    <n v="1243.4565"/>
    <n v="1243.4565"/>
  </r>
  <r>
    <s v="I.C1129.00.01"/>
    <x v="71"/>
    <x v="37"/>
    <s v="x"/>
    <x v="7"/>
    <x v="0"/>
    <x v="0"/>
    <x v="6"/>
    <n v="10639.2"/>
    <n v="10639.2"/>
    <n v="10639.2"/>
    <n v="10639.2"/>
    <n v="10639.2"/>
    <n v="10639.2"/>
    <n v="10639.2"/>
    <n v="10639.2"/>
    <n v="10639.2"/>
    <n v="10639.2"/>
    <n v="10639.2"/>
    <n v="10639.2"/>
  </r>
  <r>
    <s v="I.Y1163.00.01"/>
    <x v="71"/>
    <x v="37"/>
    <s v="x"/>
    <x v="7"/>
    <x v="0"/>
    <x v="0"/>
    <x v="9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</r>
  <r>
    <s v="Y.D2G1450.00.01"/>
    <x v="71"/>
    <x v="37"/>
    <s v="x"/>
    <x v="7"/>
    <x v="0"/>
    <x v="0"/>
    <x v="7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</r>
  <r>
    <s v="I.C1234.00.01"/>
    <x v="71"/>
    <x v="37"/>
    <s v="x"/>
    <x v="7"/>
    <x v="0"/>
    <x v="0"/>
    <x v="10"/>
    <n v="143.09295"/>
    <n v="143.09295"/>
    <n v="143.09295"/>
    <n v="143.09295"/>
    <n v="143.09295"/>
    <n v="143.09295"/>
    <n v="143.09295"/>
    <n v="143.09295"/>
    <n v="143.09295"/>
    <n v="143.09295"/>
    <n v="143.09295"/>
    <n v="143.09295"/>
  </r>
  <r>
    <s v="I.K1030.00.01"/>
    <x v="71"/>
    <x v="37"/>
    <s v="x"/>
    <x v="7"/>
    <x v="0"/>
    <x v="0"/>
    <x v="0"/>
    <n v="6470.75"/>
    <n v="6470.75"/>
    <n v="6470.75"/>
    <n v="6470.75"/>
    <n v="6470.75"/>
    <n v="6470.75"/>
    <n v="6470.75"/>
    <n v="6470.75"/>
    <n v="6470.75"/>
    <n v="6470.75"/>
    <n v="6470.75"/>
    <n v="6470.75"/>
  </r>
  <r>
    <s v="I.A0025.00.01"/>
    <x v="71"/>
    <x v="37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I.E2017S1.00.01"/>
    <x v="71"/>
    <x v="38"/>
    <s v="x"/>
    <x v="7"/>
    <x v="1"/>
    <x v="6"/>
    <x v="3"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</r>
  <r>
    <s v="I.F0010P1.00.01"/>
    <x v="71"/>
    <x v="37"/>
    <s v="x"/>
    <x v="7"/>
    <x v="3"/>
    <x v="4"/>
    <x v="3"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</r>
  <r>
    <s v="I.B1219.00.01"/>
    <x v="71"/>
    <x v="37"/>
    <s v="x"/>
    <x v="7"/>
    <x v="3"/>
    <x v="5"/>
    <x v="3"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</r>
  <r>
    <s v="I.E1063.00.01"/>
    <x v="71"/>
    <x v="37"/>
    <s v="x"/>
    <x v="7"/>
    <x v="2"/>
    <x v="2"/>
    <x v="3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</r>
  <r>
    <s v="Z.2122.00.01"/>
    <x v="71"/>
    <x v="37"/>
    <s v="x"/>
    <x v="7"/>
    <x v="5"/>
    <x v="2"/>
    <x v="3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</r>
  <r>
    <s v="I.D3078.00.01"/>
    <x v="71"/>
    <x v="37"/>
    <s v="x"/>
    <x v="7"/>
    <x v="2"/>
    <x v="2"/>
    <x v="3"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</r>
  <r>
    <s v="Z.2122.00.01"/>
    <x v="72"/>
    <x v="34"/>
    <s v="x"/>
    <x v="4"/>
    <x v="0"/>
    <x v="0"/>
    <x v="21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</r>
  <r>
    <s v="I.Y1163.00.01"/>
    <x v="72"/>
    <x v="44"/>
    <s v="x"/>
    <x v="4"/>
    <x v="1"/>
    <x v="6"/>
    <x v="3"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</r>
  <r>
    <s v="I.D1211.00.01"/>
    <x v="72"/>
    <x v="47"/>
    <s v="x"/>
    <x v="4"/>
    <x v="3"/>
    <x v="7"/>
    <x v="3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</r>
  <r>
    <s v="I.A0025.00.01"/>
    <x v="72"/>
    <x v="47"/>
    <s v="x"/>
    <x v="4"/>
    <x v="3"/>
    <x v="7"/>
    <x v="3"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</r>
  <r>
    <s v="I.E2017S1.00.01"/>
    <x v="72"/>
    <x v="45"/>
    <s v="x"/>
    <x v="6"/>
    <x v="3"/>
    <x v="0"/>
    <x v="3"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</r>
  <r>
    <s v="I.F0010P1.00.01"/>
    <x v="72"/>
    <x v="47"/>
    <s v="x"/>
    <x v="4"/>
    <x v="7"/>
    <x v="7"/>
    <x v="3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</r>
  <r>
    <s v="I.B1219.00.01"/>
    <x v="72"/>
    <x v="45"/>
    <s v="x"/>
    <x v="6"/>
    <x v="7"/>
    <x v="0"/>
    <x v="3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</r>
  <r>
    <s v="I.D2007.00.01"/>
    <x v="72"/>
    <x v="43"/>
    <s v="x"/>
    <x v="4"/>
    <x v="1"/>
    <x v="4"/>
    <x v="3"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</r>
  <r>
    <s v="I.E1063.00.01"/>
    <x v="72"/>
    <x v="45"/>
    <s v="x"/>
    <x v="4"/>
    <x v="3"/>
    <x v="5"/>
    <x v="3"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</r>
  <r>
    <s v="I.D1211.00.01"/>
    <x v="72"/>
    <x v="34"/>
    <s v="x"/>
    <x v="4"/>
    <x v="5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Y.D2G1450.00.01"/>
    <x v="73"/>
    <x v="44"/>
    <s v="x"/>
    <x v="4"/>
    <x v="1"/>
    <x v="6"/>
    <x v="3"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</r>
  <r>
    <s v="I.D2007.00.01"/>
    <x v="73"/>
    <x v="47"/>
    <s v="x"/>
    <x v="4"/>
    <x v="3"/>
    <x v="7"/>
    <x v="3"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</r>
  <r>
    <s v="Y.D2G1450.00.01"/>
    <x v="73"/>
    <x v="45"/>
    <s v="x"/>
    <x v="6"/>
    <x v="3"/>
    <x v="0"/>
    <x v="3"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</r>
  <r>
    <s v="I.D1210.00.01"/>
    <x v="73"/>
    <x v="43"/>
    <s v="x"/>
    <x v="4"/>
    <x v="1"/>
    <x v="4"/>
    <x v="3"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</r>
  <r>
    <s v="I.K1030.00.01"/>
    <x v="73"/>
    <x v="45"/>
    <s v="x"/>
    <x v="4"/>
    <x v="3"/>
    <x v="5"/>
    <x v="3"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</r>
  <r>
    <s v="I.A0025.00.01"/>
    <x v="73"/>
    <x v="45"/>
    <s v="x"/>
    <x v="4"/>
    <x v="3"/>
    <x v="3"/>
    <x v="3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</r>
  <r>
    <s v="I.E2017S1.00.01"/>
    <x v="74"/>
    <x v="34"/>
    <s v="x"/>
    <x v="4"/>
    <x v="0"/>
    <x v="0"/>
    <x v="13"/>
    <n v="2127.84"/>
    <n v="2127.84"/>
    <n v="2127.84"/>
    <n v="2127.84"/>
    <n v="2127.84"/>
    <n v="2127.84"/>
    <n v="2127.84"/>
    <n v="2127.84"/>
    <n v="2127.84"/>
    <n v="2127.84"/>
    <n v="2127.84"/>
    <n v="2127.84"/>
  </r>
  <r>
    <s v="I.F0010P1.00.01"/>
    <x v="74"/>
    <x v="34"/>
    <s v="x"/>
    <x v="4"/>
    <x v="0"/>
    <x v="0"/>
    <x v="12"/>
    <n v="1315.886"/>
    <n v="1315.886"/>
    <n v="1315.886"/>
    <n v="1315.886"/>
    <n v="1315.886"/>
    <n v="1315.886"/>
    <n v="1315.886"/>
    <n v="1315.886"/>
    <n v="1315.886"/>
    <n v="1315.886"/>
    <n v="1315.886"/>
    <n v="1315.886"/>
  </r>
  <r>
    <s v="I.B1219.00.01"/>
    <x v="74"/>
    <x v="44"/>
    <s v="x"/>
    <x v="4"/>
    <x v="1"/>
    <x v="6"/>
    <x v="3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</r>
  <r>
    <s v="I.E1063.00.01"/>
    <x v="74"/>
    <x v="47"/>
    <s v="x"/>
    <x v="4"/>
    <x v="3"/>
    <x v="7"/>
    <x v="3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</r>
  <r>
    <s v="Z.2122.00.01"/>
    <x v="74"/>
    <x v="47"/>
    <s v="x"/>
    <x v="4"/>
    <x v="3"/>
    <x v="7"/>
    <x v="3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</r>
  <r>
    <s v="I.C1129"/>
    <x v="74"/>
    <x v="45"/>
    <s v="x"/>
    <x v="6"/>
    <x v="3"/>
    <x v="0"/>
    <x v="3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</r>
  <r>
    <s v="I.C1129.00.01"/>
    <x v="74"/>
    <x v="47"/>
    <s v="x"/>
    <x v="4"/>
    <x v="7"/>
    <x v="7"/>
    <x v="3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</r>
  <r>
    <s v="I.C1129"/>
    <x v="74"/>
    <x v="45"/>
    <s v="x"/>
    <x v="6"/>
    <x v="7"/>
    <x v="0"/>
    <x v="3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</r>
  <r>
    <s v="I.C1129"/>
    <x v="74"/>
    <x v="43"/>
    <s v="x"/>
    <x v="4"/>
    <x v="1"/>
    <x v="4"/>
    <x v="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</r>
  <r>
    <s v="I.C1234"/>
    <x v="74"/>
    <x v="45"/>
    <s v="x"/>
    <x v="4"/>
    <x v="3"/>
    <x v="5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I.C1234.00.01"/>
    <x v="74"/>
    <x v="45"/>
    <s v="x"/>
    <x v="4"/>
    <x v="3"/>
    <x v="3"/>
    <x v="3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</r>
  <r>
    <s v="I.C1234"/>
    <x v="74"/>
    <x v="34"/>
    <s v="x"/>
    <x v="4"/>
    <x v="5"/>
    <x v="2"/>
    <x v="3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</r>
  <r>
    <s v="I.C1234"/>
    <x v="75"/>
    <x v="34"/>
    <s v="x"/>
    <x v="4"/>
    <x v="0"/>
    <x v="0"/>
    <x v="6"/>
    <n v="2127.84"/>
    <n v="2127.84"/>
    <n v="2127.84"/>
    <n v="2127.84"/>
    <n v="2127.84"/>
    <n v="2127.84"/>
    <n v="2127.84"/>
    <n v="2127.84"/>
    <n v="2127.84"/>
    <n v="2127.84"/>
    <n v="2127.84"/>
    <n v="2127.84"/>
  </r>
  <r>
    <s v="I.D1211"/>
    <x v="75"/>
    <x v="34"/>
    <s v="x"/>
    <x v="4"/>
    <x v="0"/>
    <x v="0"/>
    <x v="10"/>
    <n v="4769.7649999999994"/>
    <n v="4769.7649999999994"/>
    <n v="0"/>
    <n v="0"/>
    <n v="0"/>
    <n v="0"/>
    <n v="0"/>
    <n v="0"/>
    <n v="0"/>
    <n v="0"/>
    <n v="0"/>
    <n v="0"/>
  </r>
  <r>
    <s v="I.D1211"/>
    <x v="75"/>
    <x v="34"/>
    <s v="x"/>
    <x v="4"/>
    <x v="0"/>
    <x v="0"/>
    <x v="13"/>
    <n v="10639.2"/>
    <n v="10639.2"/>
    <n v="10639.2"/>
    <n v="10639.2"/>
    <n v="10639.2"/>
    <n v="10639.2"/>
    <n v="7447.4400000000005"/>
    <n v="7447.4400000000005"/>
    <n v="7447.4400000000005"/>
    <n v="7447.4400000000005"/>
    <n v="7447.4400000000005"/>
    <n v="7447.4400000000005"/>
  </r>
  <r>
    <s v="I.B1219.00.02"/>
    <x v="75"/>
    <x v="44"/>
    <s v="x"/>
    <x v="4"/>
    <x v="1"/>
    <x v="6"/>
    <x v="3"/>
    <n v="-16566.53274270118"/>
    <n v="-16566.53274270118"/>
    <n v="-12173.779176440132"/>
    <n v="-12173.779176440132"/>
    <n v="-12173.779176440132"/>
    <n v="-12173.779176440132"/>
    <n v="-9234.4509806457027"/>
    <n v="-9234.4509806457027"/>
    <n v="-9234.4509806457027"/>
    <n v="-9234.4509806457027"/>
    <n v="-9234.4509806457027"/>
    <n v="-9234.4509806457027"/>
  </r>
  <r>
    <s v="I.E1063.00.02"/>
    <x v="75"/>
    <x v="47"/>
    <s v="x"/>
    <x v="4"/>
    <x v="3"/>
    <x v="7"/>
    <x v="3"/>
    <n v="-2526.8717622230492"/>
    <n v="-2526.8717622230492"/>
    <n v="-1839.5980831840327"/>
    <n v="-1839.5980831840327"/>
    <n v="-1839.5980831840327"/>
    <n v="-1839.5980831840327"/>
    <n v="-1379.6985623880246"/>
    <n v="-1379.6985623880246"/>
    <n v="-1379.6985623880246"/>
    <n v="-1379.6985623880246"/>
    <n v="-1379.6985623880246"/>
    <n v="-1379.6985623880246"/>
  </r>
  <r>
    <s v="Z.2122.00.02"/>
    <x v="75"/>
    <x v="47"/>
    <s v="x"/>
    <x v="4"/>
    <x v="3"/>
    <x v="7"/>
    <x v="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</r>
  <r>
    <s v="I.A0025.00.02"/>
    <x v="75"/>
    <x v="45"/>
    <s v="x"/>
    <x v="6"/>
    <x v="3"/>
    <x v="0"/>
    <x v="3"/>
    <n v="2605.0599341099423"/>
    <n v="2605.0599341099423"/>
    <n v="1917.7862550709258"/>
    <n v="1917.7862550709258"/>
    <n v="1917.7862550709258"/>
    <n v="1917.7862550709258"/>
    <n v="1457.8867342749177"/>
    <n v="1457.8867342749177"/>
    <n v="1457.8867342749177"/>
    <n v="1457.8867342749177"/>
    <n v="1457.8867342749177"/>
    <n v="1457.8867342749177"/>
  </r>
  <r>
    <s v="I.E2017S1.00.02"/>
    <x v="75"/>
    <x v="47"/>
    <s v="x"/>
    <x v="4"/>
    <x v="7"/>
    <x v="7"/>
    <x v="3"/>
    <n v="-280.57579635659692"/>
    <n v="-280.57579635659692"/>
    <n v="-204.23494848252838"/>
    <n v="-204.23494848252838"/>
    <n v="-204.23494848252838"/>
    <n v="-204.23494848252838"/>
    <n v="-153.17621136189624"/>
    <n v="-153.17621136189624"/>
    <n v="-153.17621136189624"/>
    <n v="-153.17621136189624"/>
    <n v="-153.17621136189624"/>
    <n v="-153.17621136189624"/>
  </r>
  <r>
    <s v="I.F0010P1.00.02"/>
    <x v="75"/>
    <x v="45"/>
    <s v="x"/>
    <x v="6"/>
    <x v="7"/>
    <x v="0"/>
    <x v="3"/>
    <n v="280.57579635659692"/>
    <n v="280.57579635659692"/>
    <n v="204.23494848252838"/>
    <n v="204.23494848252838"/>
    <n v="204.23494848252838"/>
    <n v="204.23494848252838"/>
    <n v="153.17621136189624"/>
    <n v="153.17621136189624"/>
    <n v="153.17621136189624"/>
    <n v="153.17621136189624"/>
    <n v="153.17621136189624"/>
    <n v="153.17621136189624"/>
  </r>
  <r>
    <s v="I.D1210.00.02"/>
    <x v="75"/>
    <x v="43"/>
    <s v="x"/>
    <x v="4"/>
    <x v="1"/>
    <x v="4"/>
    <x v="3"/>
    <n v="-1908.6302610606401"/>
    <n v="-1908.6302610606401"/>
    <n v="-1402.5411163878216"/>
    <n v="-1402.5411163878216"/>
    <n v="-1402.5411163878216"/>
    <n v="-1402.5411163878216"/>
    <n v="-1063.9011107322208"/>
    <n v="-1063.9011107322208"/>
    <n v="-1063.9011107322208"/>
    <n v="-1063.9011107322208"/>
    <n v="-1063.9011107322208"/>
    <n v="-1063.9011107322208"/>
  </r>
  <r>
    <s v="I.K1030.00.02"/>
    <x v="75"/>
    <x v="34"/>
    <s v="x"/>
    <x v="4"/>
    <x v="5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Y.D2G1450.00.02"/>
    <x v="75"/>
    <x v="34"/>
    <s v="x"/>
    <x v="4"/>
    <x v="4"/>
    <x v="2"/>
    <x v="3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s v="E.4010"/>
    <x v="76"/>
    <x v="48"/>
    <s v="x"/>
    <x v="3"/>
    <x v="0"/>
    <x v="0"/>
    <x v="0"/>
    <n v="905"/>
    <n v="905"/>
    <n v="905"/>
    <n v="905"/>
    <n v="905"/>
    <n v="905"/>
    <n v="905"/>
    <n v="905"/>
    <n v="905"/>
    <n v="905"/>
    <n v="905"/>
    <n v="905"/>
  </r>
  <r>
    <s v="E.4010"/>
    <x v="76"/>
    <x v="48"/>
    <s v="x"/>
    <x v="3"/>
    <x v="0"/>
    <x v="0"/>
    <x v="8"/>
    <n v="1947.2"/>
    <n v="1947.2"/>
    <n v="1947.2"/>
    <n v="1947.2"/>
    <n v="1947.2"/>
    <n v="1947.2"/>
    <n v="1947.2"/>
    <n v="1947.2"/>
    <n v="1947.2"/>
    <n v="1947.2"/>
    <n v="1947.2"/>
    <n v="1947.2"/>
  </r>
  <r>
    <s v="E.4010"/>
    <x v="76"/>
    <x v="48"/>
    <s v="x"/>
    <x v="3"/>
    <x v="0"/>
    <x v="0"/>
    <x v="9"/>
    <n v="1003.95"/>
    <n v="1003.95"/>
    <n v="1003.95"/>
    <n v="1003.95"/>
    <n v="1003.95"/>
    <n v="1003.95"/>
    <n v="1003.95"/>
    <n v="1003.95"/>
    <n v="1003.95"/>
    <n v="1003.95"/>
    <n v="1003.95"/>
    <n v="1003.95"/>
  </r>
  <r>
    <s v="E.4010"/>
    <x v="76"/>
    <x v="48"/>
    <s v="x"/>
    <x v="3"/>
    <x v="0"/>
    <x v="0"/>
    <x v="22"/>
    <n v="744"/>
    <n v="744"/>
    <n v="744"/>
    <n v="744"/>
    <n v="744"/>
    <n v="744"/>
    <n v="744"/>
    <n v="744"/>
    <n v="744"/>
    <n v="744"/>
    <n v="744"/>
    <n v="744"/>
  </r>
  <r>
    <s v="E.4010"/>
    <x v="76"/>
    <x v="49"/>
    <s v="x"/>
    <x v="3"/>
    <x v="1"/>
    <x v="5"/>
    <x v="3"/>
    <n v="-5720.42"/>
    <n v="-5720.42"/>
    <n v="-5720.42"/>
    <n v="-5720.42"/>
    <n v="-5720.42"/>
    <n v="-5720.42"/>
    <n v="-5720.42"/>
    <n v="-5720.42"/>
    <n v="-5720.42"/>
    <n v="-5720.42"/>
    <n v="-5720.42"/>
    <n v="-5720.42"/>
  </r>
  <r>
    <s v="E.4010"/>
    <x v="76"/>
    <x v="48"/>
    <s v="x"/>
    <x v="3"/>
    <x v="5"/>
    <x v="2"/>
    <x v="3"/>
    <n v="200"/>
    <n v="200"/>
    <n v="200"/>
    <n v="200"/>
    <n v="200"/>
    <n v="200"/>
    <n v="200"/>
    <n v="200"/>
    <n v="200"/>
    <n v="200"/>
    <n v="200"/>
    <n v="200"/>
  </r>
  <r>
    <s v="I.D2007.00.02"/>
    <x v="77"/>
    <x v="50"/>
    <s v="x"/>
    <x v="8"/>
    <x v="0"/>
    <x v="0"/>
    <x v="14"/>
    <n v="118.5"/>
    <n v="118.5"/>
    <n v="118.5"/>
    <n v="118.5"/>
    <n v="118.5"/>
    <n v="118.5"/>
    <n v="118.5"/>
    <n v="118.5"/>
    <n v="118.5"/>
    <n v="118.5"/>
    <n v="118.5"/>
    <n v="118.5"/>
  </r>
  <r>
    <s v="I.A0025"/>
    <x v="77"/>
    <x v="50"/>
    <s v="x"/>
    <x v="8"/>
    <x v="0"/>
    <x v="0"/>
    <x v="0"/>
    <n v="90.5"/>
    <n v="90.5"/>
    <n v="90.5"/>
    <n v="90.5"/>
    <n v="90.5"/>
    <n v="90.5"/>
    <n v="90.5"/>
    <n v="90.5"/>
    <n v="90.5"/>
    <n v="90.5"/>
    <n v="90.5"/>
    <n v="90.5"/>
  </r>
  <r>
    <s v="I.E2017S1"/>
    <x v="77"/>
    <x v="51"/>
    <s v="x"/>
    <x v="8"/>
    <x v="3"/>
    <x v="7"/>
    <x v="3"/>
    <n v="-209"/>
    <n v="-209"/>
    <n v="-209"/>
    <n v="-209"/>
    <n v="-209"/>
    <n v="-209"/>
    <n v="-209"/>
    <n v="-209"/>
    <n v="-209"/>
    <n v="-209"/>
    <n v="-209"/>
    <n v="-209"/>
  </r>
  <r>
    <s v="I.F0010P1"/>
    <x v="77"/>
    <x v="51"/>
    <s v="x"/>
    <x v="8"/>
    <x v="3"/>
    <x v="7"/>
    <x v="3"/>
    <n v="-111"/>
    <n v="-111"/>
    <n v="-111"/>
    <n v="-111"/>
    <n v="-111"/>
    <n v="-111"/>
    <n v="-111"/>
    <n v="-111"/>
    <n v="-111"/>
    <n v="-111"/>
    <n v="-111"/>
    <n v="-111"/>
  </r>
  <r>
    <s v="I.D1211"/>
    <x v="77"/>
    <x v="52"/>
    <s v="x"/>
    <x v="9"/>
    <x v="3"/>
    <x v="0"/>
    <x v="3"/>
    <n v="320"/>
    <n v="320"/>
    <n v="320"/>
    <n v="320"/>
    <n v="320"/>
    <n v="320"/>
    <n v="320"/>
    <n v="320"/>
    <n v="320"/>
    <n v="320"/>
    <n v="320"/>
    <n v="320"/>
  </r>
  <r>
    <s v="I.B1219"/>
    <x v="77"/>
    <x v="51"/>
    <s v="x"/>
    <x v="8"/>
    <x v="7"/>
    <x v="7"/>
    <x v="3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s v="I.D2007"/>
    <x v="77"/>
    <x v="52"/>
    <s v="x"/>
    <x v="9"/>
    <x v="7"/>
    <x v="0"/>
    <x v="3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s v="I.E1063"/>
    <x v="77"/>
    <x v="50"/>
    <s v="x"/>
    <x v="8"/>
    <x v="2"/>
    <x v="2"/>
    <x v="3"/>
    <n v="111"/>
    <n v="111"/>
    <n v="111"/>
    <n v="111"/>
    <n v="111"/>
    <n v="111"/>
    <n v="111"/>
    <n v="111"/>
    <n v="111"/>
    <n v="111"/>
    <n v="111"/>
    <n v="111"/>
  </r>
  <r>
    <s v="I.A0025"/>
    <x v="78"/>
    <x v="53"/>
    <s v="x"/>
    <x v="7"/>
    <x v="0"/>
    <x v="7"/>
    <x v="23"/>
    <n v="1099.8"/>
    <n v="1099.8"/>
    <n v="1099.8"/>
    <n v="1099.8"/>
    <n v="549.9"/>
    <n v="549.9"/>
    <n v="549.9"/>
    <n v="549.9"/>
    <n v="549.9"/>
    <n v="549.9"/>
    <n v="549.9"/>
    <n v="549.9"/>
  </r>
  <r>
    <s v="I.E2017S1"/>
    <x v="78"/>
    <x v="54"/>
    <s v="x"/>
    <x v="7"/>
    <x v="0"/>
    <x v="0"/>
    <x v="6"/>
    <n v="1063.92"/>
    <n v="1063.92"/>
    <n v="1063.92"/>
    <n v="1063.92"/>
    <n v="1063.92"/>
    <n v="1063.92"/>
    <n v="1063.92"/>
    <n v="1063.92"/>
    <n v="1063.92"/>
    <n v="1063.92"/>
    <n v="1063.92"/>
    <n v="1063.92"/>
  </r>
  <r>
    <s v="I.F0010P1"/>
    <x v="78"/>
    <x v="54"/>
    <s v="x"/>
    <x v="7"/>
    <x v="0"/>
    <x v="0"/>
    <x v="9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s v="I.A0025"/>
    <x v="78"/>
    <x v="54"/>
    <s v="x"/>
    <x v="7"/>
    <x v="0"/>
    <x v="0"/>
    <x v="7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s v="I.D2007"/>
    <x v="78"/>
    <x v="54"/>
    <s v="x"/>
    <x v="7"/>
    <x v="0"/>
    <x v="0"/>
    <x v="10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s v="I.E2017S1"/>
    <x v="78"/>
    <x v="54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I.F0010P1"/>
    <x v="78"/>
    <x v="54"/>
    <s v="x"/>
    <x v="7"/>
    <x v="0"/>
    <x v="0"/>
    <x v="0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</r>
  <r>
    <s v="I.D1211.00.02"/>
    <x v="78"/>
    <x v="55"/>
    <s v="x"/>
    <x v="7"/>
    <x v="3"/>
    <x v="7"/>
    <x v="3"/>
    <n v="-1099.8"/>
    <n v="-1099.8"/>
    <n v="-1099.8"/>
    <n v="-1099.8"/>
    <n v="-549.9"/>
    <n v="-549.9"/>
    <n v="-549.9"/>
    <n v="-549.9"/>
    <n v="-549.9"/>
    <n v="-549.9"/>
    <n v="-549.9"/>
    <n v="-549.9"/>
  </r>
  <r>
    <s v="I.Y1163.00.02"/>
    <x v="78"/>
    <x v="55"/>
    <s v="x"/>
    <x v="7"/>
    <x v="3"/>
    <x v="7"/>
    <x v="3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</r>
  <r>
    <s v="I.D1173"/>
    <x v="78"/>
    <x v="55"/>
    <s v="x"/>
    <x v="7"/>
    <x v="3"/>
    <x v="7"/>
    <x v="3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</r>
  <r>
    <s v="I.D2007"/>
    <x v="78"/>
    <x v="56"/>
    <s v="x"/>
    <x v="6"/>
    <x v="3"/>
    <x v="0"/>
    <x v="3"/>
    <n v="9192.0938992248066"/>
    <n v="9192.0938992248066"/>
    <n v="9192.0938992248066"/>
    <n v="9192.0938992248066"/>
    <n v="8642.193899224807"/>
    <n v="8642.193899224807"/>
    <n v="8642.193899224807"/>
    <n v="8642.193899224807"/>
    <n v="8642.193899224807"/>
    <n v="8642.193899224807"/>
    <n v="8642.193899224807"/>
    <n v="8642.193899224807"/>
  </r>
  <r>
    <s v="Z.2122"/>
    <x v="78"/>
    <x v="55"/>
    <s v="x"/>
    <x v="7"/>
    <x v="7"/>
    <x v="7"/>
    <x v="3"/>
    <n v="-856.57"/>
    <n v="-856.57"/>
    <n v="-856.57"/>
    <n v="-856.57"/>
    <n v="-856.57"/>
    <n v="-856.57"/>
    <n v="-856.57"/>
    <n v="-856.57"/>
    <n v="-856.57"/>
    <n v="-856.57"/>
    <n v="-856.57"/>
    <n v="-856.57"/>
  </r>
  <r>
    <s v="10108"/>
    <x v="78"/>
    <x v="56"/>
    <s v="x"/>
    <x v="6"/>
    <x v="7"/>
    <x v="0"/>
    <x v="3"/>
    <n v="856.57"/>
    <n v="856.57"/>
    <n v="856.57"/>
    <n v="856.57"/>
    <n v="856.57"/>
    <n v="856.57"/>
    <n v="856.57"/>
    <n v="856.57"/>
    <n v="856.57"/>
    <n v="856.57"/>
    <n v="856.57"/>
    <n v="856.57"/>
  </r>
  <r>
    <s v="Z.2156"/>
    <x v="78"/>
    <x v="54"/>
    <s v="x"/>
    <x v="7"/>
    <x v="5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Z.2156"/>
    <x v="79"/>
    <x v="57"/>
    <s v="x"/>
    <x v="7"/>
    <x v="0"/>
    <x v="7"/>
    <x v="23"/>
    <n v="109.98"/>
    <n v="109.98"/>
    <n v="109.98"/>
    <n v="109.98"/>
    <n v="109.98"/>
    <n v="109.98"/>
    <n v="109.98"/>
    <n v="109.98"/>
    <n v="109.98"/>
    <n v="109.98"/>
    <n v="109.98"/>
    <n v="109.98"/>
  </r>
  <r>
    <s v="Y.D2G1450"/>
    <x v="79"/>
    <x v="57"/>
    <s v="x"/>
    <x v="7"/>
    <x v="0"/>
    <x v="0"/>
    <x v="0"/>
    <n v="181"/>
    <n v="181"/>
    <n v="181"/>
    <n v="181"/>
    <n v="181"/>
    <n v="181"/>
    <n v="181"/>
    <n v="181"/>
    <n v="181"/>
    <n v="181"/>
    <n v="181"/>
    <n v="181"/>
  </r>
  <r>
    <s v="10115"/>
    <x v="79"/>
    <x v="58"/>
    <s v="x"/>
    <x v="7"/>
    <x v="3"/>
    <x v="7"/>
    <x v="3"/>
    <n v="-109.98"/>
    <n v="-109.98"/>
    <n v="-109.98"/>
    <n v="-109.98"/>
    <n v="-109.98"/>
    <n v="-109.98"/>
    <n v="-109.98"/>
    <n v="-109.98"/>
    <n v="-109.98"/>
    <n v="-109.98"/>
    <n v="-109.98"/>
    <n v="-109.98"/>
  </r>
  <r>
    <s v="10115"/>
    <x v="79"/>
    <x v="58"/>
    <s v="x"/>
    <x v="7"/>
    <x v="3"/>
    <x v="7"/>
    <x v="3"/>
    <n v="-181"/>
    <n v="-181"/>
    <n v="-181"/>
    <n v="-181"/>
    <n v="-181"/>
    <n v="-181"/>
    <n v="-181"/>
    <n v="-181"/>
    <n v="-181"/>
    <n v="-181"/>
    <n v="-181"/>
    <n v="-181"/>
  </r>
  <r>
    <s v="10139"/>
    <x v="79"/>
    <x v="59"/>
    <s v="x"/>
    <x v="6"/>
    <x v="3"/>
    <x v="0"/>
    <x v="3"/>
    <n v="290.98"/>
    <n v="290.98"/>
    <n v="290.98"/>
    <n v="290.98"/>
    <n v="290.98"/>
    <n v="290.98"/>
    <n v="290.98"/>
    <n v="290.98"/>
    <n v="290.98"/>
    <n v="290.98"/>
    <n v="290.98"/>
    <n v="290.98"/>
  </r>
  <r>
    <s v="10139"/>
    <x v="79"/>
    <x v="58"/>
    <s v="x"/>
    <x v="7"/>
    <x v="7"/>
    <x v="7"/>
    <x v="3"/>
    <n v="-20.12"/>
    <n v="-20.12"/>
    <n v="-20.12"/>
    <n v="-20.12"/>
    <n v="-20.12"/>
    <n v="-20.12"/>
    <n v="-20.12"/>
    <n v="-20.12"/>
    <n v="-20.12"/>
    <n v="-20.12"/>
    <n v="-20.12"/>
    <n v="-20.12"/>
  </r>
  <r>
    <s v="10139"/>
    <x v="79"/>
    <x v="59"/>
    <s v="x"/>
    <x v="6"/>
    <x v="7"/>
    <x v="0"/>
    <x v="3"/>
    <n v="20.12"/>
    <n v="20.12"/>
    <n v="20.12"/>
    <n v="20.12"/>
    <n v="20.12"/>
    <n v="20.12"/>
    <n v="20.12"/>
    <n v="20.12"/>
    <n v="20.12"/>
    <n v="20.12"/>
    <n v="20.12"/>
    <n v="20.12"/>
  </r>
  <r>
    <s v="I.C1234"/>
    <x v="80"/>
    <x v="60"/>
    <s v="x"/>
    <x v="7"/>
    <x v="0"/>
    <x v="0"/>
    <x v="0"/>
    <n v="905"/>
    <n v="905"/>
    <n v="905"/>
    <n v="905"/>
    <n v="905"/>
    <n v="905"/>
    <n v="4525"/>
    <n v="4525"/>
    <n v="4525"/>
    <n v="4525"/>
    <n v="4525"/>
    <n v="4525"/>
  </r>
  <r>
    <s v="I.E1061"/>
    <x v="80"/>
    <x v="60"/>
    <s v="x"/>
    <x v="7"/>
    <x v="0"/>
    <x v="0"/>
    <x v="8"/>
    <n v="0"/>
    <n v="0"/>
    <n v="0"/>
    <n v="0"/>
    <n v="0"/>
    <n v="0"/>
    <n v="7788.8"/>
    <n v="7788.8"/>
    <n v="7788.8"/>
    <n v="7788.8"/>
    <n v="7788.8"/>
    <n v="7788.8"/>
  </r>
  <r>
    <s v="I.Y1163"/>
    <x v="80"/>
    <x v="60"/>
    <s v="x"/>
    <x v="7"/>
    <x v="0"/>
    <x v="0"/>
    <x v="9"/>
    <n v="334.65000000000003"/>
    <n v="334.65000000000003"/>
    <n v="334.65000000000003"/>
    <n v="334.65000000000003"/>
    <n v="334.65000000000003"/>
    <n v="334.65000000000003"/>
    <n v="5354.4000000000005"/>
    <n v="5354.4000000000005"/>
    <n v="5354.4000000000005"/>
    <n v="5354.4000000000005"/>
    <n v="5354.4000000000005"/>
    <n v="5354.4000000000005"/>
  </r>
  <r>
    <s v="I.Y1163"/>
    <x v="80"/>
    <x v="60"/>
    <s v="x"/>
    <x v="7"/>
    <x v="0"/>
    <x v="0"/>
    <x v="22"/>
    <n v="372"/>
    <n v="372"/>
    <n v="372"/>
    <n v="372"/>
    <n v="372"/>
    <n v="372"/>
    <n v="5952"/>
    <n v="5952"/>
    <n v="5952"/>
    <n v="5952"/>
    <n v="5952"/>
    <n v="5952"/>
  </r>
  <r>
    <s v="Z.2156"/>
    <x v="80"/>
    <x v="60"/>
    <s v="x"/>
    <x v="7"/>
    <x v="0"/>
    <x v="0"/>
    <x v="11"/>
    <n v="1086.75"/>
    <n v="1086.75"/>
    <n v="1086.75"/>
    <n v="1086.75"/>
    <n v="1086.75"/>
    <n v="1086.75"/>
    <n v="4347"/>
    <n v="4347"/>
    <n v="4347"/>
    <n v="4347"/>
    <n v="4347"/>
    <n v="4347"/>
  </r>
  <r>
    <s v="I.D3078.00.02"/>
    <x v="80"/>
    <x v="60"/>
    <s v="x"/>
    <x v="7"/>
    <x v="0"/>
    <x v="0"/>
    <x v="14"/>
    <n v="296.25"/>
    <n v="296.25"/>
    <n v="296.25"/>
    <n v="296.25"/>
    <n v="296.25"/>
    <n v="296.25"/>
    <n v="2962.5"/>
    <n v="2962.5"/>
    <n v="2962.5"/>
    <n v="2962.5"/>
    <n v="2962.5"/>
    <n v="2962.5"/>
  </r>
  <r>
    <s v="I.B1219"/>
    <x v="80"/>
    <x v="60"/>
    <s v="x"/>
    <x v="7"/>
    <x v="0"/>
    <x v="7"/>
    <x v="23"/>
    <n v="549.9"/>
    <n v="549.9"/>
    <n v="549.9"/>
    <n v="549.9"/>
    <n v="549.9"/>
    <n v="549.9"/>
    <n v="4399.2"/>
    <n v="4399.2"/>
    <n v="4399.2"/>
    <n v="4399.2"/>
    <n v="4399.2"/>
    <n v="4399.2"/>
  </r>
  <r>
    <s v="10139"/>
    <x v="80"/>
    <x v="61"/>
    <s v="x"/>
    <x v="7"/>
    <x v="3"/>
    <x v="7"/>
    <x v="3"/>
    <n v="-549.9"/>
    <n v="-549.9"/>
    <n v="-549.9"/>
    <n v="-549.9"/>
    <n v="-549.9"/>
    <n v="-549.9"/>
    <n v="-4399.2"/>
    <n v="-4399.2"/>
    <n v="-4399.2"/>
    <n v="-4399.2"/>
    <n v="-4399.2"/>
    <n v="-4399.2"/>
  </r>
  <r>
    <s v="10140"/>
    <x v="80"/>
    <x v="61"/>
    <s v="x"/>
    <x v="7"/>
    <x v="3"/>
    <x v="7"/>
    <x v="3"/>
    <n v="-2994.65"/>
    <n v="-2994.65"/>
    <n v="-2994.65"/>
    <n v="-2994.65"/>
    <n v="-2994.65"/>
    <n v="-2994.65"/>
    <n v="-30929.7"/>
    <n v="-30929.7"/>
    <n v="-30929.7"/>
    <n v="-30929.7"/>
    <n v="-30929.7"/>
    <n v="-30929.7"/>
  </r>
  <r>
    <s v="10140"/>
    <x v="80"/>
    <x v="61"/>
    <s v="x"/>
    <x v="7"/>
    <x v="3"/>
    <x v="7"/>
    <x v="3"/>
    <n v="0"/>
    <n v="0"/>
    <n v="0"/>
    <n v="0"/>
    <n v="0"/>
    <n v="0"/>
    <n v="-3000"/>
    <n v="-3000"/>
    <n v="-3000"/>
    <n v="-3000"/>
    <n v="-3000"/>
    <n v="-3000"/>
  </r>
  <r>
    <s v="10140"/>
    <x v="80"/>
    <x v="62"/>
    <s v="x"/>
    <x v="6"/>
    <x v="3"/>
    <x v="0"/>
    <x v="3"/>
    <n v="3544.55"/>
    <n v="3544.55"/>
    <n v="3544.55"/>
    <n v="3544.55"/>
    <n v="3544.55"/>
    <n v="3544.55"/>
    <n v="38328.899999999994"/>
    <n v="38328.899999999994"/>
    <n v="38328.899999999994"/>
    <n v="38328.899999999994"/>
    <n v="38328.899999999994"/>
    <n v="38328.899999999994"/>
  </r>
  <r>
    <s v="10140"/>
    <x v="80"/>
    <x v="61"/>
    <s v="x"/>
    <x v="7"/>
    <x v="7"/>
    <x v="7"/>
    <x v="3"/>
    <n v="-332.90000000000003"/>
    <n v="-332.90000000000003"/>
    <n v="-332.90000000000003"/>
    <n v="-332.90000000000003"/>
    <n v="-332.90000000000003"/>
    <n v="-332.90000000000003"/>
    <n v="-3438.3999999999996"/>
    <n v="-3438.3999999999996"/>
    <n v="-3438.3999999999996"/>
    <n v="-3438.3999999999996"/>
    <n v="-3438.3999999999996"/>
    <n v="-3438.3999999999996"/>
  </r>
  <r>
    <s v="I.D1211"/>
    <x v="80"/>
    <x v="62"/>
    <s v="x"/>
    <x v="6"/>
    <x v="7"/>
    <x v="0"/>
    <x v="3"/>
    <n v="332.90000000000003"/>
    <n v="332.90000000000003"/>
    <n v="332.90000000000003"/>
    <n v="332.90000000000003"/>
    <n v="332.90000000000003"/>
    <n v="332.90000000000003"/>
    <n v="3438.3999999999996"/>
    <n v="3438.3999999999996"/>
    <n v="3438.3999999999996"/>
    <n v="3438.3999999999996"/>
    <n v="3438.3999999999996"/>
    <n v="3438.3999999999996"/>
  </r>
  <r>
    <s v="I.E1063"/>
    <x v="80"/>
    <x v="60"/>
    <s v="x"/>
    <x v="7"/>
    <x v="2"/>
    <x v="2"/>
    <x v="3"/>
    <n v="0"/>
    <n v="0"/>
    <n v="0"/>
    <n v="0"/>
    <n v="0"/>
    <n v="0"/>
    <n v="2500"/>
    <n v="2500"/>
    <n v="2500"/>
    <n v="2500"/>
    <n v="2500"/>
    <n v="2500"/>
  </r>
  <r>
    <s v="I.Y1163"/>
    <x v="80"/>
    <x v="60"/>
    <s v="x"/>
    <x v="7"/>
    <x v="5"/>
    <x v="2"/>
    <x v="3"/>
    <n v="0"/>
    <n v="0"/>
    <n v="0"/>
    <n v="0"/>
    <n v="0"/>
    <n v="0"/>
    <n v="500"/>
    <n v="500"/>
    <n v="500"/>
    <n v="500"/>
    <n v="500"/>
    <n v="500"/>
  </r>
  <r>
    <s v="Z.2122"/>
    <x v="81"/>
    <x v="63"/>
    <s v="x"/>
    <x v="8"/>
    <x v="0"/>
    <x v="7"/>
    <x v="24"/>
    <n v="0"/>
    <n v="539.20000000000005"/>
    <n v="0"/>
    <n v="0"/>
    <n v="0"/>
    <n v="0"/>
    <n v="539.20000000000005"/>
    <n v="0"/>
    <n v="0"/>
    <n v="0"/>
    <n v="0"/>
    <n v="0"/>
  </r>
  <r>
    <s v="I.D1173"/>
    <x v="81"/>
    <x v="64"/>
    <s v="x"/>
    <x v="8"/>
    <x v="0"/>
    <x v="0"/>
    <x v="10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s v="I.K1030"/>
    <x v="81"/>
    <x v="64"/>
    <s v="x"/>
    <x v="8"/>
    <x v="0"/>
    <x v="0"/>
    <x v="1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s v="I.C1234.00.02"/>
    <x v="81"/>
    <x v="65"/>
    <s v="x"/>
    <x v="8"/>
    <x v="3"/>
    <x v="7"/>
    <x v="3"/>
    <n v="0"/>
    <n v="-539.20000000000005"/>
    <n v="0"/>
    <n v="0"/>
    <n v="0"/>
    <n v="0"/>
    <n v="-539.20000000000005"/>
    <n v="0"/>
    <n v="0"/>
    <n v="0"/>
    <n v="0"/>
    <n v="0"/>
  </r>
  <r>
    <s v="I.E1061"/>
    <x v="81"/>
    <x v="65"/>
    <s v="x"/>
    <x v="8"/>
    <x v="3"/>
    <x v="7"/>
    <x v="3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</r>
  <r>
    <s v="Y.D2G1450.00.02"/>
    <x v="81"/>
    <x v="65"/>
    <s v="x"/>
    <x v="8"/>
    <x v="3"/>
    <x v="7"/>
    <x v="3"/>
    <n v="-542.63565891468897"/>
    <n v="-50542.635658914733"/>
    <n v="-542.63565891472865"/>
    <n v="-542.63565891472865"/>
    <n v="-542.63565891472865"/>
    <n v="-542.63565891472865"/>
    <n v="-542.63565891472865"/>
    <n v="-20542.635658914729"/>
    <n v="-542.63565891472865"/>
    <n v="-542.63565891472865"/>
    <n v="-542.63565891472865"/>
    <n v="-542.63565891472865"/>
  </r>
  <r>
    <s v="I.B1219.00.02"/>
    <x v="81"/>
    <x v="66"/>
    <s v="x"/>
    <x v="9"/>
    <x v="3"/>
    <x v="0"/>
    <x v="3"/>
    <n v="2532.6236589146893"/>
    <n v="53071.823658914727"/>
    <n v="2532.6236589147288"/>
    <n v="2532.6236589147288"/>
    <n v="2532.6236589147288"/>
    <n v="2532.6236589147288"/>
    <n v="3071.8236589147291"/>
    <n v="22532.62365891473"/>
    <n v="2532.6236589147288"/>
    <n v="2532.6236589147288"/>
    <n v="2532.6236589147288"/>
    <n v="2532.6236589147288"/>
  </r>
  <r>
    <s v="I.E1063.00.02"/>
    <x v="81"/>
    <x v="65"/>
    <s v="x"/>
    <x v="8"/>
    <x v="7"/>
    <x v="7"/>
    <x v="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</r>
  <r>
    <s v="I.C1129"/>
    <x v="81"/>
    <x v="66"/>
    <s v="x"/>
    <x v="9"/>
    <x v="7"/>
    <x v="0"/>
    <x v="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</r>
  <r>
    <s v="Z.2122.00.02"/>
    <x v="81"/>
    <x v="63"/>
    <s v="x"/>
    <x v="8"/>
    <x v="6"/>
    <x v="2"/>
    <x v="3"/>
    <n v="0"/>
    <n v="0"/>
    <n v="0"/>
    <n v="0"/>
    <n v="0"/>
    <n v="0"/>
    <n v="0"/>
    <n v="20000"/>
    <n v="0"/>
    <n v="0"/>
    <n v="0"/>
    <n v="0"/>
  </r>
  <r>
    <s v="I.E1061"/>
    <x v="81"/>
    <x v="67"/>
    <s v="x"/>
    <x v="8"/>
    <x v="6"/>
    <x v="2"/>
    <x v="3"/>
    <n v="0"/>
    <n v="50000"/>
    <n v="0"/>
    <n v="0"/>
    <n v="0"/>
    <n v="0"/>
    <n v="0"/>
    <n v="0"/>
    <n v="0"/>
    <n v="0"/>
    <n v="0"/>
    <n v="0"/>
  </r>
  <r>
    <s v="I.A0025.00.02"/>
    <x v="81"/>
    <x v="68"/>
    <s v="x"/>
    <x v="9"/>
    <x v="8"/>
    <x v="2"/>
    <x v="3"/>
    <n v="-18672.597000000002"/>
    <n v="-17780.391"/>
    <n v="-17780.391"/>
    <n v="-19564.803"/>
    <n v="-16888.185000000001"/>
    <n v="-15995.979000000001"/>
    <n v="-22220.178"/>
    <n v="-13340.603999999999"/>
    <n v="-17780.391"/>
    <n v="-21327.972000000002"/>
    <n v="-17780.391"/>
    <n v="-13340.603999999999"/>
  </r>
  <r>
    <s v="I.E2017S1.00.02"/>
    <x v="81"/>
    <x v="68"/>
    <s v="x"/>
    <x v="9"/>
    <x v="9"/>
    <x v="2"/>
    <x v="3"/>
    <n v="18672.597000000002"/>
    <n v="17780.391"/>
    <n v="17780.391"/>
    <n v="19564.803"/>
    <n v="16888.185000000001"/>
    <n v="15995.979000000001"/>
    <n v="22220.178"/>
    <n v="13340.603999999999"/>
    <n v="17780.391"/>
    <n v="21327.972000000002"/>
    <n v="17780.391"/>
    <n v="13340.603999999999"/>
  </r>
  <r>
    <s v="I.F0010P1.00.02"/>
    <x v="81"/>
    <x v="68"/>
    <s v="x"/>
    <x v="9"/>
    <x v="10"/>
    <x v="2"/>
    <x v="3"/>
    <n v="-400000"/>
    <n v="0"/>
    <n v="0"/>
    <n v="0"/>
    <n v="0"/>
    <n v="0"/>
    <n v="0"/>
    <n v="0"/>
    <n v="0"/>
    <n v="0"/>
    <n v="0"/>
    <n v="0"/>
  </r>
  <r>
    <s v="I.C1129.00.02"/>
    <x v="81"/>
    <x v="64"/>
    <s v="x"/>
    <x v="8"/>
    <x v="5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I.C1129"/>
    <x v="81"/>
    <x v="64"/>
    <s v="x"/>
    <x v="8"/>
    <x v="4"/>
    <x v="2"/>
    <x v="3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s v="I.D1210"/>
    <x v="82"/>
    <x v="69"/>
    <s v="x"/>
    <x v="7"/>
    <x v="0"/>
    <x v="7"/>
    <x v="25"/>
    <n v="127.26"/>
    <n v="127.26"/>
    <n v="127.26"/>
    <n v="127.26"/>
    <n v="127.26"/>
    <n v="127.26"/>
    <n v="127.26"/>
    <n v="127.26"/>
    <n v="127.26"/>
    <n v="127.26"/>
    <n v="127.26"/>
    <n v="127.26"/>
  </r>
  <r>
    <s v="I.D1210.00.02"/>
    <x v="82"/>
    <x v="69"/>
    <s v="x"/>
    <x v="7"/>
    <x v="0"/>
    <x v="7"/>
    <x v="23"/>
    <n v="219.96"/>
    <n v="219.96"/>
    <n v="219.96"/>
    <n v="219.96"/>
    <n v="219.96"/>
    <n v="219.96"/>
    <n v="219.96"/>
    <n v="219.96"/>
    <n v="219.96"/>
    <n v="219.96"/>
    <n v="219.96"/>
    <n v="219.96"/>
  </r>
  <r>
    <s v="I.D2007"/>
    <x v="82"/>
    <x v="70"/>
    <s v="x"/>
    <x v="7"/>
    <x v="0"/>
    <x v="0"/>
    <x v="0"/>
    <n v="3882.45"/>
    <n v="3882.45"/>
    <n v="3882.45"/>
    <n v="3882.45"/>
    <n v="3882.45"/>
    <n v="3882.45"/>
    <n v="3882.45"/>
    <n v="3882.45"/>
    <n v="3882.45"/>
    <n v="3882.45"/>
    <n v="3882.45"/>
    <n v="3882.45"/>
  </r>
  <r>
    <s v="I.K1030"/>
    <x v="82"/>
    <x v="70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I.C1129"/>
    <x v="82"/>
    <x v="71"/>
    <s v="x"/>
    <x v="7"/>
    <x v="3"/>
    <x v="7"/>
    <x v="3"/>
    <n v="-347.22"/>
    <n v="-347.22"/>
    <n v="-347.22"/>
    <n v="-347.22"/>
    <n v="-347.22"/>
    <n v="-347.22"/>
    <n v="-347.22"/>
    <n v="-347.22"/>
    <n v="-347.22"/>
    <n v="-347.22"/>
    <n v="-347.22"/>
    <n v="-347.22"/>
  </r>
  <r>
    <s v="I.E1061"/>
    <x v="82"/>
    <x v="71"/>
    <s v="x"/>
    <x v="7"/>
    <x v="3"/>
    <x v="7"/>
    <x v="3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</r>
  <r>
    <s v="Z.2156"/>
    <x v="82"/>
    <x v="72"/>
    <s v="x"/>
    <x v="6"/>
    <x v="3"/>
    <x v="0"/>
    <x v="3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</r>
  <r>
    <s v="Z.2156"/>
    <x v="82"/>
    <x v="71"/>
    <s v="x"/>
    <x v="7"/>
    <x v="7"/>
    <x v="7"/>
    <x v="3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</r>
  <r>
    <s v="Y.D2G1450"/>
    <x v="82"/>
    <x v="72"/>
    <s v="x"/>
    <x v="6"/>
    <x v="7"/>
    <x v="0"/>
    <x v="3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</r>
  <r>
    <s v="I.B1153P1"/>
    <x v="82"/>
    <x v="73"/>
    <s v="x"/>
    <x v="6"/>
    <x v="8"/>
    <x v="2"/>
    <x v="3"/>
    <n v="-86827.220054999998"/>
    <n v="-82678.479164999997"/>
    <n v="-82678.479164999997"/>
    <n v="-90975.960944999999"/>
    <n v="-78529.738274999996"/>
    <n v="-74380.997384999995"/>
    <n v="-103323.40406999999"/>
    <n v="-62033.55425999999"/>
    <n v="-82678.479164999997"/>
    <n v="-99174.663180000003"/>
    <n v="-82678.479164999997"/>
    <n v="-62033.55425999999"/>
  </r>
  <r>
    <s v="I.C1234"/>
    <x v="82"/>
    <x v="73"/>
    <s v="x"/>
    <x v="6"/>
    <x v="9"/>
    <x v="2"/>
    <x v="3"/>
    <n v="61369.479134873996"/>
    <n v="58437.149073821987"/>
    <n v="58437.149073821987"/>
    <n v="64301.809195925991"/>
    <n v="55504.819012769993"/>
    <n v="52572.488951717998"/>
    <n v="73028.981996675982"/>
    <n v="43845.316150967992"/>
    <n v="58437.149073821987"/>
    <n v="70096.651935623988"/>
    <n v="58437.149073821987"/>
    <n v="43845.316150967992"/>
  </r>
  <r>
    <s v="I.D1175"/>
    <x v="83"/>
    <x v="74"/>
    <s v="x"/>
    <x v="7"/>
    <x v="0"/>
    <x v="0"/>
    <x v="17"/>
    <n v="6232"/>
    <n v="6232"/>
    <n v="6232"/>
    <n v="3116"/>
    <n v="3116"/>
    <n v="3116"/>
    <n v="3116"/>
    <n v="3116"/>
    <n v="3116"/>
    <n v="3116"/>
    <n v="3116"/>
    <n v="3116"/>
  </r>
  <r>
    <s v="Z.2156.00.02"/>
    <x v="83"/>
    <x v="74"/>
    <s v="x"/>
    <x v="7"/>
    <x v="0"/>
    <x v="7"/>
    <x v="23"/>
    <n v="4399.2"/>
    <n v="4399.2"/>
    <n v="4399.2"/>
    <n v="2199.6"/>
    <n v="2199.6"/>
    <n v="2199.6"/>
    <n v="2199.6"/>
    <n v="2199.6"/>
    <n v="2199.6"/>
    <n v="2199.6"/>
    <n v="2199.6"/>
    <n v="2199.6"/>
  </r>
  <r>
    <s v="Y.D2G1450.00.02"/>
    <x v="83"/>
    <x v="75"/>
    <s v="x"/>
    <x v="7"/>
    <x v="0"/>
    <x v="0"/>
    <x v="6"/>
    <n v="2127.84"/>
    <n v="2127.84"/>
    <n v="2127.84"/>
    <n v="2127.84"/>
    <n v="2127.84"/>
    <n v="2127.84"/>
    <n v="2127.84"/>
    <n v="1063.92"/>
    <n v="1063.92"/>
    <n v="1063.92"/>
    <n v="1063.92"/>
    <n v="1063.92"/>
  </r>
  <r>
    <s v="I.E1061"/>
    <x v="83"/>
    <x v="75"/>
    <s v="x"/>
    <x v="7"/>
    <x v="0"/>
    <x v="0"/>
    <x v="9"/>
    <n v="9570.9900000000016"/>
    <n v="9570.9900000000016"/>
    <n v="9570.9900000000016"/>
    <n v="9570.9900000000016"/>
    <n v="9570.9900000000016"/>
    <n v="9570.9900000000016"/>
    <n v="9570.9900000000016"/>
    <n v="4785.4950000000008"/>
    <n v="4785.4950000000008"/>
    <n v="4785.4950000000008"/>
    <n v="4785.4950000000008"/>
    <n v="4785.4950000000008"/>
  </r>
  <r>
    <s v="I.C1129"/>
    <x v="83"/>
    <x v="75"/>
    <s v="x"/>
    <x v="7"/>
    <x v="0"/>
    <x v="0"/>
    <x v="19"/>
    <n v="1694.5500000000002"/>
    <n v="1694.5500000000002"/>
    <n v="1694.5500000000002"/>
    <n v="1694.5500000000002"/>
    <n v="1694.5500000000002"/>
    <n v="1694.5500000000002"/>
    <n v="1694.5500000000002"/>
    <n v="847.27500000000009"/>
    <n v="847.27500000000009"/>
    <n v="847.27500000000009"/>
    <n v="847.27500000000009"/>
    <n v="847.27500000000009"/>
  </r>
  <r>
    <s v="I.E1061.00.02"/>
    <x v="83"/>
    <x v="75"/>
    <s v="x"/>
    <x v="7"/>
    <x v="0"/>
    <x v="0"/>
    <x v="7"/>
    <n v="847.27500000000009"/>
    <n v="847.27500000000009"/>
    <n v="847.27500000000009"/>
    <n v="847.27500000000009"/>
    <n v="847.27500000000009"/>
    <n v="847.27500000000009"/>
    <n v="847.27500000000009"/>
    <n v="423.63750000000005"/>
    <n v="423.63750000000005"/>
    <n v="423.63750000000005"/>
    <n v="423.63750000000005"/>
    <n v="423.63750000000005"/>
  </r>
  <r>
    <s v="I.D1173.00.02"/>
    <x v="83"/>
    <x v="75"/>
    <s v="x"/>
    <x v="7"/>
    <x v="0"/>
    <x v="0"/>
    <x v="10"/>
    <n v="19079.059999999998"/>
    <n v="19079.059999999998"/>
    <n v="19079.059999999998"/>
    <n v="19079.059999999998"/>
    <n v="19079.059999999998"/>
    <n v="19079.059999999998"/>
    <n v="19079.059999999998"/>
    <n v="9539.5299999999988"/>
    <n v="9539.5299999999988"/>
    <n v="9539.5299999999988"/>
    <n v="9539.5299999999988"/>
    <n v="9539.5299999999988"/>
  </r>
  <r>
    <s v="I.K1030.00.02"/>
    <x v="83"/>
    <x v="75"/>
    <s v="x"/>
    <x v="7"/>
    <x v="0"/>
    <x v="0"/>
    <x v="11"/>
    <n v="2072.0700000000002"/>
    <n v="2072.0700000000002"/>
    <n v="2072.0700000000002"/>
    <n v="2072.0700000000002"/>
    <n v="2072.0700000000002"/>
    <n v="2072.0700000000002"/>
    <n v="2072.0700000000002"/>
    <n v="1036.0350000000001"/>
    <n v="1036.0350000000001"/>
    <n v="1036.0350000000001"/>
    <n v="1036.0350000000001"/>
    <n v="1036.0350000000001"/>
  </r>
  <r>
    <s v="Z.2156.00.02"/>
    <x v="83"/>
    <x v="75"/>
    <s v="x"/>
    <x v="7"/>
    <x v="0"/>
    <x v="0"/>
    <x v="20"/>
    <n v="4785.4950000000008"/>
    <n v="4785.4950000000008"/>
    <n v="4785.4950000000008"/>
    <n v="4785.4950000000008"/>
    <n v="4785.4950000000008"/>
    <n v="4785.4950000000008"/>
    <n v="4785.4950000000008"/>
    <n v="2392.7475000000004"/>
    <n v="2392.7475000000004"/>
    <n v="2392.7475000000004"/>
    <n v="2392.7475000000004"/>
    <n v="2392.7475000000004"/>
  </r>
  <r>
    <s v="I.D3078"/>
    <x v="83"/>
    <x v="75"/>
    <s v="x"/>
    <x v="7"/>
    <x v="0"/>
    <x v="0"/>
    <x v="14"/>
    <n v="1193.3450704225352"/>
    <n v="1193.3450704225352"/>
    <n v="1193.3450704225352"/>
    <n v="1193.3450704225352"/>
    <n v="1193.3450704225352"/>
    <n v="1193.3450704225352"/>
    <n v="0"/>
    <n v="0"/>
    <n v="0"/>
    <n v="0"/>
    <n v="0"/>
    <n v="0"/>
  </r>
  <r>
    <s v="I.D2007.00.02"/>
    <x v="83"/>
    <x v="75"/>
    <s v="x"/>
    <x v="7"/>
    <x v="0"/>
    <x v="0"/>
    <x v="8"/>
    <n v="3431.5971830985918"/>
    <n v="3431.5971830985918"/>
    <n v="3431.5971830985918"/>
    <n v="3431.5971830985918"/>
    <n v="3431.5971830985918"/>
    <n v="3431.5971830985918"/>
    <n v="3431.5971830985918"/>
    <n v="1392.248"/>
    <n v="1392.248"/>
    <n v="1392.248"/>
    <n v="1392.248"/>
    <n v="1392.248"/>
  </r>
  <r>
    <s v="Z.2156"/>
    <x v="83"/>
    <x v="75"/>
    <s v="x"/>
    <x v="7"/>
    <x v="0"/>
    <x v="0"/>
    <x v="0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</r>
  <r>
    <s v="Y.D2G1450"/>
    <x v="83"/>
    <x v="75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Z.2156"/>
    <x v="83"/>
    <x v="76"/>
    <s v="x"/>
    <x v="7"/>
    <x v="3"/>
    <x v="7"/>
    <x v="3"/>
    <n v="-4399.2"/>
    <n v="-4399.2"/>
    <n v="-4399.2"/>
    <n v="-2199.6"/>
    <n v="-2199.6"/>
    <n v="-2199.6"/>
    <n v="-2199.6"/>
    <n v="-2199.6"/>
    <n v="-2199.6"/>
    <n v="-2199.6"/>
    <n v="-2199.6"/>
    <n v="-2199.6"/>
  </r>
  <r>
    <s v="Z.2156"/>
    <x v="83"/>
    <x v="76"/>
    <s v="x"/>
    <x v="7"/>
    <x v="3"/>
    <x v="7"/>
    <x v="3"/>
    <n v="-57504.972253521126"/>
    <n v="-57504.972253521126"/>
    <n v="-57504.972253521126"/>
    <n v="-54388.972253521126"/>
    <n v="-54388.972253521126"/>
    <n v="-54388.972253521126"/>
    <n v="-53195.627183098593"/>
    <n v="-31067.637999999999"/>
    <n v="-31067.637999999999"/>
    <n v="-31067.637999999999"/>
    <n v="-31067.637999999999"/>
    <n v="-31067.637999999999"/>
  </r>
  <r>
    <s v="I.B1153P1"/>
    <x v="83"/>
    <x v="76"/>
    <s v="x"/>
    <x v="7"/>
    <x v="3"/>
    <x v="7"/>
    <x v="3"/>
    <n v="-87581.097197376279"/>
    <n v="-86164.877757901006"/>
    <n v="-86164.877757901006"/>
    <n v="-77781.097197376264"/>
    <n v="-76364.877757901006"/>
    <n v="-76364.877757901006"/>
    <n v="-67781.097197376264"/>
    <n v="-66364.877757901006"/>
    <n v="-66364.87775790102"/>
    <n v="-67781.097197376264"/>
    <n v="-66364.877757901006"/>
    <n v="-66364.877757901006"/>
  </r>
  <r>
    <s v="I.D1175"/>
    <x v="83"/>
    <x v="77"/>
    <s v="x"/>
    <x v="6"/>
    <x v="3"/>
    <x v="0"/>
    <x v="3"/>
    <n v="149485.26945089741"/>
    <n v="148069.05001142214"/>
    <n v="148069.05001142214"/>
    <n v="134369.6694508974"/>
    <n v="132953.45001142213"/>
    <n v="132953.45001142213"/>
    <n v="123176.32438047486"/>
    <n v="99632.115757901018"/>
    <n v="99632.115757901018"/>
    <n v="101048.33519737626"/>
    <n v="99632.115757901018"/>
    <n v="99632.115757901018"/>
  </r>
  <r>
    <s v="I.B1153P1.00.02"/>
    <x v="83"/>
    <x v="76"/>
    <s v="x"/>
    <x v="7"/>
    <x v="7"/>
    <x v="7"/>
    <x v="3"/>
    <n v="-5700.4774788732402"/>
    <n v="-5700.4774788732402"/>
    <n v="-5700.4774788732402"/>
    <n v="-5700.4774788732402"/>
    <n v="-5700.4774788732402"/>
    <n v="-5700.4774788732402"/>
    <n v="-5567.5479014084513"/>
    <n v="-3107.4615000000003"/>
    <n v="-3107.4615000000003"/>
    <n v="-3107.4615000000003"/>
    <n v="-3107.4615000000003"/>
    <n v="-3107.4615000000003"/>
  </r>
  <r>
    <s v="Y.D2G1450.00.02"/>
    <x v="83"/>
    <x v="77"/>
    <s v="x"/>
    <x v="6"/>
    <x v="7"/>
    <x v="0"/>
    <x v="3"/>
    <n v="5700.4774788732402"/>
    <n v="5700.4774788732402"/>
    <n v="5700.4774788732402"/>
    <n v="5700.4774788732402"/>
    <n v="5700.4774788732402"/>
    <n v="5700.4774788732402"/>
    <n v="5567.5479014084513"/>
    <n v="3107.4615000000003"/>
    <n v="3107.4615000000003"/>
    <n v="3107.4615000000003"/>
    <n v="3107.4615000000003"/>
    <n v="3107.4615000000003"/>
  </r>
  <r>
    <s v="I.D1211"/>
    <x v="83"/>
    <x v="74"/>
    <s v="x"/>
    <x v="7"/>
    <x v="5"/>
    <x v="2"/>
    <x v="3"/>
    <n v="1000"/>
    <n v="1000"/>
    <n v="1000"/>
    <n v="1000"/>
    <n v="1000"/>
    <n v="1000"/>
    <n v="1000"/>
    <n v="1000"/>
    <n v="1000"/>
    <n v="1000"/>
    <n v="1000"/>
    <n v="1000"/>
  </r>
  <r>
    <s v="I.C1129"/>
    <x v="83"/>
    <x v="74"/>
    <s v="x"/>
    <x v="7"/>
    <x v="2"/>
    <x v="2"/>
    <x v="3"/>
    <n v="2500"/>
    <n v="2500"/>
    <n v="2500"/>
    <n v="200"/>
    <n v="200"/>
    <n v="200"/>
    <n v="200"/>
    <n v="200"/>
    <n v="200"/>
    <n v="200"/>
    <n v="200"/>
    <n v="200"/>
  </r>
  <r>
    <s v="I.D3078"/>
    <x v="83"/>
    <x v="74"/>
    <s v="x"/>
    <x v="7"/>
    <x v="2"/>
    <x v="2"/>
    <x v="3"/>
    <n v="15000"/>
    <n v="15000"/>
    <n v="15000"/>
    <n v="7500"/>
    <n v="7500"/>
    <n v="7500"/>
    <n v="7500"/>
    <n v="7500"/>
    <n v="7500"/>
    <n v="7500"/>
    <n v="7500"/>
    <n v="7500"/>
  </r>
  <r>
    <s v="Z.2156"/>
    <x v="83"/>
    <x v="74"/>
    <s v="x"/>
    <x v="7"/>
    <x v="2"/>
    <x v="2"/>
    <x v="3"/>
    <n v="52000"/>
    <n v="52000"/>
    <n v="52000"/>
    <n v="52000"/>
    <n v="52000"/>
    <n v="52000"/>
    <n v="52000"/>
    <n v="52000"/>
    <n v="52000"/>
    <n v="52000"/>
    <n v="52000"/>
    <n v="52000"/>
  </r>
  <r>
    <s v="I.B1153P1"/>
    <x v="83"/>
    <x v="78"/>
    <s v="x"/>
    <x v="6"/>
    <x v="8"/>
    <x v="2"/>
    <x v="3"/>
    <n v="-213346.41000000003"/>
    <n v="-201291.22"/>
    <n v="-240705.91"/>
    <n v="-231970.50000000003"/>
    <n v="-235213.18000000002"/>
    <n v="-213089.09000000003"/>
    <n v="-227856.36000000002"/>
    <n v="-205386.61000000002"/>
    <n v="-115382.21"/>
    <n v="-126378.07"/>
    <n v="-102732.81999999999"/>
    <n v="-94341.66"/>
  </r>
  <r>
    <s v="I.C1234"/>
    <x v="83"/>
    <x v="78"/>
    <s v="x"/>
    <x v="6"/>
    <x v="9"/>
    <x v="2"/>
    <x v="3"/>
    <n v="103046.31603000002"/>
    <n v="97223.65926"/>
    <n v="116260.95453"/>
    <n v="112041.75150000001"/>
    <n v="113607.96594000001"/>
    <n v="102922.03047000001"/>
    <n v="110054.62188000001"/>
    <n v="99201.732629999999"/>
    <n v="55729.607430000004"/>
    <n v="61040.607810000001"/>
    <n v="49619.952059999996"/>
    <n v="45567.021780000003"/>
  </r>
  <r>
    <s v="I.Y1163"/>
    <x v="83"/>
    <x v="79"/>
    <s v="x"/>
    <x v="7"/>
    <x v="2"/>
    <x v="2"/>
    <x v="3"/>
    <n v="10000"/>
    <n v="10000"/>
    <n v="10000"/>
    <n v="10000"/>
    <n v="10000"/>
    <n v="10000"/>
    <n v="0"/>
    <n v="0"/>
    <n v="0"/>
    <n v="0"/>
    <n v="0"/>
    <n v="0"/>
  </r>
  <r>
    <s v="Z.2156"/>
    <x v="83"/>
    <x v="74"/>
    <s v="x"/>
    <x v="7"/>
    <x v="2"/>
    <x v="2"/>
    <x v="3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</r>
  <r>
    <s v="Z.2156"/>
    <x v="83"/>
    <x v="74"/>
    <s v="x"/>
    <x v="7"/>
    <x v="2"/>
    <x v="2"/>
    <x v="3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s v="I.B1153P1"/>
    <x v="83"/>
    <x v="74"/>
    <s v="x"/>
    <x v="7"/>
    <x v="2"/>
    <x v="2"/>
    <x v="3"/>
    <n v="-1550.3875968992247"/>
    <n v="-1550.3875968992247"/>
    <n v="-1550.3875968992247"/>
    <n v="-1550.3875968992247"/>
    <n v="-1550.3875968992247"/>
    <n v="-1550.3875968992247"/>
    <n v="-387.59689922480618"/>
    <n v="-387.59689922480618"/>
    <n v="-387.59689922480618"/>
    <n v="-387.59689922480618"/>
    <n v="-387.59689922480618"/>
    <n v="-387.59689922480618"/>
  </r>
  <r>
    <s v="I.D1175"/>
    <x v="83"/>
    <x v="74"/>
    <s v="x"/>
    <x v="7"/>
    <x v="2"/>
    <x v="2"/>
    <x v="3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</r>
  <r>
    <s v="Z.2156"/>
    <x v="83"/>
    <x v="75"/>
    <s v="x"/>
    <x v="7"/>
    <x v="2"/>
    <x v="2"/>
    <x v="3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</r>
  <r>
    <s v="I.C1234"/>
    <x v="83"/>
    <x v="75"/>
    <s v="x"/>
    <x v="7"/>
    <x v="6"/>
    <x v="2"/>
    <x v="3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</r>
  <r>
    <s v="Z.2156"/>
    <x v="83"/>
    <x v="75"/>
    <s v="x"/>
    <x v="7"/>
    <x v="5"/>
    <x v="2"/>
    <x v="3"/>
    <n v="1550.3875968992247"/>
    <n v="1550.3875968992247"/>
    <n v="1550.3875968992247"/>
    <n v="1550.3875968992247"/>
    <n v="1550.3875968992247"/>
    <n v="1550.3875968992247"/>
    <n v="387.59689922480618"/>
    <n v="387.59689922480618"/>
    <n v="387.59689922480618"/>
    <n v="387.59689922480618"/>
    <n v="387.59689922480618"/>
    <n v="387.59689922480618"/>
  </r>
  <r>
    <s v="I.B1153P1"/>
    <x v="83"/>
    <x v="75"/>
    <s v="x"/>
    <x v="7"/>
    <x v="4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I.C1129"/>
    <x v="83"/>
    <x v="75"/>
    <s v="x"/>
    <x v="7"/>
    <x v="2"/>
    <x v="2"/>
    <x v="3"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</r>
  <r>
    <s v="I.B1153P1"/>
    <x v="84"/>
    <x v="80"/>
    <s v="x"/>
    <x v="7"/>
    <x v="0"/>
    <x v="0"/>
    <x v="0"/>
    <n v="362"/>
    <n v="362"/>
    <n v="362"/>
    <n v="362"/>
    <n v="362"/>
    <n v="362"/>
    <n v="362"/>
    <n v="362"/>
    <n v="362"/>
    <n v="362"/>
    <n v="362"/>
    <n v="362"/>
  </r>
  <r>
    <s v="Y.D2G1450"/>
    <x v="84"/>
    <x v="81"/>
    <s v="x"/>
    <x v="7"/>
    <x v="3"/>
    <x v="7"/>
    <x v="3"/>
    <n v="-362"/>
    <n v="-362"/>
    <n v="-362"/>
    <n v="-362"/>
    <n v="-362"/>
    <n v="-362"/>
    <n v="-362"/>
    <n v="-362"/>
    <n v="-362"/>
    <n v="-362"/>
    <n v="-362"/>
    <n v="-362"/>
  </r>
  <r>
    <s v="I.D1211.00.02"/>
    <x v="84"/>
    <x v="82"/>
    <s v="x"/>
    <x v="6"/>
    <x v="3"/>
    <x v="0"/>
    <x v="3"/>
    <n v="362"/>
    <n v="362"/>
    <n v="362"/>
    <n v="362"/>
    <n v="362"/>
    <n v="362"/>
    <n v="362"/>
    <n v="362"/>
    <n v="362"/>
    <n v="362"/>
    <n v="362"/>
    <n v="362"/>
  </r>
  <r>
    <s v="I.D1175"/>
    <x v="84"/>
    <x v="81"/>
    <s v="x"/>
    <x v="7"/>
    <x v="7"/>
    <x v="7"/>
    <x v="3"/>
    <n v="-40.24"/>
    <n v="-40.24"/>
    <n v="-40.24"/>
    <n v="-40.24"/>
    <n v="-40.24"/>
    <n v="-40.24"/>
    <n v="-40.24"/>
    <n v="-40.24"/>
    <n v="-40.24"/>
    <n v="-40.24"/>
    <n v="-40.24"/>
    <n v="-40.24"/>
  </r>
  <r>
    <s v="Z.2156"/>
    <x v="84"/>
    <x v="82"/>
    <s v="x"/>
    <x v="6"/>
    <x v="7"/>
    <x v="0"/>
    <x v="3"/>
    <n v="40.24"/>
    <n v="40.24"/>
    <n v="40.24"/>
    <n v="40.24"/>
    <n v="40.24"/>
    <n v="40.24"/>
    <n v="40.24"/>
    <n v="40.24"/>
    <n v="40.24"/>
    <n v="40.24"/>
    <n v="40.24"/>
    <n v="40.24"/>
  </r>
  <r>
    <s v="Z.2156"/>
    <x v="85"/>
    <x v="83"/>
    <s v="x"/>
    <x v="8"/>
    <x v="0"/>
    <x v="0"/>
    <x v="0"/>
    <n v="181"/>
    <n v="181"/>
    <n v="181"/>
    <n v="181"/>
    <n v="181"/>
    <n v="181"/>
    <n v="181"/>
    <n v="181"/>
    <n v="181"/>
    <n v="181"/>
    <n v="181"/>
    <n v="181"/>
  </r>
  <r>
    <s v="Z.2156"/>
    <x v="85"/>
    <x v="83"/>
    <s v="x"/>
    <x v="8"/>
    <x v="0"/>
    <x v="0"/>
    <x v="14"/>
    <n v="888.75"/>
    <n v="888.75"/>
    <n v="888.75"/>
    <n v="888.75"/>
    <n v="888.75"/>
    <n v="888.75"/>
    <n v="888.75"/>
    <n v="888.75"/>
    <n v="888.75"/>
    <n v="888.75"/>
    <n v="888.75"/>
    <n v="888.75"/>
  </r>
  <r>
    <s v="Z.2156"/>
    <x v="85"/>
    <x v="84"/>
    <s v="x"/>
    <x v="8"/>
    <x v="3"/>
    <x v="7"/>
    <x v="3"/>
    <n v="-1069.75"/>
    <n v="-1069.75"/>
    <n v="-1069.75"/>
    <n v="-1069.75"/>
    <n v="-1069.75"/>
    <n v="-1069.75"/>
    <n v="-1069.75"/>
    <n v="-1069.75"/>
    <n v="-1069.75"/>
    <n v="-1069.75"/>
    <n v="-1069.75"/>
    <n v="-1069.75"/>
  </r>
  <r>
    <s v="I.B1153P1"/>
    <x v="85"/>
    <x v="84"/>
    <s v="x"/>
    <x v="8"/>
    <x v="3"/>
    <x v="7"/>
    <x v="3"/>
    <n v="-95"/>
    <n v="-95"/>
    <n v="-95"/>
    <n v="-95"/>
    <n v="-95"/>
    <n v="-2595"/>
    <n v="-15095"/>
    <n v="-95"/>
    <n v="-95"/>
    <n v="-95"/>
    <n v="-95"/>
    <n v="-95"/>
  </r>
  <r>
    <s v="I.D1173"/>
    <x v="85"/>
    <x v="85"/>
    <s v="x"/>
    <x v="9"/>
    <x v="3"/>
    <x v="0"/>
    <x v="3"/>
    <n v="1164.75"/>
    <n v="1164.75"/>
    <n v="1164.75"/>
    <n v="1164.75"/>
    <n v="1164.75"/>
    <n v="3664.75"/>
    <n v="16164.75"/>
    <n v="1164.75"/>
    <n v="1164.75"/>
    <n v="1164.75"/>
    <n v="1164.75"/>
    <n v="1164.75"/>
  </r>
  <r>
    <s v="I.D1175"/>
    <x v="85"/>
    <x v="84"/>
    <s v="x"/>
    <x v="8"/>
    <x v="7"/>
    <x v="7"/>
    <x v="3"/>
    <n v="-119.12"/>
    <n v="-119.12"/>
    <n v="-119.12"/>
    <n v="-119.12"/>
    <n v="-119.12"/>
    <n v="-119.12"/>
    <n v="-119.12"/>
    <n v="-119.12"/>
    <n v="-119.12"/>
    <n v="-119.12"/>
    <n v="-119.12"/>
    <n v="-119.12"/>
  </r>
  <r>
    <s v="Y.D2G1450"/>
    <x v="85"/>
    <x v="85"/>
    <s v="x"/>
    <x v="9"/>
    <x v="7"/>
    <x v="0"/>
    <x v="3"/>
    <n v="119.12"/>
    <n v="119.12"/>
    <n v="119.12"/>
    <n v="119.12"/>
    <n v="119.12"/>
    <n v="119.12"/>
    <n v="119.12"/>
    <n v="119.12"/>
    <n v="119.12"/>
    <n v="119.12"/>
    <n v="119.12"/>
    <n v="119.12"/>
  </r>
  <r>
    <s v="I.Y1163.00.02"/>
    <x v="85"/>
    <x v="83"/>
    <s v="x"/>
    <x v="8"/>
    <x v="6"/>
    <x v="2"/>
    <x v="3"/>
    <n v="0"/>
    <n v="0"/>
    <n v="0"/>
    <n v="0"/>
    <n v="0"/>
    <n v="2500"/>
    <n v="0"/>
    <n v="0"/>
    <n v="0"/>
    <n v="0"/>
    <n v="0"/>
    <n v="0"/>
  </r>
  <r>
    <s v="Z.2156.00.02"/>
    <x v="85"/>
    <x v="83"/>
    <s v="x"/>
    <x v="8"/>
    <x v="6"/>
    <x v="2"/>
    <x v="3"/>
    <n v="0"/>
    <n v="0"/>
    <n v="0"/>
    <n v="0"/>
    <n v="0"/>
    <n v="0"/>
    <n v="15000"/>
    <n v="0"/>
    <n v="0"/>
    <n v="0"/>
    <n v="0"/>
    <n v="0"/>
  </r>
  <r>
    <s v="I.D3078.00.02"/>
    <x v="85"/>
    <x v="83"/>
    <s v="x"/>
    <x v="8"/>
    <x v="4"/>
    <x v="2"/>
    <x v="3"/>
    <n v="95"/>
    <n v="95"/>
    <n v="95"/>
    <n v="95"/>
    <n v="95"/>
    <n v="95"/>
    <n v="95"/>
    <n v="95"/>
    <n v="95"/>
    <n v="95"/>
    <n v="95"/>
    <n v="95"/>
  </r>
  <r>
    <s v="I.D1175"/>
    <x v="86"/>
    <x v="86"/>
    <s v="x"/>
    <x v="7"/>
    <x v="0"/>
    <x v="0"/>
    <x v="14"/>
    <n v="118.5"/>
    <n v="118.5"/>
    <n v="118.5"/>
    <n v="118.5"/>
    <n v="118.5"/>
    <n v="118.5"/>
    <n v="118.5"/>
    <n v="118.5"/>
    <n v="118.5"/>
    <n v="118.5"/>
    <n v="118.5"/>
    <n v="118.5"/>
  </r>
  <r>
    <s v="I.D1175"/>
    <x v="86"/>
    <x v="86"/>
    <s v="x"/>
    <x v="7"/>
    <x v="0"/>
    <x v="0"/>
    <x v="0"/>
    <n v="362"/>
    <n v="362"/>
    <n v="362"/>
    <n v="362"/>
    <n v="362"/>
    <n v="362"/>
    <n v="362"/>
    <n v="362"/>
    <n v="362"/>
    <n v="362"/>
    <n v="362"/>
    <n v="362"/>
  </r>
  <r>
    <s v="Z.2156"/>
    <x v="86"/>
    <x v="86"/>
    <s v="x"/>
    <x v="7"/>
    <x v="0"/>
    <x v="0"/>
    <x v="10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</r>
  <r>
    <s v="I.D1175"/>
    <x v="86"/>
    <x v="86"/>
    <s v="x"/>
    <x v="7"/>
    <x v="0"/>
    <x v="7"/>
    <x v="23"/>
    <n v="109.98"/>
    <n v="109.98"/>
    <n v="109.98"/>
    <n v="109.98"/>
    <n v="109.98"/>
    <n v="109.98"/>
    <n v="109.98"/>
    <n v="109.98"/>
    <n v="109.98"/>
    <n v="109.98"/>
    <n v="109.98"/>
    <n v="109.98"/>
  </r>
  <r>
    <s v="Z.2156"/>
    <x v="86"/>
    <x v="87"/>
    <s v="x"/>
    <x v="7"/>
    <x v="3"/>
    <x v="7"/>
    <x v="3"/>
    <n v="-109.98"/>
    <n v="-109.98"/>
    <n v="-109.98"/>
    <n v="-109.98"/>
    <n v="-109.98"/>
    <n v="-109.98"/>
    <n v="-109.98"/>
    <n v="-109.98"/>
    <n v="-109.98"/>
    <n v="-109.98"/>
    <n v="-109.98"/>
    <n v="-109.98"/>
  </r>
  <r>
    <s v="I.E1061"/>
    <x v="86"/>
    <x v="87"/>
    <s v="x"/>
    <x v="7"/>
    <x v="3"/>
    <x v="7"/>
    <x v="3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</r>
  <r>
    <s v="Z.2156"/>
    <x v="86"/>
    <x v="88"/>
    <s v="x"/>
    <x v="6"/>
    <x v="3"/>
    <x v="0"/>
    <x v="3"/>
    <n v="723.9"/>
    <n v="723.9"/>
    <n v="723.9"/>
    <n v="723.9"/>
    <n v="723.9"/>
    <n v="723.9"/>
    <n v="723.9"/>
    <n v="723.9"/>
    <n v="723.9"/>
    <n v="723.9"/>
    <n v="723.9"/>
    <n v="723.9"/>
  </r>
  <r>
    <s v="I.D1175"/>
    <x v="86"/>
    <x v="87"/>
    <s v="x"/>
    <x v="7"/>
    <x v="7"/>
    <x v="7"/>
    <x v="3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</r>
  <r>
    <s v="Z.2156"/>
    <x v="86"/>
    <x v="88"/>
    <s v="x"/>
    <x v="6"/>
    <x v="7"/>
    <x v="0"/>
    <x v="3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</r>
  <r>
    <s v="Z.2156"/>
    <x v="87"/>
    <x v="89"/>
    <s v="x"/>
    <x v="7"/>
    <x v="0"/>
    <x v="0"/>
    <x v="14"/>
    <n v="592.5"/>
    <n v="592.5"/>
    <n v="592.5"/>
    <n v="592.5"/>
    <n v="592.5"/>
    <n v="592.5"/>
    <n v="592.5"/>
    <n v="592.5"/>
    <n v="592.5"/>
    <n v="592.5"/>
    <n v="592.5"/>
    <n v="592.5"/>
  </r>
  <r>
    <s v="Y.D2G1450"/>
    <x v="87"/>
    <x v="89"/>
    <s v="x"/>
    <x v="7"/>
    <x v="0"/>
    <x v="0"/>
    <x v="0"/>
    <n v="905"/>
    <n v="905"/>
    <n v="905"/>
    <n v="905"/>
    <n v="905"/>
    <n v="905"/>
    <n v="905"/>
    <n v="905"/>
    <n v="905"/>
    <n v="905"/>
    <n v="905"/>
    <n v="905"/>
  </r>
  <r>
    <s v="Y.D2G1450"/>
    <x v="87"/>
    <x v="90"/>
    <s v="x"/>
    <x v="7"/>
    <x v="3"/>
    <x v="7"/>
    <x v="3"/>
    <n v="-1497.5"/>
    <n v="-1497.5"/>
    <n v="-1497.5"/>
    <n v="-1497.5"/>
    <n v="-1497.5"/>
    <n v="-1497.5"/>
    <n v="-1497.5"/>
    <n v="-1497.5"/>
    <n v="-1497.5"/>
    <n v="-1497.5"/>
    <n v="-1497.5"/>
    <n v="-1497.5"/>
  </r>
  <r>
    <s v="I.D1175"/>
    <x v="87"/>
    <x v="91"/>
    <s v="x"/>
    <x v="6"/>
    <x v="3"/>
    <x v="0"/>
    <x v="3"/>
    <n v="1497.5"/>
    <n v="1497.5"/>
    <n v="1497.5"/>
    <n v="1497.5"/>
    <n v="1497.5"/>
    <n v="1497.5"/>
    <n v="1497.5"/>
    <n v="1497.5"/>
    <n v="1497.5"/>
    <n v="1497.5"/>
    <n v="1497.5"/>
    <n v="1497.5"/>
  </r>
  <r>
    <s v="10163"/>
    <x v="87"/>
    <x v="90"/>
    <s v="x"/>
    <x v="7"/>
    <x v="7"/>
    <x v="7"/>
    <x v="3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</r>
  <r>
    <s v="I.D1175"/>
    <x v="87"/>
    <x v="91"/>
    <s v="x"/>
    <x v="6"/>
    <x v="7"/>
    <x v="0"/>
    <x v="3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</r>
  <r>
    <s v="I.C1234.00.02"/>
    <x v="88"/>
    <x v="92"/>
    <s v="x"/>
    <x v="7"/>
    <x v="0"/>
    <x v="7"/>
    <x v="24"/>
    <n v="431.36"/>
    <n v="431.36"/>
    <n v="431.36"/>
    <n v="431.36"/>
    <n v="0"/>
    <n v="0"/>
    <n v="0"/>
    <n v="0"/>
    <n v="0"/>
    <n v="0"/>
    <n v="0"/>
    <n v="0"/>
  </r>
  <r>
    <s v="I.B1153P1"/>
    <x v="88"/>
    <x v="92"/>
    <s v="x"/>
    <x v="7"/>
    <x v="0"/>
    <x v="7"/>
    <x v="26"/>
    <n v="240.32"/>
    <n v="240.32"/>
    <n v="240.32"/>
    <n v="240.32"/>
    <n v="240.32"/>
    <n v="240.32"/>
    <n v="240.32"/>
    <n v="240.32"/>
    <n v="240.32"/>
    <n v="240.32"/>
    <n v="240.32"/>
    <n v="240.32"/>
  </r>
  <r>
    <s v="Y.D2G1450.00.02"/>
    <x v="88"/>
    <x v="92"/>
    <s v="x"/>
    <x v="7"/>
    <x v="0"/>
    <x v="7"/>
    <x v="25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</r>
  <r>
    <s v="Y.D2G1450.00.02"/>
    <x v="88"/>
    <x v="92"/>
    <s v="x"/>
    <x v="7"/>
    <x v="0"/>
    <x v="7"/>
    <x v="23"/>
    <n v="384.93"/>
    <n v="384.93"/>
    <n v="384.93"/>
    <n v="384.93"/>
    <n v="0"/>
    <n v="0"/>
    <n v="0"/>
    <n v="0"/>
    <n v="0"/>
    <n v="0"/>
    <n v="0"/>
    <n v="0"/>
  </r>
  <r>
    <s v="Z.2156.00.02"/>
    <x v="88"/>
    <x v="93"/>
    <s v="x"/>
    <x v="7"/>
    <x v="0"/>
    <x v="0"/>
    <x v="9"/>
    <n v="1914.1980000000003"/>
    <n v="1914.1980000000003"/>
    <n v="1914.1980000000003"/>
    <n v="1914.1980000000003"/>
    <n v="1914.1980000000003"/>
    <n v="1914.1980000000003"/>
    <n v="0"/>
    <n v="0"/>
    <n v="0"/>
    <n v="0"/>
    <n v="0"/>
    <n v="0"/>
  </r>
  <r>
    <s v="I.E1061"/>
    <x v="88"/>
    <x v="93"/>
    <s v="x"/>
    <x v="7"/>
    <x v="0"/>
    <x v="0"/>
    <x v="0"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s v="I.D1175"/>
    <x v="88"/>
    <x v="94"/>
    <s v="x"/>
    <x v="7"/>
    <x v="3"/>
    <x v="7"/>
    <x v="3"/>
    <n v="-1374.7600000000002"/>
    <n v="-1374.7600000000002"/>
    <n v="-1374.7600000000002"/>
    <n v="-1374.7600000000002"/>
    <n v="-558.47"/>
    <n v="-558.47"/>
    <n v="-558.47"/>
    <n v="-558.47"/>
    <n v="-558.47"/>
    <n v="-558.47"/>
    <n v="-558.47"/>
    <n v="-558.47"/>
  </r>
  <r>
    <s v="I.C1129.00.02"/>
    <x v="88"/>
    <x v="94"/>
    <s v="x"/>
    <x v="7"/>
    <x v="3"/>
    <x v="7"/>
    <x v="3"/>
    <n v="-5149.5730000000003"/>
    <n v="-5149.5730000000003"/>
    <n v="-5149.5730000000003"/>
    <n v="-5149.5730000000003"/>
    <n v="-5149.5730000000003"/>
    <n v="-5149.5730000000003"/>
    <n v="-3235.375"/>
    <n v="-3235.375"/>
    <n v="-3235.375"/>
    <n v="-3235.375"/>
    <n v="-3235.375"/>
    <n v="-3235.375"/>
  </r>
  <r>
    <s v="I.D1175"/>
    <x v="88"/>
    <x v="94"/>
    <s v="x"/>
    <x v="7"/>
    <x v="3"/>
    <x v="7"/>
    <x v="3"/>
    <n v="-14317.233154442458"/>
    <n v="-11484.794275491951"/>
    <n v="-11484.79427549195"/>
    <n v="-14317.233154442458"/>
    <n v="-11484.794275491951"/>
    <n v="-11484.794275491951"/>
    <n v="-14162.194394752534"/>
    <n v="-11329.755515802028"/>
    <n v="-11329.755515802028"/>
    <n v="-14162.194394752534"/>
    <n v="-11329.755515802028"/>
    <n v="-11329.755515802028"/>
  </r>
  <r>
    <s v="10163"/>
    <x v="88"/>
    <x v="95"/>
    <s v="x"/>
    <x v="6"/>
    <x v="3"/>
    <x v="0"/>
    <x v="3"/>
    <n v="20841.566154442458"/>
    <n v="18009.127275491956"/>
    <n v="18009.127275491948"/>
    <n v="20841.566154442458"/>
    <n v="17192.837275491955"/>
    <n v="17192.837275491955"/>
    <n v="17956.039394752537"/>
    <n v="15123.600515802027"/>
    <n v="15123.600515802027"/>
    <n v="17956.039394752537"/>
    <n v="15123.600515802027"/>
    <n v="15123.600515802027"/>
  </r>
  <r>
    <s v="10163"/>
    <x v="88"/>
    <x v="94"/>
    <s v="x"/>
    <x v="7"/>
    <x v="7"/>
    <x v="7"/>
    <x v="3"/>
    <n v="-572.71500000000003"/>
    <n v="-572.71500000000003"/>
    <n v="-572.71500000000003"/>
    <n v="-572.71500000000003"/>
    <n v="-572.71500000000003"/>
    <n v="-572.71500000000003"/>
    <n v="-359.64500000000004"/>
    <n v="-359.64500000000004"/>
    <n v="-359.64500000000004"/>
    <n v="-359.64500000000004"/>
    <n v="-359.64500000000004"/>
    <n v="-359.64500000000004"/>
  </r>
  <r>
    <s v="10108"/>
    <x v="88"/>
    <x v="95"/>
    <s v="x"/>
    <x v="6"/>
    <x v="7"/>
    <x v="0"/>
    <x v="3"/>
    <n v="572.71500000000003"/>
    <n v="572.71500000000003"/>
    <n v="572.71500000000003"/>
    <n v="572.71500000000003"/>
    <n v="572.71500000000003"/>
    <n v="572.71500000000003"/>
    <n v="359.64500000000004"/>
    <n v="359.64500000000004"/>
    <n v="359.64500000000004"/>
    <n v="359.64500000000004"/>
    <n v="359.64500000000004"/>
    <n v="359.64500000000004"/>
  </r>
  <r>
    <s v="I.D1173"/>
    <x v="88"/>
    <x v="96"/>
    <s v="x"/>
    <x v="6"/>
    <x v="8"/>
    <x v="2"/>
    <x v="3"/>
    <n v="-26000"/>
    <n v="-26000"/>
    <n v="-29800"/>
    <n v="-26000"/>
    <n v="-26000"/>
    <n v="-26000"/>
    <n v="-26000"/>
    <n v="-26000"/>
    <n v="-26000"/>
    <n v="-26000"/>
    <n v="-26000"/>
    <n v="-26000"/>
  </r>
  <r>
    <s v="Z.2156"/>
    <x v="88"/>
    <x v="93"/>
    <s v="x"/>
    <x v="7"/>
    <x v="5"/>
    <x v="2"/>
    <x v="3"/>
    <n v="155.03875968992247"/>
    <n v="155.03875968992247"/>
    <n v="155.03875968992247"/>
    <n v="155.03875968992247"/>
    <n v="155.03875968992247"/>
    <n v="155.03875968992247"/>
    <n v="0"/>
    <n v="0"/>
    <n v="0"/>
    <n v="0"/>
    <n v="0"/>
    <n v="0"/>
  </r>
  <r>
    <s v="I.D1175"/>
    <x v="88"/>
    <x v="93"/>
    <s v="x"/>
    <x v="7"/>
    <x v="2"/>
    <x v="2"/>
    <x v="3"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</r>
  <r>
    <s v="Y.D2G1450"/>
    <x v="89"/>
    <x v="97"/>
    <s v="x"/>
    <x v="7"/>
    <x v="0"/>
    <x v="0"/>
    <x v="0"/>
    <n v="181"/>
    <n v="181"/>
    <n v="181"/>
    <n v="181"/>
    <n v="181"/>
    <n v="181"/>
    <n v="181"/>
    <n v="181"/>
    <n v="181"/>
    <n v="181"/>
    <n v="181"/>
    <n v="181"/>
  </r>
  <r>
    <s v="Z.2156"/>
    <x v="89"/>
    <x v="97"/>
    <s v="x"/>
    <x v="7"/>
    <x v="0"/>
    <x v="7"/>
    <x v="23"/>
    <n v="109.98"/>
    <n v="109.98"/>
    <n v="109.98"/>
    <n v="109.98"/>
    <n v="109.98"/>
    <n v="109.98"/>
    <n v="109.98"/>
    <n v="109.98"/>
    <n v="109.98"/>
    <n v="109.98"/>
    <n v="109.98"/>
    <n v="109.98"/>
  </r>
  <r>
    <s v="10143"/>
    <x v="89"/>
    <x v="98"/>
    <s v="x"/>
    <x v="7"/>
    <x v="3"/>
    <x v="7"/>
    <x v="3"/>
    <n v="-109.98"/>
    <n v="-109.98"/>
    <n v="-109.98"/>
    <n v="-109.98"/>
    <n v="-109.98"/>
    <n v="-109.98"/>
    <n v="-109.98"/>
    <n v="-109.98"/>
    <n v="-109.98"/>
    <n v="-109.98"/>
    <n v="-109.98"/>
    <n v="-109.98"/>
  </r>
  <r>
    <s v="10143"/>
    <x v="89"/>
    <x v="98"/>
    <s v="x"/>
    <x v="7"/>
    <x v="3"/>
    <x v="7"/>
    <x v="3"/>
    <n v="-181"/>
    <n v="-181"/>
    <n v="-181"/>
    <n v="-181"/>
    <n v="-181"/>
    <n v="-181"/>
    <n v="-181"/>
    <n v="-181"/>
    <n v="-181"/>
    <n v="-181"/>
    <n v="-181"/>
    <n v="-181"/>
  </r>
  <r>
    <s v="10164"/>
    <x v="89"/>
    <x v="99"/>
    <s v="x"/>
    <x v="6"/>
    <x v="3"/>
    <x v="0"/>
    <x v="3"/>
    <n v="290.98"/>
    <n v="290.98"/>
    <n v="290.98"/>
    <n v="290.98"/>
    <n v="290.98"/>
    <n v="290.98"/>
    <n v="290.98"/>
    <n v="290.98"/>
    <n v="290.98"/>
    <n v="290.98"/>
    <n v="290.98"/>
    <n v="290.98"/>
  </r>
  <r>
    <s v="I.D1175"/>
    <x v="89"/>
    <x v="98"/>
    <s v="x"/>
    <x v="7"/>
    <x v="7"/>
    <x v="7"/>
    <x v="3"/>
    <n v="-20.12"/>
    <n v="-20.12"/>
    <n v="-20.12"/>
    <n v="-20.12"/>
    <n v="-20.12"/>
    <n v="-20.12"/>
    <n v="-20.12"/>
    <n v="-20.12"/>
    <n v="-20.12"/>
    <n v="-20.12"/>
    <n v="-20.12"/>
    <n v="-20.12"/>
  </r>
  <r>
    <s v="I.D1175"/>
    <x v="89"/>
    <x v="99"/>
    <s v="x"/>
    <x v="6"/>
    <x v="7"/>
    <x v="0"/>
    <x v="3"/>
    <n v="20.12"/>
    <n v="20.12"/>
    <n v="20.12"/>
    <n v="20.12"/>
    <n v="20.12"/>
    <n v="20.12"/>
    <n v="20.12"/>
    <n v="20.12"/>
    <n v="20.12"/>
    <n v="20.12"/>
    <n v="20.12"/>
    <n v="20.12"/>
  </r>
  <r>
    <s v="I.D1173.00.02"/>
    <x v="90"/>
    <x v="100"/>
    <s v="x"/>
    <x v="8"/>
    <x v="0"/>
    <x v="0"/>
    <x v="14"/>
    <n v="118.5"/>
    <n v="118.5"/>
    <n v="118.5"/>
    <n v="118.5"/>
    <n v="118.5"/>
    <n v="118.5"/>
    <n v="118.5"/>
    <n v="118.5"/>
    <n v="118.5"/>
    <n v="118.5"/>
    <n v="118.5"/>
    <n v="118.5"/>
  </r>
  <r>
    <s v="I.D1175.00.02"/>
    <x v="90"/>
    <x v="100"/>
    <s v="x"/>
    <x v="8"/>
    <x v="0"/>
    <x v="0"/>
    <x v="0"/>
    <n v="90.5"/>
    <n v="90.5"/>
    <n v="90.5"/>
    <n v="90.5"/>
    <n v="90.5"/>
    <n v="90.5"/>
    <n v="90.5"/>
    <n v="90.5"/>
    <n v="90.5"/>
    <n v="90.5"/>
    <n v="90.5"/>
    <n v="90.5"/>
  </r>
  <r>
    <s v="10143"/>
    <x v="90"/>
    <x v="101"/>
    <s v="x"/>
    <x v="8"/>
    <x v="3"/>
    <x v="7"/>
    <x v="3"/>
    <n v="-209"/>
    <n v="-209"/>
    <n v="-209"/>
    <n v="-209"/>
    <n v="-209"/>
    <n v="-209"/>
    <n v="-209"/>
    <n v="-209"/>
    <n v="-209"/>
    <n v="-209"/>
    <n v="-209"/>
    <n v="-209"/>
  </r>
  <r>
    <s v="Z.2156.00.02"/>
    <x v="90"/>
    <x v="101"/>
    <s v="x"/>
    <x v="8"/>
    <x v="3"/>
    <x v="7"/>
    <x v="3"/>
    <n v="-111"/>
    <n v="-111"/>
    <n v="-111"/>
    <n v="-111"/>
    <n v="-111"/>
    <n v="-111"/>
    <n v="-111"/>
    <n v="-111"/>
    <n v="-111"/>
    <n v="-111"/>
    <n v="-111"/>
    <n v="-111"/>
  </r>
  <r>
    <s v="I.D1175"/>
    <x v="90"/>
    <x v="102"/>
    <s v="x"/>
    <x v="9"/>
    <x v="3"/>
    <x v="0"/>
    <x v="3"/>
    <n v="320"/>
    <n v="320"/>
    <n v="320"/>
    <n v="320"/>
    <n v="320"/>
    <n v="320"/>
    <n v="320"/>
    <n v="320"/>
    <n v="320"/>
    <n v="320"/>
    <n v="320"/>
    <n v="320"/>
  </r>
  <r>
    <s v="10107"/>
    <x v="90"/>
    <x v="101"/>
    <s v="x"/>
    <x v="8"/>
    <x v="7"/>
    <x v="7"/>
    <x v="3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s v="10107"/>
    <x v="90"/>
    <x v="102"/>
    <s v="x"/>
    <x v="9"/>
    <x v="7"/>
    <x v="0"/>
    <x v="3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s v="Z.2156"/>
    <x v="90"/>
    <x v="100"/>
    <s v="x"/>
    <x v="8"/>
    <x v="2"/>
    <x v="2"/>
    <x v="3"/>
    <n v="111"/>
    <n v="111"/>
    <n v="111"/>
    <n v="111"/>
    <n v="111"/>
    <n v="111"/>
    <n v="111"/>
    <n v="111"/>
    <n v="111"/>
    <n v="111"/>
    <n v="111"/>
    <n v="111"/>
  </r>
  <r>
    <s v="I.D1175"/>
    <x v="91"/>
    <x v="103"/>
    <s v="x"/>
    <x v="8"/>
    <x v="0"/>
    <x v="0"/>
    <x v="14"/>
    <n v="118.5"/>
    <n v="118.5"/>
    <n v="118.5"/>
    <n v="118.5"/>
    <n v="118.5"/>
    <n v="118.5"/>
    <n v="118.5"/>
    <n v="118.5"/>
    <n v="118.5"/>
    <n v="118.5"/>
    <n v="118.5"/>
    <n v="118.5"/>
  </r>
  <r>
    <s v="I.B1153P1.00.02"/>
    <x v="91"/>
    <x v="103"/>
    <s v="x"/>
    <x v="8"/>
    <x v="0"/>
    <x v="0"/>
    <x v="0"/>
    <n v="90.5"/>
    <n v="90.5"/>
    <n v="90.5"/>
    <n v="90.5"/>
    <n v="90.5"/>
    <n v="90.5"/>
    <n v="90.5"/>
    <n v="90.5"/>
    <n v="90.5"/>
    <n v="90.5"/>
    <n v="90.5"/>
    <n v="90.5"/>
  </r>
  <r>
    <s v="Y.R2G1440"/>
    <x v="91"/>
    <x v="104"/>
    <s v="x"/>
    <x v="8"/>
    <x v="3"/>
    <x v="7"/>
    <x v="3"/>
    <n v="-209"/>
    <n v="-209"/>
    <n v="-209"/>
    <n v="-209"/>
    <n v="-209"/>
    <n v="-209"/>
    <n v="-209"/>
    <n v="-209"/>
    <n v="-209"/>
    <n v="-209"/>
    <n v="-209"/>
    <n v="-209"/>
  </r>
  <r>
    <s v="10115"/>
    <x v="91"/>
    <x v="104"/>
    <s v="x"/>
    <x v="8"/>
    <x v="3"/>
    <x v="7"/>
    <x v="3"/>
    <n v="-111"/>
    <n v="-111"/>
    <n v="-111"/>
    <n v="-111"/>
    <n v="-111"/>
    <n v="-111"/>
    <n v="-111"/>
    <n v="-111"/>
    <n v="-111"/>
    <n v="-111"/>
    <n v="-111"/>
    <n v="-111"/>
  </r>
  <r>
    <s v="Z.2156"/>
    <x v="91"/>
    <x v="105"/>
    <s v="x"/>
    <x v="9"/>
    <x v="3"/>
    <x v="0"/>
    <x v="3"/>
    <n v="320"/>
    <n v="320"/>
    <n v="320"/>
    <n v="320"/>
    <n v="320"/>
    <n v="320"/>
    <n v="320"/>
    <n v="320"/>
    <n v="320"/>
    <n v="320"/>
    <n v="320"/>
    <n v="320"/>
  </r>
  <r>
    <s v="10108"/>
    <x v="91"/>
    <x v="104"/>
    <s v="x"/>
    <x v="8"/>
    <x v="7"/>
    <x v="7"/>
    <x v="3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s v="I.D1175"/>
    <x v="91"/>
    <x v="105"/>
    <s v="x"/>
    <x v="9"/>
    <x v="7"/>
    <x v="0"/>
    <x v="3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s v="I.D1175"/>
    <x v="91"/>
    <x v="103"/>
    <s v="x"/>
    <x v="8"/>
    <x v="2"/>
    <x v="2"/>
    <x v="3"/>
    <n v="111"/>
    <n v="111"/>
    <n v="111"/>
    <n v="111"/>
    <n v="111"/>
    <n v="111"/>
    <n v="111"/>
    <n v="111"/>
    <n v="111"/>
    <n v="111"/>
    <n v="111"/>
    <n v="111"/>
  </r>
  <r>
    <s v="Y.D2G1450.00.02"/>
    <x v="92"/>
    <x v="106"/>
    <s v="x"/>
    <x v="7"/>
    <x v="0"/>
    <x v="0"/>
    <x v="0"/>
    <n v="362"/>
    <n v="362"/>
    <n v="362"/>
    <n v="362"/>
    <n v="362"/>
    <n v="362"/>
    <n v="362"/>
    <n v="362"/>
    <n v="362"/>
    <n v="362"/>
    <n v="362"/>
    <n v="362"/>
  </r>
  <r>
    <s v="Z.2156"/>
    <x v="92"/>
    <x v="106"/>
    <s v="x"/>
    <x v="7"/>
    <x v="0"/>
    <x v="7"/>
    <x v="23"/>
    <n v="219.96"/>
    <n v="219.96"/>
    <n v="219.96"/>
    <n v="219.96"/>
    <n v="219.96"/>
    <n v="219.96"/>
    <n v="219.96"/>
    <n v="219.96"/>
    <n v="219.96"/>
    <n v="219.96"/>
    <n v="219.96"/>
    <n v="219.96"/>
  </r>
  <r>
    <s v="Y.D2G1450"/>
    <x v="92"/>
    <x v="107"/>
    <s v="x"/>
    <x v="7"/>
    <x v="3"/>
    <x v="7"/>
    <x v="3"/>
    <n v="-219.96"/>
    <n v="-219.96"/>
    <n v="-219.96"/>
    <n v="-219.96"/>
    <n v="-219.96"/>
    <n v="-219.96"/>
    <n v="-219.96"/>
    <n v="-219.96"/>
    <n v="-219.96"/>
    <n v="-219.96"/>
    <n v="-219.96"/>
    <n v="-219.96"/>
  </r>
  <r>
    <s v="Z.2156"/>
    <x v="92"/>
    <x v="107"/>
    <s v="x"/>
    <x v="7"/>
    <x v="3"/>
    <x v="7"/>
    <x v="3"/>
    <n v="-362"/>
    <n v="-362"/>
    <n v="-362"/>
    <n v="-362"/>
    <n v="-362"/>
    <n v="-362"/>
    <n v="-362"/>
    <n v="-362"/>
    <n v="-362"/>
    <n v="-362"/>
    <n v="-362"/>
    <n v="-362"/>
  </r>
  <r>
    <s v="10163"/>
    <x v="92"/>
    <x v="108"/>
    <s v="x"/>
    <x v="6"/>
    <x v="3"/>
    <x v="0"/>
    <x v="3"/>
    <n v="581.96"/>
    <n v="581.96"/>
    <n v="581.96"/>
    <n v="581.96"/>
    <n v="581.96"/>
    <n v="581.96"/>
    <n v="581.96"/>
    <n v="581.96"/>
    <n v="581.96"/>
    <n v="581.96"/>
    <n v="581.96"/>
    <n v="581.96"/>
  </r>
  <r>
    <s v="Y.D2G1450.00.02"/>
    <x v="92"/>
    <x v="107"/>
    <s v="x"/>
    <x v="7"/>
    <x v="7"/>
    <x v="7"/>
    <x v="3"/>
    <n v="-40.24"/>
    <n v="-40.24"/>
    <n v="-40.24"/>
    <n v="-40.24"/>
    <n v="-40.24"/>
    <n v="-40.24"/>
    <n v="-40.24"/>
    <n v="-40.24"/>
    <n v="-40.24"/>
    <n v="-40.24"/>
    <n v="-40.24"/>
    <n v="-40.24"/>
  </r>
  <r>
    <s v="10164"/>
    <x v="92"/>
    <x v="108"/>
    <s v="x"/>
    <x v="6"/>
    <x v="7"/>
    <x v="0"/>
    <x v="3"/>
    <n v="40.24"/>
    <n v="40.24"/>
    <n v="40.24"/>
    <n v="40.24"/>
    <n v="40.24"/>
    <n v="40.24"/>
    <n v="40.24"/>
    <n v="40.24"/>
    <n v="40.24"/>
    <n v="40.24"/>
    <n v="40.24"/>
    <n v="40.24"/>
  </r>
  <r>
    <s v="I.E1061"/>
    <x v="93"/>
    <x v="109"/>
    <s v="x"/>
    <x v="8"/>
    <x v="0"/>
    <x v="0"/>
    <x v="0"/>
    <n v="181"/>
    <n v="181"/>
    <n v="181"/>
    <n v="181"/>
    <n v="181"/>
    <n v="181"/>
    <n v="181"/>
    <n v="181"/>
    <n v="181"/>
    <n v="181"/>
    <n v="181"/>
    <n v="181"/>
  </r>
  <r>
    <s v="Y.D2G1450.00.02"/>
    <x v="93"/>
    <x v="110"/>
    <s v="x"/>
    <x v="8"/>
    <x v="0"/>
    <x v="0"/>
    <x v="10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s v="I.D1175"/>
    <x v="93"/>
    <x v="111"/>
    <s v="x"/>
    <x v="8"/>
    <x v="3"/>
    <x v="7"/>
    <x v="3"/>
    <n v="-1134.953"/>
    <n v="-1134.953"/>
    <n v="-1134.953"/>
    <n v="-1134.953"/>
    <n v="-1134.953"/>
    <n v="-1134.953"/>
    <n v="-1134.953"/>
    <n v="-1134.953"/>
    <n v="-1134.953"/>
    <n v="-1134.953"/>
    <n v="-1134.953"/>
    <n v="-1134.953"/>
  </r>
  <r>
    <s v="Y.D2G1450.00.02"/>
    <x v="93"/>
    <x v="111"/>
    <s v="x"/>
    <x v="8"/>
    <x v="3"/>
    <x v="7"/>
    <x v="3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</r>
  <r>
    <s v="I.C1234.00.03"/>
    <x v="93"/>
    <x v="112"/>
    <s v="x"/>
    <x v="9"/>
    <x v="3"/>
    <x v="0"/>
    <x v="3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</r>
  <r>
    <s v="I.D1175"/>
    <x v="93"/>
    <x v="111"/>
    <s v="x"/>
    <x v="8"/>
    <x v="7"/>
    <x v="7"/>
    <x v="3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</r>
  <r>
    <s v="10143"/>
    <x v="93"/>
    <x v="112"/>
    <s v="x"/>
    <x v="9"/>
    <x v="7"/>
    <x v="0"/>
    <x v="3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</r>
  <r>
    <s v="I.E1061.00.02"/>
    <x v="93"/>
    <x v="110"/>
    <s v="x"/>
    <x v="8"/>
    <x v="5"/>
    <x v="2"/>
    <x v="3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s v="Z.2156.00.02"/>
    <x v="93"/>
    <x v="110"/>
    <s v="x"/>
    <x v="8"/>
    <x v="4"/>
    <x v="2"/>
    <x v="3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s v="P.4017"/>
    <x v="94"/>
    <x v="113"/>
    <s v="x"/>
    <x v="3"/>
    <x v="0"/>
    <x v="0"/>
    <x v="6"/>
    <n v="3191.76"/>
    <n v="3191.76"/>
    <n v="3191.76"/>
    <n v="3191.76"/>
    <n v="3191.76"/>
    <n v="3191.76"/>
    <n v="3191.76"/>
    <n v="3191.76"/>
    <n v="3191.76"/>
    <n v="3191.76"/>
    <n v="3191.76"/>
    <n v="3191.76"/>
  </r>
  <r>
    <s v="P.4017"/>
    <x v="94"/>
    <x v="114"/>
    <s v="x"/>
    <x v="3"/>
    <x v="1"/>
    <x v="6"/>
    <x v="3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</r>
  <r>
    <s v="P.4017"/>
    <x v="94"/>
    <x v="115"/>
    <s v="x"/>
    <x v="3"/>
    <x v="1"/>
    <x v="4"/>
    <x v="3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</r>
  <r>
    <s v="Y.A2G1190"/>
    <x v="95"/>
    <x v="37"/>
    <s v="x"/>
    <x v="7"/>
    <x v="0"/>
    <x v="0"/>
    <x v="0"/>
    <n v="43440"/>
    <n v="43440"/>
    <n v="43440"/>
    <n v="43440"/>
    <n v="43440"/>
    <n v="43440"/>
    <n v="43440"/>
    <n v="43440"/>
    <n v="43440"/>
    <n v="43440"/>
    <n v="43440"/>
    <n v="43440"/>
  </r>
  <r>
    <s v="Y.A2G1190"/>
    <x v="95"/>
    <x v="37"/>
    <s v="x"/>
    <x v="7"/>
    <x v="0"/>
    <x v="0"/>
    <x v="17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</r>
  <r>
    <s v="Y.A2G1190"/>
    <x v="95"/>
    <x v="116"/>
    <s v="x"/>
    <x v="7"/>
    <x v="1"/>
    <x v="5"/>
    <x v="3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</r>
  <r>
    <s v="Y.R2G1440"/>
    <x v="96"/>
    <x v="117"/>
    <s v="x"/>
    <x v="1"/>
    <x v="0"/>
    <x v="0"/>
    <x v="5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</r>
  <r>
    <s v="Y.R2G1440"/>
    <x v="96"/>
    <x v="117"/>
    <s v="x"/>
    <x v="1"/>
    <x v="0"/>
    <x v="0"/>
    <x v="12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</r>
  <r>
    <s v="Y.R2G1440"/>
    <x v="96"/>
    <x v="117"/>
    <s v="x"/>
    <x v="1"/>
    <x v="0"/>
    <x v="0"/>
    <x v="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</r>
  <r>
    <s v="Y.R2G1440"/>
    <x v="96"/>
    <x v="117"/>
    <s v="x"/>
    <x v="1"/>
    <x v="0"/>
    <x v="0"/>
    <x v="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</r>
  <r>
    <s v="Y.R2G1440"/>
    <x v="96"/>
    <x v="117"/>
    <s v="x"/>
    <x v="1"/>
    <x v="0"/>
    <x v="0"/>
    <x v="5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</r>
  <r>
    <s v="Y.R2G1440"/>
    <x v="96"/>
    <x v="117"/>
    <s v="x"/>
    <x v="1"/>
    <x v="0"/>
    <x v="0"/>
    <x v="5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</r>
  <r>
    <s v="Y.R2G1440"/>
    <x v="96"/>
    <x v="117"/>
    <s v="x"/>
    <x v="1"/>
    <x v="0"/>
    <x v="0"/>
    <x v="5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</r>
  <r>
    <s v="Y.R2G1440"/>
    <x v="96"/>
    <x v="117"/>
    <s v="x"/>
    <x v="1"/>
    <x v="0"/>
    <x v="0"/>
    <x v="5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</r>
  <r>
    <s v="Y.D2G1450.00.02"/>
    <x v="96"/>
    <x v="117"/>
    <s v="x"/>
    <x v="1"/>
    <x v="3"/>
    <x v="3"/>
    <x v="3"/>
    <n v="-934"/>
    <n v="-934"/>
    <n v="-934"/>
    <n v="-934"/>
    <n v="-934"/>
    <n v="-934"/>
    <n v="17438"/>
    <n v="17438"/>
    <n v="17438"/>
    <n v="17438"/>
    <n v="17438"/>
    <n v="17436.400000000001"/>
  </r>
  <r>
    <s v="10107"/>
    <x v="96"/>
    <x v="117"/>
    <s v="x"/>
    <x v="1"/>
    <x v="3"/>
    <x v="3"/>
    <x v="3"/>
    <n v="3304"/>
    <n v="3301.6000000000004"/>
    <n v="3301.6000000000004"/>
    <n v="3301.6000000000004"/>
    <n v="3301.6000000000004"/>
    <n v="3301.6000000000004"/>
    <n v="5504"/>
    <n v="5503.2000000000007"/>
    <n v="5503.2000000000007"/>
    <n v="5503.2000000000007"/>
    <n v="5503.2000000000007"/>
    <n v="5503.2000000000007"/>
  </r>
  <r>
    <s v="10115"/>
    <x v="96"/>
    <x v="117"/>
    <s v="x"/>
    <x v="1"/>
    <x v="3"/>
    <x v="3"/>
    <x v="3"/>
    <n v="-4446.666666666667"/>
    <n v="-4446.666666666667"/>
    <n v="-4446.666666666667"/>
    <n v="-4446.666666666667"/>
    <n v="-4446.666666666667"/>
    <n v="-7646.6666666666679"/>
    <n v="-4446.666666666667"/>
    <n v="-4446.666666666667"/>
    <n v="-4446.666666666667"/>
    <n v="-4446.666666666667"/>
    <n v="-4446.666666666667"/>
    <n v="-4846.666666666667"/>
  </r>
  <r>
    <s v="I.D1175"/>
    <x v="96"/>
    <x v="117"/>
    <s v="x"/>
    <x v="1"/>
    <x v="3"/>
    <x v="3"/>
    <x v="3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</r>
  <r>
    <s v="Y.R2G1440"/>
    <x v="96"/>
    <x v="117"/>
    <s v="x"/>
    <x v="1"/>
    <x v="4"/>
    <x v="2"/>
    <x v="3"/>
    <n v="7105.9431524547799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</r>
  <r>
    <s v="Y.R2G1440"/>
    <x v="96"/>
    <x v="117"/>
    <s v="x"/>
    <x v="1"/>
    <x v="2"/>
    <x v="2"/>
    <x v="3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s v="Y.R2G1440"/>
    <x v="96"/>
    <x v="117"/>
    <s v="x"/>
    <x v="1"/>
    <x v="5"/>
    <x v="2"/>
    <x v="3"/>
    <n v="0"/>
    <n v="0"/>
    <n v="775.19379844961236"/>
    <n v="775.19379844961236"/>
    <n v="0"/>
    <n v="0"/>
    <n v="0"/>
    <n v="0"/>
    <n v="1550.3875968992247"/>
    <n v="0"/>
    <n v="0"/>
    <n v="0"/>
  </r>
  <r>
    <s v="Y.R2G1440"/>
    <x v="96"/>
    <x v="117"/>
    <s v="x"/>
    <x v="1"/>
    <x v="4"/>
    <x v="2"/>
    <x v="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</r>
  <r>
    <s v="Y.R2G1440"/>
    <x v="96"/>
    <x v="117"/>
    <s v="x"/>
    <x v="1"/>
    <x v="5"/>
    <x v="2"/>
    <x v="3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</r>
  <r>
    <s v="Y.R2G1440"/>
    <x v="96"/>
    <x v="117"/>
    <s v="x"/>
    <x v="1"/>
    <x v="2"/>
    <x v="2"/>
    <x v="3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</r>
  <r>
    <s v="Y.D2G1450"/>
    <x v="97"/>
    <x v="118"/>
    <s v="x"/>
    <x v="7"/>
    <x v="0"/>
    <x v="0"/>
    <x v="0"/>
    <n v="181"/>
    <n v="181"/>
    <n v="181"/>
    <n v="181"/>
    <n v="181"/>
    <n v="181"/>
    <n v="181"/>
    <n v="181"/>
    <n v="181"/>
    <n v="181"/>
    <n v="181"/>
    <n v="181"/>
  </r>
  <r>
    <s v="Y.D2G1450.00.02"/>
    <x v="97"/>
    <x v="118"/>
    <s v="x"/>
    <x v="7"/>
    <x v="0"/>
    <x v="7"/>
    <x v="27"/>
    <n v="136.34"/>
    <n v="136.34"/>
    <n v="136.34"/>
    <n v="136.34"/>
    <n v="136.34"/>
    <n v="136.34"/>
    <n v="136.34"/>
    <n v="136.34"/>
    <n v="136.34"/>
    <n v="136.34"/>
    <n v="136.34"/>
    <n v="136.34"/>
  </r>
  <r>
    <s v="I.D1173.00.03"/>
    <x v="97"/>
    <x v="119"/>
    <s v="x"/>
    <x v="7"/>
    <x v="3"/>
    <x v="7"/>
    <x v="3"/>
    <n v="-136.34"/>
    <n v="-136.34"/>
    <n v="-136.34"/>
    <n v="-136.34"/>
    <n v="-136.34"/>
    <n v="-136.34"/>
    <n v="-136.34"/>
    <n v="-136.34"/>
    <n v="-136.34"/>
    <n v="-136.34"/>
    <n v="-136.34"/>
    <n v="-136.34"/>
  </r>
  <r>
    <s v="10108"/>
    <x v="97"/>
    <x v="119"/>
    <s v="x"/>
    <x v="7"/>
    <x v="3"/>
    <x v="7"/>
    <x v="3"/>
    <n v="-181"/>
    <n v="-181"/>
    <n v="-181"/>
    <n v="-181"/>
    <n v="-181"/>
    <n v="-181"/>
    <n v="-181"/>
    <n v="-181"/>
    <n v="-181"/>
    <n v="-181"/>
    <n v="-181"/>
    <n v="-181"/>
  </r>
  <r>
    <s v="Z.2156.00.02"/>
    <x v="97"/>
    <x v="120"/>
    <s v="x"/>
    <x v="6"/>
    <x v="3"/>
    <x v="0"/>
    <x v="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</r>
  <r>
    <s v="I.D1175.00.03"/>
    <x v="97"/>
    <x v="119"/>
    <s v="x"/>
    <x v="7"/>
    <x v="7"/>
    <x v="7"/>
    <x v="3"/>
    <n v="-20.12"/>
    <n v="-20.12"/>
    <n v="-20.12"/>
    <n v="-20.12"/>
    <n v="-20.12"/>
    <n v="-20.12"/>
    <n v="-20.12"/>
    <n v="-20.12"/>
    <n v="-20.12"/>
    <n v="-20.12"/>
    <n v="-20.12"/>
    <n v="-20.12"/>
  </r>
  <r>
    <s v="I.D1175.00.02"/>
    <x v="97"/>
    <x v="120"/>
    <s v="x"/>
    <x v="6"/>
    <x v="7"/>
    <x v="0"/>
    <x v="3"/>
    <n v="20.12"/>
    <n v="20.12"/>
    <n v="20.12"/>
    <n v="20.12"/>
    <n v="20.12"/>
    <n v="20.12"/>
    <n v="20.12"/>
    <n v="20.12"/>
    <n v="20.12"/>
    <n v="20.12"/>
    <n v="20.12"/>
    <n v="20.12"/>
  </r>
  <r>
    <s v="Z.2159"/>
    <x v="98"/>
    <x v="121"/>
    <s v="x"/>
    <x v="3"/>
    <x v="0"/>
    <x v="0"/>
    <x v="7"/>
    <n v="2666.25"/>
    <n v="2666.25"/>
    <n v="2666.25"/>
    <n v="2370"/>
    <n v="2370"/>
    <n v="2370"/>
    <n v="2073.75"/>
    <n v="2073.75"/>
    <n v="2073.75"/>
    <n v="1777.5"/>
    <n v="1777.5"/>
    <n v="1777.5"/>
  </r>
  <r>
    <s v="Z.2159"/>
    <x v="98"/>
    <x v="121"/>
    <s v="x"/>
    <x v="3"/>
    <x v="0"/>
    <x v="0"/>
    <x v="8"/>
    <n v="7788.8"/>
    <n v="7788.8"/>
    <n v="7788.8"/>
    <n v="6815.2"/>
    <n v="6815.2"/>
    <n v="6815.2"/>
    <n v="5841.6"/>
    <n v="5841.6"/>
    <n v="5841.6"/>
    <n v="4868"/>
    <n v="4868"/>
    <n v="4868"/>
  </r>
  <r>
    <s v="Z.2159"/>
    <x v="98"/>
    <x v="122"/>
    <s v="x"/>
    <x v="3"/>
    <x v="1"/>
    <x v="5"/>
    <x v="3"/>
    <n v="-12869.562"/>
    <n v="-12547.062"/>
    <n v="-12869.562"/>
    <n v="-11023.128000000001"/>
    <n v="-11345.628000000001"/>
    <n v="-11023.128000000001"/>
    <n v="-9821.6939999999995"/>
    <n v="-9821.6939999999995"/>
    <n v="-9499.1939999999995"/>
    <n v="-7975.26"/>
    <n v="-7975.26"/>
    <n v="-8297.76"/>
  </r>
  <r>
    <s v="Z.2159"/>
    <x v="98"/>
    <x v="121"/>
    <s v="x"/>
    <x v="3"/>
    <x v="2"/>
    <x v="2"/>
    <x v="3"/>
    <n v="322.5"/>
    <n v="0"/>
    <n v="322.5"/>
    <n v="0"/>
    <n v="322.5"/>
    <n v="0"/>
    <n v="322.5"/>
    <n v="322.5"/>
    <n v="0"/>
    <n v="0"/>
    <n v="0"/>
    <n v="322.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3">
  <r>
    <x v="0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82.89"/>
  </r>
  <r>
    <x v="0"/>
    <n v="510.0401606425703"/>
    <n v="510.0401606425703"/>
    <n v="510.0401606425703"/>
    <n v="510.0401606425703"/>
    <n v="510.0401606425703"/>
    <n v="510.0401606425703"/>
    <n v="510.0401606425703"/>
    <n v="510.0401606425703"/>
    <n v="510.0401606425703"/>
    <n v="510.0401606425703"/>
    <n v="510.0401606425703"/>
    <n v="510.0401606425703"/>
    <n v="82.89"/>
  </r>
  <r>
    <x v="0"/>
    <n v="127.51004016064257"/>
    <n v="127.51004016064257"/>
    <n v="127.51004016064257"/>
    <n v="127.51004016064257"/>
    <n v="127.51004016064257"/>
    <n v="127.51004016064257"/>
    <n v="127.51004016064257"/>
    <n v="127.51004016064257"/>
    <n v="127.51004016064257"/>
    <n v="127.51004016064257"/>
    <n v="127.51004016064257"/>
    <n v="127.51004016064257"/>
    <n v="82.89"/>
  </r>
  <r>
    <x v="1"/>
    <n v="53.237483953786899"/>
    <n v="53.237483953786899"/>
    <n v="53.237483953786899"/>
    <n v="53.237483953786899"/>
    <n v="53.237483953786899"/>
    <n v="53.237483953786899"/>
    <n v="53.237483953786899"/>
    <n v="53.237483953786899"/>
    <n v="53.237483953786899"/>
    <n v="53.237483953786899"/>
    <n v="53.237483953786899"/>
    <n v="53.237483953786899"/>
    <n v="77.900000000000006"/>
  </r>
  <r>
    <x v="0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82.89"/>
  </r>
  <r>
    <x v="0"/>
    <n v="340.36144578313252"/>
    <n v="340.36144578313252"/>
    <n v="340.36144578313252"/>
    <n v="340.36144578313252"/>
    <n v="340.36144578313252"/>
    <n v="340.36144578313252"/>
    <n v="340.36144578313252"/>
    <n v="340.36144578313252"/>
    <n v="340.36144578313252"/>
    <n v="340.36144578313252"/>
    <n v="340.36144578313252"/>
    <n v="340.36144578313252"/>
    <n v="82.89"/>
  </r>
  <r>
    <x v="0"/>
    <n v="85.341365461847388"/>
    <n v="85.341365461847388"/>
    <n v="85.341365461847388"/>
    <n v="85.341365461847388"/>
    <n v="85.341365461847388"/>
    <n v="85.341365461847388"/>
    <n v="85.341365461847388"/>
    <n v="85.341365461847388"/>
    <n v="85.341365461847388"/>
    <n v="85.341365461847388"/>
    <n v="85.341365461847388"/>
    <n v="85.341365461847388"/>
    <n v="82.89"/>
  </r>
  <r>
    <x v="1"/>
    <n v="79.856225930680338"/>
    <n v="79.856225930680338"/>
    <n v="79.856225930680338"/>
    <n v="79.856225930680338"/>
    <n v="79.856225930680338"/>
    <n v="79.856225930680338"/>
    <n v="79.856225930680338"/>
    <n v="79.856225930680338"/>
    <n v="79.856225930680338"/>
    <n v="79.856225930680338"/>
    <n v="79.856225930680338"/>
    <n v="79.856225930680338"/>
    <n v="77.900000000000006"/>
  </r>
  <r>
    <x v="2"/>
    <n v="21.6"/>
    <n v="21.6"/>
    <n v="21.6"/>
    <n v="21.6"/>
    <n v="21.6"/>
    <n v="21.6"/>
    <n v="14.4"/>
    <n v="14.4"/>
    <n v="14.4"/>
    <n v="14.4"/>
    <n v="14.4"/>
    <n v="14.4"/>
    <n v="64"/>
  </r>
  <r>
    <x v="3"/>
    <n v="5.76"/>
    <n v="0"/>
    <n v="0"/>
    <n v="0"/>
    <n v="0"/>
    <n v="0"/>
    <n v="0"/>
    <n v="0"/>
    <n v="0"/>
    <n v="0"/>
    <n v="0"/>
    <n v="0"/>
    <n v="64"/>
  </r>
  <r>
    <x v="1"/>
    <n v="46.028241335044918"/>
    <n v="46.028241335044918"/>
    <n v="46.028241335044918"/>
    <n v="46.028241335044918"/>
    <n v="46.028241335044918"/>
    <n v="46.028241335044918"/>
    <n v="0"/>
    <n v="0"/>
    <n v="0"/>
    <n v="0"/>
    <n v="0"/>
    <n v="0"/>
    <n v="77.900000000000006"/>
  </r>
  <r>
    <x v="2"/>
    <n v="493.91999999999996"/>
    <n v="349.91999999999996"/>
    <n v="321.12"/>
    <n v="217.44000000000003"/>
    <n v="217.44000000000003"/>
    <n v="217.44000000000003"/>
    <n v="123.84000000000002"/>
    <n v="123.84000000000002"/>
    <n v="28.8"/>
    <n v="28.8"/>
    <n v="28.8"/>
    <n v="28.8"/>
    <n v="64"/>
  </r>
  <r>
    <x v="3"/>
    <n v="96.134399999999999"/>
    <n v="96.134399999999999"/>
    <n v="96.134399999999999"/>
    <n v="55.396800000000006"/>
    <n v="28.8"/>
    <n v="28.8"/>
    <n v="4.32"/>
    <n v="4.32"/>
    <n v="4.32"/>
    <n v="4.32"/>
    <n v="4.32"/>
    <n v="4.32"/>
    <n v="64"/>
  </r>
  <r>
    <x v="1"/>
    <n v="122.74197689345314"/>
    <n v="122.74197689345314"/>
    <n v="122.74197689345314"/>
    <n v="122.74197689345314"/>
    <n v="46.02824133504491"/>
    <n v="46.02824133504491"/>
    <n v="23.014120667522459"/>
    <n v="23.014120667522459"/>
    <n v="0"/>
    <n v="0"/>
    <n v="0"/>
    <n v="0"/>
    <n v="77.900000000000006"/>
  </r>
  <r>
    <x v="2"/>
    <n v="102.96000000000001"/>
    <n v="99.360000000000014"/>
    <n v="102.96"/>
    <n v="117.35999999999999"/>
    <n v="102.96"/>
    <n v="88.56"/>
    <n v="92.16"/>
    <n v="95.76"/>
    <n v="99.359999999999985"/>
    <n v="92.16"/>
    <n v="120.96"/>
    <n v="92.16"/>
    <n v="64"/>
  </r>
  <r>
    <x v="3"/>
    <n v="27"/>
    <n v="27"/>
    <n v="27"/>
    <n v="16.2864"/>
    <n v="16.2864"/>
    <n v="16.2864"/>
    <n v="11.692799999999998"/>
    <n v="11.692799999999998"/>
    <n v="11.692799999999998"/>
    <n v="7.3151999999999999"/>
    <n v="7.3151999999999999"/>
    <n v="7.3151999999999999"/>
    <n v="64"/>
  </r>
  <r>
    <x v="1"/>
    <n v="7.6713735558408214"/>
    <n v="23.014120667522466"/>
    <n v="23.014120667522466"/>
    <n v="23.014120667522466"/>
    <n v="7.6713735558408214"/>
    <n v="7.6713735558408214"/>
    <n v="23.014120667522466"/>
    <n v="7.6713735558408214"/>
    <n v="7.6713735558408214"/>
    <n v="7.6713735558408214"/>
    <n v="7.6713735558408214"/>
    <n v="7.6713735558408214"/>
    <n v="77.900000000000006"/>
  </r>
  <r>
    <x v="2"/>
    <n v="64.8"/>
    <n v="64.8"/>
    <n v="115.2"/>
    <n v="122.4"/>
    <n v="108"/>
    <n v="115.2"/>
    <n v="115.2"/>
    <n v="108"/>
    <n v="122.4"/>
    <n v="100.8"/>
    <n v="122.4"/>
    <n v="108"/>
    <n v="64"/>
  </r>
  <r>
    <x v="3"/>
    <n v="0"/>
    <n v="0"/>
    <n v="0"/>
    <n v="7.2"/>
    <n v="7.2"/>
    <n v="7.2"/>
    <n v="25.351199999999999"/>
    <n v="25.351199999999999"/>
    <n v="25.351199999999999"/>
    <n v="30.6"/>
    <n v="30.6"/>
    <n v="30.6"/>
    <n v="64"/>
  </r>
  <r>
    <x v="1"/>
    <n v="38.356867779204102"/>
    <n v="38.356867779204102"/>
    <n v="38.356867779204102"/>
    <n v="38.356867779204102"/>
    <n v="15.342747111681643"/>
    <n v="11.507060333761229"/>
    <n v="34.521181001283693"/>
    <n v="11.507060333761229"/>
    <n v="11.507060333761229"/>
    <n v="11.507060333761229"/>
    <n v="34.521181001283693"/>
    <n v="11.507060333761229"/>
    <n v="77.900000000000006"/>
  </r>
  <r>
    <x v="2"/>
    <n v="30.833333333333329"/>
    <n v="30.833333333333329"/>
    <n v="30.833333333333329"/>
    <n v="30.833333333333329"/>
    <n v="30.833333333333329"/>
    <n v="30.833333333333329"/>
    <n v="30.833333333333329"/>
    <n v="30.833333333333329"/>
    <n v="30.833333333333329"/>
    <n v="30.833333333333329"/>
    <n v="30.833333333333329"/>
    <n v="30.833333333333329"/>
    <n v="64"/>
  </r>
  <r>
    <x v="1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77.900000000000006"/>
  </r>
  <r>
    <x v="4"/>
    <n v="10.910128232992829"/>
    <n v="10.910128232992829"/>
    <n v="10.910128232992829"/>
    <n v="10.910128232992829"/>
    <n v="10.910128232992829"/>
    <n v="10.910128232992829"/>
    <n v="10.910128232992829"/>
    <n v="10.910128232992829"/>
    <n v="10.910128232992829"/>
    <n v="10.910128232992829"/>
    <n v="10.910128232992829"/>
    <n v="10.910128232992829"/>
    <n v="92.02"/>
  </r>
  <r>
    <x v="5"/>
    <n v="8.0851988698109114"/>
    <n v="8.0851988698109114"/>
    <n v="8.0851988698109114"/>
    <n v="8.0851988698109114"/>
    <n v="8.0851988698109114"/>
    <n v="8.0851988698109114"/>
    <n v="8.0851988698109114"/>
    <n v="8.0851988698109114"/>
    <n v="8.0851988698109114"/>
    <n v="8.0851988698109114"/>
    <n v="8.0851988698109114"/>
    <n v="8.0851988698109114"/>
    <n v="92.02"/>
  </r>
  <r>
    <x v="6"/>
    <n v="20"/>
    <n v="20"/>
    <n v="20"/>
    <n v="20"/>
    <n v="20"/>
    <n v="20"/>
    <n v="20"/>
    <n v="20"/>
    <n v="20"/>
    <n v="20"/>
    <n v="20"/>
    <n v="20"/>
    <n v="97.36"/>
  </r>
  <r>
    <x v="1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77.900000000000006"/>
  </r>
  <r>
    <x v="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92.02"/>
  </r>
  <r>
    <x v="1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77.900000000000006"/>
  </r>
  <r>
    <x v="2"/>
    <n v="14.4"/>
    <n v="14.4"/>
    <n v="14.4"/>
    <n v="14.4"/>
    <n v="14.4"/>
    <n v="14.4"/>
    <n v="14.4"/>
    <n v="14.4"/>
    <n v="14.4"/>
    <n v="14.4"/>
    <n v="14.4"/>
    <n v="14.4"/>
    <n v="64"/>
  </r>
  <r>
    <x v="8"/>
    <n v="11.561834383829604"/>
    <n v="11.561834383829604"/>
    <n v="11.561834383829604"/>
    <n v="11.561834383829604"/>
    <n v="11.561834383829604"/>
    <n v="11.561834383829604"/>
    <n v="11.561834383829604"/>
    <n v="11.561834383829604"/>
    <n v="11.561834383829604"/>
    <n v="11.561834383829604"/>
    <n v="11.561834383829604"/>
    <n v="11.561834383829604"/>
    <n v="92.02"/>
  </r>
  <r>
    <x v="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92.02"/>
  </r>
  <r>
    <x v="9"/>
    <n v="9.2075092371223661"/>
    <n v="9.2075092371223661"/>
    <n v="9.2075092371223661"/>
    <n v="9.2075092371223661"/>
    <n v="9.2075092371223661"/>
    <n v="9.2075092371223661"/>
    <n v="9.2075092371223661"/>
    <n v="9.2075092371223661"/>
    <n v="9.2075092371223661"/>
    <n v="9.2075092371223661"/>
    <n v="9.2075092371223661"/>
    <n v="9.2075092371223661"/>
    <n v="92.02"/>
  </r>
  <r>
    <x v="10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92.02"/>
  </r>
  <r>
    <x v="1"/>
    <n v="49.838896020539153"/>
    <n v="49.838896020539153"/>
    <n v="49.838896020539153"/>
    <n v="49.838896020539153"/>
    <n v="49.838896020539153"/>
    <n v="49.838896020539153"/>
    <n v="49.838896020539153"/>
    <n v="49.838896020539153"/>
    <n v="49.838896020539153"/>
    <n v="49.838896020539153"/>
    <n v="49.838896020539153"/>
    <n v="49.838896020539153"/>
    <n v="77.900000000000006"/>
  </r>
  <r>
    <x v="11"/>
    <n v="14.118100128369703"/>
    <n v="14.118100128369703"/>
    <n v="14.118100128369703"/>
    <n v="14.118100128369703"/>
    <n v="7.0590500641848513"/>
    <n v="7.0590500641848513"/>
    <n v="7.0590500641848513"/>
    <n v="7.0590500641848513"/>
    <n v="7.0590500641848513"/>
    <n v="7.0590500641848513"/>
    <n v="7.0590500641848513"/>
    <n v="7.0590500641848513"/>
    <n v="77.900000000000006"/>
  </r>
  <r>
    <x v="1"/>
    <n v="6.1370988446726562"/>
    <n v="6.1370988446726562"/>
    <n v="6.1370988446726562"/>
    <n v="0"/>
    <n v="0"/>
    <n v="0"/>
    <n v="0"/>
    <n v="0"/>
    <n v="0"/>
    <n v="0"/>
    <n v="0"/>
    <n v="0"/>
    <n v="77.900000000000006"/>
  </r>
  <r>
    <x v="1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77.900000000000006"/>
  </r>
  <r>
    <x v="11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77.900000000000006"/>
  </r>
  <r>
    <x v="2"/>
    <n v="31.282701119999992"/>
    <n v="31.282701119999992"/>
    <n v="31.282701119999992"/>
    <n v="31.282701119999992"/>
    <n v="31.282701119999992"/>
    <n v="31.282701119999992"/>
    <n v="31.282701119999992"/>
    <n v="31.282701119999992"/>
    <n v="31.282701119999992"/>
    <n v="31.282701119999992"/>
    <n v="31.282701119999992"/>
    <n v="31.282701119999992"/>
    <n v="64"/>
  </r>
  <r>
    <x v="3"/>
    <n v="12.153600000000001"/>
    <n v="12.153600000000001"/>
    <n v="12.153600000000001"/>
    <n v="12.153600000000001"/>
    <n v="12.153600000000001"/>
    <n v="12.153600000000001"/>
    <n v="12.153600000000001"/>
    <n v="12.153600000000001"/>
    <n v="12.153600000000001"/>
    <n v="0"/>
    <n v="0"/>
    <n v="0"/>
    <n v="64"/>
  </r>
  <r>
    <x v="1"/>
    <n v="80.156993222079578"/>
    <n v="80.156993222079578"/>
    <n v="80.156993222079578"/>
    <n v="80.156993222079578"/>
    <n v="80.156993222079578"/>
    <n v="80.156993222079578"/>
    <n v="3.443257663671373"/>
    <n v="3.443257663671373"/>
    <n v="3.443257663671373"/>
    <n v="3.443257663671373"/>
    <n v="3.443257663671373"/>
    <n v="3.443257663671373"/>
    <n v="77.900000000000006"/>
  </r>
  <r>
    <x v="4"/>
    <n v="3.6367094109976099"/>
    <n v="3.6367094109976099"/>
    <n v="3.6367094109976099"/>
    <n v="3.6367094109976099"/>
    <n v="3.6367094109976099"/>
    <n v="3.6367094109976099"/>
    <n v="58.187350575961759"/>
    <n v="58.187350575961759"/>
    <n v="58.187350575961759"/>
    <n v="58.187350575961759"/>
    <n v="58.187350575961759"/>
    <n v="58.187350575961759"/>
    <n v="92.02"/>
  </r>
  <r>
    <x v="7"/>
    <n v="3.2194088241686591"/>
    <n v="3.2194088241686591"/>
    <n v="3.2194088241686591"/>
    <n v="3.2194088241686591"/>
    <n v="3.2194088241686591"/>
    <n v="3.2194088241686591"/>
    <n v="32.194088241686593"/>
    <n v="32.194088241686593"/>
    <n v="32.194088241686593"/>
    <n v="32.194088241686593"/>
    <n v="32.194088241686593"/>
    <n v="32.194088241686593"/>
    <n v="92.02"/>
  </r>
  <r>
    <x v="5"/>
    <n v="4.0425994349054557"/>
    <n v="4.0425994349054557"/>
    <n v="4.0425994349054557"/>
    <n v="4.0425994349054557"/>
    <n v="4.0425994349054557"/>
    <n v="4.0425994349054557"/>
    <n v="64.681590958487291"/>
    <n v="64.681590958487291"/>
    <n v="64.681590958487291"/>
    <n v="64.681590958487291"/>
    <n v="64.681590958487291"/>
    <n v="64.681590958487291"/>
    <n v="92.02"/>
  </r>
  <r>
    <x v="12"/>
    <n v="11.809932623342752"/>
    <n v="11.809932623342752"/>
    <n v="11.809932623342752"/>
    <n v="11.809932623342752"/>
    <n v="11.809932623342752"/>
    <n v="11.809932623342752"/>
    <n v="47.239730493371006"/>
    <n v="47.239730493371006"/>
    <n v="47.239730493371006"/>
    <n v="47.239730493371006"/>
    <n v="47.239730493371006"/>
    <n v="47.239730493371006"/>
    <n v="92.02"/>
  </r>
  <r>
    <x v="6"/>
    <n v="0"/>
    <n v="0"/>
    <n v="0"/>
    <n v="0"/>
    <n v="0"/>
    <n v="0"/>
    <n v="80"/>
    <n v="80"/>
    <n v="80"/>
    <n v="80"/>
    <n v="80"/>
    <n v="80"/>
    <n v="97.36"/>
  </r>
  <r>
    <x v="1"/>
    <n v="11.617458279845955"/>
    <n v="11.617458279845955"/>
    <n v="11.617458279845955"/>
    <n v="11.617458279845955"/>
    <n v="11.617458279845955"/>
    <n v="11.617458279845955"/>
    <n v="58.087291399229777"/>
    <n v="58.087291399229777"/>
    <n v="58.087291399229777"/>
    <n v="58.087291399229777"/>
    <n v="58.087291399229777"/>
    <n v="58.087291399229777"/>
    <n v="77.900000000000006"/>
  </r>
  <r>
    <x v="11"/>
    <n v="7.0590500641848513"/>
    <n v="7.0590500641848513"/>
    <n v="7.0590500641848513"/>
    <n v="7.0590500641848513"/>
    <n v="7.0590500641848513"/>
    <n v="7.0590500641848513"/>
    <n v="56.47240051347881"/>
    <n v="56.47240051347881"/>
    <n v="56.47240051347881"/>
    <n v="56.47240051347881"/>
    <n v="56.47240051347881"/>
    <n v="56.47240051347881"/>
    <n v="77.900000000000006"/>
  </r>
  <r>
    <x v="10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92.02"/>
  </r>
  <r>
    <x v="12"/>
    <n v="11.258802434253425"/>
    <n v="11.258802434253425"/>
    <n v="11.258802434253425"/>
    <n v="11.258802434253425"/>
    <n v="11.258802434253425"/>
    <n v="11.258802434253425"/>
    <n v="11.258802434253425"/>
    <n v="11.258802434253425"/>
    <n v="11.258802434253425"/>
    <n v="11.258802434253425"/>
    <n v="11.258802434253425"/>
    <n v="11.258802434253425"/>
    <n v="92.02"/>
  </r>
  <r>
    <x v="13"/>
    <n v="0"/>
    <n v="6.9216944801026958"/>
    <n v="0"/>
    <n v="0"/>
    <n v="0"/>
    <n v="0"/>
    <n v="6.9216944801026958"/>
    <n v="0"/>
    <n v="0"/>
    <n v="0"/>
    <n v="0"/>
    <n v="0"/>
    <n v="77.900000000000006"/>
  </r>
  <r>
    <x v="2"/>
    <n v="468"/>
    <n v="583.19999999999993"/>
    <n v="583.19999999999993"/>
    <n v="259.2"/>
    <n v="144"/>
    <n v="144"/>
    <n v="36"/>
    <n v="36"/>
    <n v="36"/>
    <n v="36"/>
    <n v="36"/>
    <n v="36"/>
    <n v="64"/>
  </r>
  <r>
    <x v="3"/>
    <n v="15.84"/>
    <n v="15.84"/>
    <n v="15.84"/>
    <n v="15.84"/>
    <n v="15.84"/>
    <n v="15.84"/>
    <n v="15.84"/>
    <n v="15.84"/>
    <n v="15.84"/>
    <n v="15.84"/>
    <n v="15.84"/>
    <n v="15.84"/>
    <n v="64"/>
  </r>
  <r>
    <x v="1"/>
    <n v="153.42747111681641"/>
    <n v="153.42747111681641"/>
    <n v="153.42747111681641"/>
    <n v="153.42747111681641"/>
    <n v="153.42747111681641"/>
    <n v="153.42747111681641"/>
    <n v="76.713735558408203"/>
    <n v="38.356867779204102"/>
    <n v="30.685494223363285"/>
    <n v="30.685494223363285"/>
    <n v="30.685494223363285"/>
    <n v="30.685494223363285"/>
    <n v="77.900000000000006"/>
  </r>
  <r>
    <x v="2"/>
    <n v="414"/>
    <n v="432"/>
    <n v="432"/>
    <n v="432"/>
    <n v="378"/>
    <n v="378"/>
    <n v="378"/>
    <n v="378"/>
    <n v="378"/>
    <n v="378"/>
    <n v="432"/>
    <n v="432"/>
    <n v="64"/>
  </r>
  <r>
    <x v="3"/>
    <n v="14.478260869565219"/>
    <n v="14.478260869565219"/>
    <n v="14.478260869565219"/>
    <n v="14.478260869565219"/>
    <n v="14.478260869565219"/>
    <n v="14.478260869565219"/>
    <n v="14.478260869565219"/>
    <n v="14.478260869565219"/>
    <n v="14.478260869565219"/>
    <n v="14.478260869565219"/>
    <n v="14.478260869565219"/>
    <n v="14.478260869565219"/>
    <n v="64"/>
  </r>
  <r>
    <x v="1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7.900000000000006"/>
  </r>
  <r>
    <x v="1"/>
    <n v="66.451861360718866"/>
    <n v="66.451861360718866"/>
    <n v="66.451861360718866"/>
    <n v="66.451861360718866"/>
    <n v="66.451861360718866"/>
    <n v="66.451861360718866"/>
    <n v="66.451861360718866"/>
    <n v="66.451861360718866"/>
    <n v="66.451861360718866"/>
    <n v="66.451861360718866"/>
    <n v="66.451861360718866"/>
    <n v="66.451861360718866"/>
    <n v="77.900000000000006"/>
  </r>
  <r>
    <x v="11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77.900000000000006"/>
  </r>
  <r>
    <x v="14"/>
    <n v="1.6336328626444159"/>
    <n v="1.6336328626444159"/>
    <n v="1.6336328626444159"/>
    <n v="1.6336328626444159"/>
    <n v="1.6336328626444159"/>
    <n v="1.6336328626444159"/>
    <n v="1.6336328626444159"/>
    <n v="1.6336328626444159"/>
    <n v="1.6336328626444159"/>
    <n v="1.6336328626444159"/>
    <n v="1.6336328626444159"/>
    <n v="1.6336328626444159"/>
    <n v="77.900000000000006"/>
  </r>
  <r>
    <x v="8"/>
    <n v="23.123668767659208"/>
    <n v="23.123668767659208"/>
    <n v="23.123668767659208"/>
    <n v="23.123668767659208"/>
    <n v="23.123668767659208"/>
    <n v="23.123668767659208"/>
    <n v="23.123668767659208"/>
    <n v="11.561834383829604"/>
    <n v="11.561834383829604"/>
    <n v="11.561834383829604"/>
    <n v="11.561834383829604"/>
    <n v="11.561834383829604"/>
    <n v="92.02"/>
  </r>
  <r>
    <x v="4"/>
    <n v="104.00988915453165"/>
    <n v="104.00988915453165"/>
    <n v="104.00988915453165"/>
    <n v="104.00988915453165"/>
    <n v="104.00988915453165"/>
    <n v="104.00988915453165"/>
    <n v="104.00988915453165"/>
    <n v="52.004944577265825"/>
    <n v="52.004944577265825"/>
    <n v="52.004944577265825"/>
    <n v="52.004944577265825"/>
    <n v="52.004944577265825"/>
    <n v="92.02"/>
  </r>
  <r>
    <x v="15"/>
    <n v="52.004944577265825"/>
    <n v="52.004944577265825"/>
    <n v="52.004944577265825"/>
    <n v="52.004944577265825"/>
    <n v="52.004944577265825"/>
    <n v="52.004944577265825"/>
    <n v="52.004944577265825"/>
    <n v="26.002472288632912"/>
    <n v="26.002472288632912"/>
    <n v="26.002472288632912"/>
    <n v="26.002472288632912"/>
    <n v="26.002472288632912"/>
    <n v="92.02"/>
  </r>
  <r>
    <x v="9"/>
    <n v="9.2075092371223661"/>
    <n v="9.2075092371223661"/>
    <n v="9.2075092371223661"/>
    <n v="9.2075092371223661"/>
    <n v="9.2075092371223661"/>
    <n v="9.2075092371223661"/>
    <n v="9.2075092371223661"/>
    <n v="4.6037546185611831"/>
    <n v="4.6037546185611831"/>
    <n v="4.6037546185611831"/>
    <n v="4.6037546185611831"/>
    <n v="4.6037546185611831"/>
    <n v="92.02"/>
  </r>
  <r>
    <x v="7"/>
    <n v="12.96832286918643"/>
    <n v="12.96832286918643"/>
    <n v="12.96832286918643"/>
    <n v="12.96832286918643"/>
    <n v="12.96832286918643"/>
    <n v="12.96832286918643"/>
    <n v="0"/>
    <n v="0"/>
    <n v="0"/>
    <n v="0"/>
    <n v="0"/>
    <n v="0"/>
    <n v="92.02"/>
  </r>
  <r>
    <x v="16"/>
    <n v="18.415018474244732"/>
    <n v="18.415018474244732"/>
    <n v="18.415018474244732"/>
    <n v="18.415018474244732"/>
    <n v="18.415018474244732"/>
    <n v="18.415018474244732"/>
    <n v="18.415018474244732"/>
    <n v="9.2075092371223661"/>
    <n v="9.2075092371223661"/>
    <n v="9.2075092371223661"/>
    <n v="9.2075092371223661"/>
    <n v="9.2075092371223661"/>
    <n v="92.02"/>
  </r>
  <r>
    <x v="10"/>
    <n v="207.33601391001955"/>
    <n v="207.33601391001955"/>
    <n v="207.33601391001955"/>
    <n v="207.33601391001955"/>
    <n v="207.33601391001955"/>
    <n v="207.33601391001955"/>
    <n v="207.33601391001955"/>
    <n v="103.66800695500977"/>
    <n v="103.66800695500977"/>
    <n v="103.66800695500977"/>
    <n v="103.66800695500977"/>
    <n v="103.66800695500977"/>
    <n v="92.02"/>
  </r>
  <r>
    <x v="12"/>
    <n v="22.517604868506851"/>
    <n v="22.517604868506851"/>
    <n v="22.517604868506851"/>
    <n v="22.517604868506851"/>
    <n v="22.517604868506851"/>
    <n v="22.517604868506851"/>
    <n v="22.517604868506851"/>
    <n v="11.258802434253425"/>
    <n v="11.258802434253425"/>
    <n v="11.258802434253425"/>
    <n v="11.258802434253425"/>
    <n v="11.258802434253425"/>
    <n v="92.02"/>
  </r>
  <r>
    <x v="6"/>
    <n v="35.24647887323944"/>
    <n v="35.24647887323944"/>
    <n v="35.24647887323944"/>
    <n v="35.24647887323944"/>
    <n v="35.24647887323944"/>
    <n v="35.24647887323944"/>
    <n v="35.24647887323944"/>
    <n v="14.3"/>
    <n v="14.3"/>
    <n v="14.3"/>
    <n v="14.3"/>
    <n v="14.3"/>
    <n v="97.36"/>
  </r>
  <r>
    <x v="1"/>
    <n v="83.064826700898578"/>
    <n v="83.064826700898578"/>
    <n v="83.064826700898578"/>
    <n v="83.064826700898578"/>
    <n v="83.064826700898578"/>
    <n v="83.064826700898578"/>
    <n v="83.064826700898578"/>
    <n v="83.064826700898578"/>
    <n v="83.064826700898578"/>
    <n v="83.064826700898578"/>
    <n v="83.064826700898578"/>
    <n v="83.064826700898578"/>
    <n v="77.900000000000006"/>
  </r>
  <r>
    <x v="17"/>
    <n v="75.183978767040657"/>
    <n v="75.183978767040657"/>
    <n v="75.183978767040657"/>
    <n v="37.591989383520328"/>
    <n v="37.591989383520328"/>
    <n v="37.591989383520328"/>
    <n v="37.591989383520328"/>
    <n v="37.591989383520328"/>
    <n v="37.591989383520328"/>
    <n v="37.591989383520328"/>
    <n v="37.591989383520328"/>
    <n v="37.591989383520328"/>
    <n v="82.89"/>
  </r>
  <r>
    <x v="11"/>
    <n v="56.47240051347881"/>
    <n v="56.47240051347881"/>
    <n v="56.47240051347881"/>
    <n v="28.236200256739405"/>
    <n v="28.236200256739405"/>
    <n v="28.236200256739405"/>
    <n v="28.236200256739405"/>
    <n v="28.236200256739405"/>
    <n v="28.236200256739405"/>
    <n v="28.236200256739405"/>
    <n v="28.236200256739405"/>
    <n v="28.236200256739405"/>
    <n v="77.900000000000006"/>
  </r>
  <r>
    <x v="1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77.900000000000006"/>
  </r>
  <r>
    <x v="7"/>
    <n v="9.6582264725059765"/>
    <n v="9.6582264725059765"/>
    <n v="9.6582264725059765"/>
    <n v="9.6582264725059765"/>
    <n v="9.6582264725059765"/>
    <n v="9.6582264725059765"/>
    <n v="9.6582264725059765"/>
    <n v="9.6582264725059765"/>
    <n v="9.6582264725059765"/>
    <n v="9.6582264725059765"/>
    <n v="9.6582264725059765"/>
    <n v="9.6582264725059765"/>
    <n v="92.02"/>
  </r>
  <r>
    <x v="1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77.900000000000006"/>
  </r>
  <r>
    <x v="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92.02"/>
  </r>
  <r>
    <x v="10"/>
    <n v="1.449902195174962"/>
    <n v="1.449902195174962"/>
    <n v="1.449902195174962"/>
    <n v="1.449902195174962"/>
    <n v="1.449902195174962"/>
    <n v="1.449902195174962"/>
    <n v="1.449902195174962"/>
    <n v="1.449902195174962"/>
    <n v="1.449902195174962"/>
    <n v="1.449902195174962"/>
    <n v="1.449902195174962"/>
    <n v="1.449902195174962"/>
    <n v="92.02"/>
  </r>
  <r>
    <x v="1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77.900000000000006"/>
  </r>
  <r>
    <x v="11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77.900000000000006"/>
  </r>
  <r>
    <x v="7"/>
    <n v="6.4388176483373183"/>
    <n v="6.4388176483373183"/>
    <n v="6.4388176483373183"/>
    <n v="6.4388176483373183"/>
    <n v="6.4388176483373183"/>
    <n v="6.4388176483373183"/>
    <n v="6.4388176483373183"/>
    <n v="6.4388176483373183"/>
    <n v="6.4388176483373183"/>
    <n v="6.4388176483373183"/>
    <n v="6.4388176483373183"/>
    <n v="6.4388176483373183"/>
    <n v="92.02"/>
  </r>
  <r>
    <x v="1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77.900000000000006"/>
  </r>
  <r>
    <x v="4"/>
    <n v="20.801977830906328"/>
    <n v="20.801977830906328"/>
    <n v="20.801977830906328"/>
    <n v="20.801977830906328"/>
    <n v="20.801977830906328"/>
    <n v="20.801977830906328"/>
    <n v="0"/>
    <n v="0"/>
    <n v="0"/>
    <n v="0"/>
    <n v="0"/>
    <n v="0"/>
    <n v="92.02"/>
  </r>
  <r>
    <x v="1"/>
    <n v="41.532413350449289"/>
    <n v="41.532413350449289"/>
    <n v="41.532413350449289"/>
    <n v="41.532413350449289"/>
    <n v="41.532413350449289"/>
    <n v="41.532413350449289"/>
    <n v="41.532413350449289"/>
    <n v="41.532413350449289"/>
    <n v="41.532413350449289"/>
    <n v="41.532413350449289"/>
    <n v="41.532413350449289"/>
    <n v="41.532413350449289"/>
    <n v="77.900000000000006"/>
  </r>
  <r>
    <x v="11"/>
    <n v="4.9413350449293967"/>
    <n v="4.9413350449293967"/>
    <n v="4.9413350449293967"/>
    <n v="4.9413350449293967"/>
    <n v="0"/>
    <n v="0"/>
    <n v="0"/>
    <n v="0"/>
    <n v="0"/>
    <n v="0"/>
    <n v="0"/>
    <n v="0"/>
    <n v="77.900000000000006"/>
  </r>
  <r>
    <x v="14"/>
    <n v="4.0840821566110401"/>
    <n v="4.0840821566110401"/>
    <n v="4.0840821566110401"/>
    <n v="4.0840821566110401"/>
    <n v="4.0840821566110401"/>
    <n v="4.0840821566110401"/>
    <n v="4.0840821566110401"/>
    <n v="4.0840821566110401"/>
    <n v="4.0840821566110401"/>
    <n v="4.0840821566110401"/>
    <n v="4.0840821566110401"/>
    <n v="4.0840821566110401"/>
    <n v="77.900000000000006"/>
  </r>
  <r>
    <x v="13"/>
    <n v="5.5373555840821567"/>
    <n v="5.5373555840821567"/>
    <n v="5.5373555840821567"/>
    <n v="5.5373555840821567"/>
    <n v="0"/>
    <n v="0"/>
    <n v="0"/>
    <n v="0"/>
    <n v="0"/>
    <n v="0"/>
    <n v="0"/>
    <n v="0"/>
    <n v="77.900000000000006"/>
  </r>
  <r>
    <x v="18"/>
    <n v="3.0849807445442874"/>
    <n v="3.0849807445442874"/>
    <n v="3.0849807445442874"/>
    <n v="3.0849807445442874"/>
    <n v="3.0849807445442874"/>
    <n v="3.0849807445442874"/>
    <n v="3.0849807445442874"/>
    <n v="3.0849807445442874"/>
    <n v="3.0849807445442874"/>
    <n v="3.0849807445442874"/>
    <n v="3.0849807445442874"/>
    <n v="3.0849807445442874"/>
    <n v="77.900000000000006"/>
  </r>
  <r>
    <x v="1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77.900000000000006"/>
  </r>
  <r>
    <x v="11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77.900000000000006"/>
  </r>
  <r>
    <x v="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92.02"/>
  </r>
  <r>
    <x v="1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77.900000000000006"/>
  </r>
  <r>
    <x v="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92.02"/>
  </r>
  <r>
    <x v="1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77.900000000000006"/>
  </r>
  <r>
    <x v="1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77.900000000000006"/>
  </r>
  <r>
    <x v="11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77.900000000000006"/>
  </r>
  <r>
    <x v="2"/>
    <n v="14.4"/>
    <n v="14.4"/>
    <n v="14.4"/>
    <n v="14.4"/>
    <n v="14.4"/>
    <n v="14.4"/>
    <n v="14.4"/>
    <n v="14.4"/>
    <n v="14.4"/>
    <n v="14.4"/>
    <n v="14.4"/>
    <n v="14.4"/>
    <n v="64"/>
  </r>
  <r>
    <x v="10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92.02"/>
  </r>
  <r>
    <x v="1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77.900000000000006"/>
  </r>
  <r>
    <x v="8"/>
    <n v="34.68550315148881"/>
    <n v="34.68550315148881"/>
    <n v="34.68550315148881"/>
    <n v="34.68550315148881"/>
    <n v="34.68550315148881"/>
    <n v="34.68550315148881"/>
    <n v="34.68550315148881"/>
    <n v="34.68550315148881"/>
    <n v="34.68550315148881"/>
    <n v="34.68550315148881"/>
    <n v="34.68550315148881"/>
    <n v="34.68550315148881"/>
    <n v="92.02"/>
  </r>
  <r>
    <x v="2"/>
    <n v="234.57131601715662"/>
    <n v="234.57131601715662"/>
    <n v="234.57131601715662"/>
    <n v="234.57131601715662"/>
    <n v="234.57131601715662"/>
    <n v="234.57131601715662"/>
    <n v="234.57131601715662"/>
    <n v="234.57131601715662"/>
    <n v="234.57131601715662"/>
    <n v="234.57131601715662"/>
    <n v="234.57131601715662"/>
    <n v="234.57131601715662"/>
    <n v="64"/>
  </r>
  <r>
    <x v="3"/>
    <n v="53.044921583859505"/>
    <n v="53.044921583859505"/>
    <n v="53.044921583859505"/>
    <n v="53.044921583859505"/>
    <n v="53.044921583859505"/>
    <n v="53.044921583859505"/>
    <n v="53.044921583859505"/>
    <n v="34.19532158385951"/>
    <n v="34.19532158385951"/>
    <n v="34.19532158385951"/>
    <n v="34.19532158385951"/>
    <n v="34.19532158385951"/>
    <n v="64"/>
  </r>
  <r>
    <x v="1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7.900000000000006"/>
  </r>
  <r>
    <x v="2"/>
    <n v="43.2"/>
    <n v="43.2"/>
    <n v="43.2"/>
    <n v="43.2"/>
    <n v="115.2"/>
    <n v="115.2"/>
    <n v="115.2"/>
    <n v="115.2"/>
    <n v="43.2"/>
    <n v="43.2"/>
    <n v="43.2"/>
    <n v="43.2"/>
    <n v="64"/>
  </r>
  <r>
    <x v="3"/>
    <n v="0"/>
    <n v="0"/>
    <n v="0"/>
    <n v="0"/>
    <n v="0"/>
    <n v="0"/>
    <n v="25.166666666666668"/>
    <n v="25.166666666666668"/>
    <n v="25.166666666666668"/>
    <n v="25.166666666666668"/>
    <n v="25.166666666666668"/>
    <n v="25.166666666666668"/>
    <n v="64"/>
  </r>
  <r>
    <x v="1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77.900000000000006"/>
  </r>
  <r>
    <x v="2"/>
    <n v="388.8"/>
    <n v="388.8"/>
    <n v="532.80000000000007"/>
    <n v="496.8"/>
    <n v="208.8"/>
    <n v="208.8"/>
    <n v="244.8"/>
    <n v="388.8"/>
    <n v="532.80000000000007"/>
    <n v="676.80000000000007"/>
    <n v="568.80000000000007"/>
    <n v="424.8"/>
    <n v="64"/>
  </r>
  <r>
    <x v="3"/>
    <n v="0"/>
    <n v="0"/>
    <n v="0"/>
    <n v="0"/>
    <n v="0"/>
    <n v="0"/>
    <n v="36.302399999999999"/>
    <n v="36.302399999999999"/>
    <n v="36.302399999999999"/>
    <n v="46.800000000000004"/>
    <n v="46.800000000000004"/>
    <n v="46.800000000000004"/>
    <n v="64"/>
  </r>
  <r>
    <x v="1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7.900000000000006"/>
  </r>
  <r>
    <x v="8"/>
    <n v="0"/>
    <n v="0"/>
    <n v="0"/>
    <n v="0"/>
    <n v="0"/>
    <n v="0"/>
    <n v="23.123668767659208"/>
    <n v="23.123668767659208"/>
    <n v="23.123668767659208"/>
    <n v="23.123668767659208"/>
    <n v="23.123668767659208"/>
    <n v="23.123668767659208"/>
    <n v="92.02"/>
  </r>
  <r>
    <x v="9"/>
    <n v="0"/>
    <n v="0"/>
    <n v="0"/>
    <n v="0"/>
    <n v="0"/>
    <n v="0"/>
    <n v="23.018773092805912"/>
    <n v="23.018773092805912"/>
    <n v="23.018773092805912"/>
    <n v="23.018773092805912"/>
    <n v="23.018773092805912"/>
    <n v="23.018773092805912"/>
    <n v="92.02"/>
  </r>
  <r>
    <x v="6"/>
    <n v="0"/>
    <n v="0"/>
    <n v="0"/>
    <n v="0"/>
    <n v="0"/>
    <n v="0"/>
    <n v="55.77"/>
    <n v="55.77"/>
    <n v="55.77"/>
    <n v="77.22"/>
    <n v="77.22"/>
    <n v="77.22"/>
    <n v="97.36"/>
  </r>
  <r>
    <x v="1"/>
    <n v="157.82317073170731"/>
    <n v="157.82317073170731"/>
    <n v="157.82317073170731"/>
    <n v="157.82317073170731"/>
    <n v="157.82317073170731"/>
    <n v="157.82317073170731"/>
    <n v="157.82317073170731"/>
    <n v="157.82317073170731"/>
    <n v="157.82317073170731"/>
    <n v="157.82317073170731"/>
    <n v="157.82317073170731"/>
    <n v="157.82317073170731"/>
    <n v="77.900000000000006"/>
  </r>
  <r>
    <x v="8"/>
    <n v="986.22447294066512"/>
    <n v="986.22447294066512"/>
    <n v="986.22447294066512"/>
    <n v="986.22447294066512"/>
    <n v="986.22447294066512"/>
    <n v="986.22447294066512"/>
    <n v="986.22447294066512"/>
    <n v="986.22447294066512"/>
    <n v="986.22447294066512"/>
    <n v="1032.4718104759836"/>
    <n v="994.317757009346"/>
    <n v="994.317757009346"/>
    <n v="92.02"/>
  </r>
  <r>
    <x v="19"/>
    <n v="150.15"/>
    <n v="150.15"/>
    <n v="150.15"/>
    <n v="150.15"/>
    <n v="150.15"/>
    <n v="150.15"/>
    <n v="150.15"/>
    <n v="150.15"/>
    <n v="150.15"/>
    <n v="150.15"/>
    <n v="150.15"/>
    <n v="150.15"/>
    <n v="92.02"/>
  </r>
  <r>
    <x v="4"/>
    <n v="685.42516952836354"/>
    <n v="685.42516952836354"/>
    <n v="685.42516952836354"/>
    <n v="685.42516952836354"/>
    <n v="685.42516952836354"/>
    <n v="685.42516952836354"/>
    <n v="685.42516952836354"/>
    <n v="685.42516952836354"/>
    <n v="685.42516952836354"/>
    <n v="724.42887796131288"/>
    <n v="724.42887796131288"/>
    <n v="724.42887796131288"/>
    <n v="92.02"/>
  </r>
  <r>
    <x v="9"/>
    <n v="360.47398663334064"/>
    <n v="360.47398663334064"/>
    <n v="360.47398663334064"/>
    <n v="360.47398663334064"/>
    <n v="360.47398663334064"/>
    <n v="360.47398663334064"/>
    <n v="360.47398663334064"/>
    <n v="360.47398663334064"/>
    <n v="360.47398663334064"/>
    <n v="369.68149587046292"/>
    <n v="369.68149587046292"/>
    <n v="369.68149587046292"/>
    <n v="92.02"/>
  </r>
  <r>
    <x v="16"/>
    <n v="4.6037546185611831"/>
    <n v="4.6037546185611831"/>
    <n v="4.6037546185611831"/>
    <n v="4.6037546185611831"/>
    <n v="4.6037546185611831"/>
    <n v="4.6037546185611831"/>
    <n v="4.6037546185611831"/>
    <n v="4.6037546185611831"/>
    <n v="4.6037546185611831"/>
    <n v="4.6037546185611831"/>
    <n v="4.6037546185611831"/>
    <n v="4.6037546185611831"/>
    <n v="92.02"/>
  </r>
  <r>
    <x v="10"/>
    <n v="218.22115464029559"/>
    <n v="218.22115464029559"/>
    <n v="218.22115464029559"/>
    <n v="218.22115464029559"/>
    <n v="218.22115464029559"/>
    <n v="218.22115464029559"/>
    <n v="218.22115464029559"/>
    <n v="218.22115464029559"/>
    <n v="218.22115464029559"/>
    <n v="189.19411269289282"/>
    <n v="189.19411269289282"/>
    <n v="189.19411269289282"/>
    <n v="92.02"/>
  </r>
  <r>
    <x v="12"/>
    <n v="106.95862312540753"/>
    <n v="106.95862312540753"/>
    <n v="106.95862312540753"/>
    <n v="106.95862312540753"/>
    <n v="106.95862312540753"/>
    <n v="106.95862312540753"/>
    <n v="61.92341338839384"/>
    <n v="61.92341338839384"/>
    <n v="61.92341338839384"/>
    <n v="61.92341338839384"/>
    <n v="61.92341338839384"/>
    <n v="61.92341338839384"/>
    <n v="92.02"/>
  </r>
  <r>
    <x v="6"/>
    <n v="242.38500000000002"/>
    <n v="242.38500000000002"/>
    <n v="242.38500000000002"/>
    <n v="185.18500000000003"/>
    <n v="185.18500000000003"/>
    <n v="185.18500000000003"/>
    <n v="185.18500000000003"/>
    <n v="185.18500000000003"/>
    <n v="185.18500000000003"/>
    <n v="250.96500000000003"/>
    <n v="250.96500000000003"/>
    <n v="250.96500000000003"/>
    <n v="97.36"/>
  </r>
  <r>
    <x v="1"/>
    <n v="290.72689345314501"/>
    <n v="290.72689345314501"/>
    <n v="290.72689345314501"/>
    <n v="290.72689345314501"/>
    <n v="290.72689345314501"/>
    <n v="290.72689345314501"/>
    <n v="290.72689345314501"/>
    <n v="290.72689345314501"/>
    <n v="290.72689345314501"/>
    <n v="290.72689345314501"/>
    <n v="290.72689345314501"/>
    <n v="332.25930680359431"/>
    <n v="77.900000000000006"/>
  </r>
  <r>
    <x v="8"/>
    <n v="123.71162790697676"/>
    <n v="123.71162790697676"/>
    <n v="123.71162790697676"/>
    <n v="123.71162790697676"/>
    <n v="123.71162790697676"/>
    <n v="123.71162790697676"/>
    <n v="123.71162790697676"/>
    <n v="123.71162790697676"/>
    <n v="123.71162790697676"/>
    <n v="123.71162790697676"/>
    <n v="123.71162790697676"/>
    <n v="123.71162790697676"/>
    <n v="92.02"/>
  </r>
  <r>
    <x v="19"/>
    <n v="235.95"/>
    <n v="235.95"/>
    <n v="235.95"/>
    <n v="235.95"/>
    <n v="235.95"/>
    <n v="235.95"/>
    <n v="235.95"/>
    <n v="235.95"/>
    <n v="235.95"/>
    <n v="235.95"/>
    <n v="235.95"/>
    <n v="235.95"/>
    <n v="92.02"/>
  </r>
  <r>
    <x v="20"/>
    <n v="1287"/>
    <n v="1287"/>
    <n v="1287"/>
    <n v="1287"/>
    <n v="1287"/>
    <n v="1287"/>
    <n v="1287"/>
    <n v="1287"/>
    <n v="1287"/>
    <n v="1287"/>
    <n v="1287"/>
    <n v="1287"/>
    <n v="92.02"/>
  </r>
  <r>
    <x v="4"/>
    <n v="52.004944577265825"/>
    <n v="52.004944577265825"/>
    <n v="52.004944577265825"/>
    <n v="52.004944577265825"/>
    <n v="52.004944577265825"/>
    <n v="52.004944577265825"/>
    <n v="52.004944577265825"/>
    <n v="52.004944577265825"/>
    <n v="52.004944577265825"/>
    <n v="52.004944577265825"/>
    <n v="52.004944577265825"/>
    <n v="52.004944577265825"/>
    <n v="92.02"/>
  </r>
  <r>
    <x v="21"/>
    <n v="595.43447076722464"/>
    <n v="595.43447076722464"/>
    <n v="595.43447076722464"/>
    <n v="595.43447076722464"/>
    <n v="595.43447076722464"/>
    <n v="595.43447076722464"/>
    <n v="560.74896761573586"/>
    <n v="560.74896761573586"/>
    <n v="560.74896761573586"/>
    <n v="560.74896761573586"/>
    <n v="560.74896761573586"/>
    <n v="560.74896761573586"/>
    <n v="92.02"/>
  </r>
  <r>
    <x v="22"/>
    <n v="592.85636818083037"/>
    <n v="592.85636818083037"/>
    <n v="592.85636818083037"/>
    <n v="592.85636818083037"/>
    <n v="592.85636818083037"/>
    <n v="592.85636818083037"/>
    <n v="592.85636818083037"/>
    <n v="592.85636818083037"/>
    <n v="592.85636818083037"/>
    <n v="592.85636818083037"/>
    <n v="592.85636818083037"/>
    <n v="592.85636818083037"/>
    <n v="92.02"/>
  </r>
  <r>
    <x v="23"/>
    <n v="936.08900239078469"/>
    <n v="936.08900239078469"/>
    <n v="936.08900239078469"/>
    <n v="936.08900239078469"/>
    <n v="936.08900239078469"/>
    <n v="936.08900239078469"/>
    <n v="936.08900239078469"/>
    <n v="936.08900239078469"/>
    <n v="936.08900239078469"/>
    <n v="936.08900239078469"/>
    <n v="936.08900239078469"/>
    <n v="936.08900239078469"/>
    <n v="92.02"/>
  </r>
  <r>
    <x v="7"/>
    <n v="276.22527711367093"/>
    <n v="276.22527711367093"/>
    <n v="276.22527711367093"/>
    <n v="276.22527711367093"/>
    <n v="276.22527711367093"/>
    <n v="276.22527711367093"/>
    <n v="276.22527711367093"/>
    <n v="276.22527711367093"/>
    <n v="276.22527711367093"/>
    <n v="276.22527711367093"/>
    <n v="276.22527711367093"/>
    <n v="276.22527711367093"/>
    <n v="92.02"/>
  </r>
  <r>
    <x v="10"/>
    <n v="279.90361877852638"/>
    <n v="279.90361877852638"/>
    <n v="228.06961530102149"/>
    <n v="228.06961530102149"/>
    <n v="228.06961530102149"/>
    <n v="228.06961530102149"/>
    <n v="228.06961530102149"/>
    <n v="228.06961530102149"/>
    <n v="228.06961530102149"/>
    <n v="228.06961530102149"/>
    <n v="228.06961530102149"/>
    <n v="228.06961530102149"/>
    <n v="92.02"/>
  </r>
  <r>
    <x v="12"/>
    <n v="56.29401217126712"/>
    <n v="56.29401217126712"/>
    <n v="56.29401217126712"/>
    <n v="56.29401217126712"/>
    <n v="56.29401217126712"/>
    <n v="56.29401217126712"/>
    <n v="56.29401217126712"/>
    <n v="56.29401217126712"/>
    <n v="56.29401217126712"/>
    <n v="56.29401217126712"/>
    <n v="56.29401217126712"/>
    <n v="56.29401217126712"/>
    <n v="92.02"/>
  </r>
  <r>
    <x v="2"/>
    <n v="252"/>
    <n v="252"/>
    <n v="252"/>
    <n v="252"/>
    <n v="252"/>
    <n v="252"/>
    <n v="360"/>
    <n v="360"/>
    <n v="360"/>
    <n v="360"/>
    <n v="360"/>
    <n v="360"/>
    <n v="64"/>
  </r>
  <r>
    <x v="3"/>
    <n v="25.2"/>
    <n v="25.2"/>
    <n v="25.2"/>
    <n v="36"/>
    <n v="36"/>
    <n v="36"/>
    <n v="36"/>
    <n v="36"/>
    <n v="36"/>
    <n v="32.4"/>
    <n v="25.2"/>
    <n v="25.2"/>
    <n v="64"/>
  </r>
  <r>
    <x v="1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7.900000000000006"/>
  </r>
  <r>
    <x v="19"/>
    <n v="28.358394819588433"/>
    <n v="28.358394819588433"/>
    <n v="28.358394819588433"/>
    <n v="28.358394819588433"/>
    <n v="28.358394819588433"/>
    <n v="28.358394819588433"/>
    <n v="28.358394819588433"/>
    <n v="28.358394819588433"/>
    <n v="28.358394819588433"/>
    <n v="28.358394819588433"/>
    <n v="28.358394819588433"/>
    <n v="28.358394819588433"/>
    <n v="92.02"/>
  </r>
  <r>
    <x v="0"/>
    <n v="67.089411911210689"/>
    <n v="67.089411911210689"/>
    <n v="67.089411911210689"/>
    <n v="67.089411911210689"/>
    <n v="67.089411911210689"/>
    <n v="67.089411911210689"/>
    <n v="67.089411911210689"/>
    <n v="67.089411911210689"/>
    <n v="67.089411911210689"/>
    <n v="67.089411911210689"/>
    <n v="67.089411911210689"/>
    <n v="67.089411911210689"/>
    <n v="82.89"/>
  </r>
  <r>
    <x v="1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77.900000000000006"/>
  </r>
  <r>
    <x v="24"/>
    <n v="1.7501925545571244"/>
    <n v="1.7501925545571244"/>
    <n v="1.7501925545571244"/>
    <n v="1.7501925545571244"/>
    <n v="1.7501925545571244"/>
    <n v="1.7501925545571244"/>
    <n v="1.7501925545571244"/>
    <n v="1.7501925545571244"/>
    <n v="1.7501925545571244"/>
    <n v="1.7501925545571244"/>
    <n v="1.7501925545571244"/>
    <n v="1.7501925545571244"/>
    <n v="77.900000000000006"/>
  </r>
  <r>
    <x v="8"/>
    <n v="218.51866985437948"/>
    <n v="218.51866985437948"/>
    <n v="218.51866985437948"/>
    <n v="218.51866985437948"/>
    <n v="218.51866985437948"/>
    <n v="218.51866985437948"/>
    <n v="218.51866985437948"/>
    <n v="218.51866985437948"/>
    <n v="218.51866985437948"/>
    <n v="264.7660073896979"/>
    <n v="264.7660073896979"/>
    <n v="264.7660073896979"/>
    <n v="92.02"/>
  </r>
  <r>
    <x v="4"/>
    <n v="84.248010215170638"/>
    <n v="84.248010215170638"/>
    <n v="84.248010215170638"/>
    <n v="84.248010215170638"/>
    <n v="84.248010215170638"/>
    <n v="84.248010215170638"/>
    <n v="84.248010215170638"/>
    <n v="84.248010215170638"/>
    <n v="84.248010215170638"/>
    <n v="115.45097696153013"/>
    <n v="115.45097696153013"/>
    <n v="115.45097696153013"/>
    <n v="92.02"/>
  </r>
  <r>
    <x v="15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92.02"/>
  </r>
  <r>
    <x v="21"/>
    <n v="23.123668767659208"/>
    <n v="23.123668767659208"/>
    <n v="23.123668767659208"/>
    <n v="23.123668767659208"/>
    <n v="23.123668767659208"/>
    <n v="23.123668767659208"/>
    <n v="23.123668767659208"/>
    <n v="23.123668767659208"/>
    <n v="23.123668767659208"/>
    <n v="23.123668767659208"/>
    <n v="23.123668767659208"/>
    <n v="23.123668767659208"/>
    <n v="92.02"/>
  </r>
  <r>
    <x v="9"/>
    <n v="69.516694740273863"/>
    <n v="69.516694740273863"/>
    <n v="69.516694740273863"/>
    <n v="69.516694740273863"/>
    <n v="69.516694740273863"/>
    <n v="69.516694740273863"/>
    <n v="69.516694740273863"/>
    <n v="69.516694740273863"/>
    <n v="69.516694740273863"/>
    <n v="78.724203977396229"/>
    <n v="78.724203977396229"/>
    <n v="78.724203977396229"/>
    <n v="92.02"/>
  </r>
  <r>
    <x v="16"/>
    <n v="18.415018474244732"/>
    <n v="18.415018474244732"/>
    <n v="18.415018474244732"/>
    <n v="18.415018474244732"/>
    <n v="18.415018474244732"/>
    <n v="18.415018474244732"/>
    <n v="18.415018474244732"/>
    <n v="18.415018474244732"/>
    <n v="18.415018474244732"/>
    <n v="18.415018474244732"/>
    <n v="18.415018474244732"/>
    <n v="18.415018474244732"/>
    <n v="92.02"/>
  </r>
  <r>
    <x v="10"/>
    <n v="131.65836883286241"/>
    <n v="131.65836883286241"/>
    <n v="131.65836883286241"/>
    <n v="131.65836883286241"/>
    <n v="131.65836883286241"/>
    <n v="131.65836883286241"/>
    <n v="131.65836883286241"/>
    <n v="131.65836883286241"/>
    <n v="131.65836883286241"/>
    <n v="136.84176918061291"/>
    <n v="136.84176918061291"/>
    <n v="136.84176918061291"/>
    <n v="92.02"/>
  </r>
  <r>
    <x v="25"/>
    <n v="353.29018691588783"/>
    <n v="353.29018691588783"/>
    <n v="353.29018691588783"/>
    <n v="353.29018691588783"/>
    <n v="353.29018691588783"/>
    <n v="353.29018691588783"/>
    <n v="353.29018691588783"/>
    <n v="353.29018691588783"/>
    <n v="353.29018691588783"/>
    <n v="353.29018691588783"/>
    <n v="353.29018691588783"/>
    <n v="353.29018691588783"/>
    <n v="92.02"/>
  </r>
  <r>
    <x v="12"/>
    <n v="52.916371440991085"/>
    <n v="52.916371440991085"/>
    <n v="52.916371440991085"/>
    <n v="52.916371440991085"/>
    <n v="52.916371440991085"/>
    <n v="52.916371440991085"/>
    <n v="52.916371440991085"/>
    <n v="52.916371440991085"/>
    <n v="52.916371440991085"/>
    <n v="52.916371440991085"/>
    <n v="52.916371440991085"/>
    <n v="52.916371440991085"/>
    <n v="92.02"/>
  </r>
  <r>
    <x v="6"/>
    <n v="69.355000000000004"/>
    <n v="69.355000000000004"/>
    <n v="69.355000000000004"/>
    <n v="69.355000000000004"/>
    <n v="69.355000000000004"/>
    <n v="69.355000000000004"/>
    <n v="69.355000000000004"/>
    <n v="69.355000000000004"/>
    <n v="69.355000000000004"/>
    <n v="90.804999999999993"/>
    <n v="90.804999999999993"/>
    <n v="90.804999999999993"/>
    <n v="97.36"/>
  </r>
  <r>
    <x v="17"/>
    <n v="307.63788295987871"/>
    <n v="307.63788295987871"/>
    <n v="307.63788295987871"/>
    <n v="307.63788295987871"/>
    <n v="307.63788295987871"/>
    <n v="307.63788295987871"/>
    <n v="307.63788295987871"/>
    <n v="307.63788295987871"/>
    <n v="307.63788295987871"/>
    <n v="307.63788295987871"/>
    <n v="307.63788295987871"/>
    <n v="307.63788295987871"/>
    <n v="82.89"/>
  </r>
  <r>
    <x v="1"/>
    <n v="756.99358151476247"/>
    <n v="756.99358151476247"/>
    <n v="756.99358151476247"/>
    <n v="756.99358151476247"/>
    <n v="756.99358151476247"/>
    <n v="756.99358151476247"/>
    <n v="756.99358151476247"/>
    <n v="756.99358151476247"/>
    <n v="756.99358151476247"/>
    <n v="756.99358151476247"/>
    <n v="756.99358151476247"/>
    <n v="756.99358151476247"/>
    <n v="77.900000000000006"/>
  </r>
  <r>
    <x v="9"/>
    <n v="28.974679417517933"/>
    <n v="28.974679417517933"/>
    <n v="28.974679417517933"/>
    <n v="25.755270593349273"/>
    <n v="25.755270593349273"/>
    <n v="25.755270593349273"/>
    <n v="22.535861769180613"/>
    <n v="22.535861769180613"/>
    <n v="22.535861769180613"/>
    <n v="19.316452945011953"/>
    <n v="19.316452945011953"/>
    <n v="19.316452945011953"/>
    <n v="92.02"/>
  </r>
  <r>
    <x v="6"/>
    <n v="80"/>
    <n v="80"/>
    <n v="80"/>
    <n v="70"/>
    <n v="70"/>
    <n v="70"/>
    <n v="60.000000000000007"/>
    <n v="60.000000000000007"/>
    <n v="60.000000000000007"/>
    <n v="50"/>
    <n v="50"/>
    <n v="50"/>
    <n v="97.36"/>
  </r>
  <r>
    <x v="2"/>
    <n v="-27.30746791613916"/>
    <n v="-12.907467916138955"/>
    <n v="-182.10746791614008"/>
    <n v="259.97253208385843"/>
    <n v="673.97253208385916"/>
    <n v="681.17253208385875"/>
    <n v="742.37253208385869"/>
    <n v="601.97253208385871"/>
    <n v="607.01253208385845"/>
    <n v="491.81253208385908"/>
    <n v="495.41253208385865"/>
    <n v="682.61253208385904"/>
    <n v="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3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A3:M46" firstHeaderRow="0" firstDataRow="1" firstDataCol="1"/>
  <pivotFields count="69"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8">
        <item x="23"/>
        <item x="22"/>
        <item x="24"/>
        <item x="14"/>
        <item x="10"/>
        <item x="4"/>
        <item x="17"/>
        <item x="21"/>
        <item x="19"/>
        <item x="15"/>
        <item x="9"/>
        <item x="25"/>
        <item x="12"/>
        <item x="1"/>
        <item x="16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4"/>
        <item x="10"/>
        <item x="4"/>
        <item x="17"/>
        <item x="19"/>
        <item x="21"/>
        <item x="15"/>
        <item x="9"/>
        <item x="25"/>
        <item x="12"/>
        <item x="1"/>
        <item x="16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4"/>
        <item x="10"/>
        <item x="4"/>
        <item x="17"/>
        <item x="19"/>
        <item x="21"/>
        <item x="15"/>
        <item x="9"/>
        <item x="25"/>
        <item x="12"/>
        <item x="1"/>
        <item x="16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4"/>
        <item x="10"/>
        <item x="4"/>
        <item x="17"/>
        <item x="19"/>
        <item x="21"/>
        <item x="15"/>
        <item x="25"/>
        <item x="9"/>
        <item x="12"/>
        <item x="16"/>
        <item x="1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4"/>
        <item x="10"/>
        <item x="4"/>
        <item x="17"/>
        <item x="19"/>
        <item x="21"/>
        <item x="15"/>
        <item x="25"/>
        <item x="9"/>
        <item x="12"/>
        <item x="16"/>
        <item x="1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4"/>
        <item x="10"/>
        <item x="4"/>
        <item x="17"/>
        <item x="19"/>
        <item x="21"/>
        <item x="15"/>
        <item x="25"/>
        <item x="9"/>
        <item x="12"/>
        <item x="16"/>
        <item x="1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16"/>
        <item x="5"/>
        <item x="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16"/>
        <item x="5"/>
        <item x="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16"/>
        <item x="5"/>
        <item x="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5"/>
        <item x="6"/>
        <item x="1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5"/>
        <item x="6"/>
        <item x="1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5"/>
        <item x="6"/>
        <item x="1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showAll="0"/>
    <pivotField showAll="0"/>
    <pivotField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Quan Var 1" fld="53" baseField="0" baseItem="0"/>
    <dataField name="Summe von Quan Var 2" fld="54" baseField="0" baseItem="0"/>
    <dataField name="Summe von Quan Var 3" fld="55" baseField="0" baseItem="0"/>
    <dataField name="Summe von Quan Var 4" fld="56" baseField="0" baseItem="0"/>
    <dataField name="Summe von Quan Var 5" fld="57" baseField="0" baseItem="0"/>
    <dataField name="Summe von Quan Var 6" fld="58" baseField="0" baseItem="0"/>
    <dataField name="Summe von Quan Var 7" fld="59" baseField="0" baseItem="0"/>
    <dataField name="Summe von Quan Var 8" fld="60" baseField="0" baseItem="0"/>
    <dataField name="Summe von Quan Var 9" fld="61" baseField="0" baseItem="0"/>
    <dataField name="Summe von Quan Var 10" fld="62" baseField="0" baseItem="0"/>
    <dataField name="Summe von Quan Var 11" fld="63" baseField="0" baseItem="0"/>
    <dataField name="Summe von Quan Var 12" fld="6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6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40" firstHeaderRow="0" firstDataRow="1" firstDataCol="2"/>
  <pivotFields count="3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7">
        <item x="18"/>
        <item x="19"/>
        <item x="20"/>
        <item x="16"/>
        <item x="21"/>
        <item x="22"/>
        <item x="23"/>
        <item x="7"/>
        <item x="14"/>
        <item x="1"/>
        <item x="0"/>
        <item x="8"/>
        <item x="10"/>
        <item x="28"/>
        <item x="29"/>
        <item x="9"/>
        <item x="31"/>
        <item x="30"/>
        <item x="5"/>
        <item x="32"/>
        <item x="6"/>
        <item x="33"/>
        <item x="35"/>
        <item x="34"/>
        <item x="3"/>
        <item x="4"/>
        <item x="37"/>
        <item x="36"/>
        <item x="39"/>
        <item x="38"/>
        <item x="40"/>
        <item x="41"/>
        <item x="42"/>
        <item x="43"/>
        <item x="45"/>
        <item x="44"/>
        <item x="46"/>
        <item x="47"/>
        <item x="48"/>
        <item x="49"/>
        <item x="15"/>
        <item x="51"/>
        <item x="50"/>
        <item x="52"/>
        <item x="11"/>
        <item x="12"/>
        <item x="2"/>
        <item x="24"/>
        <item x="25"/>
        <item x="26"/>
        <item x="13"/>
        <item x="53"/>
        <item x="54"/>
        <item x="27"/>
        <item x="55"/>
        <item x="17"/>
        <item x="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h="1" x="11"/>
        <item h="1" x="15"/>
        <item h="1" x="5"/>
        <item h="1" x="8"/>
        <item h="1" x="19"/>
        <item h="1" x="12"/>
        <item h="1" x="20"/>
        <item h="1" x="14"/>
        <item h="1" x="6"/>
        <item h="1" x="13"/>
        <item h="1" x="18"/>
        <item h="1" x="9"/>
        <item h="1" x="17"/>
        <item h="1" x="21"/>
        <item h="1" x="10"/>
        <item h="1" x="7"/>
        <item x="3"/>
        <item h="1" x="1"/>
        <item h="1" x="2"/>
        <item h="1" x="4"/>
        <item h="1" x="16"/>
        <item x="0"/>
        <item h="1" x="22"/>
        <item h="1" x="24"/>
        <item h="1" x="23"/>
        <item h="1" x="26"/>
        <item h="1" x="25"/>
        <item h="1"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2"/>
        <item x="8"/>
        <item x="116"/>
        <item x="96"/>
        <item x="118"/>
        <item x="115"/>
        <item x="125"/>
        <item x="135"/>
        <item x="152"/>
        <item x="107"/>
        <item x="119"/>
        <item x="126"/>
        <item x="138"/>
        <item x="67"/>
        <item x="123"/>
        <item x="139"/>
        <item x="120"/>
        <item x="133"/>
        <item x="31"/>
        <item x="121"/>
        <item x="140"/>
        <item x="50"/>
        <item x="137"/>
        <item x="51"/>
        <item x="14"/>
        <item x="49"/>
        <item x="124"/>
        <item x="136"/>
        <item x="0"/>
        <item x="39"/>
        <item x="53"/>
        <item x="114"/>
        <item x="73"/>
        <item x="17"/>
        <item x="89"/>
        <item x="134"/>
        <item x="111"/>
        <item x="21"/>
        <item x="13"/>
        <item x="86"/>
        <item x="85"/>
        <item x="113"/>
        <item x="11"/>
        <item x="70"/>
        <item x="60"/>
        <item x="122"/>
        <item x="117"/>
        <item x="130"/>
        <item x="22"/>
        <item x="106"/>
        <item x="41"/>
        <item x="110"/>
        <item x="44"/>
        <item x="30"/>
        <item x="71"/>
        <item x="98"/>
        <item x="103"/>
        <item x="28"/>
        <item x="62"/>
        <item x="2"/>
        <item x="105"/>
        <item x="61"/>
        <item x="88"/>
        <item x="112"/>
        <item x="23"/>
        <item x="16"/>
        <item x="56"/>
        <item x="66"/>
        <item x="57"/>
        <item x="144"/>
        <item x="102"/>
        <item x="65"/>
        <item x="59"/>
        <item x="99"/>
        <item x="68"/>
        <item x="145"/>
        <item x="78"/>
        <item x="153"/>
        <item x="26"/>
        <item x="19"/>
        <item x="93"/>
        <item x="141"/>
        <item x="143"/>
        <item x="40"/>
        <item x="25"/>
        <item x="97"/>
        <item x="131"/>
        <item x="147"/>
        <item x="29"/>
        <item x="72"/>
        <item x="38"/>
        <item x="20"/>
        <item x="91"/>
        <item x="83"/>
        <item x="128"/>
        <item x="148"/>
        <item x="55"/>
        <item x="92"/>
        <item x="132"/>
        <item x="46"/>
        <item x="45"/>
        <item x="74"/>
        <item x="6"/>
        <item x="5"/>
        <item x="18"/>
        <item x="127"/>
        <item x="15"/>
        <item x="104"/>
        <item x="95"/>
        <item x="108"/>
        <item x="1"/>
        <item x="37"/>
        <item x="63"/>
        <item x="154"/>
        <item x="58"/>
        <item x="54"/>
        <item x="90"/>
        <item x="3"/>
        <item x="82"/>
        <item x="35"/>
        <item x="81"/>
        <item x="101"/>
        <item x="69"/>
        <item x="146"/>
        <item x="9"/>
        <item x="42"/>
        <item x="47"/>
        <item x="149"/>
        <item x="52"/>
        <item x="33"/>
        <item x="24"/>
        <item x="100"/>
        <item x="27"/>
        <item x="48"/>
        <item x="129"/>
        <item x="94"/>
        <item x="64"/>
        <item x="84"/>
        <item x="7"/>
        <item x="76"/>
        <item x="12"/>
        <item x="79"/>
        <item x="150"/>
        <item x="36"/>
        <item x="10"/>
        <item x="43"/>
        <item x="4"/>
        <item x="87"/>
        <item x="75"/>
        <item x="34"/>
        <item x="142"/>
        <item x="80"/>
        <item x="109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1"/>
        <item x="8"/>
        <item x="115"/>
        <item x="95"/>
        <item x="117"/>
        <item x="114"/>
        <item x="125"/>
        <item x="135"/>
        <item x="152"/>
        <item x="106"/>
        <item x="118"/>
        <item x="126"/>
        <item x="138"/>
        <item x="66"/>
        <item x="122"/>
        <item x="139"/>
        <item x="119"/>
        <item x="133"/>
        <item x="120"/>
        <item x="140"/>
        <item x="49"/>
        <item x="137"/>
        <item x="50"/>
        <item x="14"/>
        <item x="48"/>
        <item x="124"/>
        <item x="123"/>
        <item x="136"/>
        <item x="38"/>
        <item x="52"/>
        <item x="113"/>
        <item x="72"/>
        <item x="17"/>
        <item x="88"/>
        <item x="134"/>
        <item x="110"/>
        <item x="21"/>
        <item x="13"/>
        <item x="85"/>
        <item x="84"/>
        <item x="112"/>
        <item x="11"/>
        <item x="69"/>
        <item x="59"/>
        <item x="121"/>
        <item x="116"/>
        <item x="130"/>
        <item x="22"/>
        <item x="105"/>
        <item x="40"/>
        <item x="109"/>
        <item x="43"/>
        <item x="30"/>
        <item x="70"/>
        <item x="97"/>
        <item x="102"/>
        <item x="28"/>
        <item x="61"/>
        <item x="2"/>
        <item x="104"/>
        <item x="0"/>
        <item x="60"/>
        <item x="87"/>
        <item x="111"/>
        <item x="23"/>
        <item x="16"/>
        <item x="55"/>
        <item x="65"/>
        <item x="56"/>
        <item x="144"/>
        <item x="101"/>
        <item x="64"/>
        <item x="58"/>
        <item x="98"/>
        <item x="67"/>
        <item x="145"/>
        <item x="77"/>
        <item x="153"/>
        <item x="26"/>
        <item x="19"/>
        <item x="92"/>
        <item x="141"/>
        <item x="143"/>
        <item x="39"/>
        <item x="25"/>
        <item x="96"/>
        <item x="131"/>
        <item x="147"/>
        <item x="29"/>
        <item x="71"/>
        <item x="37"/>
        <item x="20"/>
        <item x="90"/>
        <item x="82"/>
        <item x="128"/>
        <item x="148"/>
        <item x="54"/>
        <item x="91"/>
        <item x="132"/>
        <item x="45"/>
        <item x="44"/>
        <item x="73"/>
        <item x="6"/>
        <item x="5"/>
        <item x="18"/>
        <item x="127"/>
        <item x="15"/>
        <item x="103"/>
        <item x="94"/>
        <item x="1"/>
        <item x="107"/>
        <item x="36"/>
        <item x="62"/>
        <item x="154"/>
        <item x="57"/>
        <item x="53"/>
        <item x="89"/>
        <item x="3"/>
        <item x="81"/>
        <item x="34"/>
        <item x="80"/>
        <item x="100"/>
        <item x="68"/>
        <item x="146"/>
        <item x="9"/>
        <item x="41"/>
        <item x="46"/>
        <item x="149"/>
        <item x="51"/>
        <item x="32"/>
        <item x="24"/>
        <item x="99"/>
        <item x="27"/>
        <item x="47"/>
        <item x="129"/>
        <item x="93"/>
        <item x="63"/>
        <item x="83"/>
        <item x="4"/>
        <item x="7"/>
        <item x="75"/>
        <item x="78"/>
        <item x="12"/>
        <item x="150"/>
        <item x="35"/>
        <item x="42"/>
        <item x="86"/>
        <item x="10"/>
        <item x="74"/>
        <item x="33"/>
        <item x="142"/>
        <item x="79"/>
        <item x="108"/>
        <item x="76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2"/>
        <item x="8"/>
        <item x="116"/>
        <item x="96"/>
        <item x="118"/>
        <item x="115"/>
        <item x="125"/>
        <item x="135"/>
        <item x="152"/>
        <item x="107"/>
        <item x="119"/>
        <item x="126"/>
        <item x="138"/>
        <item x="67"/>
        <item x="123"/>
        <item x="139"/>
        <item x="120"/>
        <item x="133"/>
        <item x="121"/>
        <item x="140"/>
        <item x="50"/>
        <item x="137"/>
        <item x="51"/>
        <item x="14"/>
        <item x="49"/>
        <item x="124"/>
        <item x="136"/>
        <item x="39"/>
        <item x="53"/>
        <item x="114"/>
        <item x="73"/>
        <item x="17"/>
        <item x="89"/>
        <item x="134"/>
        <item x="111"/>
        <item x="21"/>
        <item x="13"/>
        <item x="86"/>
        <item x="85"/>
        <item x="113"/>
        <item x="11"/>
        <item x="70"/>
        <item x="60"/>
        <item x="122"/>
        <item x="117"/>
        <item x="130"/>
        <item x="22"/>
        <item x="106"/>
        <item x="41"/>
        <item x="110"/>
        <item x="44"/>
        <item x="30"/>
        <item x="71"/>
        <item x="98"/>
        <item x="103"/>
        <item x="28"/>
        <item x="62"/>
        <item x="2"/>
        <item x="105"/>
        <item x="0"/>
        <item x="61"/>
        <item x="88"/>
        <item x="112"/>
        <item x="23"/>
        <item x="16"/>
        <item x="56"/>
        <item x="66"/>
        <item x="57"/>
        <item x="144"/>
        <item x="102"/>
        <item x="65"/>
        <item x="59"/>
        <item x="99"/>
        <item x="68"/>
        <item x="145"/>
        <item x="78"/>
        <item x="153"/>
        <item x="26"/>
        <item x="19"/>
        <item x="93"/>
        <item x="141"/>
        <item x="143"/>
        <item x="40"/>
        <item x="25"/>
        <item x="97"/>
        <item x="131"/>
        <item x="147"/>
        <item x="29"/>
        <item x="72"/>
        <item x="38"/>
        <item x="31"/>
        <item x="91"/>
        <item x="83"/>
        <item x="128"/>
        <item x="148"/>
        <item x="55"/>
        <item x="92"/>
        <item x="132"/>
        <item x="46"/>
        <item x="45"/>
        <item x="74"/>
        <item x="6"/>
        <item x="5"/>
        <item x="18"/>
        <item x="127"/>
        <item x="15"/>
        <item x="104"/>
        <item x="95"/>
        <item x="108"/>
        <item x="1"/>
        <item x="37"/>
        <item x="20"/>
        <item x="63"/>
        <item x="154"/>
        <item x="58"/>
        <item x="54"/>
        <item x="90"/>
        <item x="3"/>
        <item x="82"/>
        <item x="35"/>
        <item x="81"/>
        <item x="101"/>
        <item x="69"/>
        <item x="146"/>
        <item x="9"/>
        <item x="42"/>
        <item x="47"/>
        <item x="149"/>
        <item x="52"/>
        <item x="33"/>
        <item x="24"/>
        <item x="100"/>
        <item x="27"/>
        <item x="48"/>
        <item x="129"/>
        <item x="94"/>
        <item x="4"/>
        <item x="64"/>
        <item x="84"/>
        <item x="76"/>
        <item x="79"/>
        <item x="12"/>
        <item x="150"/>
        <item x="36"/>
        <item x="43"/>
        <item x="87"/>
        <item x="7"/>
        <item x="10"/>
        <item x="75"/>
        <item x="34"/>
        <item x="142"/>
        <item x="80"/>
        <item x="109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8"/>
        <item x="116"/>
        <item x="96"/>
        <item x="118"/>
        <item x="115"/>
        <item x="125"/>
        <item x="135"/>
        <item x="152"/>
        <item x="107"/>
        <item x="119"/>
        <item x="126"/>
        <item x="138"/>
        <item x="67"/>
        <item x="123"/>
        <item x="139"/>
        <item x="120"/>
        <item x="133"/>
        <item x="121"/>
        <item x="140"/>
        <item x="50"/>
        <item x="137"/>
        <item x="20"/>
        <item x="51"/>
        <item x="49"/>
        <item x="124"/>
        <item x="136"/>
        <item x="39"/>
        <item x="53"/>
        <item x="114"/>
        <item x="73"/>
        <item x="16"/>
        <item x="89"/>
        <item x="134"/>
        <item x="111"/>
        <item x="21"/>
        <item x="13"/>
        <item x="86"/>
        <item x="85"/>
        <item x="113"/>
        <item x="11"/>
        <item x="70"/>
        <item x="2"/>
        <item x="60"/>
        <item x="122"/>
        <item x="117"/>
        <item x="130"/>
        <item x="22"/>
        <item x="106"/>
        <item x="41"/>
        <item x="110"/>
        <item x="44"/>
        <item x="30"/>
        <item x="71"/>
        <item x="98"/>
        <item x="103"/>
        <item x="62"/>
        <item x="105"/>
        <item x="0"/>
        <item x="61"/>
        <item x="88"/>
        <item x="112"/>
        <item x="23"/>
        <item x="15"/>
        <item x="56"/>
        <item x="66"/>
        <item x="57"/>
        <item x="128"/>
        <item x="28"/>
        <item x="144"/>
        <item x="153"/>
        <item x="102"/>
        <item x="65"/>
        <item x="59"/>
        <item x="99"/>
        <item x="68"/>
        <item x="145"/>
        <item x="78"/>
        <item x="26"/>
        <item x="18"/>
        <item x="93"/>
        <item x="127"/>
        <item x="141"/>
        <item x="143"/>
        <item x="40"/>
        <item x="25"/>
        <item x="97"/>
        <item x="131"/>
        <item x="147"/>
        <item x="5"/>
        <item x="29"/>
        <item x="72"/>
        <item x="38"/>
        <item x="31"/>
        <item x="91"/>
        <item x="83"/>
        <item x="148"/>
        <item x="55"/>
        <item x="92"/>
        <item x="132"/>
        <item x="46"/>
        <item x="45"/>
        <item x="74"/>
        <item x="6"/>
        <item x="17"/>
        <item x="14"/>
        <item x="104"/>
        <item x="95"/>
        <item x="108"/>
        <item x="154"/>
        <item x="37"/>
        <item x="47"/>
        <item x="63"/>
        <item x="1"/>
        <item x="19"/>
        <item x="58"/>
        <item x="54"/>
        <item x="90"/>
        <item x="3"/>
        <item x="82"/>
        <item x="35"/>
        <item x="81"/>
        <item x="101"/>
        <item x="69"/>
        <item x="146"/>
        <item x="9"/>
        <item x="42"/>
        <item x="149"/>
        <item x="52"/>
        <item x="4"/>
        <item x="33"/>
        <item x="24"/>
        <item x="100"/>
        <item x="27"/>
        <item x="10"/>
        <item x="32"/>
        <item x="48"/>
        <item x="129"/>
        <item x="94"/>
        <item x="64"/>
        <item x="84"/>
        <item x="76"/>
        <item x="79"/>
        <item x="12"/>
        <item x="150"/>
        <item x="36"/>
        <item x="43"/>
        <item x="7"/>
        <item x="87"/>
        <item x="75"/>
        <item x="34"/>
        <item x="142"/>
        <item x="80"/>
        <item x="109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2">
        <item x="147"/>
        <item x="8"/>
        <item x="115"/>
        <item x="95"/>
        <item x="117"/>
        <item x="114"/>
        <item x="123"/>
        <item x="133"/>
        <item x="148"/>
        <item x="106"/>
        <item x="118"/>
        <item x="124"/>
        <item x="135"/>
        <item x="66"/>
        <item x="122"/>
        <item x="136"/>
        <item x="119"/>
        <item x="131"/>
        <item x="120"/>
        <item x="49"/>
        <item x="20"/>
        <item x="50"/>
        <item x="48"/>
        <item x="116"/>
        <item x="134"/>
        <item x="0"/>
        <item x="38"/>
        <item x="52"/>
        <item x="113"/>
        <item x="72"/>
        <item x="16"/>
        <item x="88"/>
        <item x="132"/>
        <item x="110"/>
        <item x="21"/>
        <item x="13"/>
        <item x="85"/>
        <item x="84"/>
        <item x="112"/>
        <item x="11"/>
        <item x="69"/>
        <item x="2"/>
        <item x="59"/>
        <item x="121"/>
        <item x="128"/>
        <item x="18"/>
        <item x="105"/>
        <item x="40"/>
        <item x="109"/>
        <item x="43"/>
        <item x="29"/>
        <item x="70"/>
        <item x="97"/>
        <item x="102"/>
        <item x="61"/>
        <item x="104"/>
        <item x="5"/>
        <item x="60"/>
        <item x="87"/>
        <item x="111"/>
        <item x="22"/>
        <item x="15"/>
        <item x="55"/>
        <item x="65"/>
        <item x="56"/>
        <item x="126"/>
        <item x="27"/>
        <item x="140"/>
        <item x="149"/>
        <item x="101"/>
        <item x="64"/>
        <item x="58"/>
        <item x="98"/>
        <item x="67"/>
        <item x="141"/>
        <item x="77"/>
        <item x="92"/>
        <item x="125"/>
        <item x="137"/>
        <item x="139"/>
        <item x="39"/>
        <item x="24"/>
        <item x="96"/>
        <item x="129"/>
        <item x="143"/>
        <item x="3"/>
        <item x="28"/>
        <item x="71"/>
        <item x="37"/>
        <item x="30"/>
        <item x="90"/>
        <item x="82"/>
        <item x="144"/>
        <item x="54"/>
        <item x="91"/>
        <item x="130"/>
        <item x="45"/>
        <item x="44"/>
        <item x="73"/>
        <item x="6"/>
        <item x="17"/>
        <item x="14"/>
        <item x="103"/>
        <item x="94"/>
        <item x="107"/>
        <item x="1"/>
        <item x="150"/>
        <item x="19"/>
        <item x="36"/>
        <item x="46"/>
        <item x="25"/>
        <item x="62"/>
        <item x="57"/>
        <item x="53"/>
        <item x="10"/>
        <item x="89"/>
        <item x="81"/>
        <item x="34"/>
        <item x="80"/>
        <item x="100"/>
        <item x="68"/>
        <item x="142"/>
        <item x="9"/>
        <item x="41"/>
        <item x="145"/>
        <item x="7"/>
        <item x="51"/>
        <item x="4"/>
        <item x="32"/>
        <item x="23"/>
        <item x="99"/>
        <item x="26"/>
        <item x="47"/>
        <item x="127"/>
        <item x="93"/>
        <item x="63"/>
        <item x="83"/>
        <item x="12"/>
        <item x="75"/>
        <item x="78"/>
        <item x="146"/>
        <item x="35"/>
        <item x="42"/>
        <item x="86"/>
        <item x="74"/>
        <item x="33"/>
        <item x="31"/>
        <item x="138"/>
        <item x="79"/>
        <item x="108"/>
        <item x="76"/>
        <item x="1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2">
        <item x="147"/>
        <item x="8"/>
        <item x="115"/>
        <item x="95"/>
        <item x="117"/>
        <item x="114"/>
        <item x="123"/>
        <item x="133"/>
        <item x="148"/>
        <item x="106"/>
        <item x="118"/>
        <item x="124"/>
        <item x="135"/>
        <item x="66"/>
        <item x="122"/>
        <item x="136"/>
        <item x="119"/>
        <item x="131"/>
        <item x="120"/>
        <item x="49"/>
        <item x="20"/>
        <item x="50"/>
        <item x="48"/>
        <item x="116"/>
        <item x="134"/>
        <item x="0"/>
        <item x="38"/>
        <item x="52"/>
        <item x="113"/>
        <item x="72"/>
        <item x="16"/>
        <item x="88"/>
        <item x="132"/>
        <item x="18"/>
        <item x="110"/>
        <item x="21"/>
        <item x="13"/>
        <item x="85"/>
        <item x="84"/>
        <item x="112"/>
        <item x="11"/>
        <item x="69"/>
        <item x="2"/>
        <item x="59"/>
        <item x="121"/>
        <item x="128"/>
        <item x="22"/>
        <item x="105"/>
        <item x="40"/>
        <item x="109"/>
        <item x="43"/>
        <item x="29"/>
        <item x="70"/>
        <item x="97"/>
        <item x="102"/>
        <item x="61"/>
        <item x="104"/>
        <item x="5"/>
        <item x="60"/>
        <item x="87"/>
        <item x="111"/>
        <item x="23"/>
        <item x="15"/>
        <item x="55"/>
        <item x="65"/>
        <item x="56"/>
        <item x="126"/>
        <item x="27"/>
        <item x="140"/>
        <item x="149"/>
        <item x="101"/>
        <item x="64"/>
        <item x="58"/>
        <item x="98"/>
        <item x="67"/>
        <item x="141"/>
        <item x="77"/>
        <item x="92"/>
        <item x="125"/>
        <item x="137"/>
        <item x="139"/>
        <item x="39"/>
        <item x="25"/>
        <item x="96"/>
        <item x="129"/>
        <item x="143"/>
        <item x="3"/>
        <item x="28"/>
        <item x="71"/>
        <item x="37"/>
        <item x="30"/>
        <item x="90"/>
        <item x="82"/>
        <item x="144"/>
        <item x="54"/>
        <item x="91"/>
        <item x="130"/>
        <item x="45"/>
        <item x="1"/>
        <item x="44"/>
        <item x="73"/>
        <item x="6"/>
        <item x="17"/>
        <item x="14"/>
        <item x="103"/>
        <item x="94"/>
        <item x="107"/>
        <item x="150"/>
        <item x="36"/>
        <item x="46"/>
        <item x="19"/>
        <item x="62"/>
        <item x="57"/>
        <item x="53"/>
        <item x="10"/>
        <item x="89"/>
        <item x="81"/>
        <item x="34"/>
        <item x="80"/>
        <item x="100"/>
        <item x="68"/>
        <item x="142"/>
        <item x="9"/>
        <item x="41"/>
        <item x="145"/>
        <item x="7"/>
        <item x="51"/>
        <item x="4"/>
        <item x="32"/>
        <item x="24"/>
        <item x="99"/>
        <item x="26"/>
        <item x="47"/>
        <item x="127"/>
        <item x="93"/>
        <item x="63"/>
        <item x="83"/>
        <item x="12"/>
        <item x="75"/>
        <item x="78"/>
        <item x="146"/>
        <item x="35"/>
        <item x="42"/>
        <item x="86"/>
        <item x="74"/>
        <item x="33"/>
        <item x="138"/>
        <item x="31"/>
        <item x="79"/>
        <item x="108"/>
        <item x="76"/>
        <item x="1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3">
        <item x="148"/>
        <item x="13"/>
        <item x="113"/>
        <item x="93"/>
        <item x="115"/>
        <item x="112"/>
        <item x="125"/>
        <item x="134"/>
        <item x="149"/>
        <item x="104"/>
        <item x="116"/>
        <item x="126"/>
        <item x="136"/>
        <item x="14"/>
        <item x="5"/>
        <item x="65"/>
        <item x="137"/>
        <item x="132"/>
        <item x="50"/>
        <item x="51"/>
        <item x="49"/>
        <item x="124"/>
        <item x="114"/>
        <item x="135"/>
        <item x="36"/>
        <item x="53"/>
        <item x="111"/>
        <item x="70"/>
        <item x="2"/>
        <item x="16"/>
        <item x="86"/>
        <item x="133"/>
        <item x="108"/>
        <item x="21"/>
        <item x="12"/>
        <item x="83"/>
        <item x="82"/>
        <item x="110"/>
        <item x="10"/>
        <item x="46"/>
        <item x="59"/>
        <item x="22"/>
        <item x="103"/>
        <item x="41"/>
        <item x="107"/>
        <item x="44"/>
        <item x="68"/>
        <item x="95"/>
        <item x="100"/>
        <item x="26"/>
        <item x="20"/>
        <item x="61"/>
        <item x="102"/>
        <item x="3"/>
        <item x="0"/>
        <item x="60"/>
        <item x="85"/>
        <item x="109"/>
        <item x="23"/>
        <item x="15"/>
        <item x="56"/>
        <item x="150"/>
        <item x="38"/>
        <item x="37"/>
        <item x="128"/>
        <item x="9"/>
        <item x="8"/>
        <item x="141"/>
        <item x="99"/>
        <item x="64"/>
        <item x="58"/>
        <item x="96"/>
        <item x="66"/>
        <item x="142"/>
        <item x="75"/>
        <item x="18"/>
        <item x="122"/>
        <item x="90"/>
        <item x="127"/>
        <item x="138"/>
        <item x="140"/>
        <item x="40"/>
        <item x="25"/>
        <item x="94"/>
        <item x="130"/>
        <item x="144"/>
        <item x="69"/>
        <item x="35"/>
        <item x="28"/>
        <item x="88"/>
        <item x="80"/>
        <item x="121"/>
        <item x="123"/>
        <item x="117"/>
        <item x="145"/>
        <item x="55"/>
        <item x="89"/>
        <item x="131"/>
        <item x="119"/>
        <item x="39"/>
        <item x="151"/>
        <item x="1"/>
        <item x="45"/>
        <item x="71"/>
        <item x="120"/>
        <item x="6"/>
        <item x="17"/>
        <item x="101"/>
        <item x="92"/>
        <item x="105"/>
        <item x="34"/>
        <item x="47"/>
        <item x="19"/>
        <item x="62"/>
        <item x="118"/>
        <item x="4"/>
        <item x="57"/>
        <item x="54"/>
        <item x="87"/>
        <item x="79"/>
        <item x="32"/>
        <item x="78"/>
        <item x="98"/>
        <item x="67"/>
        <item x="143"/>
        <item x="42"/>
        <item x="146"/>
        <item x="52"/>
        <item x="30"/>
        <item x="24"/>
        <item x="7"/>
        <item x="97"/>
        <item x="48"/>
        <item x="129"/>
        <item x="91"/>
        <item x="63"/>
        <item x="81"/>
        <item x="27"/>
        <item x="11"/>
        <item x="73"/>
        <item x="76"/>
        <item x="147"/>
        <item x="33"/>
        <item x="43"/>
        <item x="84"/>
        <item x="72"/>
        <item x="31"/>
        <item x="139"/>
        <item x="29"/>
        <item x="77"/>
        <item x="106"/>
        <item x="74"/>
        <item x="1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2">
        <item x="147"/>
        <item x="14"/>
        <item x="115"/>
        <item x="95"/>
        <item x="117"/>
        <item x="114"/>
        <item x="126"/>
        <item x="133"/>
        <item x="148"/>
        <item x="106"/>
        <item x="118"/>
        <item x="127"/>
        <item x="135"/>
        <item x="15"/>
        <item x="5"/>
        <item x="67"/>
        <item x="136"/>
        <item x="131"/>
        <item x="52"/>
        <item x="53"/>
        <item x="51"/>
        <item x="116"/>
        <item x="134"/>
        <item x="0"/>
        <item x="38"/>
        <item x="55"/>
        <item x="113"/>
        <item x="72"/>
        <item x="2"/>
        <item x="17"/>
        <item x="88"/>
        <item x="132"/>
        <item x="19"/>
        <item x="110"/>
        <item x="22"/>
        <item x="13"/>
        <item x="85"/>
        <item x="84"/>
        <item x="112"/>
        <item x="11"/>
        <item x="48"/>
        <item x="61"/>
        <item x="23"/>
        <item x="105"/>
        <item x="43"/>
        <item x="109"/>
        <item x="46"/>
        <item x="70"/>
        <item x="97"/>
        <item x="102"/>
        <item x="28"/>
        <item x="21"/>
        <item x="63"/>
        <item x="104"/>
        <item x="3"/>
        <item x="62"/>
        <item x="87"/>
        <item x="111"/>
        <item x="24"/>
        <item x="16"/>
        <item x="58"/>
        <item x="149"/>
        <item x="40"/>
        <item x="39"/>
        <item x="26"/>
        <item x="129"/>
        <item x="10"/>
        <item x="8"/>
        <item x="140"/>
        <item x="101"/>
        <item x="66"/>
        <item x="60"/>
        <item x="98"/>
        <item x="68"/>
        <item x="141"/>
        <item x="77"/>
        <item x="124"/>
        <item x="9"/>
        <item x="92"/>
        <item x="128"/>
        <item x="137"/>
        <item x="139"/>
        <item x="42"/>
        <item x="96"/>
        <item x="143"/>
        <item x="71"/>
        <item x="37"/>
        <item x="30"/>
        <item x="90"/>
        <item x="82"/>
        <item x="123"/>
        <item x="125"/>
        <item x="119"/>
        <item x="144"/>
        <item x="57"/>
        <item x="91"/>
        <item x="130"/>
        <item x="121"/>
        <item x="41"/>
        <item x="150"/>
        <item x="47"/>
        <item x="73"/>
        <item x="122"/>
        <item x="6"/>
        <item x="1"/>
        <item x="18"/>
        <item x="103"/>
        <item x="94"/>
        <item x="107"/>
        <item x="20"/>
        <item x="36"/>
        <item x="49"/>
        <item x="27"/>
        <item x="64"/>
        <item x="120"/>
        <item x="4"/>
        <item x="59"/>
        <item x="56"/>
        <item x="89"/>
        <item x="81"/>
        <item x="34"/>
        <item x="80"/>
        <item x="100"/>
        <item x="69"/>
        <item x="142"/>
        <item x="44"/>
        <item x="145"/>
        <item x="54"/>
        <item x="32"/>
        <item x="25"/>
        <item x="99"/>
        <item x="50"/>
        <item x="93"/>
        <item x="65"/>
        <item x="83"/>
        <item x="29"/>
        <item x="12"/>
        <item x="7"/>
        <item x="75"/>
        <item x="78"/>
        <item x="146"/>
        <item x="35"/>
        <item x="45"/>
        <item x="86"/>
        <item x="74"/>
        <item x="31"/>
        <item x="33"/>
        <item x="138"/>
        <item x="79"/>
        <item x="108"/>
        <item x="76"/>
        <item x="1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1">
        <item x="146"/>
        <item x="3"/>
        <item x="114"/>
        <item x="94"/>
        <item x="116"/>
        <item x="113"/>
        <item x="125"/>
        <item x="132"/>
        <item x="147"/>
        <item x="105"/>
        <item x="117"/>
        <item x="126"/>
        <item x="134"/>
        <item x="14"/>
        <item x="5"/>
        <item x="66"/>
        <item x="135"/>
        <item x="130"/>
        <item x="51"/>
        <item x="52"/>
        <item x="50"/>
        <item x="115"/>
        <item x="133"/>
        <item x="0"/>
        <item x="37"/>
        <item x="54"/>
        <item x="112"/>
        <item x="71"/>
        <item x="2"/>
        <item x="16"/>
        <item x="87"/>
        <item x="131"/>
        <item x="18"/>
        <item x="109"/>
        <item x="21"/>
        <item x="13"/>
        <item x="84"/>
        <item x="83"/>
        <item x="111"/>
        <item x="11"/>
        <item x="47"/>
        <item x="60"/>
        <item x="22"/>
        <item x="104"/>
        <item x="42"/>
        <item x="108"/>
        <item x="45"/>
        <item x="69"/>
        <item x="96"/>
        <item x="101"/>
        <item x="27"/>
        <item x="20"/>
        <item x="62"/>
        <item x="103"/>
        <item x="4"/>
        <item x="61"/>
        <item x="86"/>
        <item x="110"/>
        <item x="23"/>
        <item x="15"/>
        <item x="57"/>
        <item x="148"/>
        <item x="39"/>
        <item x="38"/>
        <item x="25"/>
        <item x="128"/>
        <item x="10"/>
        <item x="8"/>
        <item x="139"/>
        <item x="100"/>
        <item x="9"/>
        <item x="65"/>
        <item x="59"/>
        <item x="97"/>
        <item x="67"/>
        <item x="140"/>
        <item x="76"/>
        <item x="26"/>
        <item x="123"/>
        <item x="91"/>
        <item x="127"/>
        <item x="136"/>
        <item x="138"/>
        <item x="41"/>
        <item x="95"/>
        <item x="142"/>
        <item x="70"/>
        <item x="36"/>
        <item x="29"/>
        <item x="89"/>
        <item x="81"/>
        <item x="122"/>
        <item x="124"/>
        <item x="118"/>
        <item x="143"/>
        <item x="56"/>
        <item x="90"/>
        <item x="129"/>
        <item x="120"/>
        <item x="40"/>
        <item x="149"/>
        <item x="46"/>
        <item x="72"/>
        <item x="121"/>
        <item x="6"/>
        <item x="17"/>
        <item x="102"/>
        <item x="93"/>
        <item x="1"/>
        <item x="106"/>
        <item x="35"/>
        <item x="48"/>
        <item x="63"/>
        <item x="119"/>
        <item x="19"/>
        <item x="58"/>
        <item x="55"/>
        <item x="88"/>
        <item x="80"/>
        <item x="33"/>
        <item x="79"/>
        <item x="99"/>
        <item x="68"/>
        <item x="141"/>
        <item x="43"/>
        <item x="144"/>
        <item x="53"/>
        <item x="31"/>
        <item x="24"/>
        <item x="98"/>
        <item x="49"/>
        <item x="92"/>
        <item x="64"/>
        <item x="82"/>
        <item x="28"/>
        <item x="12"/>
        <item x="74"/>
        <item x="77"/>
        <item x="145"/>
        <item x="34"/>
        <item x="44"/>
        <item x="85"/>
        <item x="7"/>
        <item x="73"/>
        <item x="30"/>
        <item x="32"/>
        <item x="137"/>
        <item x="78"/>
        <item x="107"/>
        <item x="75"/>
        <item x="1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"/>
        <item x="119"/>
        <item x="97"/>
        <item x="121"/>
        <item x="118"/>
        <item x="130"/>
        <item x="137"/>
        <item x="152"/>
        <item x="110"/>
        <item x="122"/>
        <item x="131"/>
        <item x="139"/>
        <item x="14"/>
        <item x="5"/>
        <item x="66"/>
        <item x="140"/>
        <item x="135"/>
        <item x="51"/>
        <item x="2"/>
        <item x="52"/>
        <item x="50"/>
        <item x="120"/>
        <item x="138"/>
        <item x="0"/>
        <item x="37"/>
        <item x="54"/>
        <item x="68"/>
        <item x="117"/>
        <item x="73"/>
        <item x="90"/>
        <item x="136"/>
        <item x="17"/>
        <item x="114"/>
        <item x="20"/>
        <item x="13"/>
        <item x="86"/>
        <item x="85"/>
        <item x="116"/>
        <item x="11"/>
        <item x="47"/>
        <item x="60"/>
        <item x="21"/>
        <item x="109"/>
        <item x="42"/>
        <item x="113"/>
        <item x="45"/>
        <item x="71"/>
        <item x="99"/>
        <item x="104"/>
        <item x="26"/>
        <item x="62"/>
        <item x="108"/>
        <item x="153"/>
        <item x="4"/>
        <item x="61"/>
        <item x="89"/>
        <item x="115"/>
        <item x="19"/>
        <item x="22"/>
        <item x="15"/>
        <item x="57"/>
        <item x="28"/>
        <item x="87"/>
        <item x="39"/>
        <item x="38"/>
        <item x="24"/>
        <item x="133"/>
        <item x="10"/>
        <item x="144"/>
        <item x="103"/>
        <item x="9"/>
        <item x="65"/>
        <item x="59"/>
        <item x="100"/>
        <item x="67"/>
        <item x="145"/>
        <item x="78"/>
        <item x="25"/>
        <item x="46"/>
        <item x="107"/>
        <item x="128"/>
        <item x="8"/>
        <item x="94"/>
        <item x="132"/>
        <item x="141"/>
        <item x="143"/>
        <item x="41"/>
        <item x="98"/>
        <item x="147"/>
        <item x="72"/>
        <item x="36"/>
        <item x="29"/>
        <item x="92"/>
        <item x="83"/>
        <item x="106"/>
        <item x="69"/>
        <item x="127"/>
        <item x="129"/>
        <item x="123"/>
        <item x="148"/>
        <item x="56"/>
        <item x="93"/>
        <item x="154"/>
        <item x="134"/>
        <item x="125"/>
        <item x="40"/>
        <item x="1"/>
        <item x="74"/>
        <item x="126"/>
        <item x="6"/>
        <item x="16"/>
        <item x="105"/>
        <item x="96"/>
        <item x="18"/>
        <item x="111"/>
        <item x="35"/>
        <item x="48"/>
        <item x="63"/>
        <item x="124"/>
        <item x="58"/>
        <item x="55"/>
        <item x="91"/>
        <item x="82"/>
        <item x="33"/>
        <item x="81"/>
        <item x="102"/>
        <item x="70"/>
        <item x="146"/>
        <item x="43"/>
        <item x="149"/>
        <item x="53"/>
        <item x="31"/>
        <item x="23"/>
        <item x="101"/>
        <item x="49"/>
        <item x="95"/>
        <item x="64"/>
        <item x="84"/>
        <item x="27"/>
        <item x="12"/>
        <item x="76"/>
        <item x="79"/>
        <item x="150"/>
        <item x="34"/>
        <item x="44"/>
        <item x="30"/>
        <item x="88"/>
        <item x="75"/>
        <item x="32"/>
        <item x="7"/>
        <item x="142"/>
        <item x="80"/>
        <item x="112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"/>
        <item x="119"/>
        <item x="97"/>
        <item x="121"/>
        <item x="118"/>
        <item x="130"/>
        <item x="137"/>
        <item x="152"/>
        <item x="110"/>
        <item x="122"/>
        <item x="131"/>
        <item x="139"/>
        <item x="14"/>
        <item x="5"/>
        <item x="66"/>
        <item x="140"/>
        <item x="135"/>
        <item x="51"/>
        <item x="2"/>
        <item x="52"/>
        <item x="50"/>
        <item x="120"/>
        <item x="138"/>
        <item x="0"/>
        <item x="37"/>
        <item x="54"/>
        <item x="68"/>
        <item x="117"/>
        <item x="73"/>
        <item x="90"/>
        <item x="136"/>
        <item x="114"/>
        <item x="20"/>
        <item x="13"/>
        <item x="86"/>
        <item x="85"/>
        <item x="116"/>
        <item x="11"/>
        <item x="47"/>
        <item x="60"/>
        <item x="21"/>
        <item x="109"/>
        <item x="42"/>
        <item x="113"/>
        <item x="45"/>
        <item x="71"/>
        <item x="99"/>
        <item x="104"/>
        <item x="26"/>
        <item x="28"/>
        <item x="62"/>
        <item x="108"/>
        <item x="153"/>
        <item x="4"/>
        <item x="61"/>
        <item x="89"/>
        <item x="115"/>
        <item x="19"/>
        <item x="22"/>
        <item x="15"/>
        <item x="57"/>
        <item x="87"/>
        <item x="39"/>
        <item x="38"/>
        <item x="24"/>
        <item x="133"/>
        <item x="10"/>
        <item x="144"/>
        <item x="103"/>
        <item x="9"/>
        <item x="65"/>
        <item x="59"/>
        <item x="100"/>
        <item x="67"/>
        <item x="145"/>
        <item x="78"/>
        <item x="17"/>
        <item x="25"/>
        <item x="46"/>
        <item x="107"/>
        <item x="128"/>
        <item x="8"/>
        <item x="94"/>
        <item x="132"/>
        <item x="141"/>
        <item x="143"/>
        <item x="41"/>
        <item x="98"/>
        <item x="147"/>
        <item x="72"/>
        <item x="36"/>
        <item x="29"/>
        <item x="92"/>
        <item x="83"/>
        <item x="106"/>
        <item x="69"/>
        <item x="127"/>
        <item x="129"/>
        <item x="123"/>
        <item x="148"/>
        <item x="56"/>
        <item x="93"/>
        <item x="154"/>
        <item x="134"/>
        <item x="125"/>
        <item x="40"/>
        <item x="74"/>
        <item x="126"/>
        <item x="6"/>
        <item x="16"/>
        <item x="105"/>
        <item x="96"/>
        <item x="111"/>
        <item x="35"/>
        <item x="48"/>
        <item x="63"/>
        <item x="1"/>
        <item x="124"/>
        <item x="18"/>
        <item x="58"/>
        <item x="43"/>
        <item x="55"/>
        <item x="91"/>
        <item x="82"/>
        <item x="33"/>
        <item x="81"/>
        <item x="102"/>
        <item x="70"/>
        <item x="146"/>
        <item x="149"/>
        <item x="53"/>
        <item x="31"/>
        <item x="23"/>
        <item x="101"/>
        <item x="49"/>
        <item x="95"/>
        <item x="64"/>
        <item x="84"/>
        <item x="27"/>
        <item x="76"/>
        <item x="79"/>
        <item x="12"/>
        <item x="150"/>
        <item x="34"/>
        <item x="44"/>
        <item x="30"/>
        <item x="88"/>
        <item x="7"/>
        <item x="75"/>
        <item x="32"/>
        <item x="142"/>
        <item x="80"/>
        <item x="112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"/>
        <item x="119"/>
        <item x="97"/>
        <item x="121"/>
        <item x="118"/>
        <item x="130"/>
        <item x="137"/>
        <item x="152"/>
        <item x="111"/>
        <item x="122"/>
        <item x="131"/>
        <item x="139"/>
        <item x="14"/>
        <item x="5"/>
        <item x="66"/>
        <item x="140"/>
        <item x="135"/>
        <item x="51"/>
        <item x="2"/>
        <item x="52"/>
        <item x="50"/>
        <item x="120"/>
        <item x="138"/>
        <item x="0"/>
        <item x="37"/>
        <item x="54"/>
        <item x="68"/>
        <item x="117"/>
        <item x="73"/>
        <item x="90"/>
        <item x="136"/>
        <item x="17"/>
        <item x="114"/>
        <item x="20"/>
        <item x="13"/>
        <item x="86"/>
        <item x="85"/>
        <item x="116"/>
        <item x="11"/>
        <item x="47"/>
        <item x="60"/>
        <item x="21"/>
        <item x="110"/>
        <item x="42"/>
        <item x="113"/>
        <item x="45"/>
        <item x="71"/>
        <item x="99"/>
        <item x="104"/>
        <item x="26"/>
        <item x="28"/>
        <item x="62"/>
        <item x="109"/>
        <item x="153"/>
        <item x="4"/>
        <item x="61"/>
        <item x="89"/>
        <item x="115"/>
        <item x="19"/>
        <item x="22"/>
        <item x="15"/>
        <item x="57"/>
        <item x="87"/>
        <item x="39"/>
        <item x="38"/>
        <item x="24"/>
        <item x="133"/>
        <item x="10"/>
        <item x="144"/>
        <item x="103"/>
        <item x="9"/>
        <item x="65"/>
        <item x="59"/>
        <item x="100"/>
        <item x="67"/>
        <item x="145"/>
        <item x="78"/>
        <item x="25"/>
        <item x="46"/>
        <item x="108"/>
        <item x="128"/>
        <item x="8"/>
        <item x="94"/>
        <item x="132"/>
        <item x="141"/>
        <item x="143"/>
        <item x="41"/>
        <item x="98"/>
        <item x="147"/>
        <item x="72"/>
        <item x="36"/>
        <item x="29"/>
        <item x="92"/>
        <item x="83"/>
        <item x="107"/>
        <item x="69"/>
        <item x="127"/>
        <item x="129"/>
        <item x="123"/>
        <item x="148"/>
        <item x="56"/>
        <item x="93"/>
        <item x="154"/>
        <item x="134"/>
        <item x="125"/>
        <item x="40"/>
        <item x="1"/>
        <item x="74"/>
        <item x="126"/>
        <item x="6"/>
        <item x="16"/>
        <item x="105"/>
        <item x="96"/>
        <item x="106"/>
        <item x="18"/>
        <item x="35"/>
        <item x="48"/>
        <item x="63"/>
        <item x="124"/>
        <item x="58"/>
        <item x="43"/>
        <item x="55"/>
        <item x="91"/>
        <item x="82"/>
        <item x="33"/>
        <item x="81"/>
        <item x="102"/>
        <item x="70"/>
        <item x="146"/>
        <item x="149"/>
        <item x="53"/>
        <item x="31"/>
        <item x="23"/>
        <item x="101"/>
        <item x="49"/>
        <item x="95"/>
        <item x="64"/>
        <item x="84"/>
        <item x="27"/>
        <item x="76"/>
        <item x="79"/>
        <item x="7"/>
        <item x="12"/>
        <item x="150"/>
        <item x="34"/>
        <item x="44"/>
        <item x="88"/>
        <item x="75"/>
        <item x="32"/>
        <item x="142"/>
        <item x="30"/>
        <item x="80"/>
        <item x="112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37">
    <i>
      <x v="3"/>
      <x v="16"/>
    </i>
    <i>
      <x v="7"/>
      <x v="16"/>
    </i>
    <i>
      <x v="8"/>
      <x v="21"/>
    </i>
    <i>
      <x v="9"/>
      <x v="21"/>
    </i>
    <i>
      <x v="10"/>
      <x v="21"/>
    </i>
    <i>
      <x v="11"/>
      <x v="21"/>
    </i>
    <i>
      <x v="12"/>
      <x v="21"/>
    </i>
    <i>
      <x v="13"/>
      <x v="21"/>
    </i>
    <i>
      <x v="14"/>
      <x v="21"/>
    </i>
    <i>
      <x v="16"/>
      <x v="21"/>
    </i>
    <i>
      <x v="18"/>
      <x v="21"/>
    </i>
    <i>
      <x v="19"/>
      <x v="21"/>
    </i>
    <i>
      <x v="20"/>
      <x v="21"/>
    </i>
    <i>
      <x v="21"/>
      <x v="21"/>
    </i>
    <i>
      <x v="24"/>
      <x v="21"/>
    </i>
    <i>
      <x v="25"/>
      <x v="21"/>
    </i>
    <i>
      <x v="26"/>
      <x v="21"/>
    </i>
    <i>
      <x v="28"/>
      <x v="21"/>
    </i>
    <i>
      <x v="30"/>
      <x v="21"/>
    </i>
    <i>
      <x v="31"/>
      <x v="21"/>
    </i>
    <i>
      <x v="32"/>
      <x v="21"/>
    </i>
    <i>
      <x v="33"/>
      <x v="21"/>
    </i>
    <i>
      <x v="34"/>
      <x v="21"/>
    </i>
    <i>
      <x v="36"/>
      <x v="21"/>
    </i>
    <i>
      <x v="37"/>
      <x v="21"/>
    </i>
    <i>
      <x v="38"/>
      <x v="21"/>
    </i>
    <i>
      <x v="39"/>
      <x v="21"/>
    </i>
    <i>
      <x v="42"/>
      <x v="21"/>
    </i>
    <i>
      <x v="44"/>
      <x v="21"/>
    </i>
    <i>
      <x v="45"/>
      <x v="21"/>
    </i>
    <i>
      <x v="46"/>
      <x v="21"/>
    </i>
    <i>
      <x v="47"/>
      <x v="21"/>
    </i>
    <i>
      <x v="48"/>
      <x v="21"/>
    </i>
    <i>
      <x v="50"/>
      <x v="21"/>
    </i>
    <i>
      <x v="52"/>
      <x v="21"/>
    </i>
    <i>
      <x v="53"/>
      <x v="2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Quan Var 1" fld="22" baseField="1" baseItem="0" numFmtId="166"/>
    <dataField name="Summe von Quan Var 2" fld="23" baseField="1" baseItem="0" numFmtId="166"/>
    <dataField name="Summe von Quan Var 3" fld="24" baseField="1" baseItem="0" numFmtId="166"/>
    <dataField name="Summe von Quan Var 4" fld="25" baseField="1" baseItem="0" numFmtId="166"/>
    <dataField name="Summe von Quan Var 5" fld="26" baseField="1" baseItem="0" numFmtId="166"/>
    <dataField name="Summe von Quan Var 6" fld="27" baseField="1" baseItem="0" numFmtId="166"/>
    <dataField name="Summe von Quan Var 7" fld="28" baseField="1" baseItem="0" numFmtId="166"/>
    <dataField name="Summe von Quan Var 8" fld="29" baseField="1" baseItem="0" numFmtId="166"/>
    <dataField name="Summe von Quan Var 9" fld="30" baseField="1" baseItem="0" numFmtId="166"/>
    <dataField name="Summe von Quan Var 10" fld="31" baseField="1" baseItem="0" numFmtId="166"/>
    <dataField name="Summe von Quan Var 11" fld="32" baseField="1" baseItem="0" numFmtId="166"/>
    <dataField name="Summe von Quan Var 12" fld="33" baseField="1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285" firstHeaderRow="0" firstDataRow="1" firstDataCol="2"/>
  <pivotFields count="6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">
        <item x="20"/>
        <item x="21"/>
        <item x="22"/>
        <item x="23"/>
        <item x="24"/>
        <item x="18"/>
        <item x="25"/>
        <item x="26"/>
        <item x="27"/>
        <item x="28"/>
        <item x="29"/>
        <item x="30"/>
        <item x="31"/>
        <item x="34"/>
        <item x="35"/>
        <item x="36"/>
        <item x="1"/>
        <item x="9"/>
        <item x="16"/>
        <item x="3"/>
        <item x="2"/>
        <item x="10"/>
        <item x="12"/>
        <item x="38"/>
        <item x="39"/>
        <item x="11"/>
        <item x="40"/>
        <item x="7"/>
        <item x="41"/>
        <item x="8"/>
        <item x="42"/>
        <item x="43"/>
        <item x="5"/>
        <item x="6"/>
        <item x="44"/>
        <item x="45"/>
        <item x="46"/>
        <item x="47"/>
        <item x="48"/>
        <item x="49"/>
        <item x="50"/>
        <item x="51"/>
        <item x="52"/>
        <item x="53"/>
        <item x="54"/>
        <item x="17"/>
        <item x="55"/>
        <item x="56"/>
        <item x="13"/>
        <item x="14"/>
        <item x="4"/>
        <item x="32"/>
        <item x="33"/>
        <item x="37"/>
        <item x="15"/>
        <item x="57"/>
        <item x="58"/>
        <item x="59"/>
        <item x="1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9">
        <item x="83"/>
        <item x="85"/>
        <item x="88"/>
        <item x="86"/>
        <item x="79"/>
        <item x="87"/>
        <item x="1"/>
        <item x="61"/>
        <item x="2"/>
        <item x="43"/>
        <item x="81"/>
        <item x="57"/>
        <item x="11"/>
        <item x="54"/>
        <item x="55"/>
        <item x="67"/>
        <item x="12"/>
        <item x="8"/>
        <item x="9"/>
        <item x="82"/>
        <item x="68"/>
        <item x="59"/>
        <item x="3"/>
        <item x="45"/>
        <item x="4"/>
        <item x="73"/>
        <item x="5"/>
        <item x="6"/>
        <item x="7"/>
        <item x="75"/>
        <item x="65"/>
        <item x="74"/>
        <item x="24"/>
        <item x="51"/>
        <item x="40"/>
        <item x="49"/>
        <item x="58"/>
        <item x="76"/>
        <item x="71"/>
        <item x="10"/>
        <item x="13"/>
        <item x="38"/>
        <item x="39"/>
        <item x="14"/>
        <item x="15"/>
        <item x="41"/>
        <item x="56"/>
        <item x="26"/>
        <item x="78"/>
        <item x="72"/>
        <item x="27"/>
        <item x="28"/>
        <item x="69"/>
        <item x="25"/>
        <item x="70"/>
        <item x="77"/>
        <item x="60"/>
        <item x="16"/>
        <item x="17"/>
        <item x="18"/>
        <item x="50"/>
        <item x="19"/>
        <item x="20"/>
        <item x="21"/>
        <item x="46"/>
        <item x="42"/>
        <item x="22"/>
        <item x="44"/>
        <item x="23"/>
        <item x="63"/>
        <item x="29"/>
        <item x="47"/>
        <item x="52"/>
        <item x="64"/>
        <item x="48"/>
        <item x="30"/>
        <item x="62"/>
        <item x="66"/>
        <item x="53"/>
        <item x="80"/>
        <item x="84"/>
        <item x="31"/>
        <item x="32"/>
        <item x="33"/>
        <item x="34"/>
        <item x="35"/>
        <item x="36"/>
        <item x="37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1">
        <item x="923"/>
        <item x="947"/>
        <item x="593"/>
        <item x="2"/>
        <item x="37"/>
        <item x="363"/>
        <item x="287"/>
        <item x="409"/>
        <item x="154"/>
        <item x="751"/>
        <item x="842"/>
        <item x="176"/>
        <item x="941"/>
        <item x="572"/>
        <item x="931"/>
        <item x="212"/>
        <item x="702"/>
        <item x="260"/>
        <item x="749"/>
        <item x="848"/>
        <item x="80"/>
        <item x="822"/>
        <item x="802"/>
        <item x="517"/>
        <item x="1006"/>
        <item x="940"/>
        <item x="758"/>
        <item x="198"/>
        <item x="499"/>
        <item x="856"/>
        <item x="998"/>
        <item x="208"/>
        <item x="451"/>
        <item x="439"/>
        <item x="548"/>
        <item x="610"/>
        <item x="64"/>
        <item x="228"/>
        <item x="332"/>
        <item x="102"/>
        <item x="621"/>
        <item x="1013"/>
        <item x="832"/>
        <item x="142"/>
        <item x="813"/>
        <item x="734"/>
        <item x="762"/>
        <item x="624"/>
        <item x="801"/>
        <item x="268"/>
        <item x="755"/>
        <item x="469"/>
        <item x="615"/>
        <item x="781"/>
        <item x="711"/>
        <item x="800"/>
        <item x="237"/>
        <item x="475"/>
        <item x="579"/>
        <item x="793"/>
        <item x="457"/>
        <item x="984"/>
        <item x="644"/>
        <item x="327"/>
        <item x="505"/>
        <item x="651"/>
        <item x="716"/>
        <item x="447"/>
        <item x="704"/>
        <item x="413"/>
        <item x="727"/>
        <item x="921"/>
        <item x="764"/>
        <item x="561"/>
        <item x="872"/>
        <item x="429"/>
        <item x="387"/>
        <item x="863"/>
        <item x="424"/>
        <item x="741"/>
        <item x="980"/>
        <item x="736"/>
        <item x="370"/>
        <item x="1019"/>
        <item x="294"/>
        <item x="412"/>
        <item x="459"/>
        <item x="480"/>
        <item x="857"/>
        <item x="338"/>
        <item x="371"/>
        <item x="600"/>
        <item x="495"/>
        <item x="1011"/>
        <item x="630"/>
        <item x="604"/>
        <item x="854"/>
        <item x="448"/>
        <item x="462"/>
        <item x="849"/>
        <item x="161"/>
        <item x="894"/>
        <item x="263"/>
        <item x="215"/>
        <item x="458"/>
        <item x="723"/>
        <item x="636"/>
        <item x="746"/>
        <item x="859"/>
        <item x="632"/>
        <item x="312"/>
        <item x="180"/>
        <item x="883"/>
        <item x="943"/>
        <item x="695"/>
        <item x="657"/>
        <item x="773"/>
        <item x="927"/>
        <item x="782"/>
        <item x="979"/>
        <item x="203"/>
        <item x="481"/>
        <item x="574"/>
        <item x="498"/>
        <item x="435"/>
        <item x="1009"/>
        <item x="690"/>
        <item x="1008"/>
        <item x="939"/>
        <item x="850"/>
        <item x="570"/>
        <item x="337"/>
        <item x="660"/>
        <item x="436"/>
        <item x="787"/>
        <item x="646"/>
        <item x="826"/>
        <item x="950"/>
        <item x="246"/>
        <item x="765"/>
        <item x="232"/>
        <item x="149"/>
        <item x="753"/>
        <item x="641"/>
        <item x="719"/>
        <item x="912"/>
        <item x="795"/>
        <item x="994"/>
        <item x="571"/>
        <item x="242"/>
        <item x="100"/>
        <item x="873"/>
        <item x="503"/>
        <item x="865"/>
        <item x="779"/>
        <item x="767"/>
        <item x="126"/>
        <item x="62"/>
        <item x="728"/>
        <item x="803"/>
        <item x="506"/>
        <item x="916"/>
        <item x="828"/>
        <item x="652"/>
        <item x="878"/>
        <item x="827"/>
        <item x="497"/>
        <item x="869"/>
        <item x="437"/>
        <item x="661"/>
        <item x="273"/>
        <item x="521"/>
        <item x="756"/>
        <item x="392"/>
        <item x="768"/>
        <item x="770"/>
        <item x="611"/>
        <item x="633"/>
        <item x="970"/>
        <item x="978"/>
        <item x="1"/>
        <item x="515"/>
        <item x="560"/>
        <item x="5"/>
        <item x="988"/>
        <item x="304"/>
        <item x="893"/>
        <item x="460"/>
        <item x="995"/>
        <item x="958"/>
        <item x="35"/>
        <item x="1007"/>
        <item x="638"/>
        <item x="744"/>
        <item x="852"/>
        <item x="185"/>
        <item x="897"/>
        <item x="692"/>
        <item x="616"/>
        <item x="137"/>
        <item x="547"/>
        <item x="78"/>
        <item x="836"/>
        <item x="79"/>
        <item x="965"/>
        <item x="776"/>
        <item x="929"/>
        <item x="785"/>
        <item x="982"/>
        <item x="911"/>
        <item x="774"/>
        <item x="917"/>
        <item x="428"/>
        <item x="864"/>
        <item x="394"/>
        <item x="647"/>
        <item x="626"/>
        <item x="530"/>
        <item x="501"/>
        <item x="578"/>
        <item x="63"/>
        <item x="474"/>
        <item x="895"/>
        <item x="954"/>
        <item x="783"/>
        <item x="926"/>
        <item x="546"/>
        <item x="914"/>
        <item x="989"/>
        <item x="876"/>
        <item x="40"/>
        <item x="449"/>
        <item x="465"/>
        <item x="919"/>
        <item x="986"/>
        <item x="830"/>
        <item x="886"/>
        <item x="84"/>
        <item x="605"/>
        <item x="902"/>
        <item x="972"/>
        <item x="1015"/>
        <item x="658"/>
        <item x="991"/>
        <item x="961"/>
        <item x="887"/>
        <item x="901"/>
        <item x="959"/>
        <item x="874"/>
        <item x="837"/>
        <item x="967"/>
        <item x="496"/>
        <item x="311"/>
        <item x="313"/>
        <item x="867"/>
        <item x="955"/>
        <item x="889"/>
        <item x="904"/>
        <item x="20"/>
        <item x="132"/>
        <item x="322"/>
        <item x="282"/>
        <item x="73"/>
        <item x="30"/>
        <item x="171"/>
        <item x="144"/>
        <item x="223"/>
        <item x="121"/>
        <item x="321"/>
        <item x="57"/>
        <item x="192"/>
        <item x="348"/>
        <item x="353"/>
        <item x="541"/>
        <item x="156"/>
        <item x="590"/>
        <item x="595"/>
        <item x="289"/>
        <item x="284"/>
        <item x="351"/>
        <item x="118"/>
        <item x="285"/>
        <item x="365"/>
        <item x="384"/>
        <item x="526"/>
        <item x="320"/>
        <item x="255"/>
        <item x="283"/>
        <item x="323"/>
        <item x="487"/>
        <item x="256"/>
        <item x="225"/>
        <item x="307"/>
        <item x="354"/>
        <item x="305"/>
        <item x="195"/>
        <item x="380"/>
        <item x="194"/>
        <item x="254"/>
        <item x="350"/>
        <item x="381"/>
        <item x="221"/>
        <item x="355"/>
        <item x="224"/>
        <item x="324"/>
        <item x="301"/>
        <item x="110"/>
        <item x="905"/>
        <item x="173"/>
        <item x="362"/>
        <item x="378"/>
        <item x="890"/>
        <item x="95"/>
        <item x="280"/>
        <item x="70"/>
        <item x="386"/>
        <item x="252"/>
        <item x="257"/>
        <item x="196"/>
        <item x="226"/>
        <item x="220"/>
        <item x="489"/>
        <item x="956"/>
        <item x="544"/>
        <item x="193"/>
        <item x="512"/>
        <item x="222"/>
        <item x="377"/>
        <item x="343"/>
        <item x="114"/>
        <item x="71"/>
        <item x="251"/>
        <item x="325"/>
        <item x="477"/>
        <item x="472"/>
        <item x="868"/>
        <item x="45"/>
        <item x="117"/>
        <item x="588"/>
        <item x="310"/>
        <item x="297"/>
        <item x="467"/>
        <item x="968"/>
        <item x="383"/>
        <item x="92"/>
        <item x="131"/>
        <item x="838"/>
        <item x="543"/>
        <item x="393"/>
        <item x="279"/>
        <item x="169"/>
        <item x="76"/>
        <item x="589"/>
        <item x="19"/>
        <item x="119"/>
        <item x="885"/>
        <item x="471"/>
        <item x="360"/>
        <item x="963"/>
        <item x="191"/>
        <item x="809"/>
        <item x="168"/>
        <item x="68"/>
        <item x="591"/>
        <item x="172"/>
        <item x="423"/>
        <item x="352"/>
        <item x="899"/>
        <item x="891"/>
        <item x="356"/>
        <item x="884"/>
        <item x="253"/>
        <item x="962"/>
        <item x="488"/>
        <item x="33"/>
        <item x="425"/>
        <item x="992"/>
        <item x="470"/>
        <item x="924"/>
        <item x="130"/>
        <item x="539"/>
        <item x="659"/>
        <item x="6"/>
        <item x="135"/>
        <item x="134"/>
        <item x="502"/>
        <item x="964"/>
        <item x="299"/>
        <item x="1014"/>
        <item x="170"/>
        <item x="840"/>
        <item x="72"/>
        <item x="513"/>
        <item x="75"/>
        <item x="426"/>
        <item x="116"/>
        <item x="559"/>
        <item x="778"/>
        <item x="183"/>
        <item x="296"/>
        <item x="27"/>
        <item x="737"/>
        <item x="303"/>
        <item x="973"/>
        <item x="300"/>
        <item x="281"/>
        <item x="404"/>
        <item x="527"/>
        <item x="900"/>
        <item x="182"/>
        <item x="97"/>
        <item x="357"/>
        <item x="606"/>
        <item x="309"/>
        <item x="556"/>
        <item x="12"/>
        <item x="385"/>
        <item x="174"/>
        <item x="466"/>
        <item x="831"/>
        <item x="29"/>
        <item x="925"/>
        <item x="920"/>
        <item x="32"/>
        <item x="179"/>
        <item x="529"/>
        <item x="382"/>
        <item x="258"/>
        <item x="725"/>
        <item x="686"/>
        <item x="124"/>
        <item x="94"/>
        <item x="245"/>
        <item x="975"/>
        <item x="60"/>
        <item x="89"/>
        <item x="361"/>
        <item x="74"/>
        <item x="26"/>
        <item x="443"/>
        <item x="389"/>
        <item x="558"/>
        <item x="390"/>
        <item x="298"/>
        <item x="112"/>
        <item x="877"/>
        <item x="732"/>
        <item x="143"/>
        <item x="98"/>
        <item x="15"/>
        <item x="318"/>
        <item x="903"/>
        <item x="190"/>
        <item x="909"/>
        <item x="28"/>
        <item x="510"/>
        <item x="422"/>
        <item x="271"/>
        <item x="484"/>
        <item x="358"/>
        <item x="24"/>
        <item x="1016"/>
        <item x="976"/>
        <item x="888"/>
        <item x="1020"/>
        <item x="677"/>
        <item x="402"/>
        <item x="133"/>
        <item x="244"/>
        <item x="915"/>
        <item x="906"/>
        <item x="504"/>
        <item x="93"/>
        <item x="538"/>
        <item x="586"/>
        <item x="585"/>
        <item x="120"/>
        <item x="82"/>
        <item x="953"/>
        <item x="181"/>
        <item x="656"/>
        <item x="270"/>
        <item x="123"/>
        <item x="907"/>
        <item x="31"/>
        <item x="17"/>
        <item x="977"/>
        <item x="340"/>
        <item x="717"/>
        <item x="50"/>
        <item x="575"/>
        <item x="51"/>
        <item x="557"/>
        <item x="13"/>
        <item x="11"/>
        <item x="706"/>
        <item x="56"/>
        <item x="974"/>
        <item x="400"/>
        <item x="406"/>
        <item x="87"/>
        <item x="59"/>
        <item x="109"/>
        <item x="1012"/>
        <item x="592"/>
        <item x="129"/>
        <item x="240"/>
        <item x="707"/>
        <item x="625"/>
        <item x="113"/>
        <item x="516"/>
        <item x="648"/>
        <item x="101"/>
        <item x="408"/>
        <item x="25"/>
        <item x="833"/>
        <item x="705"/>
        <item x="555"/>
        <item x="431"/>
        <item x="910"/>
        <item x="115"/>
        <item x="534"/>
        <item x="239"/>
        <item x="88"/>
        <item x="21"/>
        <item x="983"/>
        <item x="786"/>
        <item x="930"/>
        <item x="266"/>
        <item x="987"/>
        <item x="105"/>
        <item x="777"/>
        <item x="969"/>
        <item x="601"/>
        <item x="316"/>
        <item x="47"/>
        <item x="483"/>
        <item x="542"/>
        <item x="111"/>
        <item x="147"/>
        <item x="122"/>
        <item x="230"/>
        <item x="155"/>
        <item x="668"/>
        <item x="691"/>
        <item x="349"/>
        <item x="388"/>
        <item x="376"/>
        <item x="416"/>
        <item x="709"/>
        <item x="553"/>
        <item x="545"/>
        <item x="455"/>
        <item x="136"/>
        <item x="235"/>
        <item x="966"/>
        <item x="442"/>
        <item x="509"/>
        <item x="405"/>
        <item x="269"/>
        <item x="146"/>
        <item x="882"/>
        <item x="743"/>
        <item x="476"/>
        <item x="58"/>
        <item x="229"/>
        <item x="564"/>
        <item x="66"/>
        <item x="617"/>
        <item x="629"/>
        <item x="335"/>
        <item x="769"/>
        <item x="53"/>
        <item x="845"/>
        <item x="420"/>
        <item x="10"/>
        <item x="790"/>
        <item x="46"/>
        <item x="898"/>
        <item x="594"/>
        <item x="522"/>
        <item x="853"/>
        <item x="957"/>
        <item x="879"/>
        <item x="140"/>
        <item x="637"/>
        <item x="334"/>
        <item x="14"/>
        <item x="623"/>
        <item x="201"/>
        <item x="218"/>
        <item x="533"/>
        <item x="91"/>
        <item x="772"/>
        <item x="771"/>
        <item x="788"/>
        <item x="535"/>
        <item x="374"/>
        <item x="69"/>
        <item x="288"/>
        <item x="881"/>
        <item x="620"/>
        <item x="178"/>
        <item x="738"/>
        <item x="473"/>
        <item x="569"/>
        <item x="184"/>
        <item x="720"/>
        <item x="508"/>
        <item x="399"/>
        <item x="908"/>
        <item x="892"/>
        <item x="567"/>
        <item x="680"/>
        <item x="238"/>
        <item x="200"/>
        <item x="494"/>
        <item x="401"/>
        <item x="492"/>
        <item x="871"/>
        <item x="960"/>
        <item x="106"/>
        <item x="936"/>
        <item x="639"/>
        <item x="540"/>
        <item x="306"/>
        <item x="464"/>
        <item x="188"/>
        <item x="16"/>
        <item x="839"/>
        <item x="364"/>
        <item x="330"/>
        <item x="682"/>
        <item x="694"/>
        <item x="862"/>
        <item x="536"/>
        <item x="342"/>
        <item x="698"/>
        <item x="655"/>
        <item x="295"/>
        <item x="739"/>
        <item x="77"/>
        <item x="159"/>
        <item x="206"/>
        <item x="261"/>
        <item x="213"/>
        <item x="990"/>
        <item x="843"/>
        <item x="276"/>
        <item x="145"/>
        <item x="811"/>
        <item x="971"/>
        <item x="108"/>
        <item x="568"/>
        <item x="612"/>
        <item x="820"/>
        <item x="681"/>
        <item x="650"/>
        <item x="724"/>
        <item x="511"/>
        <item x="158"/>
        <item x="55"/>
        <item x="722"/>
        <item x="315"/>
        <item x="587"/>
        <item x="603"/>
        <item x="485"/>
        <item x="662"/>
        <item x="598"/>
        <item x="825"/>
        <item x="432"/>
        <item x="319"/>
        <item x="537"/>
        <item x="36"/>
        <item x="333"/>
        <item x="267"/>
        <item x="234"/>
        <item x="486"/>
        <item x="721"/>
        <item x="789"/>
        <item x="41"/>
        <item x="52"/>
        <item x="653"/>
        <item x="880"/>
        <item x="375"/>
        <item x="640"/>
        <item x="22"/>
        <item x="67"/>
        <item x="628"/>
        <item x="597"/>
        <item x="85"/>
        <item x="211"/>
        <item x="713"/>
        <item x="816"/>
        <item x="34"/>
        <item x="731"/>
        <item x="272"/>
        <item x="714"/>
        <item x="456"/>
        <item x="292"/>
        <item x="339"/>
        <item x="675"/>
        <item x="373"/>
        <item x="199"/>
        <item x="410"/>
        <item x="166"/>
        <item x="468"/>
        <item x="265"/>
        <item x="23"/>
        <item x="421"/>
        <item x="249"/>
        <item x="999"/>
        <item x="819"/>
        <item x="730"/>
        <item x="685"/>
        <item x="525"/>
        <item x="551"/>
        <item x="317"/>
        <item x="391"/>
        <item x="493"/>
        <item x="217"/>
        <item x="49"/>
        <item x="163"/>
        <item x="523"/>
        <item x="139"/>
        <item x="918"/>
        <item x="368"/>
        <item x="718"/>
        <item x="687"/>
        <item x="812"/>
        <item x="441"/>
        <item x="291"/>
        <item x="733"/>
        <item x="875"/>
        <item x="1000"/>
        <item x="417"/>
        <item x="415"/>
        <item x="752"/>
        <item x="1017"/>
        <item x="676"/>
        <item x="367"/>
        <item x="152"/>
        <item x="528"/>
        <item x="565"/>
        <item x="645"/>
        <item x="236"/>
        <item x="550"/>
        <item x="866"/>
        <item x="302"/>
        <item x="796"/>
        <item x="634"/>
        <item x="44"/>
        <item x="128"/>
        <item x="227"/>
        <item x="798"/>
        <item x="427"/>
        <item x="187"/>
        <item x="241"/>
        <item x="341"/>
        <item x="993"/>
        <item x="563"/>
        <item x="997"/>
        <item x="742"/>
        <item x="693"/>
        <item x="403"/>
        <item x="346"/>
        <item x="7"/>
        <item x="664"/>
        <item x="670"/>
        <item x="157"/>
        <item x="478"/>
        <item x="643"/>
        <item x="54"/>
        <item x="141"/>
        <item x="810"/>
        <item x="937"/>
        <item x="552"/>
        <item x="1002"/>
        <item x="286"/>
        <item x="766"/>
        <item x="913"/>
        <item x="519"/>
        <item x="654"/>
        <item x="815"/>
        <item x="514"/>
        <item x="419"/>
        <item x="205"/>
        <item x="829"/>
        <item x="951"/>
        <item x="86"/>
        <item x="740"/>
        <item x="689"/>
        <item x="463"/>
        <item x="329"/>
        <item x="107"/>
        <item x="430"/>
        <item x="90"/>
        <item x="434"/>
        <item x="219"/>
        <item x="635"/>
        <item x="48"/>
        <item x="792"/>
        <item x="824"/>
        <item x="61"/>
        <item x="761"/>
        <item x="148"/>
        <item x="562"/>
        <item x="583"/>
        <item x="104"/>
        <item x="379"/>
        <item x="934"/>
        <item x="666"/>
        <item x="596"/>
        <item x="177"/>
        <item x="805"/>
        <item x="210"/>
        <item x="418"/>
        <item x="331"/>
        <item x="1003"/>
        <item x="433"/>
        <item x="277"/>
        <item x="259"/>
        <item x="231"/>
        <item x="712"/>
        <item x="797"/>
        <item x="806"/>
        <item x="491"/>
        <item x="580"/>
        <item x="532"/>
        <item x="359"/>
        <item x="326"/>
        <item x="554"/>
        <item x="290"/>
        <item x="673"/>
        <item x="938"/>
        <item x="700"/>
        <item x="189"/>
        <item x="445"/>
        <item x="336"/>
        <item x="928"/>
        <item x="784"/>
        <item x="207"/>
        <item x="275"/>
        <item x="524"/>
        <item x="835"/>
        <item x="440"/>
        <item x="944"/>
        <item x="42"/>
        <item x="775"/>
        <item x="366"/>
        <item x="699"/>
        <item x="507"/>
        <item x="308"/>
        <item x="745"/>
        <item x="613"/>
        <item x="243"/>
        <item x="125"/>
        <item x="165"/>
        <item x="609"/>
        <item x="631"/>
        <item x="933"/>
        <item x="627"/>
        <item x="821"/>
        <item x="808"/>
        <item x="202"/>
        <item x="841"/>
        <item x="814"/>
        <item x="602"/>
        <item x="482"/>
        <item x="162"/>
        <item x="688"/>
        <item x="952"/>
        <item x="1010"/>
        <item x="99"/>
        <item x="726"/>
        <item x="577"/>
        <item x="452"/>
        <item x="248"/>
        <item x="1018"/>
        <item x="167"/>
        <item x="250"/>
        <item x="153"/>
        <item x="807"/>
        <item x="715"/>
        <item x="834"/>
        <item x="599"/>
        <item x="197"/>
        <item x="710"/>
        <item x="679"/>
        <item x="896"/>
        <item x="18"/>
        <item x="396"/>
        <item x="127"/>
        <item x="446"/>
        <item x="160"/>
        <item x="791"/>
        <item x="607"/>
        <item x="760"/>
        <item x="531"/>
        <item x="949"/>
        <item x="684"/>
        <item x="83"/>
        <item x="39"/>
        <item x="858"/>
        <item x="672"/>
        <item x="759"/>
        <item x="262"/>
        <item x="96"/>
        <item x="818"/>
        <item x="823"/>
        <item x="735"/>
        <item x="397"/>
        <item x="846"/>
        <item x="584"/>
        <item x="438"/>
        <item x="500"/>
        <item x="1001"/>
        <item x="453"/>
        <item x="618"/>
        <item x="214"/>
        <item x="696"/>
        <item x="851"/>
        <item x="264"/>
        <item x="573"/>
        <item x="701"/>
        <item x="151"/>
        <item x="1004"/>
        <item x="314"/>
        <item x="372"/>
        <item x="708"/>
        <item x="667"/>
        <item x="414"/>
        <item x="985"/>
        <item x="407"/>
        <item x="860"/>
        <item x="293"/>
        <item x="945"/>
        <item x="642"/>
        <item x="870"/>
        <item x="345"/>
        <item x="233"/>
        <item x="817"/>
        <item x="411"/>
        <item x="649"/>
        <item x="347"/>
        <item x="703"/>
        <item x="549"/>
        <item x="65"/>
        <item x="674"/>
        <item x="922"/>
        <item x="518"/>
        <item x="369"/>
        <item x="935"/>
        <item x="175"/>
        <item x="138"/>
        <item x="216"/>
        <item x="576"/>
        <item x="799"/>
        <item x="9"/>
        <item x="479"/>
        <item x="981"/>
        <item x="444"/>
        <item x="729"/>
        <item x="763"/>
        <item x="582"/>
        <item x="671"/>
        <item x="614"/>
        <item x="103"/>
        <item x="454"/>
        <item x="748"/>
        <item x="622"/>
        <item x="754"/>
        <item x="8"/>
        <item x="186"/>
        <item x="663"/>
        <item x="683"/>
        <item x="328"/>
        <item x="1005"/>
        <item x="678"/>
        <item x="794"/>
        <item x="855"/>
        <item x="619"/>
        <item x="697"/>
        <item x="204"/>
        <item x="274"/>
        <item x="608"/>
        <item x="780"/>
        <item x="3"/>
        <item x="450"/>
        <item x="4"/>
        <item x="665"/>
        <item x="747"/>
        <item x="38"/>
        <item x="398"/>
        <item x="669"/>
        <item x="996"/>
        <item x="81"/>
        <item x="43"/>
        <item x="804"/>
        <item x="209"/>
        <item x="757"/>
        <item x="461"/>
        <item x="164"/>
        <item x="247"/>
        <item x="946"/>
        <item x="847"/>
        <item x="490"/>
        <item x="150"/>
        <item x="861"/>
        <item x="932"/>
        <item x="844"/>
        <item x="395"/>
        <item x="520"/>
        <item x="566"/>
        <item x="581"/>
        <item x="750"/>
        <item x="278"/>
        <item x="344"/>
        <item x="0"/>
        <item x="948"/>
        <item x="9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5">
        <item x="942"/>
        <item x="589"/>
        <item x="2"/>
        <item x="37"/>
        <item x="360"/>
        <item x="286"/>
        <item x="406"/>
        <item x="155"/>
        <item x="744"/>
        <item x="835"/>
        <item x="177"/>
        <item x="568"/>
        <item x="936"/>
        <item x="213"/>
        <item x="926"/>
        <item x="695"/>
        <item x="260"/>
        <item x="742"/>
        <item x="79"/>
        <item x="815"/>
        <item x="841"/>
        <item x="795"/>
        <item x="515"/>
        <item x="1001"/>
        <item x="935"/>
        <item x="751"/>
        <item x="199"/>
        <item x="497"/>
        <item x="993"/>
        <item x="209"/>
        <item x="849"/>
        <item x="448"/>
        <item x="912"/>
        <item x="616"/>
        <item x="436"/>
        <item x="544"/>
        <item x="63"/>
        <item x="228"/>
        <item x="329"/>
        <item x="102"/>
        <item x="1008"/>
        <item x="143"/>
        <item x="605"/>
        <item x="825"/>
        <item x="806"/>
        <item x="727"/>
        <item x="755"/>
        <item x="619"/>
        <item x="267"/>
        <item x="748"/>
        <item x="466"/>
        <item x="610"/>
        <item x="774"/>
        <item x="704"/>
        <item x="793"/>
        <item x="794"/>
        <item x="237"/>
        <item x="472"/>
        <item x="575"/>
        <item x="786"/>
        <item x="454"/>
        <item x="979"/>
        <item x="639"/>
        <item x="324"/>
        <item x="503"/>
        <item x="646"/>
        <item x="709"/>
        <item x="444"/>
        <item x="697"/>
        <item x="409"/>
        <item x="720"/>
        <item x="757"/>
        <item x="917"/>
        <item x="557"/>
        <item x="865"/>
        <item x="426"/>
        <item x="856"/>
        <item x="420"/>
        <item x="384"/>
        <item x="734"/>
        <item x="729"/>
        <item x="367"/>
        <item x="1014"/>
        <item x="432"/>
        <item x="975"/>
        <item x="293"/>
        <item x="477"/>
        <item x="335"/>
        <item x="850"/>
        <item x="368"/>
        <item x="599"/>
        <item x="492"/>
        <item x="456"/>
        <item x="595"/>
        <item x="1006"/>
        <item x="625"/>
        <item x="445"/>
        <item x="459"/>
        <item x="847"/>
        <item x="842"/>
        <item x="887"/>
        <item x="455"/>
        <item x="716"/>
        <item x="162"/>
        <item x="631"/>
        <item x="739"/>
        <item x="627"/>
        <item x="852"/>
        <item x="310"/>
        <item x="181"/>
        <item x="876"/>
        <item x="938"/>
        <item x="688"/>
        <item x="766"/>
        <item x="922"/>
        <item x="775"/>
        <item x="974"/>
        <item x="651"/>
        <item x="204"/>
        <item x="570"/>
        <item x="1004"/>
        <item x="683"/>
        <item x="1003"/>
        <item x="934"/>
        <item x="566"/>
        <item x="654"/>
        <item x="334"/>
        <item x="433"/>
        <item x="780"/>
        <item x="641"/>
        <item x="496"/>
        <item x="945"/>
        <item x="246"/>
        <item x="819"/>
        <item x="758"/>
        <item x="843"/>
        <item x="232"/>
        <item x="150"/>
        <item x="746"/>
        <item x="636"/>
        <item x="712"/>
        <item x="905"/>
        <item x="788"/>
        <item x="989"/>
        <item x="866"/>
        <item x="501"/>
        <item x="242"/>
        <item x="858"/>
        <item x="100"/>
        <item x="760"/>
        <item x="567"/>
        <item x="772"/>
        <item x="721"/>
        <item x="504"/>
        <item x="911"/>
        <item x="127"/>
        <item x="647"/>
        <item x="871"/>
        <item x="495"/>
        <item x="796"/>
        <item x="820"/>
        <item x="105"/>
        <item x="862"/>
        <item x="61"/>
        <item x="821"/>
        <item x="272"/>
        <item x="749"/>
        <item x="763"/>
        <item x="606"/>
        <item x="389"/>
        <item x="628"/>
        <item x="965"/>
        <item x="761"/>
        <item x="434"/>
        <item x="973"/>
        <item x="1"/>
        <item x="513"/>
        <item x="983"/>
        <item x="303"/>
        <item x="886"/>
        <item x="457"/>
        <item x="990"/>
        <item x="953"/>
        <item x="556"/>
        <item x="1002"/>
        <item x="633"/>
        <item x="35"/>
        <item x="737"/>
        <item x="845"/>
        <item x="890"/>
        <item x="655"/>
        <item x="186"/>
        <item x="685"/>
        <item x="611"/>
        <item x="543"/>
        <item x="138"/>
        <item x="829"/>
        <item x="78"/>
        <item x="960"/>
        <item x="77"/>
        <item x="769"/>
        <item x="924"/>
        <item x="778"/>
        <item x="977"/>
        <item x="904"/>
        <item x="767"/>
        <item x="910"/>
        <item x="857"/>
        <item x="391"/>
        <item x="642"/>
        <item x="621"/>
        <item x="526"/>
        <item x="499"/>
        <item x="425"/>
        <item x="62"/>
        <item x="888"/>
        <item x="40"/>
        <item x="949"/>
        <item x="776"/>
        <item x="471"/>
        <item x="921"/>
        <item x="574"/>
        <item x="907"/>
        <item x="984"/>
        <item x="542"/>
        <item x="869"/>
        <item x="494"/>
        <item x="914"/>
        <item x="981"/>
        <item x="823"/>
        <item x="879"/>
        <item x="446"/>
        <item x="600"/>
        <item x="895"/>
        <item x="967"/>
        <item x="1010"/>
        <item x="652"/>
        <item x="986"/>
        <item x="956"/>
        <item x="880"/>
        <item x="894"/>
        <item x="954"/>
        <item x="867"/>
        <item x="830"/>
        <item x="493"/>
        <item x="962"/>
        <item x="860"/>
        <item x="309"/>
        <item x="950"/>
        <item x="882"/>
        <item x="897"/>
        <item x="20"/>
        <item x="133"/>
        <item x="319"/>
        <item x="281"/>
        <item x="72"/>
        <item x="30"/>
        <item x="172"/>
        <item x="145"/>
        <item x="223"/>
        <item x="318"/>
        <item x="122"/>
        <item x="193"/>
        <item x="56"/>
        <item x="537"/>
        <item x="345"/>
        <item x="350"/>
        <item x="157"/>
        <item x="421"/>
        <item x="586"/>
        <item x="118"/>
        <item x="283"/>
        <item x="348"/>
        <item x="288"/>
        <item x="523"/>
        <item x="284"/>
        <item x="381"/>
        <item x="362"/>
        <item x="317"/>
        <item x="255"/>
        <item x="282"/>
        <item x="320"/>
        <item x="304"/>
        <item x="483"/>
        <item x="256"/>
        <item x="225"/>
        <item x="351"/>
        <item x="196"/>
        <item x="377"/>
        <item x="195"/>
        <item x="254"/>
        <item x="347"/>
        <item x="378"/>
        <item x="221"/>
        <item x="352"/>
        <item x="224"/>
        <item x="321"/>
        <item x="300"/>
        <item x="110"/>
        <item x="898"/>
        <item x="174"/>
        <item x="359"/>
        <item x="375"/>
        <item x="883"/>
        <item x="95"/>
        <item x="279"/>
        <item x="69"/>
        <item x="383"/>
        <item x="252"/>
        <item x="540"/>
        <item x="257"/>
        <item x="197"/>
        <item x="226"/>
        <item x="220"/>
        <item x="485"/>
        <item x="951"/>
        <item x="194"/>
        <item x="474"/>
        <item x="469"/>
        <item x="510"/>
        <item x="222"/>
        <item x="374"/>
        <item x="340"/>
        <item x="114"/>
        <item x="308"/>
        <item x="70"/>
        <item x="251"/>
        <item x="322"/>
        <item x="861"/>
        <item x="45"/>
        <item x="584"/>
        <item x="390"/>
        <item x="296"/>
        <item x="75"/>
        <item x="464"/>
        <item x="963"/>
        <item x="380"/>
        <item x="91"/>
        <item x="132"/>
        <item x="831"/>
        <item x="539"/>
        <item x="120"/>
        <item x="278"/>
        <item x="170"/>
        <item x="585"/>
        <item x="19"/>
        <item x="119"/>
        <item x="878"/>
        <item x="468"/>
        <item x="117"/>
        <item x="357"/>
        <item x="958"/>
        <item x="192"/>
        <item x="802"/>
        <item x="33"/>
        <item x="169"/>
        <item x="67"/>
        <item x="587"/>
        <item x="173"/>
        <item x="136"/>
        <item x="419"/>
        <item x="349"/>
        <item x="892"/>
        <item x="884"/>
        <item x="353"/>
        <item x="511"/>
        <item x="877"/>
        <item x="253"/>
        <item x="957"/>
        <item x="423"/>
        <item x="484"/>
        <item x="555"/>
        <item x="422"/>
        <item x="184"/>
        <item x="987"/>
        <item x="919"/>
        <item x="467"/>
        <item x="535"/>
        <item x="653"/>
        <item x="6"/>
        <item x="135"/>
        <item x="500"/>
        <item x="959"/>
        <item x="298"/>
        <item x="1009"/>
        <item x="171"/>
        <item x="833"/>
        <item x="71"/>
        <item x="74"/>
        <item x="116"/>
        <item x="771"/>
        <item x="295"/>
        <item x="26"/>
        <item x="730"/>
        <item x="302"/>
        <item x="968"/>
        <item x="299"/>
        <item x="280"/>
        <item x="401"/>
        <item x="524"/>
        <item x="893"/>
        <item x="183"/>
        <item x="97"/>
        <item x="354"/>
        <item x="125"/>
        <item x="601"/>
        <item x="59"/>
        <item x="307"/>
        <item x="552"/>
        <item x="12"/>
        <item x="382"/>
        <item x="175"/>
        <item x="463"/>
        <item x="440"/>
        <item x="824"/>
        <item x="29"/>
        <item x="920"/>
        <item x="387"/>
        <item x="915"/>
        <item x="32"/>
        <item x="180"/>
        <item x="525"/>
        <item x="379"/>
        <item x="486"/>
        <item x="98"/>
        <item x="258"/>
        <item x="718"/>
        <item x="679"/>
        <item x="94"/>
        <item x="245"/>
        <item x="970"/>
        <item x="418"/>
        <item x="88"/>
        <item x="358"/>
        <item x="270"/>
        <item x="24"/>
        <item x="27"/>
        <item x="73"/>
        <item x="386"/>
        <item x="554"/>
        <item x="297"/>
        <item x="112"/>
        <item x="870"/>
        <item x="725"/>
        <item x="144"/>
        <item x="15"/>
        <item x="315"/>
        <item x="896"/>
        <item x="191"/>
        <item x="902"/>
        <item x="28"/>
        <item x="508"/>
        <item x="480"/>
        <item x="355"/>
        <item x="1011"/>
        <item x="971"/>
        <item x="881"/>
        <item x="670"/>
        <item x="51"/>
        <item x="399"/>
        <item x="134"/>
        <item x="244"/>
        <item x="908"/>
        <item x="899"/>
        <item x="502"/>
        <item x="571"/>
        <item x="92"/>
        <item x="534"/>
        <item x="582"/>
        <item x="581"/>
        <item x="121"/>
        <item x="81"/>
        <item x="948"/>
        <item x="269"/>
        <item x="124"/>
        <item x="900"/>
        <item x="240"/>
        <item x="17"/>
        <item x="31"/>
        <item x="972"/>
        <item x="337"/>
        <item x="710"/>
        <item x="50"/>
        <item x="553"/>
        <item x="13"/>
        <item x="826"/>
        <item x="11"/>
        <item x="699"/>
        <item x="55"/>
        <item x="969"/>
        <item x="397"/>
        <item x="182"/>
        <item x="403"/>
        <item x="86"/>
        <item x="58"/>
        <item x="109"/>
        <item x="1007"/>
        <item x="588"/>
        <item x="130"/>
        <item x="700"/>
        <item x="620"/>
        <item x="113"/>
        <item x="514"/>
        <item x="643"/>
        <item x="101"/>
        <item x="405"/>
        <item x="25"/>
        <item x="148"/>
        <item x="230"/>
        <item x="698"/>
        <item x="909"/>
        <item x="428"/>
        <item x="903"/>
        <item x="115"/>
        <item x="530"/>
        <item x="239"/>
        <item x="87"/>
        <item x="21"/>
        <item x="978"/>
        <item x="779"/>
        <item x="925"/>
        <item x="265"/>
        <item x="982"/>
        <item x="770"/>
        <item x="964"/>
        <item x="313"/>
        <item x="47"/>
        <item x="479"/>
        <item x="538"/>
        <item x="111"/>
        <item x="332"/>
        <item x="762"/>
        <item x="123"/>
        <item x="156"/>
        <item x="662"/>
        <item x="684"/>
        <item x="346"/>
        <item x="385"/>
        <item x="373"/>
        <item x="412"/>
        <item x="702"/>
        <item x="549"/>
        <item x="541"/>
        <item x="452"/>
        <item x="137"/>
        <item x="235"/>
        <item x="961"/>
        <item x="439"/>
        <item x="507"/>
        <item x="402"/>
        <item x="147"/>
        <item x="875"/>
        <item x="736"/>
        <item x="473"/>
        <item x="202"/>
        <item x="229"/>
        <item x="560"/>
        <item x="57"/>
        <item x="65"/>
        <item x="612"/>
        <item x="624"/>
        <item x="518"/>
        <item x="53"/>
        <item x="838"/>
        <item x="656"/>
        <item x="416"/>
        <item x="10"/>
        <item x="783"/>
        <item x="46"/>
        <item x="891"/>
        <item x="590"/>
        <item x="519"/>
        <item x="268"/>
        <item x="846"/>
        <item x="952"/>
        <item x="872"/>
        <item x="141"/>
        <item x="632"/>
        <item x="331"/>
        <item x="14"/>
        <item x="618"/>
        <item x="218"/>
        <item x="529"/>
        <item x="90"/>
        <item x="765"/>
        <item x="764"/>
        <item x="781"/>
        <item x="531"/>
        <item x="371"/>
        <item x="68"/>
        <item x="287"/>
        <item x="874"/>
        <item x="615"/>
        <item x="179"/>
        <item x="731"/>
        <item x="470"/>
        <item x="565"/>
        <item x="185"/>
        <item x="713"/>
        <item x="506"/>
        <item x="396"/>
        <item x="901"/>
        <item x="885"/>
        <item x="563"/>
        <item x="673"/>
        <item x="201"/>
        <item x="491"/>
        <item x="160"/>
        <item x="551"/>
        <item x="261"/>
        <item x="398"/>
        <item x="214"/>
        <item x="489"/>
        <item x="864"/>
        <item x="955"/>
        <item x="106"/>
        <item x="931"/>
        <item x="634"/>
        <item x="836"/>
        <item x="536"/>
        <item x="305"/>
        <item x="461"/>
        <item x="189"/>
        <item x="131"/>
        <item x="16"/>
        <item x="832"/>
        <item x="462"/>
        <item x="361"/>
        <item x="327"/>
        <item x="675"/>
        <item x="687"/>
        <item x="93"/>
        <item x="238"/>
        <item x="855"/>
        <item x="532"/>
        <item x="339"/>
        <item x="691"/>
        <item x="5"/>
        <item x="650"/>
        <item x="294"/>
        <item x="732"/>
        <item x="593"/>
        <item x="429"/>
        <item x="76"/>
        <item x="207"/>
        <item x="674"/>
        <item x="985"/>
        <item x="275"/>
        <item x="804"/>
        <item x="966"/>
        <item x="108"/>
        <item x="564"/>
        <item x="607"/>
        <item x="813"/>
        <item x="645"/>
        <item x="717"/>
        <item x="509"/>
        <item x="159"/>
        <item x="54"/>
        <item x="809"/>
        <item x="715"/>
        <item x="312"/>
        <item x="583"/>
        <item x="598"/>
        <item x="481"/>
        <item x="146"/>
        <item x="291"/>
        <item x="818"/>
        <item x="407"/>
        <item x="465"/>
        <item x="316"/>
        <item x="164"/>
        <item x="596"/>
        <item x="533"/>
        <item x="36"/>
        <item x="266"/>
        <item x="234"/>
        <item x="482"/>
        <item x="714"/>
        <item x="782"/>
        <item x="41"/>
        <item x="52"/>
        <item x="648"/>
        <item x="873"/>
        <item x="372"/>
        <item x="635"/>
        <item x="22"/>
        <item x="66"/>
        <item x="623"/>
        <item x="592"/>
        <item x="212"/>
        <item x="365"/>
        <item x="84"/>
        <item x="706"/>
        <item x="34"/>
        <item x="724"/>
        <item x="271"/>
        <item x="707"/>
        <item x="453"/>
        <item x="330"/>
        <item x="561"/>
        <item x="336"/>
        <item x="668"/>
        <item x="370"/>
        <item x="167"/>
        <item x="264"/>
        <item x="23"/>
        <item x="417"/>
        <item x="249"/>
        <item x="994"/>
        <item x="812"/>
        <item x="723"/>
        <item x="678"/>
        <item x="522"/>
        <item x="547"/>
        <item x="314"/>
        <item x="388"/>
        <item x="227"/>
        <item x="490"/>
        <item x="217"/>
        <item x="49"/>
        <item x="520"/>
        <item x="140"/>
        <item x="711"/>
        <item x="680"/>
        <item x="805"/>
        <item x="438"/>
        <item x="290"/>
        <item x="726"/>
        <item x="868"/>
        <item x="995"/>
        <item x="413"/>
        <item x="411"/>
        <item x="200"/>
        <item x="745"/>
        <item x="1012"/>
        <item x="669"/>
        <item x="364"/>
        <item x="153"/>
        <item x="640"/>
        <item x="236"/>
        <item x="285"/>
        <item x="546"/>
        <item x="859"/>
        <item x="301"/>
        <item x="789"/>
        <item x="629"/>
        <item x="44"/>
        <item x="129"/>
        <item x="83"/>
        <item x="791"/>
        <item x="424"/>
        <item x="188"/>
        <item x="241"/>
        <item x="338"/>
        <item x="988"/>
        <item x="559"/>
        <item x="992"/>
        <item x="735"/>
        <item x="686"/>
        <item x="400"/>
        <item x="343"/>
        <item x="7"/>
        <item x="658"/>
        <item x="475"/>
        <item x="817"/>
        <item x="638"/>
        <item x="142"/>
        <item x="803"/>
        <item x="932"/>
        <item x="548"/>
        <item x="997"/>
        <item x="759"/>
        <item x="906"/>
        <item x="517"/>
        <item x="822"/>
        <item x="649"/>
        <item x="808"/>
        <item x="512"/>
        <item x="415"/>
        <item x="206"/>
        <item x="259"/>
        <item x="946"/>
        <item x="733"/>
        <item x="682"/>
        <item x="488"/>
        <item x="158"/>
        <item x="323"/>
        <item x="460"/>
        <item x="326"/>
        <item x="107"/>
        <item x="427"/>
        <item x="89"/>
        <item x="431"/>
        <item x="219"/>
        <item x="630"/>
        <item x="48"/>
        <item x="785"/>
        <item x="60"/>
        <item x="754"/>
        <item x="149"/>
        <item x="558"/>
        <item x="579"/>
        <item x="104"/>
        <item x="376"/>
        <item x="929"/>
        <item x="660"/>
        <item x="178"/>
        <item x="828"/>
        <item x="798"/>
        <item x="211"/>
        <item x="414"/>
        <item x="328"/>
        <item x="998"/>
        <item x="276"/>
        <item x="231"/>
        <item x="705"/>
        <item x="790"/>
        <item x="799"/>
        <item x="85"/>
        <item x="576"/>
        <item x="528"/>
        <item x="356"/>
        <item x="550"/>
        <item x="666"/>
        <item x="933"/>
        <item x="693"/>
        <item x="498"/>
        <item x="807"/>
        <item x="190"/>
        <item x="442"/>
        <item x="591"/>
        <item x="333"/>
        <item x="923"/>
        <item x="777"/>
        <item x="208"/>
        <item x="274"/>
        <item x="521"/>
        <item x="947"/>
        <item x="437"/>
        <item x="939"/>
        <item x="42"/>
        <item x="768"/>
        <item x="363"/>
        <item x="692"/>
        <item x="505"/>
        <item x="306"/>
        <item x="738"/>
        <item x="608"/>
        <item x="243"/>
        <item x="126"/>
        <item x="166"/>
        <item x="289"/>
        <item x="604"/>
        <item x="626"/>
        <item x="928"/>
        <item x="622"/>
        <item x="814"/>
        <item x="801"/>
        <item x="203"/>
        <item x="597"/>
        <item x="834"/>
        <item x="478"/>
        <item x="163"/>
        <item x="800"/>
        <item x="827"/>
        <item x="198"/>
        <item x="681"/>
        <item x="1005"/>
        <item x="99"/>
        <item x="719"/>
        <item x="573"/>
        <item x="449"/>
        <item x="248"/>
        <item x="1013"/>
        <item x="168"/>
        <item x="250"/>
        <item x="154"/>
        <item x="708"/>
        <item x="594"/>
        <item x="839"/>
        <item x="703"/>
        <item x="672"/>
        <item x="889"/>
        <item x="18"/>
        <item x="393"/>
        <item x="128"/>
        <item x="450"/>
        <item x="443"/>
        <item x="161"/>
        <item x="784"/>
        <item x="602"/>
        <item x="753"/>
        <item x="527"/>
        <item x="944"/>
        <item x="851"/>
        <item x="677"/>
        <item x="82"/>
        <item x="39"/>
        <item x="665"/>
        <item x="752"/>
        <item x="262"/>
        <item x="96"/>
        <item x="816"/>
        <item x="811"/>
        <item x="728"/>
        <item x="394"/>
        <item x="980"/>
        <item x="844"/>
        <item x="580"/>
        <item x="404"/>
        <item x="435"/>
        <item x="853"/>
        <item x="996"/>
        <item x="613"/>
        <item x="215"/>
        <item x="689"/>
        <item x="430"/>
        <item x="263"/>
        <item x="569"/>
        <item x="694"/>
        <item x="152"/>
        <item x="999"/>
        <item x="311"/>
        <item x="369"/>
        <item x="701"/>
        <item x="661"/>
        <item x="410"/>
        <item x="292"/>
        <item x="940"/>
        <item x="637"/>
        <item x="863"/>
        <item x="342"/>
        <item x="176"/>
        <item x="233"/>
        <item x="810"/>
        <item x="408"/>
        <item x="644"/>
        <item x="344"/>
        <item x="696"/>
        <item x="545"/>
        <item x="64"/>
        <item x="918"/>
        <item x="976"/>
        <item x="667"/>
        <item x="516"/>
        <item x="366"/>
        <item x="930"/>
        <item x="139"/>
        <item x="216"/>
        <item x="572"/>
        <item x="792"/>
        <item x="9"/>
        <item x="476"/>
        <item x="441"/>
        <item x="722"/>
        <item x="756"/>
        <item x="603"/>
        <item x="578"/>
        <item x="664"/>
        <item x="848"/>
        <item x="609"/>
        <item x="103"/>
        <item x="451"/>
        <item x="741"/>
        <item x="747"/>
        <item x="8"/>
        <item x="187"/>
        <item x="657"/>
        <item x="617"/>
        <item x="676"/>
        <item x="325"/>
        <item x="1000"/>
        <item x="671"/>
        <item x="787"/>
        <item x="690"/>
        <item x="205"/>
        <item x="273"/>
        <item x="773"/>
        <item x="3"/>
        <item x="447"/>
        <item x="4"/>
        <item x="659"/>
        <item x="614"/>
        <item x="797"/>
        <item x="740"/>
        <item x="38"/>
        <item x="395"/>
        <item x="663"/>
        <item x="991"/>
        <item x="80"/>
        <item x="43"/>
        <item x="210"/>
        <item x="750"/>
        <item x="458"/>
        <item x="165"/>
        <item x="916"/>
        <item x="837"/>
        <item x="247"/>
        <item x="941"/>
        <item x="913"/>
        <item x="840"/>
        <item x="487"/>
        <item x="151"/>
        <item x="854"/>
        <item x="927"/>
        <item x="392"/>
        <item x="562"/>
        <item x="577"/>
        <item x="743"/>
        <item x="277"/>
        <item x="943"/>
        <item x="341"/>
        <item x="0"/>
        <item x="9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2">
        <item x="938"/>
        <item x="587"/>
        <item x="2"/>
        <item x="38"/>
        <item x="360"/>
        <item x="286"/>
        <item x="406"/>
        <item x="155"/>
        <item x="744"/>
        <item x="835"/>
        <item x="177"/>
        <item x="566"/>
        <item x="932"/>
        <item x="213"/>
        <item x="922"/>
        <item x="695"/>
        <item x="742"/>
        <item x="260"/>
        <item x="80"/>
        <item x="815"/>
        <item x="841"/>
        <item x="795"/>
        <item x="514"/>
        <item x="997"/>
        <item x="931"/>
        <item x="751"/>
        <item x="199"/>
        <item x="494"/>
        <item x="989"/>
        <item x="209"/>
        <item x="849"/>
        <item x="447"/>
        <item x="615"/>
        <item x="435"/>
        <item x="542"/>
        <item x="64"/>
        <item x="228"/>
        <item x="329"/>
        <item x="103"/>
        <item x="1004"/>
        <item x="609"/>
        <item x="143"/>
        <item x="825"/>
        <item x="604"/>
        <item x="806"/>
        <item x="727"/>
        <item x="755"/>
        <item x="618"/>
        <item x="267"/>
        <item x="748"/>
        <item x="465"/>
        <item x="774"/>
        <item x="704"/>
        <item x="793"/>
        <item x="975"/>
        <item x="794"/>
        <item x="237"/>
        <item x="471"/>
        <item x="573"/>
        <item x="786"/>
        <item x="453"/>
        <item x="638"/>
        <item x="324"/>
        <item x="500"/>
        <item x="645"/>
        <item x="709"/>
        <item x="443"/>
        <item x="697"/>
        <item x="409"/>
        <item x="720"/>
        <item x="757"/>
        <item x="913"/>
        <item x="555"/>
        <item x="425"/>
        <item x="856"/>
        <item x="420"/>
        <item x="384"/>
        <item x="734"/>
        <item x="729"/>
        <item x="367"/>
        <item x="1010"/>
        <item x="865"/>
        <item x="655"/>
        <item x="293"/>
        <item x="971"/>
        <item x="476"/>
        <item x="335"/>
        <item x="630"/>
        <item x="455"/>
        <item x="598"/>
        <item x="850"/>
        <item x="368"/>
        <item x="490"/>
        <item x="594"/>
        <item x="1002"/>
        <item x="624"/>
        <item x="444"/>
        <item x="310"/>
        <item x="458"/>
        <item x="847"/>
        <item x="842"/>
        <item x="887"/>
        <item x="454"/>
        <item x="716"/>
        <item x="162"/>
        <item x="739"/>
        <item x="626"/>
        <item x="852"/>
        <item x="181"/>
        <item x="876"/>
        <item x="934"/>
        <item x="688"/>
        <item x="766"/>
        <item x="918"/>
        <item x="775"/>
        <item x="970"/>
        <item x="650"/>
        <item x="204"/>
        <item x="568"/>
        <item x="431"/>
        <item x="1000"/>
        <item x="683"/>
        <item x="999"/>
        <item x="5"/>
        <item x="930"/>
        <item x="564"/>
        <item x="654"/>
        <item x="334"/>
        <item x="432"/>
        <item x="493"/>
        <item x="780"/>
        <item x="640"/>
        <item x="941"/>
        <item x="246"/>
        <item x="819"/>
        <item x="758"/>
        <item x="843"/>
        <item x="232"/>
        <item x="150"/>
        <item x="746"/>
        <item x="635"/>
        <item x="712"/>
        <item x="517"/>
        <item x="905"/>
        <item x="41"/>
        <item x="788"/>
        <item x="985"/>
        <item x="498"/>
        <item x="242"/>
        <item x="106"/>
        <item x="858"/>
        <item x="101"/>
        <item x="760"/>
        <item x="772"/>
        <item x="565"/>
        <item x="721"/>
        <item x="501"/>
        <item x="127"/>
        <item x="909"/>
        <item x="646"/>
        <item x="492"/>
        <item x="796"/>
        <item x="820"/>
        <item x="62"/>
        <item x="866"/>
        <item x="862"/>
        <item x="445"/>
        <item x="821"/>
        <item x="272"/>
        <item x="749"/>
        <item x="763"/>
        <item x="605"/>
        <item x="389"/>
        <item x="627"/>
        <item x="961"/>
        <item x="761"/>
        <item x="433"/>
        <item x="871"/>
        <item x="969"/>
        <item x="1"/>
        <item x="512"/>
        <item x="979"/>
        <item x="303"/>
        <item x="886"/>
        <item x="456"/>
        <item x="554"/>
        <item x="986"/>
        <item x="949"/>
        <item x="998"/>
        <item x="36"/>
        <item x="632"/>
        <item x="737"/>
        <item x="845"/>
        <item x="890"/>
        <item x="186"/>
        <item x="685"/>
        <item x="610"/>
        <item x="541"/>
        <item x="138"/>
        <item x="829"/>
        <item x="78"/>
        <item x="79"/>
        <item x="956"/>
        <item x="769"/>
        <item x="920"/>
        <item x="778"/>
        <item x="973"/>
        <item x="904"/>
        <item x="767"/>
        <item x="461"/>
        <item x="857"/>
        <item x="391"/>
        <item x="641"/>
        <item x="620"/>
        <item x="525"/>
        <item x="496"/>
        <item x="424"/>
        <item x="63"/>
        <item x="888"/>
        <item x="945"/>
        <item x="470"/>
        <item x="776"/>
        <item x="572"/>
        <item x="917"/>
        <item x="907"/>
        <item x="980"/>
        <item x="540"/>
        <item x="911"/>
        <item x="977"/>
        <item x="823"/>
        <item x="879"/>
        <item x="869"/>
        <item x="599"/>
        <item x="895"/>
        <item x="963"/>
        <item x="1006"/>
        <item x="651"/>
        <item x="982"/>
        <item x="952"/>
        <item x="880"/>
        <item x="894"/>
        <item x="950"/>
        <item x="867"/>
        <item x="830"/>
        <item x="958"/>
        <item x="491"/>
        <item x="860"/>
        <item x="309"/>
        <item x="946"/>
        <item x="882"/>
        <item x="897"/>
        <item x="20"/>
        <item x="133"/>
        <item x="319"/>
        <item x="281"/>
        <item x="73"/>
        <item x="31"/>
        <item x="172"/>
        <item x="145"/>
        <item x="223"/>
        <item x="122"/>
        <item x="318"/>
        <item x="57"/>
        <item x="193"/>
        <item x="535"/>
        <item x="345"/>
        <item x="350"/>
        <item x="157"/>
        <item x="584"/>
        <item x="589"/>
        <item x="119"/>
        <item x="288"/>
        <item x="283"/>
        <item x="348"/>
        <item x="522"/>
        <item x="284"/>
        <item x="362"/>
        <item x="381"/>
        <item x="255"/>
        <item x="317"/>
        <item x="282"/>
        <item x="256"/>
        <item x="320"/>
        <item x="304"/>
        <item x="482"/>
        <item x="225"/>
        <item x="351"/>
        <item x="196"/>
        <item x="377"/>
        <item x="254"/>
        <item x="195"/>
        <item x="347"/>
        <item x="378"/>
        <item x="221"/>
        <item x="352"/>
        <item x="224"/>
        <item x="321"/>
        <item x="300"/>
        <item x="111"/>
        <item x="898"/>
        <item x="174"/>
        <item x="359"/>
        <item x="375"/>
        <item x="883"/>
        <item x="96"/>
        <item x="279"/>
        <item x="70"/>
        <item x="252"/>
        <item x="383"/>
        <item x="257"/>
        <item x="197"/>
        <item x="226"/>
        <item x="220"/>
        <item x="484"/>
        <item x="947"/>
        <item x="194"/>
        <item x="473"/>
        <item x="507"/>
        <item x="222"/>
        <item x="538"/>
        <item x="374"/>
        <item x="340"/>
        <item x="115"/>
        <item x="251"/>
        <item x="308"/>
        <item x="71"/>
        <item x="322"/>
        <item x="468"/>
        <item x="861"/>
        <item x="46"/>
        <item x="582"/>
        <item x="390"/>
        <item x="296"/>
        <item x="463"/>
        <item x="959"/>
        <item x="380"/>
        <item x="92"/>
        <item x="132"/>
        <item x="831"/>
        <item x="537"/>
        <item x="278"/>
        <item x="170"/>
        <item x="583"/>
        <item x="19"/>
        <item x="120"/>
        <item x="76"/>
        <item x="878"/>
        <item x="467"/>
        <item x="357"/>
        <item x="954"/>
        <item x="192"/>
        <item x="802"/>
        <item x="169"/>
        <item x="68"/>
        <item x="585"/>
        <item x="173"/>
        <item x="419"/>
        <item x="349"/>
        <item x="892"/>
        <item x="884"/>
        <item x="253"/>
        <item x="353"/>
        <item x="877"/>
        <item x="953"/>
        <item x="483"/>
        <item x="136"/>
        <item x="422"/>
        <item x="421"/>
        <item x="983"/>
        <item x="466"/>
        <item x="915"/>
        <item x="34"/>
        <item x="533"/>
        <item x="652"/>
        <item x="6"/>
        <item x="135"/>
        <item x="497"/>
        <item x="955"/>
        <item x="298"/>
        <item x="1005"/>
        <item x="118"/>
        <item x="184"/>
        <item x="171"/>
        <item x="833"/>
        <item x="72"/>
        <item x="510"/>
        <item x="75"/>
        <item x="117"/>
        <item x="553"/>
        <item x="771"/>
        <item x="295"/>
        <item x="27"/>
        <item x="730"/>
        <item x="302"/>
        <item x="964"/>
        <item x="299"/>
        <item x="280"/>
        <item x="401"/>
        <item x="523"/>
        <item x="893"/>
        <item x="183"/>
        <item x="98"/>
        <item x="354"/>
        <item x="600"/>
        <item x="307"/>
        <item x="550"/>
        <item x="12"/>
        <item x="382"/>
        <item x="175"/>
        <item x="462"/>
        <item x="870"/>
        <item x="824"/>
        <item x="30"/>
        <item x="258"/>
        <item x="916"/>
        <item x="912"/>
        <item x="33"/>
        <item x="180"/>
        <item x="524"/>
        <item x="379"/>
        <item x="718"/>
        <item x="679"/>
        <item x="95"/>
        <item x="245"/>
        <item x="966"/>
        <item x="125"/>
        <item x="89"/>
        <item x="358"/>
        <item x="24"/>
        <item x="74"/>
        <item x="387"/>
        <item x="26"/>
        <item x="60"/>
        <item x="386"/>
        <item x="552"/>
        <item x="297"/>
        <item x="113"/>
        <item x="270"/>
        <item x="725"/>
        <item x="144"/>
        <item x="15"/>
        <item x="315"/>
        <item x="504"/>
        <item x="896"/>
        <item x="99"/>
        <item x="191"/>
        <item x="902"/>
        <item x="29"/>
        <item x="505"/>
        <item x="479"/>
        <item x="355"/>
        <item x="1007"/>
        <item x="967"/>
        <item x="881"/>
        <item x="1011"/>
        <item x="670"/>
        <item x="52"/>
        <item x="399"/>
        <item x="134"/>
        <item x="244"/>
        <item x="908"/>
        <item x="899"/>
        <item x="84"/>
        <item x="499"/>
        <item x="93"/>
        <item x="532"/>
        <item x="580"/>
        <item x="579"/>
        <item x="569"/>
        <item x="121"/>
        <item x="82"/>
        <item x="944"/>
        <item x="182"/>
        <item x="269"/>
        <item x="124"/>
        <item x="900"/>
        <item x="32"/>
        <item x="17"/>
        <item x="968"/>
        <item x="337"/>
        <item x="710"/>
        <item x="51"/>
        <item x="551"/>
        <item x="13"/>
        <item x="826"/>
        <item x="11"/>
        <item x="699"/>
        <item x="240"/>
        <item x="56"/>
        <item x="965"/>
        <item x="397"/>
        <item x="403"/>
        <item x="87"/>
        <item x="59"/>
        <item x="110"/>
        <item x="1003"/>
        <item x="586"/>
        <item x="130"/>
        <item x="700"/>
        <item x="619"/>
        <item x="114"/>
        <item x="513"/>
        <item x="642"/>
        <item x="102"/>
        <item x="405"/>
        <item x="25"/>
        <item x="698"/>
        <item x="427"/>
        <item x="903"/>
        <item x="116"/>
        <item x="528"/>
        <item x="239"/>
        <item x="88"/>
        <item x="21"/>
        <item x="148"/>
        <item x="974"/>
        <item x="779"/>
        <item x="921"/>
        <item x="230"/>
        <item x="265"/>
        <item x="978"/>
        <item x="770"/>
        <item x="960"/>
        <item x="313"/>
        <item x="48"/>
        <item x="478"/>
        <item x="536"/>
        <item x="112"/>
        <item x="123"/>
        <item x="762"/>
        <item x="156"/>
        <item x="662"/>
        <item x="684"/>
        <item x="346"/>
        <item x="385"/>
        <item x="373"/>
        <item x="412"/>
        <item x="702"/>
        <item x="547"/>
        <item x="539"/>
        <item x="451"/>
        <item x="332"/>
        <item x="137"/>
        <item x="235"/>
        <item x="957"/>
        <item x="438"/>
        <item x="402"/>
        <item x="268"/>
        <item x="147"/>
        <item x="875"/>
        <item x="736"/>
        <item x="472"/>
        <item x="58"/>
        <item x="229"/>
        <item x="558"/>
        <item x="66"/>
        <item x="611"/>
        <item x="623"/>
        <item x="54"/>
        <item x="838"/>
        <item x="508"/>
        <item x="416"/>
        <item x="10"/>
        <item x="783"/>
        <item x="202"/>
        <item x="47"/>
        <item x="891"/>
        <item x="588"/>
        <item x="518"/>
        <item x="846"/>
        <item x="948"/>
        <item x="872"/>
        <item x="141"/>
        <item x="631"/>
        <item x="331"/>
        <item x="14"/>
        <item x="617"/>
        <item x="218"/>
        <item x="91"/>
        <item x="765"/>
        <item x="764"/>
        <item x="781"/>
        <item x="529"/>
        <item x="371"/>
        <item x="69"/>
        <item x="287"/>
        <item x="874"/>
        <item x="614"/>
        <item x="179"/>
        <item x="731"/>
        <item x="418"/>
        <item x="469"/>
        <item x="563"/>
        <item x="185"/>
        <item x="713"/>
        <item x="503"/>
        <item x="396"/>
        <item x="901"/>
        <item x="885"/>
        <item x="561"/>
        <item x="673"/>
        <item x="238"/>
        <item x="201"/>
        <item x="489"/>
        <item x="398"/>
        <item x="487"/>
        <item x="864"/>
        <item x="951"/>
        <item x="107"/>
        <item x="927"/>
        <item x="633"/>
        <item x="836"/>
        <item x="534"/>
        <item x="460"/>
        <item x="189"/>
        <item x="16"/>
        <item x="832"/>
        <item x="160"/>
        <item x="261"/>
        <item x="361"/>
        <item x="327"/>
        <item x="675"/>
        <item x="214"/>
        <item x="687"/>
        <item x="94"/>
        <item x="855"/>
        <item x="530"/>
        <item x="339"/>
        <item x="691"/>
        <item x="649"/>
        <item x="294"/>
        <item x="732"/>
        <item x="428"/>
        <item x="77"/>
        <item x="207"/>
        <item x="674"/>
        <item x="981"/>
        <item x="275"/>
        <item x="146"/>
        <item x="804"/>
        <item x="962"/>
        <item x="109"/>
        <item x="562"/>
        <item x="606"/>
        <item x="813"/>
        <item x="592"/>
        <item x="644"/>
        <item x="717"/>
        <item x="305"/>
        <item x="506"/>
        <item x="159"/>
        <item x="55"/>
        <item x="809"/>
        <item x="715"/>
        <item x="312"/>
        <item x="581"/>
        <item x="597"/>
        <item x="480"/>
        <item x="439"/>
        <item x="818"/>
        <item x="164"/>
        <item x="464"/>
        <item x="316"/>
        <item x="595"/>
        <item x="37"/>
        <item x="330"/>
        <item x="266"/>
        <item x="234"/>
        <item x="481"/>
        <item x="714"/>
        <item x="782"/>
        <item x="868"/>
        <item x="42"/>
        <item x="53"/>
        <item x="647"/>
        <item x="873"/>
        <item x="372"/>
        <item x="634"/>
        <item x="22"/>
        <item x="291"/>
        <item x="407"/>
        <item x="67"/>
        <item x="622"/>
        <item x="85"/>
        <item x="591"/>
        <item x="212"/>
        <item x="706"/>
        <item x="35"/>
        <item x="724"/>
        <item x="271"/>
        <item x="707"/>
        <item x="559"/>
        <item x="452"/>
        <item x="336"/>
        <item x="668"/>
        <item x="370"/>
        <item x="200"/>
        <item x="167"/>
        <item x="264"/>
        <item x="23"/>
        <item x="365"/>
        <item x="417"/>
        <item x="249"/>
        <item x="990"/>
        <item x="812"/>
        <item x="723"/>
        <item x="678"/>
        <item x="521"/>
        <item x="545"/>
        <item x="314"/>
        <item x="388"/>
        <item x="227"/>
        <item x="488"/>
        <item x="217"/>
        <item x="50"/>
        <item x="519"/>
        <item x="140"/>
        <item x="910"/>
        <item x="711"/>
        <item x="680"/>
        <item x="805"/>
        <item x="437"/>
        <item x="290"/>
        <item x="726"/>
        <item x="991"/>
        <item x="413"/>
        <item x="411"/>
        <item x="131"/>
        <item x="745"/>
        <item x="1008"/>
        <item x="669"/>
        <item x="364"/>
        <item x="153"/>
        <item x="639"/>
        <item x="236"/>
        <item x="285"/>
        <item x="544"/>
        <item x="859"/>
        <item x="301"/>
        <item x="789"/>
        <item x="628"/>
        <item x="45"/>
        <item x="129"/>
        <item x="791"/>
        <item x="423"/>
        <item x="188"/>
        <item x="241"/>
        <item x="338"/>
        <item x="984"/>
        <item x="557"/>
        <item x="988"/>
        <item x="735"/>
        <item x="686"/>
        <item x="400"/>
        <item x="343"/>
        <item x="7"/>
        <item x="531"/>
        <item x="658"/>
        <item x="158"/>
        <item x="474"/>
        <item x="817"/>
        <item x="637"/>
        <item x="142"/>
        <item x="803"/>
        <item x="928"/>
        <item x="546"/>
        <item x="993"/>
        <item x="759"/>
        <item x="906"/>
        <item x="549"/>
        <item x="516"/>
        <item x="822"/>
        <item x="648"/>
        <item x="808"/>
        <item x="511"/>
        <item x="415"/>
        <item x="206"/>
        <item x="259"/>
        <item x="942"/>
        <item x="733"/>
        <item x="682"/>
        <item x="323"/>
        <item x="459"/>
        <item x="326"/>
        <item x="486"/>
        <item x="108"/>
        <item x="426"/>
        <item x="90"/>
        <item x="430"/>
        <item x="219"/>
        <item x="653"/>
        <item x="49"/>
        <item x="785"/>
        <item x="61"/>
        <item x="754"/>
        <item x="149"/>
        <item x="556"/>
        <item x="577"/>
        <item x="105"/>
        <item x="376"/>
        <item x="925"/>
        <item x="660"/>
        <item x="590"/>
        <item x="178"/>
        <item x="828"/>
        <item x="798"/>
        <item x="211"/>
        <item x="414"/>
        <item x="328"/>
        <item x="994"/>
        <item x="429"/>
        <item x="276"/>
        <item x="231"/>
        <item x="705"/>
        <item x="790"/>
        <item x="799"/>
        <item x="86"/>
        <item x="574"/>
        <item x="527"/>
        <item x="356"/>
        <item x="548"/>
        <item x="289"/>
        <item x="666"/>
        <item x="929"/>
        <item x="693"/>
        <item x="807"/>
        <item x="190"/>
        <item x="441"/>
        <item x="333"/>
        <item x="919"/>
        <item x="777"/>
        <item x="208"/>
        <item x="274"/>
        <item x="520"/>
        <item x="943"/>
        <item x="436"/>
        <item x="935"/>
        <item x="43"/>
        <item x="768"/>
        <item x="363"/>
        <item x="692"/>
        <item x="502"/>
        <item x="306"/>
        <item x="738"/>
        <item x="607"/>
        <item x="243"/>
        <item x="126"/>
        <item x="166"/>
        <item x="603"/>
        <item x="625"/>
        <item x="924"/>
        <item x="621"/>
        <item x="814"/>
        <item x="801"/>
        <item x="203"/>
        <item x="834"/>
        <item x="596"/>
        <item x="477"/>
        <item x="163"/>
        <item x="495"/>
        <item x="800"/>
        <item x="827"/>
        <item x="198"/>
        <item x="681"/>
        <item x="1001"/>
        <item x="100"/>
        <item x="629"/>
        <item x="719"/>
        <item x="571"/>
        <item x="448"/>
        <item x="248"/>
        <item x="1009"/>
        <item x="250"/>
        <item x="168"/>
        <item x="154"/>
        <item x="708"/>
        <item x="593"/>
        <item x="839"/>
        <item x="703"/>
        <item x="672"/>
        <item x="889"/>
        <item x="18"/>
        <item x="393"/>
        <item x="128"/>
        <item x="442"/>
        <item x="161"/>
        <item x="784"/>
        <item x="601"/>
        <item x="753"/>
        <item x="526"/>
        <item x="940"/>
        <item x="851"/>
        <item x="449"/>
        <item x="677"/>
        <item x="83"/>
        <item x="40"/>
        <item x="665"/>
        <item x="752"/>
        <item x="97"/>
        <item x="816"/>
        <item x="811"/>
        <item x="262"/>
        <item x="728"/>
        <item x="394"/>
        <item x="976"/>
        <item x="844"/>
        <item x="578"/>
        <item x="404"/>
        <item x="434"/>
        <item x="656"/>
        <item x="853"/>
        <item x="992"/>
        <item x="612"/>
        <item x="689"/>
        <item x="263"/>
        <item x="567"/>
        <item x="694"/>
        <item x="215"/>
        <item x="152"/>
        <item x="995"/>
        <item x="311"/>
        <item x="369"/>
        <item x="701"/>
        <item x="661"/>
        <item x="410"/>
        <item x="292"/>
        <item x="936"/>
        <item x="636"/>
        <item x="863"/>
        <item x="342"/>
        <item x="176"/>
        <item x="233"/>
        <item x="810"/>
        <item x="643"/>
        <item x="408"/>
        <item x="344"/>
        <item x="696"/>
        <item x="543"/>
        <item x="65"/>
        <item x="914"/>
        <item x="972"/>
        <item x="667"/>
        <item x="515"/>
        <item x="366"/>
        <item x="926"/>
        <item x="139"/>
        <item x="216"/>
        <item x="570"/>
        <item x="792"/>
        <item x="9"/>
        <item x="602"/>
        <item x="475"/>
        <item x="440"/>
        <item x="722"/>
        <item x="756"/>
        <item x="576"/>
        <item x="664"/>
        <item x="848"/>
        <item x="509"/>
        <item x="104"/>
        <item x="450"/>
        <item x="741"/>
        <item x="747"/>
        <item x="8"/>
        <item x="187"/>
        <item x="657"/>
        <item x="616"/>
        <item x="676"/>
        <item x="325"/>
        <item x="996"/>
        <item x="671"/>
        <item x="787"/>
        <item x="690"/>
        <item x="205"/>
        <item x="273"/>
        <item x="773"/>
        <item x="28"/>
        <item x="3"/>
        <item x="608"/>
        <item x="446"/>
        <item x="4"/>
        <item x="659"/>
        <item x="613"/>
        <item x="797"/>
        <item x="740"/>
        <item x="39"/>
        <item x="395"/>
        <item x="81"/>
        <item x="663"/>
        <item x="987"/>
        <item x="44"/>
        <item x="210"/>
        <item x="750"/>
        <item x="457"/>
        <item x="165"/>
        <item x="837"/>
        <item x="247"/>
        <item x="937"/>
        <item x="840"/>
        <item x="485"/>
        <item x="151"/>
        <item x="854"/>
        <item x="923"/>
        <item x="392"/>
        <item x="560"/>
        <item x="575"/>
        <item x="743"/>
        <item x="277"/>
        <item x="341"/>
        <item x="0"/>
        <item x="939"/>
        <item x="9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6">
        <item x="943"/>
        <item x="595"/>
        <item x="2"/>
        <item x="37"/>
        <item x="363"/>
        <item x="290"/>
        <item x="411"/>
        <item x="156"/>
        <item x="750"/>
        <item x="841"/>
        <item x="928"/>
        <item x="178"/>
        <item x="574"/>
        <item x="214"/>
        <item x="938"/>
        <item x="748"/>
        <item x="262"/>
        <item x="700"/>
        <item x="847"/>
        <item x="79"/>
        <item x="821"/>
        <item x="801"/>
        <item x="520"/>
        <item x="1002"/>
        <item x="757"/>
        <item x="200"/>
        <item x="501"/>
        <item x="855"/>
        <item x="994"/>
        <item x="210"/>
        <item x="937"/>
        <item x="452"/>
        <item x="440"/>
        <item x="550"/>
        <item x="63"/>
        <item x="229"/>
        <item x="106"/>
        <item x="1009"/>
        <item x="831"/>
        <item x="146"/>
        <item x="615"/>
        <item x="812"/>
        <item x="333"/>
        <item x="733"/>
        <item x="761"/>
        <item x="624"/>
        <item x="800"/>
        <item x="269"/>
        <item x="754"/>
        <item x="780"/>
        <item x="709"/>
        <item x="799"/>
        <item x="621"/>
        <item x="239"/>
        <item x="471"/>
        <item x="477"/>
        <item x="581"/>
        <item x="610"/>
        <item x="792"/>
        <item x="458"/>
        <item x="980"/>
        <item x="650"/>
        <item x="643"/>
        <item x="328"/>
        <item x="507"/>
        <item x="714"/>
        <item x="448"/>
        <item x="702"/>
        <item x="414"/>
        <item x="919"/>
        <item x="726"/>
        <item x="763"/>
        <item x="563"/>
        <item x="661"/>
        <item x="430"/>
        <item x="862"/>
        <item x="425"/>
        <item x="460"/>
        <item x="740"/>
        <item x="976"/>
        <item x="735"/>
        <item x="387"/>
        <item x="370"/>
        <item x="871"/>
        <item x="297"/>
        <item x="635"/>
        <item x="1015"/>
        <item x="482"/>
        <item x="856"/>
        <item x="338"/>
        <item x="606"/>
        <item x="371"/>
        <item x="497"/>
        <item x="602"/>
        <item x="1007"/>
        <item x="628"/>
        <item x="853"/>
        <item x="449"/>
        <item x="463"/>
        <item x="848"/>
        <item x="893"/>
        <item x="459"/>
        <item x="722"/>
        <item x="163"/>
        <item x="745"/>
        <item x="858"/>
        <item x="630"/>
        <item x="314"/>
        <item x="182"/>
        <item x="882"/>
        <item x="940"/>
        <item x="693"/>
        <item x="772"/>
        <item x="924"/>
        <item x="781"/>
        <item x="975"/>
        <item x="500"/>
        <item x="655"/>
        <item x="576"/>
        <item x="205"/>
        <item x="436"/>
        <item x="1005"/>
        <item x="688"/>
        <item x="1004"/>
        <item x="849"/>
        <item x="572"/>
        <item x="234"/>
        <item x="659"/>
        <item x="337"/>
        <item x="437"/>
        <item x="786"/>
        <item x="645"/>
        <item x="825"/>
        <item x="946"/>
        <item x="248"/>
        <item x="764"/>
        <item x="151"/>
        <item x="752"/>
        <item x="640"/>
        <item x="718"/>
        <item x="911"/>
        <item x="794"/>
        <item x="990"/>
        <item x="573"/>
        <item x="505"/>
        <item x="244"/>
        <item x="864"/>
        <item x="778"/>
        <item x="104"/>
        <item x="766"/>
        <item x="936"/>
        <item x="450"/>
        <item x="61"/>
        <item x="727"/>
        <item x="802"/>
        <item x="508"/>
        <item x="915"/>
        <item x="827"/>
        <item x="130"/>
        <item x="651"/>
        <item x="499"/>
        <item x="826"/>
        <item x="872"/>
        <item x="868"/>
        <item x="438"/>
        <item x="276"/>
        <item x="755"/>
        <item x="767"/>
        <item x="769"/>
        <item x="611"/>
        <item x="631"/>
        <item x="966"/>
        <item x="392"/>
        <item x="877"/>
        <item x="974"/>
        <item x="1"/>
        <item x="35"/>
        <item x="518"/>
        <item x="984"/>
        <item x="307"/>
        <item x="892"/>
        <item x="461"/>
        <item x="991"/>
        <item x="954"/>
        <item x="562"/>
        <item x="1003"/>
        <item x="637"/>
        <item x="77"/>
        <item x="743"/>
        <item x="851"/>
        <item x="896"/>
        <item x="187"/>
        <item x="690"/>
        <item x="616"/>
        <item x="549"/>
        <item x="476"/>
        <item x="141"/>
        <item x="835"/>
        <item x="78"/>
        <item x="961"/>
        <item x="775"/>
        <item x="926"/>
        <item x="784"/>
        <item x="978"/>
        <item x="910"/>
        <item x="773"/>
        <item x="863"/>
        <item x="394"/>
        <item x="646"/>
        <item x="531"/>
        <item x="503"/>
        <item x="580"/>
        <item x="429"/>
        <item x="62"/>
        <item x="894"/>
        <item x="950"/>
        <item x="782"/>
        <item x="923"/>
        <item x="913"/>
        <item x="985"/>
        <item x="548"/>
        <item x="917"/>
        <item x="982"/>
        <item x="829"/>
        <item x="885"/>
        <item x="875"/>
        <item x="901"/>
        <item x="968"/>
        <item x="1011"/>
        <item x="656"/>
        <item x="987"/>
        <item x="957"/>
        <item x="886"/>
        <item x="900"/>
        <item x="955"/>
        <item x="873"/>
        <item x="836"/>
        <item x="498"/>
        <item x="963"/>
        <item x="313"/>
        <item x="866"/>
        <item x="951"/>
        <item x="888"/>
        <item x="903"/>
        <item x="20"/>
        <item x="136"/>
        <item x="323"/>
        <item x="285"/>
        <item x="271"/>
        <item x="72"/>
        <item x="173"/>
        <item x="30"/>
        <item x="224"/>
        <item x="322"/>
        <item x="125"/>
        <item x="194"/>
        <item x="99"/>
        <item x="348"/>
        <item x="56"/>
        <item x="353"/>
        <item x="542"/>
        <item x="158"/>
        <item x="592"/>
        <item x="597"/>
        <item x="490"/>
        <item x="292"/>
        <item x="287"/>
        <item x="351"/>
        <item x="122"/>
        <item x="288"/>
        <item x="384"/>
        <item x="365"/>
        <item x="257"/>
        <item x="528"/>
        <item x="321"/>
        <item x="286"/>
        <item x="258"/>
        <item x="324"/>
        <item x="488"/>
        <item x="226"/>
        <item x="354"/>
        <item x="308"/>
        <item x="197"/>
        <item x="380"/>
        <item x="256"/>
        <item x="196"/>
        <item x="350"/>
        <item x="381"/>
        <item x="222"/>
        <item x="355"/>
        <item x="225"/>
        <item x="325"/>
        <item x="304"/>
        <item x="114"/>
        <item x="904"/>
        <item x="175"/>
        <item x="362"/>
        <item x="378"/>
        <item x="889"/>
        <item x="95"/>
        <item x="283"/>
        <item x="69"/>
        <item x="254"/>
        <item x="386"/>
        <item x="259"/>
        <item x="198"/>
        <item x="227"/>
        <item x="221"/>
        <item x="491"/>
        <item x="952"/>
        <item x="195"/>
        <item x="514"/>
        <item x="223"/>
        <item x="377"/>
        <item x="343"/>
        <item x="118"/>
        <item x="253"/>
        <item x="70"/>
        <item x="326"/>
        <item x="546"/>
        <item x="479"/>
        <item x="867"/>
        <item x="45"/>
        <item x="590"/>
        <item x="312"/>
        <item x="300"/>
        <item x="964"/>
        <item x="383"/>
        <item x="135"/>
        <item x="91"/>
        <item x="837"/>
        <item x="545"/>
        <item x="393"/>
        <item x="282"/>
        <item x="171"/>
        <item x="591"/>
        <item x="19"/>
        <item x="123"/>
        <item x="884"/>
        <item x="360"/>
        <item x="959"/>
        <item x="193"/>
        <item x="808"/>
        <item x="170"/>
        <item x="67"/>
        <item x="593"/>
        <item x="174"/>
        <item x="424"/>
        <item x="352"/>
        <item x="898"/>
        <item x="890"/>
        <item x="255"/>
        <item x="356"/>
        <item x="883"/>
        <item x="958"/>
        <item x="489"/>
        <item x="426"/>
        <item x="474"/>
        <item x="544"/>
        <item x="988"/>
        <item x="921"/>
        <item x="138"/>
        <item x="540"/>
        <item x="657"/>
        <item x="6"/>
        <item x="504"/>
        <item x="469"/>
        <item x="960"/>
        <item x="302"/>
        <item x="1010"/>
        <item x="270"/>
        <item x="172"/>
        <item x="839"/>
        <item x="427"/>
        <item x="120"/>
        <item x="75"/>
        <item x="777"/>
        <item x="299"/>
        <item x="27"/>
        <item x="139"/>
        <item x="736"/>
        <item x="306"/>
        <item x="969"/>
        <item x="303"/>
        <item x="284"/>
        <item x="406"/>
        <item x="473"/>
        <item x="516"/>
        <item x="529"/>
        <item x="899"/>
        <item x="184"/>
        <item x="561"/>
        <item x="185"/>
        <item x="97"/>
        <item x="357"/>
        <item x="716"/>
        <item x="311"/>
        <item x="558"/>
        <item x="12"/>
        <item x="385"/>
        <item x="176"/>
        <item x="876"/>
        <item x="33"/>
        <item x="71"/>
        <item x="830"/>
        <item x="74"/>
        <item x="260"/>
        <item x="922"/>
        <item x="918"/>
        <item x="181"/>
        <item x="121"/>
        <item x="530"/>
        <item x="382"/>
        <item x="724"/>
        <item x="684"/>
        <item x="94"/>
        <item x="247"/>
        <item x="971"/>
        <item x="472"/>
        <item x="405"/>
        <item x="361"/>
        <item x="26"/>
        <item x="389"/>
        <item x="560"/>
        <item x="301"/>
        <item x="29"/>
        <item x="116"/>
        <item x="731"/>
        <item x="88"/>
        <item x="32"/>
        <item x="15"/>
        <item x="319"/>
        <item x="902"/>
        <item x="192"/>
        <item x="908"/>
        <item x="128"/>
        <item x="28"/>
        <item x="512"/>
        <item x="485"/>
        <item x="358"/>
        <item x="24"/>
        <item x="1012"/>
        <item x="972"/>
        <item x="887"/>
        <item x="137"/>
        <item x="675"/>
        <item x="403"/>
        <item x="246"/>
        <item x="914"/>
        <item x="905"/>
        <item x="390"/>
        <item x="506"/>
        <item x="124"/>
        <item x="92"/>
        <item x="539"/>
        <item x="588"/>
        <item x="587"/>
        <item x="102"/>
        <item x="59"/>
        <item x="127"/>
        <item x="81"/>
        <item x="949"/>
        <item x="183"/>
        <item x="273"/>
        <item x="73"/>
        <item x="467"/>
        <item x="274"/>
        <item x="906"/>
        <item x="17"/>
        <item x="973"/>
        <item x="340"/>
        <item x="715"/>
        <item x="50"/>
        <item x="51"/>
        <item x="559"/>
        <item x="98"/>
        <item x="13"/>
        <item x="11"/>
        <item x="704"/>
        <item x="970"/>
        <item x="101"/>
        <item x="401"/>
        <item x="408"/>
        <item x="86"/>
        <item x="113"/>
        <item x="1008"/>
        <item x="634"/>
        <item x="594"/>
        <item x="577"/>
        <item x="133"/>
        <item x="705"/>
        <item x="117"/>
        <item x="519"/>
        <item x="647"/>
        <item x="55"/>
        <item x="31"/>
        <item x="105"/>
        <item x="410"/>
        <item x="25"/>
        <item x="58"/>
        <item x="832"/>
        <item x="703"/>
        <item x="432"/>
        <item x="241"/>
        <item x="909"/>
        <item x="119"/>
        <item x="535"/>
        <item x="87"/>
        <item x="242"/>
        <item x="21"/>
        <item x="979"/>
        <item x="785"/>
        <item x="927"/>
        <item x="267"/>
        <item x="983"/>
        <item x="776"/>
        <item x="965"/>
        <item x="317"/>
        <item x="47"/>
        <item x="126"/>
        <item x="484"/>
        <item x="543"/>
        <item x="115"/>
        <item x="157"/>
        <item x="388"/>
        <item x="667"/>
        <item x="689"/>
        <item x="349"/>
        <item x="376"/>
        <item x="417"/>
        <item x="547"/>
        <item x="140"/>
        <item x="707"/>
        <item x="555"/>
        <item x="456"/>
        <item x="237"/>
        <item x="962"/>
        <item x="272"/>
        <item x="443"/>
        <item x="148"/>
        <item x="511"/>
        <item x="407"/>
        <item x="100"/>
        <item x="149"/>
        <item x="881"/>
        <item x="742"/>
        <item x="478"/>
        <item x="566"/>
        <item x="617"/>
        <item x="627"/>
        <item x="768"/>
        <item x="53"/>
        <item x="844"/>
        <item x="421"/>
        <item x="10"/>
        <item x="596"/>
        <item x="789"/>
        <item x="46"/>
        <item x="897"/>
        <item x="57"/>
        <item x="524"/>
        <item x="852"/>
        <item x="953"/>
        <item x="878"/>
        <item x="144"/>
        <item x="334"/>
        <item x="636"/>
        <item x="14"/>
        <item x="623"/>
        <item x="335"/>
        <item x="231"/>
        <item x="232"/>
        <item x="90"/>
        <item x="771"/>
        <item x="770"/>
        <item x="787"/>
        <item x="291"/>
        <item x="536"/>
        <item x="374"/>
        <item x="68"/>
        <item x="880"/>
        <item x="620"/>
        <item x="180"/>
        <item x="186"/>
        <item x="737"/>
        <item x="605"/>
        <item x="571"/>
        <item x="719"/>
        <item x="510"/>
        <item x="400"/>
        <item x="468"/>
        <item x="907"/>
        <item x="240"/>
        <item x="202"/>
        <item x="891"/>
        <item x="569"/>
        <item x="678"/>
        <item x="496"/>
        <item x="203"/>
        <item x="219"/>
        <item x="402"/>
        <item x="494"/>
        <item x="66"/>
        <item x="870"/>
        <item x="956"/>
        <item x="110"/>
        <item x="331"/>
        <item x="933"/>
        <item x="638"/>
        <item x="541"/>
        <item x="309"/>
        <item x="190"/>
        <item x="364"/>
        <item x="838"/>
        <item x="680"/>
        <item x="692"/>
        <item x="423"/>
        <item x="861"/>
        <item x="537"/>
        <item x="342"/>
        <item x="696"/>
        <item x="654"/>
        <item x="298"/>
        <item x="738"/>
        <item x="208"/>
        <item x="679"/>
        <item x="986"/>
        <item x="147"/>
        <item x="842"/>
        <item x="279"/>
        <item x="810"/>
        <item x="967"/>
        <item x="112"/>
        <item x="570"/>
        <item x="612"/>
        <item x="819"/>
        <item x="723"/>
        <item x="93"/>
        <item x="83"/>
        <item x="160"/>
        <item x="523"/>
        <item x="513"/>
        <item x="54"/>
        <item x="161"/>
        <item x="84"/>
        <item x="263"/>
        <item x="721"/>
        <item x="215"/>
        <item x="316"/>
        <item x="589"/>
        <item x="465"/>
        <item x="486"/>
        <item x="824"/>
        <item x="433"/>
        <item x="320"/>
        <item x="603"/>
        <item x="538"/>
        <item x="230"/>
        <item x="36"/>
        <item x="268"/>
        <item x="236"/>
        <item x="534"/>
        <item x="487"/>
        <item x="720"/>
        <item x="788"/>
        <item x="874"/>
        <item x="52"/>
        <item x="652"/>
        <item x="879"/>
        <item x="375"/>
        <item x="639"/>
        <item x="599"/>
        <item x="22"/>
        <item x="397"/>
        <item x="626"/>
        <item x="213"/>
        <item x="475"/>
        <item x="76"/>
        <item x="275"/>
        <item x="711"/>
        <item x="815"/>
        <item x="600"/>
        <item x="730"/>
        <item x="712"/>
        <item x="201"/>
        <item x="457"/>
        <item x="444"/>
        <item x="339"/>
        <item x="931"/>
        <item x="673"/>
        <item x="165"/>
        <item x="373"/>
        <item x="168"/>
        <item x="470"/>
        <item x="266"/>
        <item x="41"/>
        <item x="16"/>
        <item x="23"/>
        <item x="649"/>
        <item x="422"/>
        <item x="251"/>
        <item x="995"/>
        <item x="1013"/>
        <item x="391"/>
        <item x="818"/>
        <item x="729"/>
        <item x="683"/>
        <item x="527"/>
        <item x="553"/>
        <item x="318"/>
        <item x="495"/>
        <item x="49"/>
        <item x="567"/>
        <item x="525"/>
        <item x="143"/>
        <item x="916"/>
        <item x="294"/>
        <item x="717"/>
        <item x="685"/>
        <item x="466"/>
        <item x="811"/>
        <item x="442"/>
        <item x="732"/>
        <item x="295"/>
        <item x="996"/>
        <item x="418"/>
        <item x="416"/>
        <item x="367"/>
        <item x="412"/>
        <item x="751"/>
        <item x="674"/>
        <item x="154"/>
        <item x="34"/>
        <item x="644"/>
        <item x="238"/>
        <item x="552"/>
        <item x="865"/>
        <item x="305"/>
        <item x="795"/>
        <item x="632"/>
        <item x="44"/>
        <item x="368"/>
        <item x="132"/>
        <item x="428"/>
        <item x="243"/>
        <item x="228"/>
        <item x="797"/>
        <item x="218"/>
        <item x="930"/>
        <item x="189"/>
        <item x="341"/>
        <item x="989"/>
        <item x="565"/>
        <item x="993"/>
        <item x="741"/>
        <item x="691"/>
        <item x="404"/>
        <item x="159"/>
        <item x="346"/>
        <item x="663"/>
        <item x="480"/>
        <item x="642"/>
        <item x="145"/>
        <item x="134"/>
        <item x="809"/>
        <item x="934"/>
        <item x="554"/>
        <item x="998"/>
        <item x="289"/>
        <item x="765"/>
        <item x="912"/>
        <item x="609"/>
        <item x="522"/>
        <item x="517"/>
        <item x="653"/>
        <item x="814"/>
        <item x="420"/>
        <item x="330"/>
        <item x="207"/>
        <item x="65"/>
        <item x="828"/>
        <item x="947"/>
        <item x="739"/>
        <item x="687"/>
        <item x="515"/>
        <item x="111"/>
        <item x="431"/>
        <item x="89"/>
        <item x="150"/>
        <item x="435"/>
        <item x="220"/>
        <item x="658"/>
        <item x="48"/>
        <item x="791"/>
        <item x="823"/>
        <item x="760"/>
        <item x="327"/>
        <item x="332"/>
        <item x="564"/>
        <item x="598"/>
        <item x="585"/>
        <item x="108"/>
        <item x="379"/>
        <item x="7"/>
        <item x="665"/>
        <item x="179"/>
        <item x="804"/>
        <item x="212"/>
        <item x="419"/>
        <item x="999"/>
        <item x="434"/>
        <item x="280"/>
        <item x="261"/>
        <item x="710"/>
        <item x="796"/>
        <item x="60"/>
        <item x="805"/>
        <item x="85"/>
        <item x="582"/>
        <item x="533"/>
        <item x="557"/>
        <item x="40"/>
        <item x="359"/>
        <item x="493"/>
        <item x="556"/>
        <item x="293"/>
        <item x="336"/>
        <item x="671"/>
        <item x="935"/>
        <item x="698"/>
        <item x="191"/>
        <item x="446"/>
        <item x="925"/>
        <item x="783"/>
        <item x="209"/>
        <item x="278"/>
        <item x="526"/>
        <item x="834"/>
        <item x="441"/>
        <item x="941"/>
        <item x="366"/>
        <item x="233"/>
        <item x="774"/>
        <item x="109"/>
        <item x="697"/>
        <item x="129"/>
        <item x="509"/>
        <item x="310"/>
        <item x="744"/>
        <item x="613"/>
        <item x="245"/>
        <item x="167"/>
        <item x="204"/>
        <item x="629"/>
        <item x="625"/>
        <item x="820"/>
        <item x="807"/>
        <item x="840"/>
        <item x="813"/>
        <item x="483"/>
        <item x="164"/>
        <item x="502"/>
        <item x="42"/>
        <item x="1014"/>
        <item x="5"/>
        <item x="686"/>
        <item x="948"/>
        <item x="699"/>
        <item x="103"/>
        <item x="1006"/>
        <item x="725"/>
        <item x="579"/>
        <item x="604"/>
        <item x="453"/>
        <item x="250"/>
        <item x="464"/>
        <item x="252"/>
        <item x="169"/>
        <item x="633"/>
        <item x="82"/>
        <item x="155"/>
        <item x="601"/>
        <item x="806"/>
        <item x="713"/>
        <item x="833"/>
        <item x="199"/>
        <item x="708"/>
        <item x="677"/>
        <item x="895"/>
        <item x="18"/>
        <item x="396"/>
        <item x="162"/>
        <item x="131"/>
        <item x="447"/>
        <item x="790"/>
        <item x="607"/>
        <item x="759"/>
        <item x="532"/>
        <item x="945"/>
        <item x="682"/>
        <item x="857"/>
        <item x="264"/>
        <item x="670"/>
        <item x="758"/>
        <item x="96"/>
        <item x="817"/>
        <item x="822"/>
        <item x="734"/>
        <item x="398"/>
        <item x="845"/>
        <item x="586"/>
        <item x="439"/>
        <item x="216"/>
        <item x="997"/>
        <item x="618"/>
        <item x="39"/>
        <item x="694"/>
        <item x="850"/>
        <item x="265"/>
        <item x="575"/>
        <item x="153"/>
        <item x="1000"/>
        <item x="315"/>
        <item x="372"/>
        <item x="706"/>
        <item x="608"/>
        <item x="666"/>
        <item x="415"/>
        <item x="981"/>
        <item x="296"/>
        <item x="409"/>
        <item x="454"/>
        <item x="859"/>
        <item x="641"/>
        <item x="869"/>
        <item x="345"/>
        <item x="413"/>
        <item x="235"/>
        <item x="816"/>
        <item x="648"/>
        <item x="619"/>
        <item x="660"/>
        <item x="347"/>
        <item x="701"/>
        <item x="551"/>
        <item x="672"/>
        <item x="369"/>
        <item x="521"/>
        <item x="932"/>
        <item x="177"/>
        <item x="920"/>
        <item x="142"/>
        <item x="578"/>
        <item x="798"/>
        <item x="9"/>
        <item x="481"/>
        <item x="977"/>
        <item x="445"/>
        <item x="728"/>
        <item x="762"/>
        <item x="584"/>
        <item x="669"/>
        <item x="217"/>
        <item x="107"/>
        <item x="329"/>
        <item x="455"/>
        <item x="747"/>
        <item x="64"/>
        <item x="753"/>
        <item x="8"/>
        <item x="188"/>
        <item x="662"/>
        <item x="622"/>
        <item x="681"/>
        <item x="1001"/>
        <item x="676"/>
        <item x="793"/>
        <item x="854"/>
        <item x="695"/>
        <item x="206"/>
        <item x="277"/>
        <item x="614"/>
        <item x="779"/>
        <item x="451"/>
        <item x="80"/>
        <item x="664"/>
        <item x="4"/>
        <item x="746"/>
        <item x="399"/>
        <item x="3"/>
        <item x="668"/>
        <item x="992"/>
        <item x="43"/>
        <item x="803"/>
        <item x="211"/>
        <item x="38"/>
        <item x="756"/>
        <item x="462"/>
        <item x="166"/>
        <item x="249"/>
        <item x="942"/>
        <item x="846"/>
        <item x="492"/>
        <item x="152"/>
        <item x="860"/>
        <item x="843"/>
        <item x="395"/>
        <item x="929"/>
        <item x="568"/>
        <item x="583"/>
        <item x="749"/>
        <item x="281"/>
        <item x="344"/>
        <item x="0"/>
        <item x="944"/>
        <item x="9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6">
        <item x="944"/>
        <item x="599"/>
        <item x="2"/>
        <item x="37"/>
        <item x="367"/>
        <item x="292"/>
        <item x="415"/>
        <item x="156"/>
        <item x="753"/>
        <item x="844"/>
        <item x="178"/>
        <item x="578"/>
        <item x="214"/>
        <item x="929"/>
        <item x="751"/>
        <item x="939"/>
        <item x="263"/>
        <item x="704"/>
        <item x="79"/>
        <item x="824"/>
        <item x="850"/>
        <item x="804"/>
        <item x="524"/>
        <item x="1001"/>
        <item x="760"/>
        <item x="200"/>
        <item x="505"/>
        <item x="993"/>
        <item x="210"/>
        <item x="938"/>
        <item x="858"/>
        <item x="457"/>
        <item x="445"/>
        <item x="554"/>
        <item x="63"/>
        <item x="230"/>
        <item x="106"/>
        <item x="663"/>
        <item x="1008"/>
        <item x="146"/>
        <item x="337"/>
        <item x="834"/>
        <item x="815"/>
        <item x="736"/>
        <item x="764"/>
        <item x="271"/>
        <item x="757"/>
        <item x="628"/>
        <item x="783"/>
        <item x="713"/>
        <item x="802"/>
        <item x="803"/>
        <item x="240"/>
        <item x="476"/>
        <item x="482"/>
        <item x="585"/>
        <item x="795"/>
        <item x="463"/>
        <item x="979"/>
        <item x="652"/>
        <item x="646"/>
        <item x="332"/>
        <item x="511"/>
        <item x="718"/>
        <item x="625"/>
        <item x="453"/>
        <item x="706"/>
        <item x="419"/>
        <item x="616"/>
        <item x="621"/>
        <item x="729"/>
        <item x="766"/>
        <item x="920"/>
        <item x="567"/>
        <item x="435"/>
        <item x="865"/>
        <item x="430"/>
        <item x="743"/>
        <item x="738"/>
        <item x="374"/>
        <item x="874"/>
        <item x="391"/>
        <item x="465"/>
        <item x="975"/>
        <item x="299"/>
        <item x="418"/>
        <item x="1014"/>
        <item x="5"/>
        <item x="487"/>
        <item x="342"/>
        <item x="859"/>
        <item x="375"/>
        <item x="501"/>
        <item x="606"/>
        <item x="1006"/>
        <item x="632"/>
        <item x="639"/>
        <item x="454"/>
        <item x="610"/>
        <item x="468"/>
        <item x="856"/>
        <item x="851"/>
        <item x="896"/>
        <item x="464"/>
        <item x="725"/>
        <item x="163"/>
        <item x="266"/>
        <item x="217"/>
        <item x="748"/>
        <item x="634"/>
        <item x="861"/>
        <item x="317"/>
        <item x="182"/>
        <item x="885"/>
        <item x="941"/>
        <item x="695"/>
        <item x="775"/>
        <item x="925"/>
        <item x="784"/>
        <item x="974"/>
        <item x="657"/>
        <item x="580"/>
        <item x="205"/>
        <item x="441"/>
        <item x="1004"/>
        <item x="690"/>
        <item x="1003"/>
        <item x="576"/>
        <item x="235"/>
        <item x="661"/>
        <item x="341"/>
        <item x="442"/>
        <item x="504"/>
        <item x="789"/>
        <item x="947"/>
        <item x="249"/>
        <item x="828"/>
        <item x="767"/>
        <item x="852"/>
        <item x="151"/>
        <item x="755"/>
        <item x="643"/>
        <item x="721"/>
        <item x="912"/>
        <item x="797"/>
        <item x="989"/>
        <item x="509"/>
        <item x="245"/>
        <item x="867"/>
        <item x="104"/>
        <item x="769"/>
        <item x="937"/>
        <item x="781"/>
        <item x="61"/>
        <item x="730"/>
        <item x="512"/>
        <item x="916"/>
        <item x="130"/>
        <item x="653"/>
        <item x="577"/>
        <item x="503"/>
        <item x="805"/>
        <item x="829"/>
        <item x="875"/>
        <item x="871"/>
        <item x="455"/>
        <item x="471"/>
        <item x="830"/>
        <item x="83"/>
        <item x="278"/>
        <item x="758"/>
        <item x="772"/>
        <item x="696"/>
        <item x="635"/>
        <item x="967"/>
        <item x="396"/>
        <item x="770"/>
        <item x="443"/>
        <item x="880"/>
        <item x="515"/>
        <item x="1"/>
        <item x="35"/>
        <item x="522"/>
        <item x="983"/>
        <item x="309"/>
        <item x="466"/>
        <item x="990"/>
        <item x="955"/>
        <item x="566"/>
        <item x="1002"/>
        <item x="641"/>
        <item x="77"/>
        <item x="746"/>
        <item x="854"/>
        <item x="899"/>
        <item x="187"/>
        <item x="692"/>
        <item x="617"/>
        <item x="553"/>
        <item x="481"/>
        <item x="141"/>
        <item x="838"/>
        <item x="78"/>
        <item x="962"/>
        <item x="778"/>
        <item x="927"/>
        <item x="787"/>
        <item x="977"/>
        <item x="973"/>
        <item x="895"/>
        <item x="776"/>
        <item x="866"/>
        <item x="398"/>
        <item x="648"/>
        <item x="535"/>
        <item x="507"/>
        <item x="434"/>
        <item x="62"/>
        <item x="584"/>
        <item x="897"/>
        <item x="951"/>
        <item x="785"/>
        <item x="924"/>
        <item x="914"/>
        <item x="984"/>
        <item x="552"/>
        <item x="918"/>
        <item x="981"/>
        <item x="832"/>
        <item x="888"/>
        <item x="878"/>
        <item x="611"/>
        <item x="904"/>
        <item x="969"/>
        <item x="1010"/>
        <item x="658"/>
        <item x="986"/>
        <item x="958"/>
        <item x="889"/>
        <item x="903"/>
        <item x="956"/>
        <item x="876"/>
        <item x="839"/>
        <item x="964"/>
        <item x="502"/>
        <item x="318"/>
        <item x="869"/>
        <item x="316"/>
        <item x="952"/>
        <item x="891"/>
        <item x="906"/>
        <item x="20"/>
        <item x="136"/>
        <item x="327"/>
        <item x="287"/>
        <item x="273"/>
        <item x="72"/>
        <item x="173"/>
        <item x="30"/>
        <item x="225"/>
        <item x="125"/>
        <item x="326"/>
        <item x="99"/>
        <item x="194"/>
        <item x="56"/>
        <item x="546"/>
        <item x="352"/>
        <item x="357"/>
        <item x="158"/>
        <item x="596"/>
        <item x="601"/>
        <item x="122"/>
        <item x="294"/>
        <item x="289"/>
        <item x="355"/>
        <item x="532"/>
        <item x="290"/>
        <item x="369"/>
        <item x="388"/>
        <item x="258"/>
        <item x="325"/>
        <item x="288"/>
        <item x="259"/>
        <item x="328"/>
        <item x="310"/>
        <item x="493"/>
        <item x="227"/>
        <item x="312"/>
        <item x="358"/>
        <item x="197"/>
        <item x="384"/>
        <item x="257"/>
        <item x="196"/>
        <item x="354"/>
        <item x="385"/>
        <item x="223"/>
        <item x="359"/>
        <item x="226"/>
        <item x="329"/>
        <item x="306"/>
        <item x="114"/>
        <item x="907"/>
        <item x="175"/>
        <item x="366"/>
        <item x="382"/>
        <item x="892"/>
        <item x="95"/>
        <item x="285"/>
        <item x="69"/>
        <item x="255"/>
        <item x="390"/>
        <item x="260"/>
        <item x="198"/>
        <item x="228"/>
        <item x="222"/>
        <item x="495"/>
        <item x="953"/>
        <item x="195"/>
        <item x="550"/>
        <item x="484"/>
        <item x="518"/>
        <item x="224"/>
        <item x="381"/>
        <item x="347"/>
        <item x="118"/>
        <item x="254"/>
        <item x="315"/>
        <item x="70"/>
        <item x="330"/>
        <item x="870"/>
        <item x="45"/>
        <item x="594"/>
        <item x="397"/>
        <item x="302"/>
        <item x="965"/>
        <item x="387"/>
        <item x="135"/>
        <item x="91"/>
        <item x="840"/>
        <item x="549"/>
        <item x="284"/>
        <item x="171"/>
        <item x="595"/>
        <item x="19"/>
        <item x="123"/>
        <item x="887"/>
        <item x="364"/>
        <item x="960"/>
        <item x="193"/>
        <item x="811"/>
        <item x="479"/>
        <item x="170"/>
        <item x="67"/>
        <item x="597"/>
        <item x="174"/>
        <item x="429"/>
        <item x="356"/>
        <item x="901"/>
        <item x="893"/>
        <item x="256"/>
        <item x="432"/>
        <item x="360"/>
        <item x="886"/>
        <item x="959"/>
        <item x="494"/>
        <item x="431"/>
        <item x="75"/>
        <item x="548"/>
        <item x="987"/>
        <item x="922"/>
        <item x="139"/>
        <item x="138"/>
        <item x="544"/>
        <item x="659"/>
        <item x="6"/>
        <item x="508"/>
        <item x="474"/>
        <item x="961"/>
        <item x="304"/>
        <item x="1009"/>
        <item x="272"/>
        <item x="172"/>
        <item x="520"/>
        <item x="842"/>
        <item x="565"/>
        <item x="185"/>
        <item x="120"/>
        <item x="780"/>
        <item x="301"/>
        <item x="27"/>
        <item x="739"/>
        <item x="33"/>
        <item x="308"/>
        <item x="970"/>
        <item x="305"/>
        <item x="286"/>
        <item x="410"/>
        <item x="478"/>
        <item x="533"/>
        <item x="902"/>
        <item x="184"/>
        <item x="97"/>
        <item x="361"/>
        <item x="612"/>
        <item x="314"/>
        <item x="562"/>
        <item x="12"/>
        <item x="389"/>
        <item x="176"/>
        <item x="879"/>
        <item x="71"/>
        <item x="833"/>
        <item x="74"/>
        <item x="261"/>
        <item x="923"/>
        <item x="919"/>
        <item x="121"/>
        <item x="181"/>
        <item x="534"/>
        <item x="386"/>
        <item x="727"/>
        <item x="686"/>
        <item x="128"/>
        <item x="94"/>
        <item x="248"/>
        <item x="971"/>
        <item x="477"/>
        <item x="409"/>
        <item x="365"/>
        <item x="24"/>
        <item x="26"/>
        <item x="393"/>
        <item x="564"/>
        <item x="394"/>
        <item x="303"/>
        <item x="29"/>
        <item x="116"/>
        <item x="59"/>
        <item x="102"/>
        <item x="734"/>
        <item x="88"/>
        <item x="32"/>
        <item x="15"/>
        <item x="323"/>
        <item x="905"/>
        <item x="192"/>
        <item x="911"/>
        <item x="276"/>
        <item x="28"/>
        <item x="516"/>
        <item x="490"/>
        <item x="362"/>
        <item x="1011"/>
        <item x="972"/>
        <item x="890"/>
        <item x="137"/>
        <item x="1015"/>
        <item x="677"/>
        <item x="51"/>
        <item x="407"/>
        <item x="247"/>
        <item x="915"/>
        <item x="908"/>
        <item x="510"/>
        <item x="124"/>
        <item x="92"/>
        <item x="543"/>
        <item x="592"/>
        <item x="591"/>
        <item x="127"/>
        <item x="81"/>
        <item x="950"/>
        <item x="183"/>
        <item x="275"/>
        <item x="73"/>
        <item x="472"/>
        <item x="909"/>
        <item x="17"/>
        <item x="344"/>
        <item x="719"/>
        <item x="581"/>
        <item x="50"/>
        <item x="563"/>
        <item x="98"/>
        <item x="13"/>
        <item x="835"/>
        <item x="11"/>
        <item x="708"/>
        <item x="101"/>
        <item x="405"/>
        <item x="412"/>
        <item x="86"/>
        <item x="243"/>
        <item x="113"/>
        <item x="1007"/>
        <item x="638"/>
        <item x="598"/>
        <item x="133"/>
        <item x="709"/>
        <item x="117"/>
        <item x="523"/>
        <item x="649"/>
        <item x="55"/>
        <item x="31"/>
        <item x="105"/>
        <item x="414"/>
        <item x="25"/>
        <item x="58"/>
        <item x="707"/>
        <item x="437"/>
        <item x="242"/>
        <item x="894"/>
        <item x="119"/>
        <item x="539"/>
        <item x="87"/>
        <item x="21"/>
        <item x="978"/>
        <item x="788"/>
        <item x="928"/>
        <item x="269"/>
        <item x="982"/>
        <item x="779"/>
        <item x="966"/>
        <item x="149"/>
        <item x="607"/>
        <item x="321"/>
        <item x="47"/>
        <item x="126"/>
        <item x="489"/>
        <item x="547"/>
        <item x="115"/>
        <item x="157"/>
        <item x="771"/>
        <item x="392"/>
        <item x="669"/>
        <item x="691"/>
        <item x="353"/>
        <item x="380"/>
        <item x="422"/>
        <item x="551"/>
        <item x="140"/>
        <item x="711"/>
        <item x="559"/>
        <item x="461"/>
        <item x="238"/>
        <item x="963"/>
        <item x="274"/>
        <item x="448"/>
        <item x="148"/>
        <item x="411"/>
        <item x="100"/>
        <item x="339"/>
        <item x="884"/>
        <item x="745"/>
        <item x="483"/>
        <item x="233"/>
        <item x="570"/>
        <item x="618"/>
        <item x="631"/>
        <item x="53"/>
        <item x="847"/>
        <item x="527"/>
        <item x="426"/>
        <item x="10"/>
        <item x="600"/>
        <item x="792"/>
        <item x="46"/>
        <item x="900"/>
        <item x="57"/>
        <item x="528"/>
        <item x="855"/>
        <item x="954"/>
        <item x="203"/>
        <item x="881"/>
        <item x="144"/>
        <item x="338"/>
        <item x="640"/>
        <item x="14"/>
        <item x="627"/>
        <item x="232"/>
        <item x="538"/>
        <item x="90"/>
        <item x="774"/>
        <item x="773"/>
        <item x="790"/>
        <item x="293"/>
        <item x="540"/>
        <item x="109"/>
        <item x="378"/>
        <item x="68"/>
        <item x="883"/>
        <item x="624"/>
        <item x="180"/>
        <item x="186"/>
        <item x="740"/>
        <item x="609"/>
        <item x="428"/>
        <item x="575"/>
        <item x="722"/>
        <item x="514"/>
        <item x="404"/>
        <item x="473"/>
        <item x="910"/>
        <item x="241"/>
        <item x="202"/>
        <item x="573"/>
        <item x="680"/>
        <item x="500"/>
        <item x="220"/>
        <item x="406"/>
        <item x="498"/>
        <item x="66"/>
        <item x="873"/>
        <item x="957"/>
        <item x="110"/>
        <item x="335"/>
        <item x="934"/>
        <item x="636"/>
        <item x="845"/>
        <item x="545"/>
        <item x="311"/>
        <item x="190"/>
        <item x="16"/>
        <item x="368"/>
        <item x="841"/>
        <item x="682"/>
        <item x="694"/>
        <item x="93"/>
        <item x="864"/>
        <item x="541"/>
        <item x="161"/>
        <item x="264"/>
        <item x="346"/>
        <item x="215"/>
        <item x="700"/>
        <item x="656"/>
        <item x="300"/>
        <item x="741"/>
        <item x="438"/>
        <item x="208"/>
        <item x="681"/>
        <item x="985"/>
        <item x="147"/>
        <item x="281"/>
        <item x="813"/>
        <item x="968"/>
        <item x="112"/>
        <item x="574"/>
        <item x="697"/>
        <item x="822"/>
        <item x="726"/>
        <item x="160"/>
        <item x="517"/>
        <item x="54"/>
        <item x="818"/>
        <item x="84"/>
        <item x="604"/>
        <item x="724"/>
        <item x="320"/>
        <item x="593"/>
        <item x="470"/>
        <item x="491"/>
        <item x="449"/>
        <item x="827"/>
        <item x="165"/>
        <item x="475"/>
        <item x="324"/>
        <item x="231"/>
        <item x="36"/>
        <item x="615"/>
        <item x="270"/>
        <item x="237"/>
        <item x="492"/>
        <item x="571"/>
        <item x="723"/>
        <item x="791"/>
        <item x="877"/>
        <item x="52"/>
        <item x="654"/>
        <item x="882"/>
        <item x="379"/>
        <item x="642"/>
        <item x="603"/>
        <item x="22"/>
        <item x="401"/>
        <item x="630"/>
        <item x="213"/>
        <item x="480"/>
        <item x="76"/>
        <item x="277"/>
        <item x="715"/>
        <item x="297"/>
        <item x="416"/>
        <item x="733"/>
        <item x="716"/>
        <item x="201"/>
        <item x="462"/>
        <item x="343"/>
        <item x="932"/>
        <item x="675"/>
        <item x="377"/>
        <item x="168"/>
        <item x="268"/>
        <item x="41"/>
        <item x="23"/>
        <item x="651"/>
        <item x="427"/>
        <item x="252"/>
        <item x="994"/>
        <item x="1012"/>
        <item x="395"/>
        <item x="821"/>
        <item x="732"/>
        <item x="685"/>
        <item x="531"/>
        <item x="557"/>
        <item x="322"/>
        <item x="372"/>
        <item x="229"/>
        <item x="499"/>
        <item x="49"/>
        <item x="529"/>
        <item x="143"/>
        <item x="917"/>
        <item x="296"/>
        <item x="720"/>
        <item x="687"/>
        <item x="814"/>
        <item x="447"/>
        <item x="735"/>
        <item x="995"/>
        <item x="423"/>
        <item x="421"/>
        <item x="371"/>
        <item x="754"/>
        <item x="676"/>
        <item x="154"/>
        <item x="34"/>
        <item x="239"/>
        <item x="291"/>
        <item x="556"/>
        <item x="868"/>
        <item x="307"/>
        <item x="798"/>
        <item x="44"/>
        <item x="132"/>
        <item x="433"/>
        <item x="244"/>
        <item x="800"/>
        <item x="219"/>
        <item x="931"/>
        <item x="189"/>
        <item x="345"/>
        <item x="988"/>
        <item x="569"/>
        <item x="992"/>
        <item x="744"/>
        <item x="693"/>
        <item x="134"/>
        <item x="408"/>
        <item x="159"/>
        <item x="350"/>
        <item x="665"/>
        <item x="485"/>
        <item x="826"/>
        <item x="645"/>
        <item x="542"/>
        <item x="331"/>
        <item x="145"/>
        <item x="812"/>
        <item x="935"/>
        <item x="558"/>
        <item x="997"/>
        <item x="768"/>
        <item x="913"/>
        <item x="526"/>
        <item x="521"/>
        <item x="831"/>
        <item x="613"/>
        <item x="655"/>
        <item x="817"/>
        <item x="425"/>
        <item x="334"/>
        <item x="207"/>
        <item x="65"/>
        <item x="262"/>
        <item x="948"/>
        <item x="742"/>
        <item x="689"/>
        <item x="519"/>
        <item x="497"/>
        <item x="111"/>
        <item x="436"/>
        <item x="89"/>
        <item x="150"/>
        <item x="440"/>
        <item x="221"/>
        <item x="660"/>
        <item x="48"/>
        <item x="794"/>
        <item x="763"/>
        <item x="336"/>
        <item x="568"/>
        <item x="602"/>
        <item x="589"/>
        <item x="108"/>
        <item x="383"/>
        <item x="7"/>
        <item x="667"/>
        <item x="179"/>
        <item x="837"/>
        <item x="807"/>
        <item x="212"/>
        <item x="561"/>
        <item x="424"/>
        <item x="998"/>
        <item x="439"/>
        <item x="282"/>
        <item x="714"/>
        <item x="799"/>
        <item x="60"/>
        <item x="808"/>
        <item x="85"/>
        <item x="586"/>
        <item x="537"/>
        <item x="363"/>
        <item x="560"/>
        <item x="295"/>
        <item x="340"/>
        <item x="673"/>
        <item x="936"/>
        <item x="702"/>
        <item x="816"/>
        <item x="191"/>
        <item x="451"/>
        <item x="926"/>
        <item x="786"/>
        <item x="209"/>
        <item x="280"/>
        <item x="530"/>
        <item x="949"/>
        <item x="446"/>
        <item x="942"/>
        <item x="370"/>
        <item x="234"/>
        <item x="777"/>
        <item x="701"/>
        <item x="129"/>
        <item x="513"/>
        <item x="313"/>
        <item x="747"/>
        <item x="619"/>
        <item x="246"/>
        <item x="167"/>
        <item x="204"/>
        <item x="633"/>
        <item x="629"/>
        <item x="823"/>
        <item x="810"/>
        <item x="843"/>
        <item x="608"/>
        <item x="488"/>
        <item x="164"/>
        <item x="506"/>
        <item x="809"/>
        <item x="42"/>
        <item x="1013"/>
        <item x="836"/>
        <item x="637"/>
        <item x="199"/>
        <item x="688"/>
        <item x="703"/>
        <item x="103"/>
        <item x="1005"/>
        <item x="647"/>
        <item x="728"/>
        <item x="583"/>
        <item x="458"/>
        <item x="251"/>
        <item x="469"/>
        <item x="253"/>
        <item x="169"/>
        <item x="82"/>
        <item x="155"/>
        <item x="605"/>
        <item x="717"/>
        <item x="898"/>
        <item x="848"/>
        <item x="712"/>
        <item x="679"/>
        <item x="18"/>
        <item x="623"/>
        <item x="400"/>
        <item x="162"/>
        <item x="131"/>
        <item x="452"/>
        <item x="793"/>
        <item x="762"/>
        <item x="536"/>
        <item x="946"/>
        <item x="860"/>
        <item x="684"/>
        <item x="265"/>
        <item x="672"/>
        <item x="761"/>
        <item x="96"/>
        <item x="825"/>
        <item x="820"/>
        <item x="737"/>
        <item x="402"/>
        <item x="980"/>
        <item x="853"/>
        <item x="590"/>
        <item x="413"/>
        <item x="459"/>
        <item x="444"/>
        <item x="862"/>
        <item x="216"/>
        <item x="996"/>
        <item x="622"/>
        <item x="39"/>
        <item x="698"/>
        <item x="267"/>
        <item x="579"/>
        <item x="153"/>
        <item x="999"/>
        <item x="319"/>
        <item x="376"/>
        <item x="620"/>
        <item x="710"/>
        <item x="614"/>
        <item x="668"/>
        <item x="420"/>
        <item x="298"/>
        <item x="644"/>
        <item x="872"/>
        <item x="349"/>
        <item x="177"/>
        <item x="417"/>
        <item x="236"/>
        <item x="819"/>
        <item x="650"/>
        <item x="351"/>
        <item x="40"/>
        <item x="921"/>
        <item x="705"/>
        <item x="976"/>
        <item x="555"/>
        <item x="674"/>
        <item x="373"/>
        <item x="525"/>
        <item x="933"/>
        <item x="142"/>
        <item x="582"/>
        <item x="801"/>
        <item x="9"/>
        <item x="486"/>
        <item x="450"/>
        <item x="731"/>
        <item x="765"/>
        <item x="588"/>
        <item x="671"/>
        <item x="857"/>
        <item x="626"/>
        <item x="218"/>
        <item x="107"/>
        <item x="333"/>
        <item x="460"/>
        <item x="750"/>
        <item x="64"/>
        <item x="756"/>
        <item x="8"/>
        <item x="188"/>
        <item x="664"/>
        <item x="683"/>
        <item x="1000"/>
        <item x="678"/>
        <item x="796"/>
        <item x="699"/>
        <item x="206"/>
        <item x="279"/>
        <item x="782"/>
        <item x="456"/>
        <item x="80"/>
        <item x="666"/>
        <item x="4"/>
        <item x="806"/>
        <item x="749"/>
        <item x="403"/>
        <item x="3"/>
        <item x="670"/>
        <item x="662"/>
        <item x="991"/>
        <item x="43"/>
        <item x="211"/>
        <item x="38"/>
        <item x="759"/>
        <item x="467"/>
        <item x="166"/>
        <item x="846"/>
        <item x="250"/>
        <item x="943"/>
        <item x="849"/>
        <item x="930"/>
        <item x="496"/>
        <item x="152"/>
        <item x="863"/>
        <item x="399"/>
        <item x="572"/>
        <item x="587"/>
        <item x="752"/>
        <item x="283"/>
        <item x="348"/>
        <item x="0"/>
        <item x="945"/>
        <item x="9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2">
        <item x="951"/>
        <item x="604"/>
        <item x="2"/>
        <item x="38"/>
        <item x="372"/>
        <item x="298"/>
        <item x="420"/>
        <item x="157"/>
        <item x="760"/>
        <item x="851"/>
        <item x="179"/>
        <item x="583"/>
        <item x="215"/>
        <item x="700"/>
        <item x="758"/>
        <item x="946"/>
        <item x="265"/>
        <item x="710"/>
        <item x="936"/>
        <item x="80"/>
        <item x="831"/>
        <item x="857"/>
        <item x="811"/>
        <item x="529"/>
        <item x="1008"/>
        <item x="767"/>
        <item x="201"/>
        <item x="511"/>
        <item x="1000"/>
        <item x="211"/>
        <item x="945"/>
        <item x="865"/>
        <item x="463"/>
        <item x="450"/>
        <item x="559"/>
        <item x="64"/>
        <item x="230"/>
        <item x="667"/>
        <item x="107"/>
        <item x="1015"/>
        <item x="147"/>
        <item x="341"/>
        <item x="841"/>
        <item x="822"/>
        <item x="743"/>
        <item x="771"/>
        <item x="277"/>
        <item x="764"/>
        <item x="631"/>
        <item x="790"/>
        <item x="719"/>
        <item x="809"/>
        <item x="810"/>
        <item x="242"/>
        <item x="482"/>
        <item x="488"/>
        <item x="590"/>
        <item x="802"/>
        <item x="469"/>
        <item x="986"/>
        <item x="656"/>
        <item x="650"/>
        <item x="336"/>
        <item x="516"/>
        <item x="724"/>
        <item x="628"/>
        <item x="459"/>
        <item x="712"/>
        <item x="423"/>
        <item x="619"/>
        <item x="624"/>
        <item x="736"/>
        <item x="773"/>
        <item x="572"/>
        <item x="440"/>
        <item x="927"/>
        <item x="872"/>
        <item x="434"/>
        <item x="750"/>
        <item x="745"/>
        <item x="379"/>
        <item x="881"/>
        <item x="396"/>
        <item x="471"/>
        <item x="305"/>
        <item x="982"/>
        <item x="1021"/>
        <item x="493"/>
        <item x="347"/>
        <item x="866"/>
        <item x="380"/>
        <item x="507"/>
        <item x="611"/>
        <item x="1013"/>
        <item x="635"/>
        <item x="642"/>
        <item x="651"/>
        <item x="460"/>
        <item x="474"/>
        <item x="863"/>
        <item x="858"/>
        <item x="903"/>
        <item x="1010"/>
        <item x="470"/>
        <item x="732"/>
        <item x="164"/>
        <item x="615"/>
        <item x="755"/>
        <item x="272"/>
        <item x="637"/>
        <item x="868"/>
        <item x="322"/>
        <item x="183"/>
        <item x="892"/>
        <item x="948"/>
        <item x="699"/>
        <item x="782"/>
        <item x="932"/>
        <item x="791"/>
        <item x="981"/>
        <item x="661"/>
        <item x="206"/>
        <item x="585"/>
        <item x="446"/>
        <item x="1011"/>
        <item x="694"/>
        <item x="581"/>
        <item x="510"/>
        <item x="665"/>
        <item x="346"/>
        <item x="447"/>
        <item x="796"/>
        <item x="954"/>
        <item x="251"/>
        <item x="237"/>
        <item x="835"/>
        <item x="774"/>
        <item x="859"/>
        <item x="152"/>
        <item x="762"/>
        <item x="647"/>
        <item x="728"/>
        <item x="919"/>
        <item x="804"/>
        <item x="996"/>
        <item x="963"/>
        <item x="458"/>
        <item x="247"/>
        <item x="874"/>
        <item x="105"/>
        <item x="776"/>
        <item x="944"/>
        <item x="788"/>
        <item x="62"/>
        <item x="737"/>
        <item x="517"/>
        <item x="923"/>
        <item x="131"/>
        <item x="657"/>
        <item x="582"/>
        <item x="509"/>
        <item x="812"/>
        <item x="836"/>
        <item x="882"/>
        <item x="878"/>
        <item x="461"/>
        <item x="837"/>
        <item x="284"/>
        <item x="765"/>
        <item x="779"/>
        <item x="702"/>
        <item x="401"/>
        <item x="638"/>
        <item x="974"/>
        <item x="777"/>
        <item x="448"/>
        <item x="887"/>
        <item x="1"/>
        <item x="36"/>
        <item x="527"/>
        <item x="990"/>
        <item x="315"/>
        <item x="472"/>
        <item x="997"/>
        <item x="962"/>
        <item x="571"/>
        <item x="520"/>
        <item x="1009"/>
        <item x="644"/>
        <item x="78"/>
        <item x="753"/>
        <item x="861"/>
        <item x="906"/>
        <item x="188"/>
        <item x="696"/>
        <item x="620"/>
        <item x="487"/>
        <item x="558"/>
        <item x="142"/>
        <item x="845"/>
        <item x="79"/>
        <item x="969"/>
        <item x="785"/>
        <item x="934"/>
        <item x="794"/>
        <item x="984"/>
        <item x="980"/>
        <item x="902"/>
        <item x="783"/>
        <item x="873"/>
        <item x="403"/>
        <item x="652"/>
        <item x="540"/>
        <item x="513"/>
        <item x="439"/>
        <item x="589"/>
        <item x="63"/>
        <item x="904"/>
        <item x="958"/>
        <item x="792"/>
        <item x="931"/>
        <item x="921"/>
        <item x="991"/>
        <item x="557"/>
        <item x="925"/>
        <item x="988"/>
        <item x="839"/>
        <item x="895"/>
        <item x="885"/>
        <item x="911"/>
        <item x="976"/>
        <item x="1017"/>
        <item x="662"/>
        <item x="993"/>
        <item x="965"/>
        <item x="896"/>
        <item x="910"/>
        <item x="883"/>
        <item x="846"/>
        <item x="508"/>
        <item x="971"/>
        <item x="876"/>
        <item x="321"/>
        <item x="959"/>
        <item x="898"/>
        <item x="913"/>
        <item x="20"/>
        <item x="137"/>
        <item x="331"/>
        <item x="293"/>
        <item x="279"/>
        <item x="73"/>
        <item x="174"/>
        <item x="31"/>
        <item x="232"/>
        <item x="225"/>
        <item x="330"/>
        <item x="126"/>
        <item x="195"/>
        <item x="100"/>
        <item x="551"/>
        <item x="357"/>
        <item x="57"/>
        <item x="362"/>
        <item x="267"/>
        <item x="159"/>
        <item x="601"/>
        <item x="606"/>
        <item x="122"/>
        <item x="295"/>
        <item x="300"/>
        <item x="360"/>
        <item x="537"/>
        <item x="296"/>
        <item x="393"/>
        <item x="374"/>
        <item x="260"/>
        <item x="329"/>
        <item x="294"/>
        <item x="261"/>
        <item x="332"/>
        <item x="316"/>
        <item x="499"/>
        <item x="227"/>
        <item x="363"/>
        <item x="198"/>
        <item x="389"/>
        <item x="259"/>
        <item x="197"/>
        <item x="359"/>
        <item x="390"/>
        <item x="223"/>
        <item x="364"/>
        <item x="226"/>
        <item x="333"/>
        <item x="312"/>
        <item x="114"/>
        <item x="914"/>
        <item x="176"/>
        <item x="371"/>
        <item x="387"/>
        <item x="899"/>
        <item x="96"/>
        <item x="291"/>
        <item x="70"/>
        <item x="257"/>
        <item x="395"/>
        <item x="262"/>
        <item x="199"/>
        <item x="228"/>
        <item x="222"/>
        <item x="501"/>
        <item x="960"/>
        <item x="196"/>
        <item x="490"/>
        <item x="523"/>
        <item x="224"/>
        <item x="555"/>
        <item x="386"/>
        <item x="352"/>
        <item x="118"/>
        <item x="256"/>
        <item x="320"/>
        <item x="71"/>
        <item x="334"/>
        <item x="877"/>
        <item x="46"/>
        <item x="599"/>
        <item x="402"/>
        <item x="308"/>
        <item x="972"/>
        <item x="392"/>
        <item x="92"/>
        <item x="847"/>
        <item x="554"/>
        <item x="290"/>
        <item x="172"/>
        <item x="600"/>
        <item x="19"/>
        <item x="136"/>
        <item x="123"/>
        <item x="894"/>
        <item x="369"/>
        <item x="967"/>
        <item x="194"/>
        <item x="818"/>
        <item x="485"/>
        <item x="171"/>
        <item x="68"/>
        <item x="602"/>
        <item x="175"/>
        <item x="433"/>
        <item x="361"/>
        <item x="908"/>
        <item x="900"/>
        <item x="258"/>
        <item x="365"/>
        <item x="437"/>
        <item x="893"/>
        <item x="966"/>
        <item x="500"/>
        <item x="436"/>
        <item x="553"/>
        <item x="76"/>
        <item x="994"/>
        <item x="929"/>
        <item x="549"/>
        <item x="663"/>
        <item x="139"/>
        <item x="6"/>
        <item x="140"/>
        <item x="514"/>
        <item x="480"/>
        <item x="968"/>
        <item x="310"/>
        <item x="1016"/>
        <item x="173"/>
        <item x="849"/>
        <item x="525"/>
        <item x="570"/>
        <item x="120"/>
        <item x="186"/>
        <item x="787"/>
        <item x="307"/>
        <item x="27"/>
        <item x="746"/>
        <item x="314"/>
        <item x="977"/>
        <item x="311"/>
        <item x="292"/>
        <item x="34"/>
        <item x="278"/>
        <item x="415"/>
        <item x="484"/>
        <item x="538"/>
        <item x="909"/>
        <item x="185"/>
        <item x="98"/>
        <item x="366"/>
        <item x="726"/>
        <item x="319"/>
        <item x="567"/>
        <item x="12"/>
        <item x="394"/>
        <item x="177"/>
        <item x="886"/>
        <item x="840"/>
        <item x="435"/>
        <item x="75"/>
        <item x="263"/>
        <item x="930"/>
        <item x="926"/>
        <item x="182"/>
        <item x="539"/>
        <item x="391"/>
        <item x="734"/>
        <item x="690"/>
        <item x="95"/>
        <item x="250"/>
        <item x="978"/>
        <item x="129"/>
        <item x="483"/>
        <item x="414"/>
        <item x="370"/>
        <item x="24"/>
        <item x="72"/>
        <item x="26"/>
        <item x="398"/>
        <item x="121"/>
        <item x="569"/>
        <item x="399"/>
        <item x="309"/>
        <item x="116"/>
        <item x="741"/>
        <item x="89"/>
        <item x="15"/>
        <item x="327"/>
        <item x="33"/>
        <item x="912"/>
        <item x="60"/>
        <item x="193"/>
        <item x="103"/>
        <item x="84"/>
        <item x="918"/>
        <item x="29"/>
        <item x="282"/>
        <item x="521"/>
        <item x="496"/>
        <item x="367"/>
        <item x="1018"/>
        <item x="979"/>
        <item x="897"/>
        <item x="681"/>
        <item x="138"/>
        <item x="52"/>
        <item x="412"/>
        <item x="249"/>
        <item x="922"/>
        <item x="915"/>
        <item x="515"/>
        <item x="30"/>
        <item x="93"/>
        <item x="548"/>
        <item x="597"/>
        <item x="596"/>
        <item x="82"/>
        <item x="957"/>
        <item x="128"/>
        <item x="184"/>
        <item x="281"/>
        <item x="478"/>
        <item x="74"/>
        <item x="916"/>
        <item x="231"/>
        <item x="17"/>
        <item x="349"/>
        <item x="725"/>
        <item x="51"/>
        <item x="586"/>
        <item x="568"/>
        <item x="13"/>
        <item x="842"/>
        <item x="11"/>
        <item x="714"/>
        <item x="125"/>
        <item x="410"/>
        <item x="102"/>
        <item x="417"/>
        <item x="87"/>
        <item x="113"/>
        <item x="245"/>
        <item x="1014"/>
        <item x="641"/>
        <item x="603"/>
        <item x="134"/>
        <item x="715"/>
        <item x="117"/>
        <item x="528"/>
        <item x="653"/>
        <item x="106"/>
        <item x="32"/>
        <item x="419"/>
        <item x="25"/>
        <item x="59"/>
        <item x="99"/>
        <item x="713"/>
        <item x="442"/>
        <item x="901"/>
        <item x="119"/>
        <item x="244"/>
        <item x="544"/>
        <item x="88"/>
        <item x="21"/>
        <item x="985"/>
        <item x="795"/>
        <item x="935"/>
        <item x="275"/>
        <item x="989"/>
        <item x="786"/>
        <item x="973"/>
        <item x="56"/>
        <item x="612"/>
        <item x="325"/>
        <item x="48"/>
        <item x="150"/>
        <item x="495"/>
        <item x="552"/>
        <item x="127"/>
        <item x="115"/>
        <item x="778"/>
        <item x="673"/>
        <item x="695"/>
        <item x="397"/>
        <item x="358"/>
        <item x="385"/>
        <item x="426"/>
        <item x="266"/>
        <item x="235"/>
        <item x="556"/>
        <item x="717"/>
        <item x="564"/>
        <item x="141"/>
        <item x="467"/>
        <item x="240"/>
        <item x="970"/>
        <item x="453"/>
        <item x="280"/>
        <item x="149"/>
        <item x="416"/>
        <item x="101"/>
        <item x="891"/>
        <item x="752"/>
        <item x="489"/>
        <item x="344"/>
        <item x="158"/>
        <item x="575"/>
        <item x="621"/>
        <item x="634"/>
        <item x="54"/>
        <item x="854"/>
        <item x="430"/>
        <item x="10"/>
        <item x="799"/>
        <item x="234"/>
        <item x="47"/>
        <item x="907"/>
        <item x="533"/>
        <item x="58"/>
        <item x="862"/>
        <item x="961"/>
        <item x="639"/>
        <item x="204"/>
        <item x="888"/>
        <item x="145"/>
        <item x="343"/>
        <item x="643"/>
        <item x="14"/>
        <item x="630"/>
        <item x="91"/>
        <item x="781"/>
        <item x="780"/>
        <item x="797"/>
        <item x="545"/>
        <item x="383"/>
        <item x="69"/>
        <item x="890"/>
        <item x="627"/>
        <item x="181"/>
        <item x="605"/>
        <item x="747"/>
        <item x="220"/>
        <item x="614"/>
        <item x="187"/>
        <item x="432"/>
        <item x="580"/>
        <item x="729"/>
        <item x="519"/>
        <item x="409"/>
        <item x="479"/>
        <item x="917"/>
        <item x="243"/>
        <item x="578"/>
        <item x="684"/>
        <item x="203"/>
        <item x="506"/>
        <item x="411"/>
        <item x="504"/>
        <item x="67"/>
        <item x="880"/>
        <item x="299"/>
        <item x="339"/>
        <item x="941"/>
        <item x="645"/>
        <item x="852"/>
        <item x="550"/>
        <item x="532"/>
        <item x="110"/>
        <item x="270"/>
        <item x="317"/>
        <item x="191"/>
        <item x="848"/>
        <item x="686"/>
        <item x="698"/>
        <item x="94"/>
        <item x="871"/>
        <item x="546"/>
        <item x="351"/>
        <item x="706"/>
        <item x="162"/>
        <item x="216"/>
        <item x="660"/>
        <item x="306"/>
        <item x="748"/>
        <item x="443"/>
        <item x="209"/>
        <item x="685"/>
        <item x="992"/>
        <item x="287"/>
        <item x="148"/>
        <item x="269"/>
        <item x="820"/>
        <item x="975"/>
        <item x="112"/>
        <item x="373"/>
        <item x="579"/>
        <item x="703"/>
        <item x="829"/>
        <item x="733"/>
        <item x="233"/>
        <item x="522"/>
        <item x="161"/>
        <item x="55"/>
        <item x="825"/>
        <item x="85"/>
        <item x="731"/>
        <item x="324"/>
        <item x="609"/>
        <item x="598"/>
        <item x="476"/>
        <item x="497"/>
        <item x="454"/>
        <item x="834"/>
        <item x="166"/>
        <item x="481"/>
        <item x="328"/>
        <item x="37"/>
        <item x="342"/>
        <item x="618"/>
        <item x="276"/>
        <item x="239"/>
        <item x="498"/>
        <item x="576"/>
        <item x="730"/>
        <item x="798"/>
        <item x="884"/>
        <item x="53"/>
        <item x="658"/>
        <item x="889"/>
        <item x="384"/>
        <item x="646"/>
        <item x="22"/>
        <item x="406"/>
        <item x="608"/>
        <item x="633"/>
        <item x="214"/>
        <item x="486"/>
        <item x="721"/>
        <item x="77"/>
        <item x="283"/>
        <item x="254"/>
        <item x="303"/>
        <item x="543"/>
        <item x="740"/>
        <item x="421"/>
        <item x="722"/>
        <item x="468"/>
        <item x="348"/>
        <item x="202"/>
        <item x="939"/>
        <item x="679"/>
        <item x="382"/>
        <item x="169"/>
        <item x="274"/>
        <item x="42"/>
        <item x="16"/>
        <item x="23"/>
        <item x="655"/>
        <item x="431"/>
        <item x="1001"/>
        <item x="1019"/>
        <item x="828"/>
        <item x="739"/>
        <item x="689"/>
        <item x="536"/>
        <item x="400"/>
        <item x="562"/>
        <item x="326"/>
        <item x="377"/>
        <item x="229"/>
        <item x="505"/>
        <item x="50"/>
        <item x="534"/>
        <item x="144"/>
        <item x="924"/>
        <item x="727"/>
        <item x="691"/>
        <item x="302"/>
        <item x="821"/>
        <item x="452"/>
        <item x="742"/>
        <item x="1002"/>
        <item x="427"/>
        <item x="425"/>
        <item x="376"/>
        <item x="761"/>
        <item x="680"/>
        <item x="155"/>
        <item x="35"/>
        <item x="241"/>
        <item x="219"/>
        <item x="297"/>
        <item x="561"/>
        <item x="875"/>
        <item x="313"/>
        <item x="268"/>
        <item x="805"/>
        <item x="45"/>
        <item x="133"/>
        <item x="438"/>
        <item x="807"/>
        <item x="938"/>
        <item x="246"/>
        <item x="190"/>
        <item x="350"/>
        <item x="995"/>
        <item x="574"/>
        <item x="999"/>
        <item x="751"/>
        <item x="477"/>
        <item x="697"/>
        <item x="413"/>
        <item x="355"/>
        <item x="160"/>
        <item x="547"/>
        <item x="669"/>
        <item x="491"/>
        <item x="833"/>
        <item x="335"/>
        <item x="649"/>
        <item x="146"/>
        <item x="819"/>
        <item x="942"/>
        <item x="563"/>
        <item x="1004"/>
        <item x="775"/>
        <item x="920"/>
        <item x="531"/>
        <item x="838"/>
        <item x="526"/>
        <item x="616"/>
        <item x="659"/>
        <item x="824"/>
        <item x="429"/>
        <item x="964"/>
        <item x="338"/>
        <item x="208"/>
        <item x="66"/>
        <item x="264"/>
        <item x="41"/>
        <item x="955"/>
        <item x="749"/>
        <item x="693"/>
        <item x="5"/>
        <item x="111"/>
        <item x="441"/>
        <item x="90"/>
        <item x="445"/>
        <item x="221"/>
        <item x="664"/>
        <item x="49"/>
        <item x="503"/>
        <item x="151"/>
        <item x="801"/>
        <item x="770"/>
        <item x="340"/>
        <item x="573"/>
        <item x="594"/>
        <item x="109"/>
        <item x="388"/>
        <item x="7"/>
        <item x="607"/>
        <item x="671"/>
        <item x="180"/>
        <item x="844"/>
        <item x="814"/>
        <item x="213"/>
        <item x="566"/>
        <item x="428"/>
        <item x="1005"/>
        <item x="444"/>
        <item x="288"/>
        <item x="720"/>
        <item x="806"/>
        <item x="815"/>
        <item x="86"/>
        <item x="61"/>
        <item x="591"/>
        <item x="542"/>
        <item x="368"/>
        <item x="565"/>
        <item x="301"/>
        <item x="677"/>
        <item x="943"/>
        <item x="708"/>
        <item x="345"/>
        <item x="823"/>
        <item x="192"/>
        <item x="456"/>
        <item x="236"/>
        <item x="135"/>
        <item x="933"/>
        <item x="793"/>
        <item x="210"/>
        <item x="286"/>
        <item x="535"/>
        <item x="956"/>
        <item x="613"/>
        <item x="451"/>
        <item x="949"/>
        <item x="375"/>
        <item x="784"/>
        <item x="707"/>
        <item x="518"/>
        <item x="318"/>
        <item x="754"/>
        <item x="130"/>
        <item x="622"/>
        <item x="248"/>
        <item x="168"/>
        <item x="636"/>
        <item x="632"/>
        <item x="205"/>
        <item x="830"/>
        <item x="817"/>
        <item x="850"/>
        <item x="494"/>
        <item x="165"/>
        <item x="512"/>
        <item x="816"/>
        <item x="43"/>
        <item x="253"/>
        <item x="1020"/>
        <item x="843"/>
        <item x="200"/>
        <item x="692"/>
        <item x="709"/>
        <item x="1012"/>
        <item x="104"/>
        <item x="640"/>
        <item x="735"/>
        <item x="588"/>
        <item x="464"/>
        <item x="475"/>
        <item x="255"/>
        <item x="170"/>
        <item x="83"/>
        <item x="156"/>
        <item x="610"/>
        <item x="723"/>
        <item x="905"/>
        <item x="855"/>
        <item x="718"/>
        <item x="683"/>
        <item x="18"/>
        <item x="626"/>
        <item x="405"/>
        <item x="132"/>
        <item x="163"/>
        <item x="457"/>
        <item x="800"/>
        <item x="769"/>
        <item x="271"/>
        <item x="541"/>
        <item x="953"/>
        <item x="867"/>
        <item x="688"/>
        <item x="676"/>
        <item x="768"/>
        <item x="97"/>
        <item x="832"/>
        <item x="827"/>
        <item x="744"/>
        <item x="407"/>
        <item x="987"/>
        <item x="860"/>
        <item x="595"/>
        <item x="418"/>
        <item x="465"/>
        <item x="449"/>
        <item x="869"/>
        <item x="1003"/>
        <item x="217"/>
        <item x="625"/>
        <item x="40"/>
        <item x="704"/>
        <item x="273"/>
        <item x="584"/>
        <item x="154"/>
        <item x="1006"/>
        <item x="323"/>
        <item x="381"/>
        <item x="623"/>
        <item x="716"/>
        <item x="617"/>
        <item x="672"/>
        <item x="424"/>
        <item x="304"/>
        <item x="648"/>
        <item x="879"/>
        <item x="354"/>
        <item x="178"/>
        <item x="422"/>
        <item x="238"/>
        <item x="826"/>
        <item x="928"/>
        <item x="654"/>
        <item x="356"/>
        <item x="711"/>
        <item x="983"/>
        <item x="560"/>
        <item x="678"/>
        <item x="530"/>
        <item x="378"/>
        <item x="940"/>
        <item x="143"/>
        <item x="587"/>
        <item x="808"/>
        <item x="9"/>
        <item x="492"/>
        <item x="455"/>
        <item x="738"/>
        <item x="124"/>
        <item x="772"/>
        <item x="593"/>
        <item x="218"/>
        <item x="675"/>
        <item x="864"/>
        <item x="629"/>
        <item x="524"/>
        <item x="337"/>
        <item x="108"/>
        <item x="466"/>
        <item x="757"/>
        <item x="65"/>
        <item x="763"/>
        <item x="8"/>
        <item x="189"/>
        <item x="668"/>
        <item x="687"/>
        <item x="1007"/>
        <item x="682"/>
        <item x="803"/>
        <item x="705"/>
        <item x="207"/>
        <item x="285"/>
        <item x="789"/>
        <item x="28"/>
        <item x="462"/>
        <item x="81"/>
        <item x="670"/>
        <item x="4"/>
        <item x="813"/>
        <item x="756"/>
        <item x="408"/>
        <item x="3"/>
        <item x="674"/>
        <item x="998"/>
        <item x="44"/>
        <item x="666"/>
        <item x="212"/>
        <item x="39"/>
        <item x="252"/>
        <item x="766"/>
        <item x="473"/>
        <item x="167"/>
        <item x="853"/>
        <item x="950"/>
        <item x="937"/>
        <item x="856"/>
        <item x="502"/>
        <item x="153"/>
        <item x="870"/>
        <item x="404"/>
        <item x="577"/>
        <item x="701"/>
        <item x="592"/>
        <item x="759"/>
        <item x="289"/>
        <item x="353"/>
        <item x="0"/>
        <item x="952"/>
        <item x="9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9">
        <item x="946"/>
        <item x="2"/>
        <item x="37"/>
        <item x="367"/>
        <item x="596"/>
        <item x="294"/>
        <item x="415"/>
        <item x="155"/>
        <item x="748"/>
        <item x="840"/>
        <item x="932"/>
        <item x="177"/>
        <item x="575"/>
        <item x="213"/>
        <item x="746"/>
        <item x="261"/>
        <item x="846"/>
        <item x="79"/>
        <item x="702"/>
        <item x="820"/>
        <item x="941"/>
        <item x="799"/>
        <item x="524"/>
        <item x="1003"/>
        <item x="755"/>
        <item x="504"/>
        <item x="854"/>
        <item x="995"/>
        <item x="209"/>
        <item x="199"/>
        <item x="940"/>
        <item x="457"/>
        <item x="445"/>
        <item x="555"/>
        <item x="337"/>
        <item x="656"/>
        <item x="228"/>
        <item x="63"/>
        <item x="107"/>
        <item x="1011"/>
        <item x="830"/>
        <item x="145"/>
        <item x="810"/>
        <item x="732"/>
        <item x="759"/>
        <item x="798"/>
        <item x="273"/>
        <item x="752"/>
        <item x="652"/>
        <item x="625"/>
        <item x="912"/>
        <item x="778"/>
        <item x="711"/>
        <item x="797"/>
        <item x="238"/>
        <item x="475"/>
        <item x="479"/>
        <item x="582"/>
        <item x="790"/>
        <item x="463"/>
        <item x="981"/>
        <item x="646"/>
        <item x="619"/>
        <item x="510"/>
        <item x="332"/>
        <item x="715"/>
        <item x="923"/>
        <item x="453"/>
        <item x="704"/>
        <item x="418"/>
        <item x="726"/>
        <item x="761"/>
        <item x="693"/>
        <item x="564"/>
        <item x="435"/>
        <item x="861"/>
        <item x="429"/>
        <item x="957"/>
        <item x="391"/>
        <item x="465"/>
        <item x="738"/>
        <item x="977"/>
        <item x="734"/>
        <item x="374"/>
        <item x="636"/>
        <item x="301"/>
        <item x="484"/>
        <item x="855"/>
        <item x="342"/>
        <item x="648"/>
        <item x="5"/>
        <item x="613"/>
        <item x="375"/>
        <item x="1017"/>
        <item x="499"/>
        <item x="622"/>
        <item x="870"/>
        <item x="603"/>
        <item x="1009"/>
        <item x="852"/>
        <item x="607"/>
        <item x="454"/>
        <item x="468"/>
        <item x="847"/>
        <item x="892"/>
        <item x="464"/>
        <item x="722"/>
        <item x="162"/>
        <item x="743"/>
        <item x="311"/>
        <item x="268"/>
        <item x="857"/>
        <item x="631"/>
        <item x="318"/>
        <item x="181"/>
        <item x="881"/>
        <item x="943"/>
        <item x="770"/>
        <item x="503"/>
        <item x="928"/>
        <item x="779"/>
        <item x="204"/>
        <item x="577"/>
        <item x="441"/>
        <item x="1007"/>
        <item x="685"/>
        <item x="1006"/>
        <item x="911"/>
        <item x="848"/>
        <item x="573"/>
        <item x="233"/>
        <item x="654"/>
        <item x="341"/>
        <item x="442"/>
        <item x="784"/>
        <item x="824"/>
        <item x="948"/>
        <item x="247"/>
        <item x="762"/>
        <item x="915"/>
        <item x="150"/>
        <item x="976"/>
        <item x="750"/>
        <item x="643"/>
        <item x="718"/>
        <item x="629"/>
        <item x="913"/>
        <item x="792"/>
        <item x="991"/>
        <item x="508"/>
        <item x="243"/>
        <item x="863"/>
        <item x="776"/>
        <item x="105"/>
        <item x="764"/>
        <item x="574"/>
        <item x="939"/>
        <item x="455"/>
        <item x="61"/>
        <item x="727"/>
        <item x="800"/>
        <item x="511"/>
        <item x="919"/>
        <item x="826"/>
        <item x="129"/>
        <item x="608"/>
        <item x="502"/>
        <item x="825"/>
        <item x="867"/>
        <item x="443"/>
        <item x="280"/>
        <item x="753"/>
        <item x="765"/>
        <item x="767"/>
        <item x="694"/>
        <item x="396"/>
        <item x="632"/>
        <item x="969"/>
        <item x="871"/>
        <item x="1"/>
        <item x="527"/>
        <item x="35"/>
        <item x="522"/>
        <item x="985"/>
        <item x="466"/>
        <item x="992"/>
        <item x="956"/>
        <item x="876"/>
        <item x="478"/>
        <item x="640"/>
        <item x="77"/>
        <item x="741"/>
        <item x="850"/>
        <item x="895"/>
        <item x="186"/>
        <item x="687"/>
        <item x="614"/>
        <item x="471"/>
        <item x="554"/>
        <item x="140"/>
        <item x="834"/>
        <item x="78"/>
        <item x="964"/>
        <item x="773"/>
        <item x="930"/>
        <item x="782"/>
        <item x="975"/>
        <item x="891"/>
        <item x="771"/>
        <item x="918"/>
        <item x="581"/>
        <item x="862"/>
        <item x="398"/>
        <item x="649"/>
        <item x="536"/>
        <item x="506"/>
        <item x="434"/>
        <item x="62"/>
        <item x="893"/>
        <item x="952"/>
        <item x="979"/>
        <item x="780"/>
        <item x="927"/>
        <item x="986"/>
        <item x="553"/>
        <item x="501"/>
        <item x="921"/>
        <item x="983"/>
        <item x="828"/>
        <item x="884"/>
        <item x="637"/>
        <item x="900"/>
        <item x="971"/>
        <item x="874"/>
        <item x="1013"/>
        <item x="988"/>
        <item x="959"/>
        <item x="885"/>
        <item x="899"/>
        <item x="872"/>
        <item x="835"/>
        <item x="966"/>
        <item x="500"/>
        <item x="317"/>
        <item x="865"/>
        <item x="953"/>
        <item x="887"/>
        <item x="902"/>
        <item x="20"/>
        <item x="327"/>
        <item x="135"/>
        <item x="289"/>
        <item x="275"/>
        <item x="72"/>
        <item x="172"/>
        <item x="30"/>
        <item x="326"/>
        <item x="124"/>
        <item x="223"/>
        <item x="100"/>
        <item x="193"/>
        <item x="56"/>
        <item x="352"/>
        <item x="357"/>
        <item x="263"/>
        <item x="547"/>
        <item x="157"/>
        <item x="430"/>
        <item x="593"/>
        <item x="598"/>
        <item x="296"/>
        <item x="355"/>
        <item x="291"/>
        <item x="121"/>
        <item x="369"/>
        <item x="292"/>
        <item x="325"/>
        <item x="388"/>
        <item x="256"/>
        <item x="532"/>
        <item x="328"/>
        <item x="290"/>
        <item x="257"/>
        <item x="490"/>
        <item x="196"/>
        <item x="225"/>
        <item x="358"/>
        <item x="312"/>
        <item x="384"/>
        <item x="195"/>
        <item x="255"/>
        <item x="329"/>
        <item x="354"/>
        <item x="385"/>
        <item x="359"/>
        <item x="221"/>
        <item x="308"/>
        <item x="224"/>
        <item x="114"/>
        <item x="903"/>
        <item x="174"/>
        <item x="366"/>
        <item x="382"/>
        <item x="888"/>
        <item x="95"/>
        <item x="69"/>
        <item x="253"/>
        <item x="390"/>
        <item x="287"/>
        <item x="258"/>
        <item x="197"/>
        <item x="492"/>
        <item x="226"/>
        <item x="220"/>
        <item x="194"/>
        <item x="954"/>
        <item x="517"/>
        <item x="330"/>
        <item x="381"/>
        <item x="347"/>
        <item x="222"/>
        <item x="117"/>
        <item x="252"/>
        <item x="70"/>
        <item x="481"/>
        <item x="551"/>
        <item x="866"/>
        <item x="45"/>
        <item x="591"/>
        <item x="316"/>
        <item x="304"/>
        <item x="967"/>
        <item x="387"/>
        <item x="134"/>
        <item x="91"/>
        <item x="836"/>
        <item x="550"/>
        <item x="170"/>
        <item x="397"/>
        <item x="592"/>
        <item x="286"/>
        <item x="19"/>
        <item x="122"/>
        <item x="883"/>
        <item x="192"/>
        <item x="364"/>
        <item x="169"/>
        <item x="173"/>
        <item x="962"/>
        <item x="806"/>
        <item x="67"/>
        <item x="594"/>
        <item x="428"/>
        <item x="356"/>
        <item x="897"/>
        <item x="889"/>
        <item x="254"/>
        <item x="360"/>
        <item x="882"/>
        <item x="960"/>
        <item x="491"/>
        <item x="431"/>
        <item x="549"/>
        <item x="989"/>
        <item x="925"/>
        <item x="545"/>
        <item x="137"/>
        <item x="813"/>
        <item x="6"/>
        <item x="507"/>
        <item x="963"/>
        <item x="306"/>
        <item x="171"/>
        <item x="1012"/>
        <item x="274"/>
        <item x="838"/>
        <item x="432"/>
        <item x="119"/>
        <item x="875"/>
        <item x="775"/>
        <item x="75"/>
        <item x="303"/>
        <item x="27"/>
        <item x="735"/>
        <item x="138"/>
        <item x="310"/>
        <item x="972"/>
        <item x="307"/>
        <item x="410"/>
        <item x="288"/>
        <item x="533"/>
        <item x="898"/>
        <item x="183"/>
        <item x="477"/>
        <item x="520"/>
        <item x="184"/>
        <item x="98"/>
        <item x="361"/>
        <item x="175"/>
        <item x="669"/>
        <item x="638"/>
        <item x="315"/>
        <item x="562"/>
        <item x="12"/>
        <item x="389"/>
        <item x="33"/>
        <item x="71"/>
        <item x="829"/>
        <item x="74"/>
        <item x="259"/>
        <item x="926"/>
        <item x="922"/>
        <item x="180"/>
        <item x="535"/>
        <item x="386"/>
        <item x="493"/>
        <item x="724"/>
        <item x="681"/>
        <item x="94"/>
        <item x="246"/>
        <item x="973"/>
        <item x="409"/>
        <item x="365"/>
        <item x="26"/>
        <item x="393"/>
        <item x="476"/>
        <item x="626"/>
        <item x="612"/>
        <item x="305"/>
        <item x="29"/>
        <item x="730"/>
        <item x="88"/>
        <item x="32"/>
        <item x="15"/>
        <item x="323"/>
        <item x="901"/>
        <item x="514"/>
        <item x="191"/>
        <item x="28"/>
        <item x="515"/>
        <item x="127"/>
        <item x="487"/>
        <item x="362"/>
        <item x="24"/>
        <item x="1014"/>
        <item x="974"/>
        <item x="886"/>
        <item x="1018"/>
        <item x="672"/>
        <item x="136"/>
        <item x="407"/>
        <item x="245"/>
        <item x="509"/>
        <item x="394"/>
        <item x="123"/>
        <item x="92"/>
        <item x="544"/>
        <item x="589"/>
        <item x="588"/>
        <item x="980"/>
        <item x="126"/>
        <item x="81"/>
        <item x="951"/>
        <item x="59"/>
        <item x="277"/>
        <item x="182"/>
        <item x="103"/>
        <item x="73"/>
        <item x="278"/>
        <item x="17"/>
        <item x="344"/>
        <item x="716"/>
        <item x="120"/>
        <item x="50"/>
        <item x="51"/>
        <item x="563"/>
        <item x="99"/>
        <item x="13"/>
        <item x="11"/>
        <item x="706"/>
        <item x="102"/>
        <item x="405"/>
        <item x="412"/>
        <item x="86"/>
        <item x="113"/>
        <item x="1010"/>
        <item x="595"/>
        <item x="132"/>
        <item x="707"/>
        <item x="523"/>
        <item x="650"/>
        <item x="55"/>
        <item x="106"/>
        <item x="472"/>
        <item x="414"/>
        <item x="31"/>
        <item x="25"/>
        <item x="58"/>
        <item x="321"/>
        <item x="831"/>
        <item x="578"/>
        <item x="705"/>
        <item x="917"/>
        <item x="437"/>
        <item x="240"/>
        <item x="890"/>
        <item x="118"/>
        <item x="540"/>
        <item x="87"/>
        <item x="262"/>
        <item x="21"/>
        <item x="241"/>
        <item x="783"/>
        <item x="931"/>
        <item x="271"/>
        <item x="984"/>
        <item x="774"/>
        <item x="968"/>
        <item x="47"/>
        <item x="486"/>
        <item x="548"/>
        <item x="115"/>
        <item x="125"/>
        <item x="156"/>
        <item x="660"/>
        <item x="392"/>
        <item x="686"/>
        <item x="353"/>
        <item x="380"/>
        <item x="236"/>
        <item x="552"/>
        <item x="421"/>
        <item x="139"/>
        <item x="709"/>
        <item x="559"/>
        <item x="461"/>
        <item x="965"/>
        <item x="448"/>
        <item x="147"/>
        <item x="276"/>
        <item x="411"/>
        <item x="880"/>
        <item x="740"/>
        <item x="101"/>
        <item x="148"/>
        <item x="606"/>
        <item x="480"/>
        <item x="567"/>
        <item x="615"/>
        <item x="628"/>
        <item x="766"/>
        <item x="53"/>
        <item x="843"/>
        <item x="518"/>
        <item x="425"/>
        <item x="10"/>
        <item x="597"/>
        <item x="787"/>
        <item x="46"/>
        <item x="896"/>
        <item x="528"/>
        <item x="57"/>
        <item x="851"/>
        <item x="955"/>
        <item x="877"/>
        <item x="143"/>
        <item x="338"/>
        <item x="639"/>
        <item x="14"/>
        <item x="624"/>
        <item x="339"/>
        <item x="230"/>
        <item x="231"/>
        <item x="90"/>
        <item x="769"/>
        <item x="768"/>
        <item x="785"/>
        <item x="295"/>
        <item x="541"/>
        <item x="378"/>
        <item x="68"/>
        <item x="879"/>
        <item x="621"/>
        <item x="179"/>
        <item x="185"/>
        <item x="700"/>
        <item x="572"/>
        <item x="719"/>
        <item x="513"/>
        <item x="404"/>
        <item x="201"/>
        <item x="239"/>
        <item x="570"/>
        <item x="498"/>
        <item x="202"/>
        <item x="539"/>
        <item x="406"/>
        <item x="218"/>
        <item x="496"/>
        <item x="66"/>
        <item x="869"/>
        <item x="641"/>
        <item x="546"/>
        <item x="110"/>
        <item x="313"/>
        <item x="189"/>
        <item x="16"/>
        <item x="368"/>
        <item x="837"/>
        <item x="335"/>
        <item x="677"/>
        <item x="692"/>
        <item x="427"/>
        <item x="860"/>
        <item x="542"/>
        <item x="346"/>
        <item x="698"/>
        <item x="302"/>
        <item x="736"/>
        <item x="207"/>
        <item x="293"/>
        <item x="83"/>
        <item x="676"/>
        <item x="987"/>
        <item x="320"/>
        <item x="841"/>
        <item x="473"/>
        <item x="873"/>
        <item x="265"/>
        <item x="283"/>
        <item x="146"/>
        <item x="808"/>
        <item x="970"/>
        <item x="112"/>
        <item x="266"/>
        <item x="571"/>
        <item x="695"/>
        <item x="818"/>
        <item x="670"/>
        <item x="647"/>
        <item x="723"/>
        <item x="635"/>
        <item x="93"/>
        <item x="159"/>
        <item x="516"/>
        <item x="54"/>
        <item x="160"/>
        <item x="721"/>
        <item x="84"/>
        <item x="214"/>
        <item x="590"/>
        <item x="488"/>
        <item x="823"/>
        <item x="438"/>
        <item x="235"/>
        <item x="324"/>
        <item x="610"/>
        <item x="604"/>
        <item x="543"/>
        <item x="36"/>
        <item x="229"/>
        <item x="272"/>
        <item x="489"/>
        <item x="720"/>
        <item x="786"/>
        <item x="52"/>
        <item x="609"/>
        <item x="878"/>
        <item x="379"/>
        <item x="642"/>
        <item x="22"/>
        <item x="600"/>
        <item x="401"/>
        <item x="627"/>
        <item x="212"/>
        <item x="322"/>
        <item x="76"/>
        <item x="279"/>
        <item x="713"/>
        <item x="1015"/>
        <item x="814"/>
        <item x="250"/>
        <item x="689"/>
        <item x="688"/>
        <item x="601"/>
        <item x="462"/>
        <item x="200"/>
        <item x="449"/>
        <item x="343"/>
        <item x="167"/>
        <item x="935"/>
        <item x="668"/>
        <item x="675"/>
        <item x="164"/>
        <item x="474"/>
        <item x="270"/>
        <item x="470"/>
        <item x="377"/>
        <item x="41"/>
        <item x="23"/>
        <item x="620"/>
        <item x="568"/>
        <item x="618"/>
        <item x="426"/>
        <item x="996"/>
        <item x="395"/>
        <item x="817"/>
        <item x="729"/>
        <item x="680"/>
        <item x="531"/>
        <item x="558"/>
        <item x="497"/>
        <item x="49"/>
        <item x="529"/>
        <item x="142"/>
        <item x="717"/>
        <item x="298"/>
        <item x="682"/>
        <item x="809"/>
        <item x="447"/>
        <item x="731"/>
        <item x="997"/>
        <item x="420"/>
        <item x="299"/>
        <item x="371"/>
        <item x="416"/>
        <item x="237"/>
        <item x="749"/>
        <item x="671"/>
        <item x="422"/>
        <item x="633"/>
        <item x="153"/>
        <item x="534"/>
        <item x="34"/>
        <item x="557"/>
        <item x="864"/>
        <item x="309"/>
        <item x="264"/>
        <item x="909"/>
        <item x="793"/>
        <item x="44"/>
        <item x="131"/>
        <item x="920"/>
        <item x="433"/>
        <item x="372"/>
        <item x="242"/>
        <item x="227"/>
        <item x="795"/>
        <item x="217"/>
        <item x="934"/>
        <item x="188"/>
        <item x="345"/>
        <item x="990"/>
        <item x="566"/>
        <item x="994"/>
        <item x="739"/>
        <item x="691"/>
        <item x="408"/>
        <item x="158"/>
        <item x="663"/>
        <item x="482"/>
        <item x="350"/>
        <item x="645"/>
        <item x="144"/>
        <item x="807"/>
        <item x="937"/>
        <item x="916"/>
        <item x="116"/>
        <item x="999"/>
        <item x="763"/>
        <item x="526"/>
        <item x="521"/>
        <item x="812"/>
        <item x="424"/>
        <item x="206"/>
        <item x="65"/>
        <item x="827"/>
        <item x="949"/>
        <item x="737"/>
        <item x="684"/>
        <item x="519"/>
        <item x="334"/>
        <item x="111"/>
        <item x="436"/>
        <item x="89"/>
        <item x="149"/>
        <item x="440"/>
        <item x="653"/>
        <item x="48"/>
        <item x="789"/>
        <item x="822"/>
        <item x="331"/>
        <item x="758"/>
        <item x="565"/>
        <item x="908"/>
        <item x="586"/>
        <item x="109"/>
        <item x="40"/>
        <item x="219"/>
        <item x="383"/>
        <item x="599"/>
        <item x="7"/>
        <item x="910"/>
        <item x="658"/>
        <item x="178"/>
        <item x="802"/>
        <item x="904"/>
        <item x="211"/>
        <item x="423"/>
        <item x="336"/>
        <item x="1000"/>
        <item x="439"/>
        <item x="260"/>
        <item x="712"/>
        <item x="794"/>
        <item x="60"/>
        <item x="803"/>
        <item x="85"/>
        <item x="583"/>
        <item x="284"/>
        <item x="538"/>
        <item x="190"/>
        <item x="363"/>
        <item x="560"/>
        <item x="297"/>
        <item x="340"/>
        <item x="666"/>
        <item x="938"/>
        <item x="495"/>
        <item x="451"/>
        <item x="906"/>
        <item x="690"/>
        <item x="1005"/>
        <item x="929"/>
        <item x="781"/>
        <item x="208"/>
        <item x="944"/>
        <item x="282"/>
        <item x="530"/>
        <item x="833"/>
        <item x="446"/>
        <item x="232"/>
        <item x="370"/>
        <item x="1016"/>
        <item x="772"/>
        <item x="605"/>
        <item x="699"/>
        <item x="128"/>
        <item x="512"/>
        <item x="314"/>
        <item x="742"/>
        <item x="907"/>
        <item x="616"/>
        <item x="244"/>
        <item x="166"/>
        <item x="203"/>
        <item x="630"/>
        <item x="561"/>
        <item x="819"/>
        <item x="805"/>
        <item x="839"/>
        <item x="811"/>
        <item x="485"/>
        <item x="163"/>
        <item x="505"/>
        <item x="42"/>
        <item x="249"/>
        <item x="683"/>
        <item x="950"/>
        <item x="701"/>
        <item x="104"/>
        <item x="1008"/>
        <item x="634"/>
        <item x="168"/>
        <item x="725"/>
        <item x="580"/>
        <item x="458"/>
        <item x="905"/>
        <item x="251"/>
        <item x="611"/>
        <item x="82"/>
        <item x="133"/>
        <item x="154"/>
        <item x="602"/>
        <item x="804"/>
        <item x="714"/>
        <item x="832"/>
        <item x="894"/>
        <item x="198"/>
        <item x="710"/>
        <item x="18"/>
        <item x="400"/>
        <item x="161"/>
        <item x="130"/>
        <item x="452"/>
        <item x="267"/>
        <item x="788"/>
        <item x="757"/>
        <item x="537"/>
        <item x="96"/>
        <item x="679"/>
        <item x="469"/>
        <item x="856"/>
        <item x="665"/>
        <item x="756"/>
        <item x="97"/>
        <item x="319"/>
        <item x="816"/>
        <item x="821"/>
        <item x="733"/>
        <item x="844"/>
        <item x="587"/>
        <item x="402"/>
        <item x="444"/>
        <item x="215"/>
        <item x="998"/>
        <item x="39"/>
        <item x="696"/>
        <item x="849"/>
        <item x="269"/>
        <item x="576"/>
        <item x="152"/>
        <item x="1001"/>
        <item x="376"/>
        <item x="708"/>
        <item x="659"/>
        <item x="982"/>
        <item x="413"/>
        <item x="419"/>
        <item x="300"/>
        <item x="459"/>
        <item x="858"/>
        <item x="961"/>
        <item x="644"/>
        <item x="868"/>
        <item x="234"/>
        <item x="349"/>
        <item x="617"/>
        <item x="417"/>
        <item x="815"/>
        <item x="958"/>
        <item x="351"/>
        <item x="703"/>
        <item x="1004"/>
        <item x="556"/>
        <item x="978"/>
        <item x="667"/>
        <item x="674"/>
        <item x="373"/>
        <item x="525"/>
        <item x="936"/>
        <item x="176"/>
        <item x="141"/>
        <item x="579"/>
        <item x="796"/>
        <item x="9"/>
        <item x="483"/>
        <item x="450"/>
        <item x="728"/>
        <item x="924"/>
        <item x="760"/>
        <item x="585"/>
        <item x="664"/>
        <item x="651"/>
        <item x="623"/>
        <item x="216"/>
        <item x="108"/>
        <item x="460"/>
        <item x="745"/>
        <item x="64"/>
        <item x="751"/>
        <item x="8"/>
        <item x="187"/>
        <item x="662"/>
        <item x="678"/>
        <item x="333"/>
        <item x="1002"/>
        <item x="673"/>
        <item x="791"/>
        <item x="853"/>
        <item x="697"/>
        <item x="205"/>
        <item x="281"/>
        <item x="777"/>
        <item x="456"/>
        <item x="80"/>
        <item x="657"/>
        <item x="4"/>
        <item x="744"/>
        <item x="914"/>
        <item x="403"/>
        <item x="3"/>
        <item x="661"/>
        <item x="993"/>
        <item x="43"/>
        <item x="801"/>
        <item x="210"/>
        <item x="38"/>
        <item x="248"/>
        <item x="655"/>
        <item x="754"/>
        <item x="467"/>
        <item x="165"/>
        <item x="945"/>
        <item x="845"/>
        <item x="494"/>
        <item x="151"/>
        <item x="859"/>
        <item x="842"/>
        <item x="399"/>
        <item x="933"/>
        <item x="569"/>
        <item x="584"/>
        <item x="747"/>
        <item x="285"/>
        <item x="348"/>
        <item x="0"/>
        <item x="947"/>
        <item x="9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0">
        <item x="948"/>
        <item x="2"/>
        <item x="37"/>
        <item x="376"/>
        <item x="602"/>
        <item x="301"/>
        <item x="424"/>
        <item x="156"/>
        <item x="753"/>
        <item x="845"/>
        <item x="178"/>
        <item x="581"/>
        <item x="222"/>
        <item x="751"/>
        <item x="79"/>
        <item x="706"/>
        <item x="825"/>
        <item x="851"/>
        <item x="943"/>
        <item x="272"/>
        <item x="936"/>
        <item x="804"/>
        <item x="530"/>
        <item x="1004"/>
        <item x="760"/>
        <item x="511"/>
        <item x="996"/>
        <item x="218"/>
        <item x="208"/>
        <item x="859"/>
        <item x="466"/>
        <item x="454"/>
        <item x="560"/>
        <item x="346"/>
        <item x="238"/>
        <item x="63"/>
        <item x="106"/>
        <item x="1012"/>
        <item x="662"/>
        <item x="146"/>
        <item x="835"/>
        <item x="815"/>
        <item x="737"/>
        <item x="764"/>
        <item x="623"/>
        <item x="280"/>
        <item x="757"/>
        <item x="656"/>
        <item x="630"/>
        <item x="942"/>
        <item x="917"/>
        <item x="783"/>
        <item x="715"/>
        <item x="802"/>
        <item x="248"/>
        <item x="803"/>
        <item x="484"/>
        <item x="488"/>
        <item x="588"/>
        <item x="795"/>
        <item x="472"/>
        <item x="982"/>
        <item x="517"/>
        <item x="649"/>
        <item x="719"/>
        <item x="341"/>
        <item x="462"/>
        <item x="922"/>
        <item x="708"/>
        <item x="428"/>
        <item x="731"/>
        <item x="766"/>
        <item x="697"/>
        <item x="570"/>
        <item x="444"/>
        <item x="866"/>
        <item x="439"/>
        <item x="743"/>
        <item x="739"/>
        <item x="400"/>
        <item x="927"/>
        <item x="383"/>
        <item x="474"/>
        <item x="308"/>
        <item x="427"/>
        <item x="978"/>
        <item x="493"/>
        <item x="351"/>
        <item x="652"/>
        <item x="860"/>
        <item x="617"/>
        <item x="384"/>
        <item x="1018"/>
        <item x="40"/>
        <item x="507"/>
        <item x="641"/>
        <item x="609"/>
        <item x="875"/>
        <item x="1010"/>
        <item x="463"/>
        <item x="477"/>
        <item x="857"/>
        <item x="852"/>
        <item x="897"/>
        <item x="473"/>
        <item x="613"/>
        <item x="727"/>
        <item x="163"/>
        <item x="225"/>
        <item x="748"/>
        <item x="318"/>
        <item x="185"/>
        <item x="275"/>
        <item x="627"/>
        <item x="636"/>
        <item x="862"/>
        <item x="326"/>
        <item x="83"/>
        <item x="886"/>
        <item x="775"/>
        <item x="932"/>
        <item x="784"/>
        <item x="213"/>
        <item x="583"/>
        <item x="450"/>
        <item x="1008"/>
        <item x="689"/>
        <item x="1007"/>
        <item x="916"/>
        <item x="579"/>
        <item x="243"/>
        <item x="510"/>
        <item x="660"/>
        <item x="350"/>
        <item x="451"/>
        <item x="789"/>
        <item x="950"/>
        <item x="829"/>
        <item x="767"/>
        <item x="853"/>
        <item x="919"/>
        <item x="190"/>
        <item x="151"/>
        <item x="977"/>
        <item x="755"/>
        <item x="646"/>
        <item x="945"/>
        <item x="723"/>
        <item x="634"/>
        <item x="544"/>
        <item x="797"/>
        <item x="258"/>
        <item x="992"/>
        <item x="515"/>
        <item x="253"/>
        <item x="868"/>
        <item x="104"/>
        <item x="769"/>
        <item x="941"/>
        <item x="781"/>
        <item x="61"/>
        <item x="732"/>
        <item x="518"/>
        <item x="921"/>
        <item x="130"/>
        <item x="657"/>
        <item x="509"/>
        <item x="805"/>
        <item x="830"/>
        <item x="872"/>
        <item x="464"/>
        <item x="831"/>
        <item x="287"/>
        <item x="758"/>
        <item x="580"/>
        <item x="772"/>
        <item x="698"/>
        <item x="405"/>
        <item x="637"/>
        <item x="970"/>
        <item x="770"/>
        <item x="452"/>
        <item x="876"/>
        <item x="1"/>
        <item x="35"/>
        <item x="528"/>
        <item x="986"/>
        <item x="475"/>
        <item x="993"/>
        <item x="958"/>
        <item x="881"/>
        <item x="487"/>
        <item x="643"/>
        <item x="77"/>
        <item x="746"/>
        <item x="855"/>
        <item x="900"/>
        <item x="195"/>
        <item x="691"/>
        <item x="618"/>
        <item x="480"/>
        <item x="559"/>
        <item x="141"/>
        <item x="839"/>
        <item x="78"/>
        <item x="965"/>
        <item x="778"/>
        <item x="934"/>
        <item x="787"/>
        <item x="976"/>
        <item x="896"/>
        <item x="776"/>
        <item x="867"/>
        <item x="407"/>
        <item x="653"/>
        <item x="541"/>
        <item x="513"/>
        <item x="587"/>
        <item x="443"/>
        <item x="62"/>
        <item x="898"/>
        <item x="954"/>
        <item x="980"/>
        <item x="785"/>
        <item x="931"/>
        <item x="987"/>
        <item x="558"/>
        <item x="924"/>
        <item x="984"/>
        <item x="833"/>
        <item x="889"/>
        <item x="905"/>
        <item x="972"/>
        <item x="879"/>
        <item x="1014"/>
        <item x="989"/>
        <item x="961"/>
        <item x="890"/>
        <item x="904"/>
        <item x="959"/>
        <item x="877"/>
        <item x="840"/>
        <item x="508"/>
        <item x="967"/>
        <item x="327"/>
        <item x="870"/>
        <item x="325"/>
        <item x="955"/>
        <item x="892"/>
        <item x="907"/>
        <item x="20"/>
        <item x="336"/>
        <item x="136"/>
        <item x="296"/>
        <item x="282"/>
        <item x="173"/>
        <item x="72"/>
        <item x="335"/>
        <item x="30"/>
        <item x="233"/>
        <item x="125"/>
        <item x="202"/>
        <item x="99"/>
        <item x="552"/>
        <item x="361"/>
        <item x="56"/>
        <item x="366"/>
        <item x="180"/>
        <item x="158"/>
        <item x="599"/>
        <item x="604"/>
        <item x="122"/>
        <item x="303"/>
        <item x="364"/>
        <item x="298"/>
        <item x="538"/>
        <item x="299"/>
        <item x="334"/>
        <item x="267"/>
        <item x="397"/>
        <item x="378"/>
        <item x="337"/>
        <item x="268"/>
        <item x="297"/>
        <item x="319"/>
        <item x="499"/>
        <item x="205"/>
        <item x="321"/>
        <item x="235"/>
        <item x="367"/>
        <item x="266"/>
        <item x="393"/>
        <item x="204"/>
        <item x="338"/>
        <item x="363"/>
        <item x="394"/>
        <item x="368"/>
        <item x="521"/>
        <item x="231"/>
        <item x="234"/>
        <item x="315"/>
        <item x="114"/>
        <item x="175"/>
        <item x="908"/>
        <item x="109"/>
        <item x="375"/>
        <item x="391"/>
        <item x="893"/>
        <item x="95"/>
        <item x="264"/>
        <item x="269"/>
        <item x="69"/>
        <item x="294"/>
        <item x="399"/>
        <item x="206"/>
        <item x="501"/>
        <item x="236"/>
        <item x="230"/>
        <item x="203"/>
        <item x="956"/>
        <item x="556"/>
        <item x="490"/>
        <item x="339"/>
        <item x="263"/>
        <item x="524"/>
        <item x="390"/>
        <item x="232"/>
        <item x="356"/>
        <item x="118"/>
        <item x="324"/>
        <item x="70"/>
        <item x="871"/>
        <item x="45"/>
        <item x="597"/>
        <item x="406"/>
        <item x="311"/>
        <item x="968"/>
        <item x="396"/>
        <item x="135"/>
        <item x="91"/>
        <item x="171"/>
        <item x="841"/>
        <item x="555"/>
        <item x="293"/>
        <item x="598"/>
        <item x="19"/>
        <item x="123"/>
        <item x="170"/>
        <item x="174"/>
        <item x="888"/>
        <item x="201"/>
        <item x="373"/>
        <item x="963"/>
        <item x="811"/>
        <item x="265"/>
        <item x="67"/>
        <item x="600"/>
        <item x="438"/>
        <item x="365"/>
        <item x="902"/>
        <item x="441"/>
        <item x="894"/>
        <item x="369"/>
        <item x="887"/>
        <item x="962"/>
        <item x="500"/>
        <item x="440"/>
        <item x="75"/>
        <item x="554"/>
        <item x="990"/>
        <item x="929"/>
        <item x="172"/>
        <item x="550"/>
        <item x="818"/>
        <item x="139"/>
        <item x="138"/>
        <item x="6"/>
        <item x="514"/>
        <item x="964"/>
        <item x="313"/>
        <item x="1013"/>
        <item x="281"/>
        <item x="486"/>
        <item x="843"/>
        <item x="526"/>
        <item x="193"/>
        <item x="120"/>
        <item x="880"/>
        <item x="780"/>
        <item x="310"/>
        <item x="27"/>
        <item x="740"/>
        <item x="33"/>
        <item x="317"/>
        <item x="973"/>
        <item x="314"/>
        <item x="419"/>
        <item x="295"/>
        <item x="539"/>
        <item x="176"/>
        <item x="903"/>
        <item x="192"/>
        <item x="97"/>
        <item x="370"/>
        <item x="675"/>
        <item x="270"/>
        <item x="721"/>
        <item x="323"/>
        <item x="568"/>
        <item x="12"/>
        <item x="398"/>
        <item x="834"/>
        <item x="71"/>
        <item x="188"/>
        <item x="74"/>
        <item x="930"/>
        <item x="925"/>
        <item x="540"/>
        <item x="395"/>
        <item x="729"/>
        <item x="685"/>
        <item x="256"/>
        <item x="94"/>
        <item x="974"/>
        <item x="128"/>
        <item x="418"/>
        <item x="374"/>
        <item x="24"/>
        <item x="26"/>
        <item x="402"/>
        <item x="485"/>
        <item x="631"/>
        <item x="255"/>
        <item x="403"/>
        <item x="616"/>
        <item x="312"/>
        <item x="29"/>
        <item x="116"/>
        <item x="735"/>
        <item x="59"/>
        <item x="88"/>
        <item x="15"/>
        <item x="32"/>
        <item x="332"/>
        <item x="906"/>
        <item x="102"/>
        <item x="200"/>
        <item x="285"/>
        <item x="28"/>
        <item x="522"/>
        <item x="496"/>
        <item x="371"/>
        <item x="1015"/>
        <item x="975"/>
        <item x="891"/>
        <item x="1019"/>
        <item x="678"/>
        <item x="137"/>
        <item x="51"/>
        <item x="416"/>
        <item x="516"/>
        <item x="92"/>
        <item x="124"/>
        <item x="549"/>
        <item x="595"/>
        <item x="594"/>
        <item x="121"/>
        <item x="981"/>
        <item x="81"/>
        <item x="953"/>
        <item x="127"/>
        <item x="191"/>
        <item x="284"/>
        <item x="73"/>
        <item x="17"/>
        <item x="353"/>
        <item x="720"/>
        <item x="50"/>
        <item x="257"/>
        <item x="569"/>
        <item x="13"/>
        <item x="836"/>
        <item x="98"/>
        <item x="11"/>
        <item x="710"/>
        <item x="414"/>
        <item x="101"/>
        <item x="584"/>
        <item x="421"/>
        <item x="86"/>
        <item x="251"/>
        <item x="113"/>
        <item x="1011"/>
        <item x="601"/>
        <item x="133"/>
        <item x="711"/>
        <item x="117"/>
        <item x="529"/>
        <item x="330"/>
        <item x="654"/>
        <item x="55"/>
        <item x="105"/>
        <item x="481"/>
        <item x="31"/>
        <item x="423"/>
        <item x="25"/>
        <item x="58"/>
        <item x="709"/>
        <item x="189"/>
        <item x="446"/>
        <item x="895"/>
        <item x="119"/>
        <item x="250"/>
        <item x="545"/>
        <item x="87"/>
        <item x="179"/>
        <item x="21"/>
        <item x="788"/>
        <item x="935"/>
        <item x="278"/>
        <item x="985"/>
        <item x="779"/>
        <item x="969"/>
        <item x="149"/>
        <item x="610"/>
        <item x="47"/>
        <item x="495"/>
        <item x="553"/>
        <item x="126"/>
        <item x="115"/>
        <item x="157"/>
        <item x="771"/>
        <item x="666"/>
        <item x="690"/>
        <item x="401"/>
        <item x="362"/>
        <item x="389"/>
        <item x="246"/>
        <item x="431"/>
        <item x="557"/>
        <item x="713"/>
        <item x="140"/>
        <item x="565"/>
        <item x="533"/>
        <item x="470"/>
        <item x="966"/>
        <item x="457"/>
        <item x="283"/>
        <item x="148"/>
        <item x="420"/>
        <item x="100"/>
        <item x="348"/>
        <item x="885"/>
        <item x="745"/>
        <item x="612"/>
        <item x="489"/>
        <item x="241"/>
        <item x="573"/>
        <item x="619"/>
        <item x="633"/>
        <item x="53"/>
        <item x="848"/>
        <item x="435"/>
        <item x="10"/>
        <item x="603"/>
        <item x="792"/>
        <item x="46"/>
        <item x="901"/>
        <item x="57"/>
        <item x="534"/>
        <item x="856"/>
        <item x="957"/>
        <item x="211"/>
        <item x="638"/>
        <item x="882"/>
        <item x="144"/>
        <item x="347"/>
        <item x="642"/>
        <item x="14"/>
        <item x="629"/>
        <item x="240"/>
        <item x="90"/>
        <item x="774"/>
        <item x="773"/>
        <item x="790"/>
        <item x="546"/>
        <item x="302"/>
        <item x="387"/>
        <item x="68"/>
        <item x="884"/>
        <item x="626"/>
        <item x="187"/>
        <item x="704"/>
        <item x="194"/>
        <item x="437"/>
        <item x="578"/>
        <item x="724"/>
        <item x="520"/>
        <item x="413"/>
        <item x="576"/>
        <item x="249"/>
        <item x="210"/>
        <item x="506"/>
        <item x="300"/>
        <item x="228"/>
        <item x="415"/>
        <item x="504"/>
        <item x="66"/>
        <item x="874"/>
        <item x="960"/>
        <item x="183"/>
        <item x="644"/>
        <item x="846"/>
        <item x="273"/>
        <item x="551"/>
        <item x="110"/>
        <item x="320"/>
        <item x="198"/>
        <item x="344"/>
        <item x="377"/>
        <item x="842"/>
        <item x="681"/>
        <item x="696"/>
        <item x="93"/>
        <item x="865"/>
        <item x="547"/>
        <item x="161"/>
        <item x="355"/>
        <item x="702"/>
        <item x="223"/>
        <item x="329"/>
        <item x="309"/>
        <item x="741"/>
        <item x="447"/>
        <item x="216"/>
        <item x="680"/>
        <item x="988"/>
        <item x="482"/>
        <item x="878"/>
        <item x="290"/>
        <item x="147"/>
        <item x="182"/>
        <item x="813"/>
        <item x="971"/>
        <item x="112"/>
        <item x="577"/>
        <item x="699"/>
        <item x="823"/>
        <item x="574"/>
        <item x="676"/>
        <item x="651"/>
        <item x="728"/>
        <item x="640"/>
        <item x="523"/>
        <item x="160"/>
        <item x="54"/>
        <item x="819"/>
        <item x="726"/>
        <item x="84"/>
        <item x="607"/>
        <item x="596"/>
        <item x="497"/>
        <item x="458"/>
        <item x="828"/>
        <item x="165"/>
        <item x="245"/>
        <item x="483"/>
        <item x="333"/>
        <item x="614"/>
        <item x="36"/>
        <item x="239"/>
        <item x="279"/>
        <item x="498"/>
        <item x="725"/>
        <item x="791"/>
        <item x="52"/>
        <item x="658"/>
        <item x="883"/>
        <item x="331"/>
        <item x="168"/>
        <item x="388"/>
        <item x="645"/>
        <item x="22"/>
        <item x="410"/>
        <item x="606"/>
        <item x="632"/>
        <item x="221"/>
        <item x="261"/>
        <item x="717"/>
        <item x="1016"/>
        <item x="76"/>
        <item x="286"/>
        <item x="306"/>
        <item x="425"/>
        <item x="693"/>
        <item x="692"/>
        <item x="471"/>
        <item x="648"/>
        <item x="352"/>
        <item x="939"/>
        <item x="674"/>
        <item x="209"/>
        <item x="277"/>
        <item x="479"/>
        <item x="386"/>
        <item x="41"/>
        <item x="16"/>
        <item x="23"/>
        <item x="625"/>
        <item x="622"/>
        <item x="436"/>
        <item x="997"/>
        <item x="822"/>
        <item x="734"/>
        <item x="684"/>
        <item x="404"/>
        <item x="537"/>
        <item x="381"/>
        <item x="563"/>
        <item x="237"/>
        <item x="505"/>
        <item x="49"/>
        <item x="535"/>
        <item x="143"/>
        <item x="722"/>
        <item x="686"/>
        <item x="305"/>
        <item x="814"/>
        <item x="456"/>
        <item x="736"/>
        <item x="998"/>
        <item x="430"/>
        <item x="380"/>
        <item x="247"/>
        <item x="754"/>
        <item x="677"/>
        <item x="432"/>
        <item x="154"/>
        <item x="34"/>
        <item x="562"/>
        <item x="869"/>
        <item x="316"/>
        <item x="181"/>
        <item x="914"/>
        <item x="798"/>
        <item x="624"/>
        <item x="44"/>
        <item x="132"/>
        <item x="442"/>
        <item x="946"/>
        <item x="800"/>
        <item x="227"/>
        <item x="938"/>
        <item x="252"/>
        <item x="197"/>
        <item x="354"/>
        <item x="991"/>
        <item x="572"/>
        <item x="995"/>
        <item x="744"/>
        <item x="695"/>
        <item x="417"/>
        <item x="669"/>
        <item x="159"/>
        <item x="491"/>
        <item x="827"/>
        <item x="359"/>
        <item x="340"/>
        <item x="548"/>
        <item x="145"/>
        <item x="812"/>
        <item x="920"/>
        <item x="564"/>
        <item x="1000"/>
        <item x="768"/>
        <item x="532"/>
        <item x="527"/>
        <item x="832"/>
        <item x="817"/>
        <item x="434"/>
        <item x="215"/>
        <item x="65"/>
        <item x="271"/>
        <item x="951"/>
        <item x="742"/>
        <item x="688"/>
        <item x="343"/>
        <item x="525"/>
        <item x="111"/>
        <item x="445"/>
        <item x="89"/>
        <item x="449"/>
        <item x="659"/>
        <item x="150"/>
        <item x="48"/>
        <item x="503"/>
        <item x="794"/>
        <item x="763"/>
        <item x="571"/>
        <item x="229"/>
        <item x="913"/>
        <item x="592"/>
        <item x="108"/>
        <item x="392"/>
        <item x="7"/>
        <item x="915"/>
        <item x="664"/>
        <item x="605"/>
        <item x="186"/>
        <item x="838"/>
        <item x="345"/>
        <item x="807"/>
        <item x="909"/>
        <item x="220"/>
        <item x="433"/>
        <item x="1001"/>
        <item x="448"/>
        <item x="716"/>
        <item x="799"/>
        <item x="291"/>
        <item x="60"/>
        <item x="808"/>
        <item x="85"/>
        <item x="589"/>
        <item x="543"/>
        <item x="199"/>
        <item x="372"/>
        <item x="5"/>
        <item x="566"/>
        <item x="304"/>
        <item x="672"/>
        <item x="940"/>
        <item x="349"/>
        <item x="816"/>
        <item x="460"/>
        <item x="911"/>
        <item x="167"/>
        <item x="694"/>
        <item x="1006"/>
        <item x="933"/>
        <item x="786"/>
        <item x="217"/>
        <item x="289"/>
        <item x="536"/>
        <item x="567"/>
        <item x="952"/>
        <item x="455"/>
        <item x="379"/>
        <item x="242"/>
        <item x="1017"/>
        <item x="777"/>
        <item x="703"/>
        <item x="519"/>
        <item x="322"/>
        <item x="747"/>
        <item x="129"/>
        <item x="912"/>
        <item x="620"/>
        <item x="254"/>
        <item x="611"/>
        <item x="635"/>
        <item x="212"/>
        <item x="824"/>
        <item x="810"/>
        <item x="844"/>
        <item x="494"/>
        <item x="164"/>
        <item x="512"/>
        <item x="809"/>
        <item x="42"/>
        <item x="260"/>
        <item x="837"/>
        <item x="262"/>
        <item x="639"/>
        <item x="169"/>
        <item x="207"/>
        <item x="687"/>
        <item x="705"/>
        <item x="1009"/>
        <item x="103"/>
        <item x="650"/>
        <item x="730"/>
        <item x="586"/>
        <item x="467"/>
        <item x="134"/>
        <item x="910"/>
        <item x="615"/>
        <item x="82"/>
        <item x="184"/>
        <item x="155"/>
        <item x="608"/>
        <item x="718"/>
        <item x="899"/>
        <item x="849"/>
        <item x="714"/>
        <item x="18"/>
        <item x="409"/>
        <item x="131"/>
        <item x="162"/>
        <item x="461"/>
        <item x="793"/>
        <item x="274"/>
        <item x="762"/>
        <item x="542"/>
        <item x="861"/>
        <item x="683"/>
        <item x="478"/>
        <item x="328"/>
        <item x="671"/>
        <item x="761"/>
        <item x="96"/>
        <item x="826"/>
        <item x="821"/>
        <item x="738"/>
        <item x="983"/>
        <item x="854"/>
        <item x="593"/>
        <item x="422"/>
        <item x="411"/>
        <item x="468"/>
        <item x="453"/>
        <item x="863"/>
        <item x="999"/>
        <item x="224"/>
        <item x="39"/>
        <item x="700"/>
        <item x="276"/>
        <item x="582"/>
        <item x="153"/>
        <item x="1002"/>
        <item x="928"/>
        <item x="385"/>
        <item x="712"/>
        <item x="665"/>
        <item x="429"/>
        <item x="307"/>
        <item x="647"/>
        <item x="873"/>
        <item x="979"/>
        <item x="244"/>
        <item x="177"/>
        <item x="358"/>
        <item x="426"/>
        <item x="820"/>
        <item x="360"/>
        <item x="707"/>
        <item x="1005"/>
        <item x="561"/>
        <item x="673"/>
        <item x="531"/>
        <item x="382"/>
        <item x="142"/>
        <item x="926"/>
        <item x="585"/>
        <item x="801"/>
        <item x="9"/>
        <item x="492"/>
        <item x="459"/>
        <item x="733"/>
        <item x="765"/>
        <item x="923"/>
        <item x="591"/>
        <item x="670"/>
        <item x="655"/>
        <item x="858"/>
        <item x="628"/>
        <item x="621"/>
        <item x="226"/>
        <item x="107"/>
        <item x="469"/>
        <item x="750"/>
        <item x="64"/>
        <item x="756"/>
        <item x="8"/>
        <item x="196"/>
        <item x="342"/>
        <item x="668"/>
        <item x="682"/>
        <item x="1003"/>
        <item x="679"/>
        <item x="796"/>
        <item x="701"/>
        <item x="214"/>
        <item x="288"/>
        <item x="782"/>
        <item x="465"/>
        <item x="80"/>
        <item x="663"/>
        <item x="4"/>
        <item x="806"/>
        <item x="749"/>
        <item x="918"/>
        <item x="661"/>
        <item x="412"/>
        <item x="3"/>
        <item x="667"/>
        <item x="994"/>
        <item x="43"/>
        <item x="166"/>
        <item x="937"/>
        <item x="219"/>
        <item x="38"/>
        <item x="259"/>
        <item x="759"/>
        <item x="476"/>
        <item x="847"/>
        <item x="947"/>
        <item x="850"/>
        <item x="502"/>
        <item x="152"/>
        <item x="864"/>
        <item x="408"/>
        <item x="575"/>
        <item x="590"/>
        <item x="752"/>
        <item x="292"/>
        <item x="949"/>
        <item x="944"/>
        <item x="357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6">
        <item x="2"/>
        <item x="38"/>
        <item x="370"/>
        <item x="600"/>
        <item x="298"/>
        <item x="417"/>
        <item x="156"/>
        <item x="945"/>
        <item x="751"/>
        <item x="843"/>
        <item x="178"/>
        <item x="579"/>
        <item x="222"/>
        <item x="933"/>
        <item x="749"/>
        <item x="80"/>
        <item x="705"/>
        <item x="823"/>
        <item x="849"/>
        <item x="940"/>
        <item x="270"/>
        <item x="802"/>
        <item x="528"/>
        <item x="1001"/>
        <item x="758"/>
        <item x="508"/>
        <item x="993"/>
        <item x="218"/>
        <item x="208"/>
        <item x="857"/>
        <item x="463"/>
        <item x="451"/>
        <item x="558"/>
        <item x="340"/>
        <item x="237"/>
        <item x="64"/>
        <item x="107"/>
        <item x="620"/>
        <item x="1009"/>
        <item x="661"/>
        <item x="146"/>
        <item x="833"/>
        <item x="813"/>
        <item x="735"/>
        <item x="762"/>
        <item x="277"/>
        <item x="755"/>
        <item x="655"/>
        <item x="629"/>
        <item x="939"/>
        <item x="915"/>
        <item x="781"/>
        <item x="714"/>
        <item x="800"/>
        <item x="247"/>
        <item x="801"/>
        <item x="481"/>
        <item x="485"/>
        <item x="586"/>
        <item x="793"/>
        <item x="469"/>
        <item x="979"/>
        <item x="514"/>
        <item x="648"/>
        <item x="718"/>
        <item x="336"/>
        <item x="459"/>
        <item x="707"/>
        <item x="425"/>
        <item x="729"/>
        <item x="764"/>
        <item x="924"/>
        <item x="696"/>
        <item x="568"/>
        <item x="441"/>
        <item x="864"/>
        <item x="436"/>
        <item x="741"/>
        <item x="737"/>
        <item x="394"/>
        <item x="377"/>
        <item x="305"/>
        <item x="471"/>
        <item x="424"/>
        <item x="975"/>
        <item x="490"/>
        <item x="345"/>
        <item x="640"/>
        <item x="858"/>
        <item x="378"/>
        <item x="504"/>
        <item x="1015"/>
        <item x="607"/>
        <item x="873"/>
        <item x="1007"/>
        <item x="460"/>
        <item x="474"/>
        <item x="855"/>
        <item x="850"/>
        <item x="611"/>
        <item x="895"/>
        <item x="470"/>
        <item x="163"/>
        <item x="725"/>
        <item x="746"/>
        <item x="315"/>
        <item x="185"/>
        <item x="635"/>
        <item x="860"/>
        <item x="322"/>
        <item x="884"/>
        <item x="626"/>
        <item x="651"/>
        <item x="773"/>
        <item x="929"/>
        <item x="782"/>
        <item x="213"/>
        <item x="581"/>
        <item x="447"/>
        <item x="1005"/>
        <item x="688"/>
        <item x="1004"/>
        <item x="914"/>
        <item x="577"/>
        <item x="507"/>
        <item x="242"/>
        <item x="659"/>
        <item x="344"/>
        <item x="448"/>
        <item x="787"/>
        <item x="947"/>
        <item x="827"/>
        <item x="765"/>
        <item x="851"/>
        <item x="918"/>
        <item x="190"/>
        <item x="151"/>
        <item x="974"/>
        <item x="753"/>
        <item x="645"/>
        <item x="942"/>
        <item x="721"/>
        <item x="633"/>
        <item x="916"/>
        <item x="795"/>
        <item x="256"/>
        <item x="989"/>
        <item x="512"/>
        <item x="252"/>
        <item x="866"/>
        <item x="105"/>
        <item x="767"/>
        <item x="938"/>
        <item x="779"/>
        <item x="62"/>
        <item x="616"/>
        <item x="730"/>
        <item x="515"/>
        <item x="920"/>
        <item x="130"/>
        <item x="656"/>
        <item x="506"/>
        <item x="803"/>
        <item x="828"/>
        <item x="870"/>
        <item x="461"/>
        <item x="829"/>
        <item x="284"/>
        <item x="756"/>
        <item x="770"/>
        <item x="697"/>
        <item x="399"/>
        <item x="636"/>
        <item x="967"/>
        <item x="578"/>
        <item x="768"/>
        <item x="449"/>
        <item x="874"/>
        <item x="1"/>
        <item x="36"/>
        <item x="526"/>
        <item x="983"/>
        <item x="472"/>
        <item x="990"/>
        <item x="955"/>
        <item x="879"/>
        <item x="484"/>
        <item x="84"/>
        <item x="642"/>
        <item x="78"/>
        <item x="744"/>
        <item x="853"/>
        <item x="898"/>
        <item x="195"/>
        <item x="690"/>
        <item x="621"/>
        <item x="477"/>
        <item x="557"/>
        <item x="141"/>
        <item x="837"/>
        <item x="79"/>
        <item x="962"/>
        <item x="776"/>
        <item x="931"/>
        <item x="785"/>
        <item x="973"/>
        <item x="894"/>
        <item x="774"/>
        <item x="865"/>
        <item x="401"/>
        <item x="652"/>
        <item x="539"/>
        <item x="510"/>
        <item x="585"/>
        <item x="440"/>
        <item x="63"/>
        <item x="896"/>
        <item x="951"/>
        <item x="977"/>
        <item x="783"/>
        <item x="928"/>
        <item x="984"/>
        <item x="556"/>
        <item x="922"/>
        <item x="981"/>
        <item x="831"/>
        <item x="887"/>
        <item x="612"/>
        <item x="903"/>
        <item x="969"/>
        <item x="877"/>
        <item x="1011"/>
        <item x="542"/>
        <item x="986"/>
        <item x="958"/>
        <item x="888"/>
        <item x="902"/>
        <item x="956"/>
        <item x="875"/>
        <item x="838"/>
        <item x="964"/>
        <item x="505"/>
        <item x="868"/>
        <item x="321"/>
        <item x="952"/>
        <item x="890"/>
        <item x="905"/>
        <item x="20"/>
        <item x="331"/>
        <item x="136"/>
        <item x="279"/>
        <item x="293"/>
        <item x="73"/>
        <item x="173"/>
        <item x="31"/>
        <item x="330"/>
        <item x="125"/>
        <item x="232"/>
        <item x="100"/>
        <item x="202"/>
        <item x="57"/>
        <item x="550"/>
        <item x="355"/>
        <item x="360"/>
        <item x="180"/>
        <item x="158"/>
        <item x="597"/>
        <item x="602"/>
        <item x="122"/>
        <item x="419"/>
        <item x="300"/>
        <item x="358"/>
        <item x="536"/>
        <item x="329"/>
        <item x="295"/>
        <item x="265"/>
        <item x="372"/>
        <item x="391"/>
        <item x="296"/>
        <item x="332"/>
        <item x="266"/>
        <item x="316"/>
        <item x="294"/>
        <item x="496"/>
        <item x="205"/>
        <item x="361"/>
        <item x="264"/>
        <item x="234"/>
        <item x="387"/>
        <item x="204"/>
        <item x="333"/>
        <item x="357"/>
        <item x="388"/>
        <item x="362"/>
        <item x="230"/>
        <item x="312"/>
        <item x="233"/>
        <item x="114"/>
        <item x="175"/>
        <item x="906"/>
        <item x="369"/>
        <item x="385"/>
        <item x="891"/>
        <item x="254"/>
        <item x="96"/>
        <item x="262"/>
        <item x="267"/>
        <item x="70"/>
        <item x="393"/>
        <item x="206"/>
        <item x="291"/>
        <item x="498"/>
        <item x="235"/>
        <item x="229"/>
        <item x="203"/>
        <item x="953"/>
        <item x="261"/>
        <item x="487"/>
        <item x="334"/>
        <item x="554"/>
        <item x="521"/>
        <item x="384"/>
        <item x="350"/>
        <item x="118"/>
        <item x="231"/>
        <item x="320"/>
        <item x="71"/>
        <item x="869"/>
        <item x="46"/>
        <item x="595"/>
        <item x="400"/>
        <item x="308"/>
        <item x="965"/>
        <item x="390"/>
        <item x="92"/>
        <item x="135"/>
        <item x="171"/>
        <item x="839"/>
        <item x="553"/>
        <item x="596"/>
        <item x="19"/>
        <item x="123"/>
        <item x="170"/>
        <item x="174"/>
        <item x="886"/>
        <item x="201"/>
        <item x="290"/>
        <item x="367"/>
        <item x="960"/>
        <item x="809"/>
        <item x="263"/>
        <item x="68"/>
        <item x="598"/>
        <item x="435"/>
        <item x="359"/>
        <item x="900"/>
        <item x="438"/>
        <item x="892"/>
        <item x="363"/>
        <item x="885"/>
        <item x="959"/>
        <item x="497"/>
        <item x="437"/>
        <item x="552"/>
        <item x="76"/>
        <item x="987"/>
        <item x="926"/>
        <item x="172"/>
        <item x="548"/>
        <item x="816"/>
        <item x="6"/>
        <item x="138"/>
        <item x="139"/>
        <item x="511"/>
        <item x="961"/>
        <item x="310"/>
        <item x="1010"/>
        <item x="278"/>
        <item x="483"/>
        <item x="841"/>
        <item x="524"/>
        <item x="193"/>
        <item x="120"/>
        <item x="878"/>
        <item x="778"/>
        <item x="307"/>
        <item x="27"/>
        <item x="738"/>
        <item x="314"/>
        <item x="34"/>
        <item x="970"/>
        <item x="311"/>
        <item x="412"/>
        <item x="537"/>
        <item x="176"/>
        <item x="901"/>
        <item x="192"/>
        <item x="268"/>
        <item x="98"/>
        <item x="364"/>
        <item x="674"/>
        <item x="613"/>
        <item x="319"/>
        <item x="566"/>
        <item x="292"/>
        <item x="12"/>
        <item x="392"/>
        <item x="832"/>
        <item x="188"/>
        <item x="72"/>
        <item x="75"/>
        <item x="927"/>
        <item x="923"/>
        <item x="538"/>
        <item x="389"/>
        <item x="727"/>
        <item x="684"/>
        <item x="95"/>
        <item x="971"/>
        <item x="128"/>
        <item x="411"/>
        <item x="368"/>
        <item x="24"/>
        <item x="26"/>
        <item x="396"/>
        <item x="630"/>
        <item x="482"/>
        <item x="253"/>
        <item x="615"/>
        <item x="309"/>
        <item x="397"/>
        <item x="116"/>
        <item x="30"/>
        <item x="733"/>
        <item x="89"/>
        <item x="15"/>
        <item x="327"/>
        <item x="60"/>
        <item x="904"/>
        <item x="33"/>
        <item x="200"/>
        <item x="103"/>
        <item x="282"/>
        <item x="29"/>
        <item x="519"/>
        <item x="493"/>
        <item x="365"/>
        <item x="1012"/>
        <item x="972"/>
        <item x="889"/>
        <item x="677"/>
        <item x="52"/>
        <item x="409"/>
        <item x="137"/>
        <item x="513"/>
        <item x="93"/>
        <item x="547"/>
        <item x="593"/>
        <item x="124"/>
        <item x="531"/>
        <item x="592"/>
        <item x="978"/>
        <item x="82"/>
        <item x="950"/>
        <item x="127"/>
        <item x="191"/>
        <item x="281"/>
        <item x="74"/>
        <item x="17"/>
        <item x="347"/>
        <item x="719"/>
        <item x="51"/>
        <item x="121"/>
        <item x="255"/>
        <item x="567"/>
        <item x="13"/>
        <item x="834"/>
        <item x="11"/>
        <item x="99"/>
        <item x="709"/>
        <item x="407"/>
        <item x="102"/>
        <item x="414"/>
        <item x="87"/>
        <item x="250"/>
        <item x="113"/>
        <item x="1008"/>
        <item x="582"/>
        <item x="599"/>
        <item x="133"/>
        <item x="710"/>
        <item x="117"/>
        <item x="527"/>
        <item x="325"/>
        <item x="653"/>
        <item x="56"/>
        <item x="106"/>
        <item x="478"/>
        <item x="416"/>
        <item x="32"/>
        <item x="25"/>
        <item x="59"/>
        <item x="708"/>
        <item x="189"/>
        <item x="443"/>
        <item x="893"/>
        <item x="119"/>
        <item x="543"/>
        <item x="249"/>
        <item x="88"/>
        <item x="21"/>
        <item x="179"/>
        <item x="786"/>
        <item x="932"/>
        <item x="275"/>
        <item x="982"/>
        <item x="777"/>
        <item x="966"/>
        <item x="608"/>
        <item x="149"/>
        <item x="48"/>
        <item x="492"/>
        <item x="551"/>
        <item x="115"/>
        <item x="126"/>
        <item x="157"/>
        <item x="769"/>
        <item x="665"/>
        <item x="689"/>
        <item x="356"/>
        <item x="395"/>
        <item x="383"/>
        <item x="245"/>
        <item x="428"/>
        <item x="555"/>
        <item x="712"/>
        <item x="563"/>
        <item x="140"/>
        <item x="467"/>
        <item x="963"/>
        <item x="454"/>
        <item x="413"/>
        <item x="280"/>
        <item x="148"/>
        <item x="883"/>
        <item x="743"/>
        <item x="101"/>
        <item x="342"/>
        <item x="610"/>
        <item x="486"/>
        <item x="240"/>
        <item x="518"/>
        <item x="571"/>
        <item x="622"/>
        <item x="632"/>
        <item x="54"/>
        <item x="846"/>
        <item x="432"/>
        <item x="10"/>
        <item x="601"/>
        <item x="790"/>
        <item x="47"/>
        <item x="899"/>
        <item x="532"/>
        <item x="58"/>
        <item x="854"/>
        <item x="954"/>
        <item x="637"/>
        <item x="211"/>
        <item x="880"/>
        <item x="144"/>
        <item x="641"/>
        <item x="341"/>
        <item x="14"/>
        <item x="628"/>
        <item x="91"/>
        <item x="772"/>
        <item x="239"/>
        <item x="771"/>
        <item x="788"/>
        <item x="544"/>
        <item x="418"/>
        <item x="381"/>
        <item x="69"/>
        <item x="882"/>
        <item x="625"/>
        <item x="187"/>
        <item x="703"/>
        <item x="194"/>
        <item x="434"/>
        <item x="576"/>
        <item x="299"/>
        <item x="722"/>
        <item x="517"/>
        <item x="406"/>
        <item x="574"/>
        <item x="248"/>
        <item x="210"/>
        <item x="503"/>
        <item x="297"/>
        <item x="408"/>
        <item x="501"/>
        <item x="227"/>
        <item x="67"/>
        <item x="872"/>
        <item x="957"/>
        <item x="643"/>
        <item x="844"/>
        <item x="183"/>
        <item x="549"/>
        <item x="271"/>
        <item x="110"/>
        <item x="317"/>
        <item x="198"/>
        <item x="16"/>
        <item x="339"/>
        <item x="371"/>
        <item x="840"/>
        <item x="680"/>
        <item x="695"/>
        <item x="94"/>
        <item x="863"/>
        <item x="545"/>
        <item x="41"/>
        <item x="161"/>
        <item x="349"/>
        <item x="701"/>
        <item x="223"/>
        <item x="324"/>
        <item x="306"/>
        <item x="739"/>
        <item x="444"/>
        <item x="216"/>
        <item x="572"/>
        <item x="679"/>
        <item x="985"/>
        <item x="479"/>
        <item x="876"/>
        <item x="811"/>
        <item x="147"/>
        <item x="182"/>
        <item x="968"/>
        <item x="112"/>
        <item x="575"/>
        <item x="698"/>
        <item x="821"/>
        <item x="675"/>
        <item x="650"/>
        <item x="726"/>
        <item x="639"/>
        <item x="520"/>
        <item x="160"/>
        <item x="55"/>
        <item x="817"/>
        <item x="724"/>
        <item x="85"/>
        <item x="594"/>
        <item x="605"/>
        <item x="494"/>
        <item x="287"/>
        <item x="455"/>
        <item x="826"/>
        <item x="165"/>
        <item x="244"/>
        <item x="480"/>
        <item x="328"/>
        <item x="37"/>
        <item x="614"/>
        <item x="238"/>
        <item x="276"/>
        <item x="495"/>
        <item x="723"/>
        <item x="789"/>
        <item x="53"/>
        <item x="657"/>
        <item x="881"/>
        <item x="326"/>
        <item x="168"/>
        <item x="382"/>
        <item x="644"/>
        <item x="22"/>
        <item x="5"/>
        <item x="631"/>
        <item x="604"/>
        <item x="221"/>
        <item x="259"/>
        <item x="716"/>
        <item x="1013"/>
        <item x="77"/>
        <item x="283"/>
        <item x="422"/>
        <item x="692"/>
        <item x="691"/>
        <item x="468"/>
        <item x="647"/>
        <item x="346"/>
        <item x="936"/>
        <item x="673"/>
        <item x="209"/>
        <item x="274"/>
        <item x="476"/>
        <item x="380"/>
        <item x="303"/>
        <item x="42"/>
        <item x="23"/>
        <item x="624"/>
        <item x="619"/>
        <item x="433"/>
        <item x="994"/>
        <item x="820"/>
        <item x="623"/>
        <item x="732"/>
        <item x="683"/>
        <item x="535"/>
        <item x="398"/>
        <item x="375"/>
        <item x="561"/>
        <item x="236"/>
        <item x="502"/>
        <item x="50"/>
        <item x="533"/>
        <item x="143"/>
        <item x="921"/>
        <item x="720"/>
        <item x="685"/>
        <item x="812"/>
        <item x="453"/>
        <item x="734"/>
        <item x="421"/>
        <item x="995"/>
        <item x="427"/>
        <item x="246"/>
        <item x="374"/>
        <item x="752"/>
        <item x="676"/>
        <item x="429"/>
        <item x="154"/>
        <item x="649"/>
        <item x="302"/>
        <item x="35"/>
        <item x="560"/>
        <item x="867"/>
        <item x="313"/>
        <item x="181"/>
        <item x="912"/>
        <item x="796"/>
        <item x="45"/>
        <item x="132"/>
        <item x="943"/>
        <item x="798"/>
        <item x="226"/>
        <item x="439"/>
        <item x="935"/>
        <item x="251"/>
        <item x="197"/>
        <item x="348"/>
        <item x="988"/>
        <item x="570"/>
        <item x="992"/>
        <item x="742"/>
        <item x="694"/>
        <item x="410"/>
        <item x="546"/>
        <item x="668"/>
        <item x="159"/>
        <item x="488"/>
        <item x="825"/>
        <item x="353"/>
        <item x="335"/>
        <item x="145"/>
        <item x="810"/>
        <item x="919"/>
        <item x="562"/>
        <item x="997"/>
        <item x="766"/>
        <item x="530"/>
        <item x="830"/>
        <item x="525"/>
        <item x="815"/>
        <item x="431"/>
        <item x="215"/>
        <item x="66"/>
        <item x="269"/>
        <item x="948"/>
        <item x="740"/>
        <item x="687"/>
        <item x="338"/>
        <item x="523"/>
        <item x="111"/>
        <item x="442"/>
        <item x="90"/>
        <item x="446"/>
        <item x="658"/>
        <item x="49"/>
        <item x="792"/>
        <item x="150"/>
        <item x="761"/>
        <item x="500"/>
        <item x="569"/>
        <item x="911"/>
        <item x="590"/>
        <item x="109"/>
        <item x="386"/>
        <item x="7"/>
        <item x="913"/>
        <item x="663"/>
        <item x="603"/>
        <item x="186"/>
        <item x="836"/>
        <item x="228"/>
        <item x="805"/>
        <item x="907"/>
        <item x="220"/>
        <item x="430"/>
        <item x="998"/>
        <item x="445"/>
        <item x="715"/>
        <item x="797"/>
        <item x="806"/>
        <item x="86"/>
        <item x="61"/>
        <item x="587"/>
        <item x="541"/>
        <item x="199"/>
        <item x="366"/>
        <item x="564"/>
        <item x="671"/>
        <item x="420"/>
        <item x="937"/>
        <item x="814"/>
        <item x="343"/>
        <item x="457"/>
        <item x="909"/>
        <item x="167"/>
        <item x="693"/>
        <item x="1003"/>
        <item x="930"/>
        <item x="784"/>
        <item x="301"/>
        <item x="288"/>
        <item x="217"/>
        <item x="534"/>
        <item x="949"/>
        <item x="452"/>
        <item x="1014"/>
        <item x="775"/>
        <item x="241"/>
        <item x="373"/>
        <item x="702"/>
        <item x="516"/>
        <item x="318"/>
        <item x="745"/>
        <item x="910"/>
        <item x="617"/>
        <item x="129"/>
        <item x="634"/>
        <item x="565"/>
        <item x="822"/>
        <item x="808"/>
        <item x="212"/>
        <item x="609"/>
        <item x="842"/>
        <item x="491"/>
        <item x="260"/>
        <item x="164"/>
        <item x="286"/>
        <item x="509"/>
        <item x="807"/>
        <item x="258"/>
        <item x="835"/>
        <item x="169"/>
        <item x="207"/>
        <item x="686"/>
        <item x="704"/>
        <item x="1006"/>
        <item x="104"/>
        <item x="43"/>
        <item x="728"/>
        <item x="584"/>
        <item x="464"/>
        <item x="908"/>
        <item x="638"/>
        <item x="83"/>
        <item x="155"/>
        <item x="184"/>
        <item x="606"/>
        <item x="717"/>
        <item x="897"/>
        <item x="847"/>
        <item x="713"/>
        <item x="18"/>
        <item x="403"/>
        <item x="131"/>
        <item x="162"/>
        <item x="458"/>
        <item x="791"/>
        <item x="760"/>
        <item x="272"/>
        <item x="540"/>
        <item x="859"/>
        <item x="134"/>
        <item x="682"/>
        <item x="475"/>
        <item x="323"/>
        <item x="670"/>
        <item x="759"/>
        <item x="97"/>
        <item x="824"/>
        <item x="819"/>
        <item x="736"/>
        <item x="980"/>
        <item x="852"/>
        <item x="591"/>
        <item x="415"/>
        <item x="404"/>
        <item x="465"/>
        <item x="450"/>
        <item x="861"/>
        <item x="996"/>
        <item x="224"/>
        <item x="40"/>
        <item x="699"/>
        <item x="273"/>
        <item x="580"/>
        <item x="153"/>
        <item x="999"/>
        <item x="379"/>
        <item x="711"/>
        <item x="664"/>
        <item x="426"/>
        <item x="646"/>
        <item x="871"/>
        <item x="976"/>
        <item x="243"/>
        <item x="177"/>
        <item x="352"/>
        <item x="304"/>
        <item x="423"/>
        <item x="818"/>
        <item x="354"/>
        <item x="706"/>
        <item x="1002"/>
        <item x="559"/>
        <item x="925"/>
        <item x="672"/>
        <item x="529"/>
        <item x="376"/>
        <item x="142"/>
        <item x="583"/>
        <item x="799"/>
        <item x="9"/>
        <item x="489"/>
        <item x="456"/>
        <item x="731"/>
        <item x="763"/>
        <item x="589"/>
        <item x="669"/>
        <item x="654"/>
        <item x="856"/>
        <item x="627"/>
        <item x="522"/>
        <item x="225"/>
        <item x="108"/>
        <item x="466"/>
        <item x="748"/>
        <item x="65"/>
        <item x="754"/>
        <item x="8"/>
        <item x="196"/>
        <item x="337"/>
        <item x="667"/>
        <item x="681"/>
        <item x="1000"/>
        <item x="678"/>
        <item x="794"/>
        <item x="700"/>
        <item x="214"/>
        <item x="780"/>
        <item x="28"/>
        <item x="618"/>
        <item x="462"/>
        <item x="81"/>
        <item x="662"/>
        <item x="4"/>
        <item x="285"/>
        <item x="804"/>
        <item x="747"/>
        <item x="917"/>
        <item x="660"/>
        <item x="405"/>
        <item x="3"/>
        <item x="666"/>
        <item x="991"/>
        <item x="44"/>
        <item x="166"/>
        <item x="219"/>
        <item x="39"/>
        <item x="257"/>
        <item x="757"/>
        <item x="473"/>
        <item x="845"/>
        <item x="944"/>
        <item x="848"/>
        <item x="499"/>
        <item x="946"/>
        <item x="152"/>
        <item x="862"/>
        <item x="934"/>
        <item x="402"/>
        <item x="573"/>
        <item x="588"/>
        <item x="750"/>
        <item x="289"/>
        <item x="941"/>
        <item x="35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0">
        <item x="2"/>
        <item x="37"/>
        <item x="369"/>
        <item x="594"/>
        <item x="300"/>
        <item x="949"/>
        <item x="417"/>
        <item x="156"/>
        <item x="748"/>
        <item x="847"/>
        <item x="937"/>
        <item x="178"/>
        <item x="573"/>
        <item x="220"/>
        <item x="746"/>
        <item x="853"/>
        <item x="79"/>
        <item x="822"/>
        <item x="944"/>
        <item x="700"/>
        <item x="267"/>
        <item x="801"/>
        <item x="522"/>
        <item x="1005"/>
        <item x="755"/>
        <item x="343"/>
        <item x="504"/>
        <item x="861"/>
        <item x="997"/>
        <item x="211"/>
        <item x="201"/>
        <item x="612"/>
        <item x="458"/>
        <item x="446"/>
        <item x="552"/>
        <item x="235"/>
        <item x="63"/>
        <item x="106"/>
        <item x="1013"/>
        <item x="836"/>
        <item x="146"/>
        <item x="812"/>
        <item x="729"/>
        <item x="759"/>
        <item x="800"/>
        <item x="279"/>
        <item x="752"/>
        <item x="655"/>
        <item x="621"/>
        <item x="649"/>
        <item x="943"/>
        <item x="919"/>
        <item x="777"/>
        <item x="780"/>
        <item x="709"/>
        <item x="799"/>
        <item x="244"/>
        <item x="476"/>
        <item x="480"/>
        <item x="580"/>
        <item x="792"/>
        <item x="464"/>
        <item x="983"/>
        <item x="509"/>
        <item x="641"/>
        <item x="713"/>
        <item x="338"/>
        <item x="928"/>
        <item x="454"/>
        <item x="702"/>
        <item x="420"/>
        <item x="723"/>
        <item x="690"/>
        <item x="761"/>
        <item x="827"/>
        <item x="562"/>
        <item x="436"/>
        <item x="868"/>
        <item x="431"/>
        <item x="466"/>
        <item x="738"/>
        <item x="979"/>
        <item x="734"/>
        <item x="393"/>
        <item x="376"/>
        <item x="307"/>
        <item x="840"/>
        <item x="485"/>
        <item x="862"/>
        <item x="344"/>
        <item x="377"/>
        <item x="500"/>
        <item x="601"/>
        <item x="631"/>
        <item x="877"/>
        <item x="1011"/>
        <item x="859"/>
        <item x="455"/>
        <item x="1019"/>
        <item x="469"/>
        <item x="854"/>
        <item x="899"/>
        <item x="465"/>
        <item x="163"/>
        <item x="719"/>
        <item x="743"/>
        <item x="605"/>
        <item x="317"/>
        <item x="732"/>
        <item x="864"/>
        <item x="626"/>
        <item x="274"/>
        <item x="888"/>
        <item x="618"/>
        <item x="644"/>
        <item x="503"/>
        <item x="770"/>
        <item x="933"/>
        <item x="781"/>
        <item x="216"/>
        <item x="40"/>
        <item x="575"/>
        <item x="442"/>
        <item x="1009"/>
        <item x="682"/>
        <item x="1008"/>
        <item x="918"/>
        <item x="855"/>
        <item x="571"/>
        <item x="239"/>
        <item x="206"/>
        <item x="653"/>
        <item x="443"/>
        <item x="786"/>
        <item x="830"/>
        <item x="951"/>
        <item x="762"/>
        <item x="922"/>
        <item x="183"/>
        <item x="151"/>
        <item x="978"/>
        <item x="750"/>
        <item x="638"/>
        <item x="946"/>
        <item x="324"/>
        <item x="715"/>
        <item x="920"/>
        <item x="794"/>
        <item x="253"/>
        <item x="993"/>
        <item x="249"/>
        <item x="109"/>
        <item x="61"/>
        <item x="870"/>
        <item x="104"/>
        <item x="764"/>
        <item x="624"/>
        <item x="942"/>
        <item x="456"/>
        <item x="608"/>
        <item x="724"/>
        <item x="802"/>
        <item x="510"/>
        <item x="924"/>
        <item x="130"/>
        <item x="832"/>
        <item x="650"/>
        <item x="502"/>
        <item x="536"/>
        <item x="831"/>
        <item x="874"/>
        <item x="444"/>
        <item x="286"/>
        <item x="572"/>
        <item x="753"/>
        <item x="765"/>
        <item x="767"/>
        <item x="692"/>
        <item x="398"/>
        <item x="627"/>
        <item x="971"/>
        <item x="878"/>
        <item x="1"/>
        <item x="842"/>
        <item x="35"/>
        <item x="520"/>
        <item x="987"/>
        <item x="467"/>
        <item x="994"/>
        <item x="959"/>
        <item x="883"/>
        <item x="479"/>
        <item x="635"/>
        <item x="77"/>
        <item x="741"/>
        <item x="857"/>
        <item x="902"/>
        <item x="188"/>
        <item x="684"/>
        <item x="613"/>
        <item x="472"/>
        <item x="551"/>
        <item x="141"/>
        <item x="78"/>
        <item x="966"/>
        <item x="773"/>
        <item x="579"/>
        <item x="935"/>
        <item x="784"/>
        <item x="977"/>
        <item x="898"/>
        <item x="771"/>
        <item x="869"/>
        <item x="400"/>
        <item x="645"/>
        <item x="533"/>
        <item x="506"/>
        <item x="5"/>
        <item x="435"/>
        <item x="62"/>
        <item x="900"/>
        <item x="955"/>
        <item x="981"/>
        <item x="782"/>
        <item x="932"/>
        <item x="988"/>
        <item x="513"/>
        <item x="550"/>
        <item x="926"/>
        <item x="985"/>
        <item x="834"/>
        <item x="891"/>
        <item x="632"/>
        <item x="907"/>
        <item x="973"/>
        <item x="881"/>
        <item x="1015"/>
        <item x="990"/>
        <item x="962"/>
        <item x="892"/>
        <item x="906"/>
        <item x="960"/>
        <item x="879"/>
        <item x="501"/>
        <item x="968"/>
        <item x="323"/>
        <item x="872"/>
        <item x="956"/>
        <item x="894"/>
        <item x="909"/>
        <item x="20"/>
        <item x="333"/>
        <item x="136"/>
        <item x="295"/>
        <item x="281"/>
        <item x="72"/>
        <item x="173"/>
        <item x="332"/>
        <item x="30"/>
        <item x="230"/>
        <item x="125"/>
        <item x="195"/>
        <item x="99"/>
        <item x="354"/>
        <item x="269"/>
        <item x="359"/>
        <item x="56"/>
        <item x="544"/>
        <item x="158"/>
        <item x="591"/>
        <item x="596"/>
        <item x="493"/>
        <item x="302"/>
        <item x="357"/>
        <item x="297"/>
        <item x="122"/>
        <item x="298"/>
        <item x="331"/>
        <item x="262"/>
        <item x="390"/>
        <item x="371"/>
        <item x="334"/>
        <item x="530"/>
        <item x="263"/>
        <item x="296"/>
        <item x="491"/>
        <item x="198"/>
        <item x="232"/>
        <item x="360"/>
        <item x="318"/>
        <item x="261"/>
        <item x="386"/>
        <item x="197"/>
        <item x="335"/>
        <item x="356"/>
        <item x="387"/>
        <item x="361"/>
        <item x="228"/>
        <item x="231"/>
        <item x="314"/>
        <item x="114"/>
        <item x="910"/>
        <item x="175"/>
        <item x="368"/>
        <item x="384"/>
        <item x="895"/>
        <item x="251"/>
        <item x="95"/>
        <item x="259"/>
        <item x="264"/>
        <item x="69"/>
        <item x="293"/>
        <item x="392"/>
        <item x="199"/>
        <item x="494"/>
        <item x="233"/>
        <item x="227"/>
        <item x="196"/>
        <item x="957"/>
        <item x="336"/>
        <item x="258"/>
        <item x="516"/>
        <item x="383"/>
        <item x="229"/>
        <item x="349"/>
        <item x="118"/>
        <item x="70"/>
        <item x="482"/>
        <item x="548"/>
        <item x="873"/>
        <item x="45"/>
        <item x="589"/>
        <item x="322"/>
        <item x="310"/>
        <item x="969"/>
        <item x="389"/>
        <item x="91"/>
        <item x="135"/>
        <item x="547"/>
        <item x="399"/>
        <item x="171"/>
        <item x="292"/>
        <item x="590"/>
        <item x="19"/>
        <item x="123"/>
        <item x="890"/>
        <item x="194"/>
        <item x="366"/>
        <item x="964"/>
        <item x="170"/>
        <item x="808"/>
        <item x="174"/>
        <item x="260"/>
        <item x="67"/>
        <item x="592"/>
        <item x="430"/>
        <item x="358"/>
        <item x="904"/>
        <item x="896"/>
        <item x="362"/>
        <item x="889"/>
        <item x="963"/>
        <item x="492"/>
        <item x="432"/>
        <item x="546"/>
        <item x="991"/>
        <item x="930"/>
        <item x="542"/>
        <item x="815"/>
        <item x="6"/>
        <item x="138"/>
        <item x="507"/>
        <item x="965"/>
        <item x="312"/>
        <item x="433"/>
        <item x="1014"/>
        <item x="172"/>
        <item x="280"/>
        <item x="845"/>
        <item x="120"/>
        <item x="882"/>
        <item x="775"/>
        <item x="75"/>
        <item x="309"/>
        <item x="27"/>
        <item x="735"/>
        <item x="139"/>
        <item x="316"/>
        <item x="974"/>
        <item x="313"/>
        <item x="412"/>
        <item x="294"/>
        <item x="478"/>
        <item x="531"/>
        <item x="905"/>
        <item x="185"/>
        <item x="518"/>
        <item x="186"/>
        <item x="97"/>
        <item x="363"/>
        <item x="668"/>
        <item x="265"/>
        <item x="633"/>
        <item x="321"/>
        <item x="176"/>
        <item x="560"/>
        <item x="12"/>
        <item x="391"/>
        <item x="33"/>
        <item x="835"/>
        <item x="181"/>
        <item x="71"/>
        <item x="74"/>
        <item x="931"/>
        <item x="927"/>
        <item x="532"/>
        <item x="388"/>
        <item x="721"/>
        <item x="678"/>
        <item x="94"/>
        <item x="975"/>
        <item x="411"/>
        <item x="367"/>
        <item x="26"/>
        <item x="395"/>
        <item x="622"/>
        <item x="477"/>
        <item x="250"/>
        <item x="607"/>
        <item x="311"/>
        <item x="116"/>
        <item x="29"/>
        <item x="727"/>
        <item x="88"/>
        <item x="15"/>
        <item x="329"/>
        <item x="908"/>
        <item x="32"/>
        <item x="193"/>
        <item x="28"/>
        <item x="514"/>
        <item x="128"/>
        <item x="488"/>
        <item x="364"/>
        <item x="24"/>
        <item x="1016"/>
        <item x="976"/>
        <item x="893"/>
        <item x="671"/>
        <item x="409"/>
        <item x="137"/>
        <item x="508"/>
        <item x="92"/>
        <item x="396"/>
        <item x="541"/>
        <item x="587"/>
        <item x="124"/>
        <item x="586"/>
        <item x="982"/>
        <item x="81"/>
        <item x="954"/>
        <item x="127"/>
        <item x="184"/>
        <item x="283"/>
        <item x="73"/>
        <item x="102"/>
        <item x="284"/>
        <item x="17"/>
        <item x="346"/>
        <item x="691"/>
        <item x="50"/>
        <item x="51"/>
        <item x="252"/>
        <item x="59"/>
        <item x="561"/>
        <item x="13"/>
        <item x="11"/>
        <item x="98"/>
        <item x="704"/>
        <item x="407"/>
        <item x="101"/>
        <item x="414"/>
        <item x="86"/>
        <item x="113"/>
        <item x="1012"/>
        <item x="593"/>
        <item x="133"/>
        <item x="604"/>
        <item x="705"/>
        <item x="117"/>
        <item x="521"/>
        <item x="327"/>
        <item x="646"/>
        <item x="268"/>
        <item x="105"/>
        <item x="473"/>
        <item x="416"/>
        <item x="31"/>
        <item x="25"/>
        <item x="837"/>
        <item x="703"/>
        <item x="182"/>
        <item x="438"/>
        <item x="897"/>
        <item x="119"/>
        <item x="537"/>
        <item x="87"/>
        <item x="121"/>
        <item x="246"/>
        <item x="21"/>
        <item x="247"/>
        <item x="55"/>
        <item x="785"/>
        <item x="936"/>
        <item x="277"/>
        <item x="986"/>
        <item x="58"/>
        <item x="576"/>
        <item x="774"/>
        <item x="970"/>
        <item x="602"/>
        <item x="47"/>
        <item x="319"/>
        <item x="487"/>
        <item x="545"/>
        <item x="115"/>
        <item x="126"/>
        <item x="157"/>
        <item x="659"/>
        <item x="683"/>
        <item x="355"/>
        <item x="394"/>
        <item x="525"/>
        <item x="382"/>
        <item x="242"/>
        <item x="423"/>
        <item x="707"/>
        <item x="549"/>
        <item x="557"/>
        <item x="140"/>
        <item x="462"/>
        <item x="730"/>
        <item x="967"/>
        <item x="449"/>
        <item x="413"/>
        <item x="282"/>
        <item x="148"/>
        <item x="887"/>
        <item x="740"/>
        <item x="100"/>
        <item x="149"/>
        <item x="481"/>
        <item x="565"/>
        <item x="614"/>
        <item x="766"/>
        <item x="53"/>
        <item x="850"/>
        <item x="427"/>
        <item x="10"/>
        <item x="595"/>
        <item x="789"/>
        <item x="46"/>
        <item x="903"/>
        <item x="526"/>
        <item x="858"/>
        <item x="958"/>
        <item x="628"/>
        <item x="884"/>
        <item x="144"/>
        <item x="634"/>
        <item x="14"/>
        <item x="620"/>
        <item x="203"/>
        <item x="204"/>
        <item x="237"/>
        <item x="90"/>
        <item x="769"/>
        <item x="768"/>
        <item x="236"/>
        <item x="787"/>
        <item x="538"/>
        <item x="301"/>
        <item x="57"/>
        <item x="380"/>
        <item x="68"/>
        <item x="886"/>
        <item x="617"/>
        <item x="180"/>
        <item x="698"/>
        <item x="187"/>
        <item x="570"/>
        <item x="191"/>
        <item x="716"/>
        <item x="512"/>
        <item x="406"/>
        <item x="568"/>
        <item x="499"/>
        <item x="245"/>
        <item x="213"/>
        <item x="214"/>
        <item x="225"/>
        <item x="408"/>
        <item x="497"/>
        <item x="66"/>
        <item x="876"/>
        <item x="961"/>
        <item x="636"/>
        <item x="543"/>
        <item x="110"/>
        <item x="843"/>
        <item x="370"/>
        <item x="844"/>
        <item x="674"/>
        <item x="689"/>
        <item x="271"/>
        <item x="429"/>
        <item x="867"/>
        <item x="539"/>
        <item x="272"/>
        <item x="348"/>
        <item x="83"/>
        <item x="696"/>
        <item x="326"/>
        <item x="308"/>
        <item x="736"/>
        <item x="209"/>
        <item x="299"/>
        <item x="341"/>
        <item x="673"/>
        <item x="989"/>
        <item x="848"/>
        <item x="474"/>
        <item x="880"/>
        <item x="289"/>
        <item x="810"/>
        <item x="147"/>
        <item x="972"/>
        <item x="112"/>
        <item x="569"/>
        <item x="693"/>
        <item x="820"/>
        <item x="669"/>
        <item x="643"/>
        <item x="720"/>
        <item x="93"/>
        <item x="515"/>
        <item x="566"/>
        <item x="54"/>
        <item x="160"/>
        <item x="161"/>
        <item x="718"/>
        <item x="84"/>
        <item x="221"/>
        <item x="588"/>
        <item x="489"/>
        <item x="829"/>
        <item x="439"/>
        <item x="241"/>
        <item x="1017"/>
        <item x="330"/>
        <item x="540"/>
        <item x="36"/>
        <item x="256"/>
        <item x="606"/>
        <item x="278"/>
        <item x="202"/>
        <item x="490"/>
        <item x="717"/>
        <item x="788"/>
        <item x="52"/>
        <item x="651"/>
        <item x="885"/>
        <item x="630"/>
        <item x="328"/>
        <item x="381"/>
        <item x="637"/>
        <item x="22"/>
        <item x="403"/>
        <item x="623"/>
        <item x="219"/>
        <item x="598"/>
        <item x="711"/>
        <item x="648"/>
        <item x="776"/>
        <item x="76"/>
        <item x="816"/>
        <item x="285"/>
        <item x="686"/>
        <item x="685"/>
        <item x="599"/>
        <item x="463"/>
        <item x="640"/>
        <item x="450"/>
        <item x="345"/>
        <item x="940"/>
        <item x="667"/>
        <item x="168"/>
        <item x="165"/>
        <item x="475"/>
        <item x="276"/>
        <item x="212"/>
        <item x="471"/>
        <item x="379"/>
        <item x="16"/>
        <item x="41"/>
        <item x="23"/>
        <item x="616"/>
        <item x="428"/>
        <item x="998"/>
        <item x="819"/>
        <item x="615"/>
        <item x="726"/>
        <item x="677"/>
        <item x="529"/>
        <item x="397"/>
        <item x="555"/>
        <item x="498"/>
        <item x="49"/>
        <item x="527"/>
        <item x="143"/>
        <item x="925"/>
        <item x="714"/>
        <item x="679"/>
        <item x="811"/>
        <item x="448"/>
        <item x="728"/>
        <item x="270"/>
        <item x="304"/>
        <item x="999"/>
        <item x="422"/>
        <item x="305"/>
        <item x="418"/>
        <item x="190"/>
        <item x="243"/>
        <item x="749"/>
        <item x="670"/>
        <item x="373"/>
        <item x="424"/>
        <item x="154"/>
        <item x="642"/>
        <item x="697"/>
        <item x="34"/>
        <item x="554"/>
        <item x="826"/>
        <item x="320"/>
        <item x="871"/>
        <item x="315"/>
        <item x="916"/>
        <item x="795"/>
        <item x="611"/>
        <item x="44"/>
        <item x="132"/>
        <item x="374"/>
        <item x="234"/>
        <item x="947"/>
        <item x="797"/>
        <item x="224"/>
        <item x="939"/>
        <item x="434"/>
        <item x="248"/>
        <item x="347"/>
        <item x="992"/>
        <item x="564"/>
        <item x="996"/>
        <item x="739"/>
        <item x="688"/>
        <item x="410"/>
        <item x="662"/>
        <item x="483"/>
        <item x="159"/>
        <item x="352"/>
        <item x="145"/>
        <item x="809"/>
        <item x="923"/>
        <item x="556"/>
        <item x="1001"/>
        <item x="763"/>
        <item x="524"/>
        <item x="519"/>
        <item x="814"/>
        <item x="426"/>
        <item x="208"/>
        <item x="65"/>
        <item x="833"/>
        <item x="952"/>
        <item x="737"/>
        <item x="681"/>
        <item x="517"/>
        <item x="111"/>
        <item x="437"/>
        <item x="89"/>
        <item x="441"/>
        <item x="652"/>
        <item x="48"/>
        <item x="337"/>
        <item x="791"/>
        <item x="828"/>
        <item x="824"/>
        <item x="150"/>
        <item x="758"/>
        <item x="825"/>
        <item x="563"/>
        <item x="731"/>
        <item x="226"/>
        <item x="915"/>
        <item x="584"/>
        <item x="108"/>
        <item x="385"/>
        <item x="7"/>
        <item x="917"/>
        <item x="657"/>
        <item x="597"/>
        <item x="179"/>
        <item x="340"/>
        <item x="804"/>
        <item x="911"/>
        <item x="218"/>
        <item x="425"/>
        <item x="1002"/>
        <item x="440"/>
        <item x="266"/>
        <item x="710"/>
        <item x="796"/>
        <item x="290"/>
        <item x="805"/>
        <item x="85"/>
        <item x="1018"/>
        <item x="581"/>
        <item x="535"/>
        <item x="192"/>
        <item x="365"/>
        <item x="558"/>
        <item x="665"/>
        <item x="941"/>
        <item x="303"/>
        <item x="342"/>
        <item x="452"/>
        <item x="205"/>
        <item x="913"/>
        <item x="496"/>
        <item x="687"/>
        <item x="1007"/>
        <item x="934"/>
        <item x="783"/>
        <item x="210"/>
        <item x="288"/>
        <item x="60"/>
        <item x="528"/>
        <item x="839"/>
        <item x="447"/>
        <item x="772"/>
        <item x="238"/>
        <item x="603"/>
        <item x="372"/>
        <item x="255"/>
        <item x="511"/>
        <item x="742"/>
        <item x="914"/>
        <item x="609"/>
        <item x="129"/>
        <item x="167"/>
        <item x="625"/>
        <item x="821"/>
        <item x="807"/>
        <item x="215"/>
        <item x="629"/>
        <item x="846"/>
        <item x="813"/>
        <item x="486"/>
        <item x="164"/>
        <item x="505"/>
        <item x="257"/>
        <item x="680"/>
        <item x="953"/>
        <item x="699"/>
        <item x="1010"/>
        <item x="103"/>
        <item x="42"/>
        <item x="722"/>
        <item x="578"/>
        <item x="459"/>
        <item x="169"/>
        <item x="912"/>
        <item x="273"/>
        <item x="82"/>
        <item x="559"/>
        <item x="155"/>
        <item x="806"/>
        <item x="600"/>
        <item x="712"/>
        <item x="838"/>
        <item x="901"/>
        <item x="200"/>
        <item x="708"/>
        <item x="18"/>
        <item x="402"/>
        <item x="131"/>
        <item x="162"/>
        <item x="453"/>
        <item x="790"/>
        <item x="757"/>
        <item x="534"/>
        <item x="676"/>
        <item x="470"/>
        <item x="325"/>
        <item x="863"/>
        <item x="664"/>
        <item x="756"/>
        <item x="222"/>
        <item x="96"/>
        <item x="818"/>
        <item x="823"/>
        <item x="733"/>
        <item x="841"/>
        <item x="851"/>
        <item x="585"/>
        <item x="404"/>
        <item x="445"/>
        <item x="1000"/>
        <item x="39"/>
        <item x="694"/>
        <item x="856"/>
        <item x="275"/>
        <item x="574"/>
        <item x="153"/>
        <item x="1003"/>
        <item x="378"/>
        <item x="706"/>
        <item x="658"/>
        <item x="984"/>
        <item x="415"/>
        <item x="421"/>
        <item x="460"/>
        <item x="865"/>
        <item x="306"/>
        <item x="639"/>
        <item x="134"/>
        <item x="875"/>
        <item x="240"/>
        <item x="419"/>
        <item x="351"/>
        <item x="817"/>
        <item x="353"/>
        <item x="701"/>
        <item x="1006"/>
        <item x="553"/>
        <item x="980"/>
        <item x="666"/>
        <item x="523"/>
        <item x="375"/>
        <item x="177"/>
        <item x="142"/>
        <item x="577"/>
        <item x="798"/>
        <item x="9"/>
        <item x="484"/>
        <item x="451"/>
        <item x="725"/>
        <item x="929"/>
        <item x="760"/>
        <item x="583"/>
        <item x="189"/>
        <item x="663"/>
        <item x="647"/>
        <item x="619"/>
        <item x="223"/>
        <item x="107"/>
        <item x="461"/>
        <item x="745"/>
        <item x="64"/>
        <item x="778"/>
        <item x="751"/>
        <item x="8"/>
        <item x="661"/>
        <item x="675"/>
        <item x="1004"/>
        <item x="672"/>
        <item x="793"/>
        <item x="860"/>
        <item x="695"/>
        <item x="207"/>
        <item x="287"/>
        <item x="339"/>
        <item x="654"/>
        <item x="779"/>
        <item x="457"/>
        <item x="80"/>
        <item x="656"/>
        <item x="4"/>
        <item x="744"/>
        <item x="921"/>
        <item x="405"/>
        <item x="254"/>
        <item x="3"/>
        <item x="660"/>
        <item x="610"/>
        <item x="995"/>
        <item x="43"/>
        <item x="803"/>
        <item x="217"/>
        <item x="38"/>
        <item x="754"/>
        <item x="468"/>
        <item x="166"/>
        <item x="948"/>
        <item x="852"/>
        <item x="495"/>
        <item x="152"/>
        <item x="866"/>
        <item x="950"/>
        <item x="849"/>
        <item x="401"/>
        <item x="938"/>
        <item x="567"/>
        <item x="582"/>
        <item x="747"/>
        <item x="291"/>
        <item x="945"/>
        <item x="350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6">
        <item x="2"/>
        <item x="37"/>
        <item x="372"/>
        <item x="601"/>
        <item x="301"/>
        <item x="420"/>
        <item x="156"/>
        <item x="755"/>
        <item x="955"/>
        <item x="178"/>
        <item x="854"/>
        <item x="580"/>
        <item x="220"/>
        <item x="943"/>
        <item x="753"/>
        <item x="79"/>
        <item x="829"/>
        <item x="860"/>
        <item x="950"/>
        <item x="268"/>
        <item x="707"/>
        <item x="808"/>
        <item x="530"/>
        <item x="1011"/>
        <item x="762"/>
        <item x="346"/>
        <item x="511"/>
        <item x="1003"/>
        <item x="211"/>
        <item x="201"/>
        <item x="868"/>
        <item x="466"/>
        <item x="454"/>
        <item x="560"/>
        <item x="236"/>
        <item x="621"/>
        <item x="63"/>
        <item x="106"/>
        <item x="1019"/>
        <item x="146"/>
        <item x="843"/>
        <item x="819"/>
        <item x="736"/>
        <item x="766"/>
        <item x="630"/>
        <item x="280"/>
        <item x="759"/>
        <item x="662"/>
        <item x="949"/>
        <item x="926"/>
        <item x="787"/>
        <item x="716"/>
        <item x="656"/>
        <item x="806"/>
        <item x="245"/>
        <item x="807"/>
        <item x="484"/>
        <item x="488"/>
        <item x="784"/>
        <item x="587"/>
        <item x="799"/>
        <item x="472"/>
        <item x="989"/>
        <item x="517"/>
        <item x="648"/>
        <item x="720"/>
        <item x="341"/>
        <item x="462"/>
        <item x="709"/>
        <item x="428"/>
        <item x="730"/>
        <item x="697"/>
        <item x="768"/>
        <item x="934"/>
        <item x="569"/>
        <item x="444"/>
        <item x="834"/>
        <item x="875"/>
        <item x="439"/>
        <item x="745"/>
        <item x="741"/>
        <item x="396"/>
        <item x="379"/>
        <item x="640"/>
        <item x="308"/>
        <item x="474"/>
        <item x="427"/>
        <item x="985"/>
        <item x="847"/>
        <item x="493"/>
        <item x="347"/>
        <item x="869"/>
        <item x="380"/>
        <item x="507"/>
        <item x="608"/>
        <item x="884"/>
        <item x="1017"/>
        <item x="612"/>
        <item x="463"/>
        <item x="1025"/>
        <item x="477"/>
        <item x="866"/>
        <item x="861"/>
        <item x="906"/>
        <item x="473"/>
        <item x="726"/>
        <item x="163"/>
        <item x="223"/>
        <item x="750"/>
        <item x="318"/>
        <item x="739"/>
        <item x="635"/>
        <item x="871"/>
        <item x="275"/>
        <item x="895"/>
        <item x="627"/>
        <item x="651"/>
        <item x="777"/>
        <item x="939"/>
        <item x="788"/>
        <item x="216"/>
        <item x="582"/>
        <item x="450"/>
        <item x="1015"/>
        <item x="689"/>
        <item x="1014"/>
        <item x="925"/>
        <item x="578"/>
        <item x="510"/>
        <item x="240"/>
        <item x="660"/>
        <item x="206"/>
        <item x="451"/>
        <item x="793"/>
        <item x="957"/>
        <item x="837"/>
        <item x="769"/>
        <item x="862"/>
        <item x="928"/>
        <item x="183"/>
        <item x="151"/>
        <item x="984"/>
        <item x="757"/>
        <item x="645"/>
        <item x="952"/>
        <item x="326"/>
        <item x="722"/>
        <item x="40"/>
        <item x="801"/>
        <item x="254"/>
        <item x="999"/>
        <item x="515"/>
        <item x="250"/>
        <item x="61"/>
        <item x="877"/>
        <item x="104"/>
        <item x="771"/>
        <item x="633"/>
        <item x="948"/>
        <item x="617"/>
        <item x="731"/>
        <item x="518"/>
        <item x="930"/>
        <item x="130"/>
        <item x="657"/>
        <item x="509"/>
        <item x="809"/>
        <item x="838"/>
        <item x="881"/>
        <item x="464"/>
        <item x="839"/>
        <item x="287"/>
        <item x="760"/>
        <item x="774"/>
        <item x="699"/>
        <item x="401"/>
        <item x="636"/>
        <item x="977"/>
        <item x="772"/>
        <item x="452"/>
        <item x="885"/>
        <item x="1"/>
        <item x="849"/>
        <item x="35"/>
        <item x="579"/>
        <item x="528"/>
        <item x="993"/>
        <item x="475"/>
        <item x="1000"/>
        <item x="965"/>
        <item x="890"/>
        <item x="487"/>
        <item x="544"/>
        <item x="642"/>
        <item x="77"/>
        <item x="748"/>
        <item x="864"/>
        <item x="909"/>
        <item x="188"/>
        <item x="691"/>
        <item x="622"/>
        <item x="480"/>
        <item x="586"/>
        <item x="559"/>
        <item x="109"/>
        <item x="141"/>
        <item x="78"/>
        <item x="972"/>
        <item x="780"/>
        <item x="941"/>
        <item x="791"/>
        <item x="983"/>
        <item x="905"/>
        <item x="778"/>
        <item x="876"/>
        <item x="403"/>
        <item x="652"/>
        <item x="541"/>
        <item x="513"/>
        <item x="443"/>
        <item x="62"/>
        <item x="907"/>
        <item x="961"/>
        <item x="987"/>
        <item x="789"/>
        <item x="938"/>
        <item x="994"/>
        <item x="558"/>
        <item x="932"/>
        <item x="991"/>
        <item x="841"/>
        <item x="898"/>
        <item x="613"/>
        <item x="914"/>
        <item x="979"/>
        <item x="888"/>
        <item x="1021"/>
        <item x="996"/>
        <item x="968"/>
        <item x="899"/>
        <item x="913"/>
        <item x="966"/>
        <item x="886"/>
        <item x="974"/>
        <item x="508"/>
        <item x="327"/>
        <item x="879"/>
        <item x="325"/>
        <item x="962"/>
        <item x="901"/>
        <item x="916"/>
        <item x="20"/>
        <item x="336"/>
        <item x="136"/>
        <item x="282"/>
        <item x="296"/>
        <item x="72"/>
        <item x="173"/>
        <item x="30"/>
        <item x="335"/>
        <item x="125"/>
        <item x="231"/>
        <item x="99"/>
        <item x="195"/>
        <item x="270"/>
        <item x="552"/>
        <item x="357"/>
        <item x="362"/>
        <item x="56"/>
        <item x="158"/>
        <item x="598"/>
        <item x="603"/>
        <item x="122"/>
        <item x="422"/>
        <item x="303"/>
        <item x="360"/>
        <item x="298"/>
        <item x="538"/>
        <item x="334"/>
        <item x="263"/>
        <item x="374"/>
        <item x="393"/>
        <item x="299"/>
        <item x="337"/>
        <item x="264"/>
        <item x="297"/>
        <item x="319"/>
        <item x="499"/>
        <item x="198"/>
        <item x="321"/>
        <item x="363"/>
        <item x="262"/>
        <item x="233"/>
        <item x="389"/>
        <item x="197"/>
        <item x="338"/>
        <item x="359"/>
        <item x="390"/>
        <item x="364"/>
        <item x="229"/>
        <item x="315"/>
        <item x="232"/>
        <item x="114"/>
        <item x="917"/>
        <item x="175"/>
        <item x="371"/>
        <item x="387"/>
        <item x="902"/>
        <item x="252"/>
        <item x="95"/>
        <item x="260"/>
        <item x="265"/>
        <item x="69"/>
        <item x="395"/>
        <item x="199"/>
        <item x="294"/>
        <item x="501"/>
        <item x="234"/>
        <item x="228"/>
        <item x="196"/>
        <item x="963"/>
        <item x="259"/>
        <item x="490"/>
        <item x="339"/>
        <item x="556"/>
        <item x="524"/>
        <item x="386"/>
        <item x="352"/>
        <item x="118"/>
        <item x="230"/>
        <item x="324"/>
        <item x="70"/>
        <item x="880"/>
        <item x="45"/>
        <item x="596"/>
        <item x="402"/>
        <item x="311"/>
        <item x="975"/>
        <item x="392"/>
        <item x="135"/>
        <item x="91"/>
        <item x="555"/>
        <item x="171"/>
        <item x="597"/>
        <item x="19"/>
        <item x="123"/>
        <item x="293"/>
        <item x="897"/>
        <item x="194"/>
        <item x="369"/>
        <item x="970"/>
        <item x="170"/>
        <item x="815"/>
        <item x="261"/>
        <item x="174"/>
        <item x="67"/>
        <item x="599"/>
        <item x="438"/>
        <item x="441"/>
        <item x="361"/>
        <item x="911"/>
        <item x="903"/>
        <item x="365"/>
        <item x="896"/>
        <item x="969"/>
        <item x="500"/>
        <item x="440"/>
        <item x="554"/>
        <item x="75"/>
        <item x="997"/>
        <item x="936"/>
        <item x="550"/>
        <item x="822"/>
        <item x="6"/>
        <item x="138"/>
        <item x="139"/>
        <item x="514"/>
        <item x="971"/>
        <item x="313"/>
        <item x="1020"/>
        <item x="172"/>
        <item x="486"/>
        <item x="281"/>
        <item x="852"/>
        <item x="186"/>
        <item x="120"/>
        <item x="889"/>
        <item x="782"/>
        <item x="310"/>
        <item x="27"/>
        <item x="742"/>
        <item x="526"/>
        <item x="317"/>
        <item x="980"/>
        <item x="33"/>
        <item x="314"/>
        <item x="415"/>
        <item x="539"/>
        <item x="912"/>
        <item x="185"/>
        <item x="295"/>
        <item x="266"/>
        <item x="97"/>
        <item x="366"/>
        <item x="675"/>
        <item x="614"/>
        <item x="323"/>
        <item x="176"/>
        <item x="567"/>
        <item x="12"/>
        <item x="394"/>
        <item x="842"/>
        <item x="71"/>
        <item x="181"/>
        <item x="74"/>
        <item x="937"/>
        <item x="933"/>
        <item x="540"/>
        <item x="391"/>
        <item x="728"/>
        <item x="685"/>
        <item x="94"/>
        <item x="981"/>
        <item x="414"/>
        <item x="370"/>
        <item x="24"/>
        <item x="26"/>
        <item x="398"/>
        <item x="485"/>
        <item x="631"/>
        <item x="251"/>
        <item x="128"/>
        <item x="616"/>
        <item x="312"/>
        <item x="29"/>
        <item x="116"/>
        <item x="734"/>
        <item x="88"/>
        <item x="15"/>
        <item x="399"/>
        <item x="32"/>
        <item x="332"/>
        <item x="915"/>
        <item x="193"/>
        <item x="285"/>
        <item x="28"/>
        <item x="522"/>
        <item x="496"/>
        <item x="367"/>
        <item x="1022"/>
        <item x="982"/>
        <item x="900"/>
        <item x="678"/>
        <item x="51"/>
        <item x="412"/>
        <item x="137"/>
        <item x="102"/>
        <item x="59"/>
        <item x="516"/>
        <item x="92"/>
        <item x="124"/>
        <item x="549"/>
        <item x="594"/>
        <item x="593"/>
        <item x="988"/>
        <item x="81"/>
        <item x="960"/>
        <item x="127"/>
        <item x="184"/>
        <item x="284"/>
        <item x="73"/>
        <item x="17"/>
        <item x="349"/>
        <item x="698"/>
        <item x="50"/>
        <item x="253"/>
        <item x="568"/>
        <item x="13"/>
        <item x="844"/>
        <item x="98"/>
        <item x="11"/>
        <item x="711"/>
        <item x="410"/>
        <item x="101"/>
        <item x="417"/>
        <item x="86"/>
        <item x="248"/>
        <item x="113"/>
        <item x="1018"/>
        <item x="521"/>
        <item x="600"/>
        <item x="133"/>
        <item x="611"/>
        <item x="712"/>
        <item x="529"/>
        <item x="330"/>
        <item x="653"/>
        <item x="269"/>
        <item x="121"/>
        <item x="105"/>
        <item x="481"/>
        <item x="31"/>
        <item x="419"/>
        <item x="25"/>
        <item x="710"/>
        <item x="182"/>
        <item x="446"/>
        <item x="904"/>
        <item x="119"/>
        <item x="545"/>
        <item x="247"/>
        <item x="87"/>
        <item x="55"/>
        <item x="21"/>
        <item x="792"/>
        <item x="942"/>
        <item x="58"/>
        <item x="278"/>
        <item x="992"/>
        <item x="781"/>
        <item x="976"/>
        <item x="149"/>
        <item x="609"/>
        <item x="47"/>
        <item x="320"/>
        <item x="495"/>
        <item x="553"/>
        <item x="126"/>
        <item x="115"/>
        <item x="533"/>
        <item x="157"/>
        <item x="773"/>
        <item x="666"/>
        <item x="690"/>
        <item x="358"/>
        <item x="397"/>
        <item x="385"/>
        <item x="243"/>
        <item x="431"/>
        <item x="557"/>
        <item x="714"/>
        <item x="564"/>
        <item x="140"/>
        <item x="470"/>
        <item x="737"/>
        <item x="973"/>
        <item x="457"/>
        <item x="583"/>
        <item x="300"/>
        <item x="416"/>
        <item x="283"/>
        <item x="148"/>
        <item x="100"/>
        <item x="204"/>
        <item x="894"/>
        <item x="747"/>
        <item x="489"/>
        <item x="238"/>
        <item x="572"/>
        <item x="623"/>
        <item x="53"/>
        <item x="857"/>
        <item x="435"/>
        <item x="10"/>
        <item x="602"/>
        <item x="796"/>
        <item x="46"/>
        <item x="910"/>
        <item x="534"/>
        <item x="865"/>
        <item x="964"/>
        <item x="214"/>
        <item x="891"/>
        <item x="144"/>
        <item x="641"/>
        <item x="203"/>
        <item x="14"/>
        <item x="629"/>
        <item x="90"/>
        <item x="776"/>
        <item x="237"/>
        <item x="775"/>
        <item x="83"/>
        <item x="794"/>
        <item x="546"/>
        <item x="421"/>
        <item x="57"/>
        <item x="383"/>
        <item x="68"/>
        <item x="893"/>
        <item x="626"/>
        <item x="180"/>
        <item x="705"/>
        <item x="187"/>
        <item x="437"/>
        <item x="302"/>
        <item x="273"/>
        <item x="577"/>
        <item x="191"/>
        <item x="723"/>
        <item x="520"/>
        <item x="409"/>
        <item x="575"/>
        <item x="246"/>
        <item x="213"/>
        <item x="506"/>
        <item x="411"/>
        <item x="504"/>
        <item x="226"/>
        <item x="66"/>
        <item x="883"/>
        <item x="967"/>
        <item x="573"/>
        <item x="643"/>
        <item x="855"/>
        <item x="551"/>
        <item x="110"/>
        <item x="850"/>
        <item x="16"/>
        <item x="373"/>
        <item x="851"/>
        <item x="272"/>
        <item x="681"/>
        <item x="696"/>
        <item x="93"/>
        <item x="874"/>
        <item x="547"/>
        <item x="161"/>
        <item x="351"/>
        <item x="703"/>
        <item x="221"/>
        <item x="329"/>
        <item x="309"/>
        <item x="743"/>
        <item x="447"/>
        <item x="209"/>
        <item x="344"/>
        <item x="680"/>
        <item x="995"/>
        <item x="482"/>
        <item x="887"/>
        <item x="147"/>
        <item x="817"/>
        <item x="978"/>
        <item x="112"/>
        <item x="576"/>
        <item x="700"/>
        <item x="827"/>
        <item x="676"/>
        <item x="650"/>
        <item x="655"/>
        <item x="727"/>
        <item x="523"/>
        <item x="160"/>
        <item x="54"/>
        <item x="823"/>
        <item x="725"/>
        <item x="84"/>
        <item x="595"/>
        <item x="606"/>
        <item x="290"/>
        <item x="497"/>
        <item x="458"/>
        <item x="836"/>
        <item x="165"/>
        <item x="242"/>
        <item x="483"/>
        <item x="1023"/>
        <item x="333"/>
        <item x="548"/>
        <item x="36"/>
        <item x="257"/>
        <item x="615"/>
        <item x="202"/>
        <item x="279"/>
        <item x="498"/>
        <item x="724"/>
        <item x="795"/>
        <item x="52"/>
        <item x="658"/>
        <item x="892"/>
        <item x="639"/>
        <item x="331"/>
        <item x="384"/>
        <item x="644"/>
        <item x="22"/>
        <item x="406"/>
        <item x="632"/>
        <item x="605"/>
        <item x="219"/>
        <item x="718"/>
        <item x="76"/>
        <item x="286"/>
        <item x="783"/>
        <item x="425"/>
        <item x="693"/>
        <item x="692"/>
        <item x="471"/>
        <item x="647"/>
        <item x="348"/>
        <item x="946"/>
        <item x="674"/>
        <item x="168"/>
        <item x="212"/>
        <item x="277"/>
        <item x="306"/>
        <item x="479"/>
        <item x="382"/>
        <item x="41"/>
        <item x="23"/>
        <item x="625"/>
        <item x="436"/>
        <item x="1004"/>
        <item x="826"/>
        <item x="624"/>
        <item x="733"/>
        <item x="684"/>
        <item x="400"/>
        <item x="537"/>
        <item x="377"/>
        <item x="563"/>
        <item x="235"/>
        <item x="505"/>
        <item x="49"/>
        <item x="535"/>
        <item x="143"/>
        <item x="931"/>
        <item x="721"/>
        <item x="686"/>
        <item x="818"/>
        <item x="456"/>
        <item x="271"/>
        <item x="424"/>
        <item x="735"/>
        <item x="1005"/>
        <item x="430"/>
        <item x="190"/>
        <item x="376"/>
        <item x="244"/>
        <item x="756"/>
        <item x="677"/>
        <item x="432"/>
        <item x="637"/>
        <item x="154"/>
        <item x="649"/>
        <item x="704"/>
        <item x="305"/>
        <item x="34"/>
        <item x="562"/>
        <item x="833"/>
        <item x="322"/>
        <item x="878"/>
        <item x="316"/>
        <item x="923"/>
        <item x="802"/>
        <item x="620"/>
        <item x="44"/>
        <item x="132"/>
        <item x="442"/>
        <item x="953"/>
        <item x="804"/>
        <item x="225"/>
        <item x="945"/>
        <item x="249"/>
        <item x="350"/>
        <item x="998"/>
        <item x="571"/>
        <item x="1002"/>
        <item x="746"/>
        <item x="695"/>
        <item x="413"/>
        <item x="669"/>
        <item x="159"/>
        <item x="491"/>
        <item x="340"/>
        <item x="835"/>
        <item x="831"/>
        <item x="355"/>
        <item x="145"/>
        <item x="816"/>
        <item x="929"/>
        <item x="117"/>
        <item x="1007"/>
        <item x="770"/>
        <item x="532"/>
        <item x="840"/>
        <item x="527"/>
        <item x="821"/>
        <item x="434"/>
        <item x="208"/>
        <item x="65"/>
        <item x="267"/>
        <item x="958"/>
        <item x="744"/>
        <item x="688"/>
        <item x="525"/>
        <item x="111"/>
        <item x="445"/>
        <item x="89"/>
        <item x="449"/>
        <item x="659"/>
        <item x="48"/>
        <item x="150"/>
        <item x="798"/>
        <item x="5"/>
        <item x="765"/>
        <item x="832"/>
        <item x="503"/>
        <item x="570"/>
        <item x="738"/>
        <item x="922"/>
        <item x="591"/>
        <item x="108"/>
        <item x="388"/>
        <item x="7"/>
        <item x="924"/>
        <item x="664"/>
        <item x="604"/>
        <item x="179"/>
        <item x="343"/>
        <item x="846"/>
        <item x="227"/>
        <item x="811"/>
        <item x="918"/>
        <item x="218"/>
        <item x="433"/>
        <item x="1008"/>
        <item x="448"/>
        <item x="717"/>
        <item x="803"/>
        <item x="812"/>
        <item x="85"/>
        <item x="1024"/>
        <item x="588"/>
        <item x="543"/>
        <item x="192"/>
        <item x="368"/>
        <item x="565"/>
        <item x="423"/>
        <item x="672"/>
        <item x="947"/>
        <item x="205"/>
        <item x="345"/>
        <item x="820"/>
        <item x="460"/>
        <item x="291"/>
        <item x="920"/>
        <item x="694"/>
        <item x="1013"/>
        <item x="940"/>
        <item x="790"/>
        <item x="304"/>
        <item x="60"/>
        <item x="210"/>
        <item x="536"/>
        <item x="959"/>
        <item x="455"/>
        <item x="779"/>
        <item x="239"/>
        <item x="375"/>
        <item x="256"/>
        <item x="519"/>
        <item x="749"/>
        <item x="921"/>
        <item x="129"/>
        <item x="618"/>
        <item x="167"/>
        <item x="200"/>
        <item x="634"/>
        <item x="215"/>
        <item x="828"/>
        <item x="814"/>
        <item x="853"/>
        <item x="494"/>
        <item x="258"/>
        <item x="566"/>
        <item x="164"/>
        <item x="289"/>
        <item x="512"/>
        <item x="813"/>
        <item x="845"/>
        <item x="687"/>
        <item x="706"/>
        <item x="1016"/>
        <item x="103"/>
        <item x="42"/>
        <item x="729"/>
        <item x="585"/>
        <item x="467"/>
        <item x="169"/>
        <item x="610"/>
        <item x="919"/>
        <item x="638"/>
        <item x="274"/>
        <item x="82"/>
        <item x="155"/>
        <item x="607"/>
        <item x="719"/>
        <item x="701"/>
        <item x="908"/>
        <item x="858"/>
        <item x="715"/>
        <item x="18"/>
        <item x="405"/>
        <item x="131"/>
        <item x="162"/>
        <item x="461"/>
        <item x="797"/>
        <item x="764"/>
        <item x="542"/>
        <item x="870"/>
        <item x="683"/>
        <item x="478"/>
        <item x="328"/>
        <item x="671"/>
        <item x="222"/>
        <item x="763"/>
        <item x="96"/>
        <item x="830"/>
        <item x="825"/>
        <item x="740"/>
        <item x="848"/>
        <item x="990"/>
        <item x="863"/>
        <item x="592"/>
        <item x="418"/>
        <item x="407"/>
        <item x="468"/>
        <item x="453"/>
        <item x="872"/>
        <item x="1006"/>
        <item x="39"/>
        <item x="276"/>
        <item x="581"/>
        <item x="153"/>
        <item x="1009"/>
        <item x="381"/>
        <item x="713"/>
        <item x="665"/>
        <item x="134"/>
        <item x="429"/>
        <item x="177"/>
        <item x="646"/>
        <item x="882"/>
        <item x="986"/>
        <item x="241"/>
        <item x="426"/>
        <item x="354"/>
        <item x="307"/>
        <item x="824"/>
        <item x="356"/>
        <item x="708"/>
        <item x="1012"/>
        <item x="561"/>
        <item x="935"/>
        <item x="673"/>
        <item x="531"/>
        <item x="378"/>
        <item x="142"/>
        <item x="584"/>
        <item x="805"/>
        <item x="9"/>
        <item x="492"/>
        <item x="459"/>
        <item x="732"/>
        <item x="767"/>
        <item x="590"/>
        <item x="189"/>
        <item x="670"/>
        <item x="654"/>
        <item x="867"/>
        <item x="785"/>
        <item x="224"/>
        <item x="107"/>
        <item x="469"/>
        <item x="752"/>
        <item x="64"/>
        <item x="758"/>
        <item x="8"/>
        <item x="668"/>
        <item x="628"/>
        <item x="682"/>
        <item x="1010"/>
        <item x="679"/>
        <item x="800"/>
        <item x="702"/>
        <item x="207"/>
        <item x="342"/>
        <item x="661"/>
        <item x="786"/>
        <item x="465"/>
        <item x="80"/>
        <item x="619"/>
        <item x="663"/>
        <item x="4"/>
        <item x="288"/>
        <item x="810"/>
        <item x="751"/>
        <item x="927"/>
        <item x="408"/>
        <item x="255"/>
        <item x="3"/>
        <item x="667"/>
        <item x="1001"/>
        <item x="43"/>
        <item x="217"/>
        <item x="38"/>
        <item x="761"/>
        <item x="476"/>
        <item x="166"/>
        <item x="956"/>
        <item x="856"/>
        <item x="954"/>
        <item x="859"/>
        <item x="502"/>
        <item x="152"/>
        <item x="873"/>
        <item x="944"/>
        <item x="404"/>
        <item x="574"/>
        <item x="589"/>
        <item x="754"/>
        <item x="292"/>
        <item x="951"/>
        <item x="35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7">
        <item x="2"/>
        <item x="39"/>
        <item x="371"/>
        <item x="599"/>
        <item x="302"/>
        <item x="419"/>
        <item x="158"/>
        <item x="754"/>
        <item x="955"/>
        <item x="180"/>
        <item x="853"/>
        <item x="578"/>
        <item x="222"/>
        <item x="696"/>
        <item x="752"/>
        <item x="81"/>
        <item x="829"/>
        <item x="859"/>
        <item x="950"/>
        <item x="269"/>
        <item x="706"/>
        <item x="943"/>
        <item x="807"/>
        <item x="528"/>
        <item x="1011"/>
        <item x="761"/>
        <item x="345"/>
        <item x="510"/>
        <item x="1003"/>
        <item x="213"/>
        <item x="203"/>
        <item x="867"/>
        <item x="465"/>
        <item x="453"/>
        <item x="557"/>
        <item x="237"/>
        <item x="65"/>
        <item x="660"/>
        <item x="108"/>
        <item x="1019"/>
        <item x="148"/>
        <item x="843"/>
        <item x="617"/>
        <item x="818"/>
        <item x="735"/>
        <item x="765"/>
        <item x="626"/>
        <item x="281"/>
        <item x="758"/>
        <item x="949"/>
        <item x="925"/>
        <item x="786"/>
        <item x="715"/>
        <item x="654"/>
        <item x="805"/>
        <item x="246"/>
        <item x="806"/>
        <item x="483"/>
        <item x="487"/>
        <item x="783"/>
        <item x="585"/>
        <item x="798"/>
        <item x="471"/>
        <item x="989"/>
        <item x="515"/>
        <item x="646"/>
        <item x="719"/>
        <item x="340"/>
        <item x="461"/>
        <item x="708"/>
        <item x="427"/>
        <item x="729"/>
        <item x="694"/>
        <item x="767"/>
        <item x="567"/>
        <item x="443"/>
        <item x="834"/>
        <item x="874"/>
        <item x="438"/>
        <item x="744"/>
        <item x="740"/>
        <item x="934"/>
        <item x="395"/>
        <item x="378"/>
        <item x="309"/>
        <item x="473"/>
        <item x="426"/>
        <item x="985"/>
        <item x="847"/>
        <item x="492"/>
        <item x="346"/>
        <item x="868"/>
        <item x="42"/>
        <item x="379"/>
        <item x="636"/>
        <item x="506"/>
        <item x="606"/>
        <item x="883"/>
        <item x="1017"/>
        <item x="1025"/>
        <item x="462"/>
        <item x="476"/>
        <item x="865"/>
        <item x="860"/>
        <item x="905"/>
        <item x="472"/>
        <item x="725"/>
        <item x="165"/>
        <item x="749"/>
        <item x="610"/>
        <item x="319"/>
        <item x="738"/>
        <item x="631"/>
        <item x="870"/>
        <item x="276"/>
        <item x="894"/>
        <item x="623"/>
        <item x="649"/>
        <item x="776"/>
        <item x="939"/>
        <item x="787"/>
        <item x="218"/>
        <item x="580"/>
        <item x="1014"/>
        <item x="449"/>
        <item x="1015"/>
        <item x="686"/>
        <item x="509"/>
        <item x="924"/>
        <item x="576"/>
        <item x="241"/>
        <item x="658"/>
        <item x="208"/>
        <item x="450"/>
        <item x="792"/>
        <item x="957"/>
        <item x="837"/>
        <item x="768"/>
        <item x="861"/>
        <item x="928"/>
        <item x="185"/>
        <item x="153"/>
        <item x="984"/>
        <item x="756"/>
        <item x="643"/>
        <item x="952"/>
        <item x="326"/>
        <item x="721"/>
        <item x="926"/>
        <item x="800"/>
        <item x="255"/>
        <item x="999"/>
        <item x="111"/>
        <item x="251"/>
        <item x="63"/>
        <item x="876"/>
        <item x="106"/>
        <item x="770"/>
        <item x="629"/>
        <item x="948"/>
        <item x="613"/>
        <item x="730"/>
        <item x="516"/>
        <item x="930"/>
        <item x="132"/>
        <item x="655"/>
        <item x="508"/>
        <item x="808"/>
        <item x="838"/>
        <item x="880"/>
        <item x="463"/>
        <item x="839"/>
        <item x="288"/>
        <item x="759"/>
        <item x="773"/>
        <item x="698"/>
        <item x="400"/>
        <item x="632"/>
        <item x="977"/>
        <item x="771"/>
        <item x="451"/>
        <item x="884"/>
        <item x="1"/>
        <item x="849"/>
        <item x="37"/>
        <item x="577"/>
        <item x="526"/>
        <item x="993"/>
        <item x="474"/>
        <item x="1000"/>
        <item x="965"/>
        <item x="889"/>
        <item x="486"/>
        <item x="584"/>
        <item x="640"/>
        <item x="79"/>
        <item x="747"/>
        <item x="863"/>
        <item x="531"/>
        <item x="908"/>
        <item x="190"/>
        <item x="688"/>
        <item x="618"/>
        <item x="479"/>
        <item x="556"/>
        <item x="143"/>
        <item x="80"/>
        <item x="972"/>
        <item x="779"/>
        <item x="941"/>
        <item x="790"/>
        <item x="983"/>
        <item x="904"/>
        <item x="777"/>
        <item x="875"/>
        <item x="402"/>
        <item x="650"/>
        <item x="85"/>
        <item x="539"/>
        <item x="512"/>
        <item x="442"/>
        <item x="64"/>
        <item x="906"/>
        <item x="961"/>
        <item x="987"/>
        <item x="788"/>
        <item x="938"/>
        <item x="994"/>
        <item x="519"/>
        <item x="555"/>
        <item x="932"/>
        <item x="991"/>
        <item x="841"/>
        <item x="897"/>
        <item x="637"/>
        <item x="913"/>
        <item x="979"/>
        <item x="887"/>
        <item x="1021"/>
        <item x="996"/>
        <item x="968"/>
        <item x="898"/>
        <item x="912"/>
        <item x="966"/>
        <item x="885"/>
        <item x="507"/>
        <item x="974"/>
        <item x="878"/>
        <item x="325"/>
        <item x="962"/>
        <item x="900"/>
        <item x="915"/>
        <item x="26"/>
        <item x="335"/>
        <item x="138"/>
        <item x="297"/>
        <item x="283"/>
        <item x="74"/>
        <item x="175"/>
        <item x="334"/>
        <item x="32"/>
        <item x="127"/>
        <item x="232"/>
        <item x="197"/>
        <item x="101"/>
        <item x="549"/>
        <item x="356"/>
        <item x="271"/>
        <item x="361"/>
        <item x="58"/>
        <item x="160"/>
        <item x="596"/>
        <item x="601"/>
        <item x="124"/>
        <item x="421"/>
        <item x="359"/>
        <item x="304"/>
        <item x="299"/>
        <item x="536"/>
        <item x="333"/>
        <item x="264"/>
        <item x="392"/>
        <item x="300"/>
        <item x="373"/>
        <item x="336"/>
        <item x="265"/>
        <item x="298"/>
        <item x="320"/>
        <item x="498"/>
        <item x="200"/>
        <item x="362"/>
        <item x="263"/>
        <item x="234"/>
        <item x="388"/>
        <item x="199"/>
        <item x="337"/>
        <item x="358"/>
        <item x="389"/>
        <item x="363"/>
        <item x="230"/>
        <item x="316"/>
        <item x="233"/>
        <item x="116"/>
        <item x="916"/>
        <item x="177"/>
        <item x="370"/>
        <item x="386"/>
        <item x="901"/>
        <item x="253"/>
        <item x="97"/>
        <item x="261"/>
        <item x="266"/>
        <item x="71"/>
        <item x="394"/>
        <item x="201"/>
        <item x="295"/>
        <item x="500"/>
        <item x="235"/>
        <item x="229"/>
        <item x="198"/>
        <item x="963"/>
        <item x="260"/>
        <item x="489"/>
        <item x="338"/>
        <item x="522"/>
        <item x="385"/>
        <item x="553"/>
        <item x="351"/>
        <item x="120"/>
        <item x="231"/>
        <item x="324"/>
        <item x="72"/>
        <item x="879"/>
        <item x="47"/>
        <item x="594"/>
        <item x="401"/>
        <item x="312"/>
        <item x="975"/>
        <item x="391"/>
        <item x="137"/>
        <item x="93"/>
        <item x="552"/>
        <item x="173"/>
        <item x="595"/>
        <item x="19"/>
        <item x="125"/>
        <item x="294"/>
        <item x="896"/>
        <item x="196"/>
        <item x="368"/>
        <item x="970"/>
        <item x="172"/>
        <item x="814"/>
        <item x="262"/>
        <item x="176"/>
        <item x="69"/>
        <item x="597"/>
        <item x="437"/>
        <item x="360"/>
        <item x="910"/>
        <item x="902"/>
        <item x="440"/>
        <item x="364"/>
        <item x="895"/>
        <item x="969"/>
        <item x="499"/>
        <item x="439"/>
        <item x="551"/>
        <item x="997"/>
        <item x="936"/>
        <item x="547"/>
        <item x="821"/>
        <item x="6"/>
        <item x="140"/>
        <item x="77"/>
        <item x="141"/>
        <item x="513"/>
        <item x="971"/>
        <item x="314"/>
        <item x="1020"/>
        <item x="174"/>
        <item x="282"/>
        <item x="852"/>
        <item x="485"/>
        <item x="122"/>
        <item x="188"/>
        <item x="888"/>
        <item x="781"/>
        <item x="311"/>
        <item x="28"/>
        <item x="741"/>
        <item x="318"/>
        <item x="980"/>
        <item x="315"/>
        <item x="414"/>
        <item x="35"/>
        <item x="537"/>
        <item x="911"/>
        <item x="524"/>
        <item x="187"/>
        <item x="296"/>
        <item x="267"/>
        <item x="99"/>
        <item x="365"/>
        <item x="638"/>
        <item x="323"/>
        <item x="178"/>
        <item x="565"/>
        <item x="12"/>
        <item x="393"/>
        <item x="842"/>
        <item x="73"/>
        <item x="183"/>
        <item x="76"/>
        <item x="937"/>
        <item x="933"/>
        <item x="538"/>
        <item x="390"/>
        <item x="727"/>
        <item x="682"/>
        <item x="96"/>
        <item x="981"/>
        <item x="413"/>
        <item x="369"/>
        <item x="24"/>
        <item x="27"/>
        <item x="397"/>
        <item x="484"/>
        <item x="627"/>
        <item x="252"/>
        <item x="612"/>
        <item x="313"/>
        <item x="31"/>
        <item x="118"/>
        <item x="733"/>
        <item x="90"/>
        <item x="15"/>
        <item x="34"/>
        <item x="331"/>
        <item x="914"/>
        <item x="195"/>
        <item x="30"/>
        <item x="286"/>
        <item x="398"/>
        <item x="520"/>
        <item x="130"/>
        <item x="495"/>
        <item x="366"/>
        <item x="1022"/>
        <item x="982"/>
        <item x="899"/>
        <item x="1026"/>
        <item x="674"/>
        <item x="53"/>
        <item x="411"/>
        <item x="139"/>
        <item x="514"/>
        <item x="61"/>
        <item x="94"/>
        <item x="126"/>
        <item x="546"/>
        <item x="592"/>
        <item x="591"/>
        <item x="988"/>
        <item x="83"/>
        <item x="960"/>
        <item x="129"/>
        <item x="104"/>
        <item x="186"/>
        <item x="285"/>
        <item x="75"/>
        <item x="17"/>
        <item x="348"/>
        <item x="695"/>
        <item x="52"/>
        <item x="254"/>
        <item x="566"/>
        <item x="13"/>
        <item x="844"/>
        <item x="100"/>
        <item x="11"/>
        <item x="710"/>
        <item x="409"/>
        <item x="103"/>
        <item x="416"/>
        <item x="88"/>
        <item x="115"/>
        <item x="249"/>
        <item x="1018"/>
        <item x="598"/>
        <item x="135"/>
        <item x="609"/>
        <item x="711"/>
        <item x="119"/>
        <item x="527"/>
        <item x="329"/>
        <item x="651"/>
        <item x="270"/>
        <item x="107"/>
        <item x="480"/>
        <item x="33"/>
        <item x="418"/>
        <item x="25"/>
        <item x="123"/>
        <item x="709"/>
        <item x="184"/>
        <item x="445"/>
        <item x="903"/>
        <item x="121"/>
        <item x="542"/>
        <item x="248"/>
        <item x="89"/>
        <item x="57"/>
        <item x="21"/>
        <item x="791"/>
        <item x="942"/>
        <item x="60"/>
        <item x="279"/>
        <item x="992"/>
        <item x="780"/>
        <item x="976"/>
        <item x="607"/>
        <item x="49"/>
        <item x="151"/>
        <item x="321"/>
        <item x="494"/>
        <item x="550"/>
        <item x="128"/>
        <item x="117"/>
        <item x="159"/>
        <item x="772"/>
        <item x="664"/>
        <item x="687"/>
        <item x="357"/>
        <item x="396"/>
        <item x="384"/>
        <item x="244"/>
        <item x="430"/>
        <item x="554"/>
        <item x="713"/>
        <item x="562"/>
        <item x="142"/>
        <item x="469"/>
        <item x="736"/>
        <item x="973"/>
        <item x="456"/>
        <item x="301"/>
        <item x="415"/>
        <item x="284"/>
        <item x="150"/>
        <item x="102"/>
        <item x="893"/>
        <item x="746"/>
        <item x="488"/>
        <item x="206"/>
        <item x="239"/>
        <item x="570"/>
        <item x="619"/>
        <item x="55"/>
        <item x="856"/>
        <item x="434"/>
        <item x="10"/>
        <item x="600"/>
        <item x="795"/>
        <item x="48"/>
        <item x="909"/>
        <item x="532"/>
        <item x="864"/>
        <item x="964"/>
        <item x="633"/>
        <item x="216"/>
        <item x="890"/>
        <item x="146"/>
        <item x="639"/>
        <item x="205"/>
        <item x="14"/>
        <item x="625"/>
        <item x="92"/>
        <item x="775"/>
        <item x="238"/>
        <item x="774"/>
        <item x="793"/>
        <item x="543"/>
        <item x="420"/>
        <item x="59"/>
        <item x="581"/>
        <item x="382"/>
        <item x="70"/>
        <item x="892"/>
        <item x="622"/>
        <item x="182"/>
        <item x="704"/>
        <item x="189"/>
        <item x="436"/>
        <item x="303"/>
        <item x="575"/>
        <item x="193"/>
        <item x="274"/>
        <item x="722"/>
        <item x="518"/>
        <item x="408"/>
        <item x="573"/>
        <item x="247"/>
        <item x="215"/>
        <item x="505"/>
        <item x="410"/>
        <item x="503"/>
        <item x="227"/>
        <item x="68"/>
        <item x="882"/>
        <item x="967"/>
        <item x="571"/>
        <item x="641"/>
        <item x="854"/>
        <item x="548"/>
        <item x="112"/>
        <item x="850"/>
        <item x="372"/>
        <item x="851"/>
        <item x="273"/>
        <item x="678"/>
        <item x="693"/>
        <item x="95"/>
        <item x="873"/>
        <item x="544"/>
        <item x="350"/>
        <item x="163"/>
        <item x="702"/>
        <item x="223"/>
        <item x="328"/>
        <item x="310"/>
        <item x="742"/>
        <item x="446"/>
        <item x="211"/>
        <item x="343"/>
        <item x="995"/>
        <item x="481"/>
        <item x="886"/>
        <item x="149"/>
        <item x="816"/>
        <item x="978"/>
        <item x="114"/>
        <item x="574"/>
        <item x="699"/>
        <item x="826"/>
        <item x="648"/>
        <item x="653"/>
        <item x="726"/>
        <item x="521"/>
        <item x="162"/>
        <item x="56"/>
        <item x="822"/>
        <item x="724"/>
        <item x="86"/>
        <item x="593"/>
        <item x="291"/>
        <item x="496"/>
        <item x="604"/>
        <item x="457"/>
        <item x="836"/>
        <item x="167"/>
        <item x="243"/>
        <item x="482"/>
        <item x="1023"/>
        <item x="332"/>
        <item x="38"/>
        <item x="258"/>
        <item x="611"/>
        <item x="204"/>
        <item x="280"/>
        <item x="497"/>
        <item x="723"/>
        <item x="794"/>
        <item x="54"/>
        <item x="656"/>
        <item x="891"/>
        <item x="635"/>
        <item x="330"/>
        <item x="383"/>
        <item x="642"/>
        <item x="22"/>
        <item x="405"/>
        <item x="628"/>
        <item x="603"/>
        <item x="221"/>
        <item x="717"/>
        <item x="78"/>
        <item x="287"/>
        <item x="782"/>
        <item x="424"/>
        <item x="690"/>
        <item x="689"/>
        <item x="470"/>
        <item x="645"/>
        <item x="347"/>
        <item x="677"/>
        <item x="946"/>
        <item x="672"/>
        <item x="170"/>
        <item x="214"/>
        <item x="278"/>
        <item x="478"/>
        <item x="381"/>
        <item x="16"/>
        <item x="307"/>
        <item x="43"/>
        <item x="23"/>
        <item x="621"/>
        <item x="435"/>
        <item x="1004"/>
        <item x="825"/>
        <item x="620"/>
        <item x="732"/>
        <item x="681"/>
        <item x="399"/>
        <item x="535"/>
        <item x="560"/>
        <item x="376"/>
        <item x="236"/>
        <item x="504"/>
        <item x="51"/>
        <item x="533"/>
        <item x="145"/>
        <item x="931"/>
        <item x="720"/>
        <item x="683"/>
        <item x="817"/>
        <item x="455"/>
        <item x="272"/>
        <item x="423"/>
        <item x="734"/>
        <item x="1005"/>
        <item x="429"/>
        <item x="192"/>
        <item x="375"/>
        <item x="245"/>
        <item x="755"/>
        <item x="673"/>
        <item x="431"/>
        <item x="156"/>
        <item x="647"/>
        <item x="703"/>
        <item x="306"/>
        <item x="36"/>
        <item x="559"/>
        <item x="833"/>
        <item x="322"/>
        <item x="877"/>
        <item x="317"/>
        <item x="922"/>
        <item x="801"/>
        <item x="616"/>
        <item x="46"/>
        <item x="134"/>
        <item x="441"/>
        <item x="953"/>
        <item x="803"/>
        <item x="226"/>
        <item x="945"/>
        <item x="250"/>
        <item x="5"/>
        <item x="349"/>
        <item x="998"/>
        <item x="1002"/>
        <item x="745"/>
        <item x="692"/>
        <item x="412"/>
        <item x="569"/>
        <item x="545"/>
        <item x="667"/>
        <item x="161"/>
        <item x="490"/>
        <item x="339"/>
        <item x="835"/>
        <item x="831"/>
        <item x="354"/>
        <item x="147"/>
        <item x="815"/>
        <item x="929"/>
        <item x="561"/>
        <item x="1007"/>
        <item x="769"/>
        <item x="530"/>
        <item x="840"/>
        <item x="525"/>
        <item x="820"/>
        <item x="433"/>
        <item x="210"/>
        <item x="67"/>
        <item x="268"/>
        <item x="958"/>
        <item x="743"/>
        <item x="685"/>
        <item x="20"/>
        <item x="113"/>
        <item x="444"/>
        <item x="91"/>
        <item x="448"/>
        <item x="657"/>
        <item x="50"/>
        <item x="152"/>
        <item x="797"/>
        <item x="764"/>
        <item x="832"/>
        <item x="568"/>
        <item x="737"/>
        <item x="921"/>
        <item x="589"/>
        <item x="110"/>
        <item x="387"/>
        <item x="7"/>
        <item x="923"/>
        <item x="662"/>
        <item x="602"/>
        <item x="502"/>
        <item x="181"/>
        <item x="342"/>
        <item x="846"/>
        <item x="228"/>
        <item x="810"/>
        <item x="917"/>
        <item x="220"/>
        <item x="432"/>
        <item x="1008"/>
        <item x="447"/>
        <item x="716"/>
        <item x="802"/>
        <item x="811"/>
        <item x="87"/>
        <item x="1024"/>
        <item x="586"/>
        <item x="541"/>
        <item x="194"/>
        <item x="367"/>
        <item x="563"/>
        <item x="422"/>
        <item x="670"/>
        <item x="947"/>
        <item x="207"/>
        <item x="344"/>
        <item x="819"/>
        <item x="459"/>
        <item x="292"/>
        <item x="919"/>
        <item x="691"/>
        <item x="1013"/>
        <item x="940"/>
        <item x="789"/>
        <item x="305"/>
        <item x="62"/>
        <item x="212"/>
        <item x="534"/>
        <item x="959"/>
        <item x="454"/>
        <item x="778"/>
        <item x="240"/>
        <item x="374"/>
        <item x="608"/>
        <item x="257"/>
        <item x="517"/>
        <item x="748"/>
        <item x="920"/>
        <item x="131"/>
        <item x="202"/>
        <item x="614"/>
        <item x="169"/>
        <item x="630"/>
        <item x="217"/>
        <item x="827"/>
        <item x="813"/>
        <item x="828"/>
        <item x="493"/>
        <item x="259"/>
        <item x="564"/>
        <item x="166"/>
        <item x="290"/>
        <item x="511"/>
        <item x="812"/>
        <item x="845"/>
        <item x="634"/>
        <item x="684"/>
        <item x="705"/>
        <item x="1016"/>
        <item x="105"/>
        <item x="44"/>
        <item x="728"/>
        <item x="583"/>
        <item x="466"/>
        <item x="171"/>
        <item x="918"/>
        <item x="275"/>
        <item x="84"/>
        <item x="157"/>
        <item x="605"/>
        <item x="718"/>
        <item x="700"/>
        <item x="907"/>
        <item x="857"/>
        <item x="714"/>
        <item x="18"/>
        <item x="404"/>
        <item x="133"/>
        <item x="164"/>
        <item x="460"/>
        <item x="796"/>
        <item x="763"/>
        <item x="540"/>
        <item x="869"/>
        <item x="680"/>
        <item x="477"/>
        <item x="327"/>
        <item x="669"/>
        <item x="224"/>
        <item x="762"/>
        <item x="98"/>
        <item x="830"/>
        <item x="824"/>
        <item x="739"/>
        <item x="848"/>
        <item x="990"/>
        <item x="862"/>
        <item x="590"/>
        <item x="417"/>
        <item x="406"/>
        <item x="467"/>
        <item x="452"/>
        <item x="871"/>
        <item x="1006"/>
        <item x="41"/>
        <item x="277"/>
        <item x="579"/>
        <item x="155"/>
        <item x="1009"/>
        <item x="935"/>
        <item x="380"/>
        <item x="712"/>
        <item x="663"/>
        <item x="428"/>
        <item x="179"/>
        <item x="644"/>
        <item x="881"/>
        <item x="986"/>
        <item x="242"/>
        <item x="425"/>
        <item x="353"/>
        <item x="308"/>
        <item x="136"/>
        <item x="823"/>
        <item x="355"/>
        <item x="707"/>
        <item x="1012"/>
        <item x="558"/>
        <item x="676"/>
        <item x="671"/>
        <item x="529"/>
        <item x="377"/>
        <item x="144"/>
        <item x="582"/>
        <item x="804"/>
        <item x="9"/>
        <item x="491"/>
        <item x="458"/>
        <item x="731"/>
        <item x="766"/>
        <item x="588"/>
        <item x="191"/>
        <item x="668"/>
        <item x="652"/>
        <item x="866"/>
        <item x="784"/>
        <item x="523"/>
        <item x="225"/>
        <item x="109"/>
        <item x="468"/>
        <item x="751"/>
        <item x="66"/>
        <item x="757"/>
        <item x="8"/>
        <item x="615"/>
        <item x="666"/>
        <item x="624"/>
        <item x="679"/>
        <item x="1010"/>
        <item x="675"/>
        <item x="799"/>
        <item x="701"/>
        <item x="209"/>
        <item x="341"/>
        <item x="785"/>
        <item x="29"/>
        <item x="464"/>
        <item x="82"/>
        <item x="661"/>
        <item x="4"/>
        <item x="289"/>
        <item x="809"/>
        <item x="750"/>
        <item x="927"/>
        <item x="407"/>
        <item x="256"/>
        <item x="3"/>
        <item x="665"/>
        <item x="1001"/>
        <item x="45"/>
        <item x="659"/>
        <item x="944"/>
        <item x="219"/>
        <item x="40"/>
        <item x="956"/>
        <item x="760"/>
        <item x="475"/>
        <item x="168"/>
        <item x="855"/>
        <item x="954"/>
        <item x="858"/>
        <item x="501"/>
        <item x="154"/>
        <item x="872"/>
        <item x="403"/>
        <item x="572"/>
        <item x="697"/>
        <item x="587"/>
        <item x="753"/>
        <item x="293"/>
        <item x="951"/>
        <item x="35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282">
    <i>
      <x/>
      <x v="79"/>
    </i>
    <i>
      <x v="1"/>
      <x v="79"/>
    </i>
    <i>
      <x v="2"/>
      <x v="10"/>
    </i>
    <i r="1">
      <x v="78"/>
    </i>
    <i>
      <x v="3"/>
      <x v="10"/>
    </i>
    <i r="1">
      <x v="17"/>
    </i>
    <i r="1">
      <x v="78"/>
    </i>
    <i r="1">
      <x v="79"/>
    </i>
    <i>
      <x v="4"/>
      <x v="10"/>
    </i>
    <i r="1">
      <x v="61"/>
    </i>
    <i r="1">
      <x v="78"/>
    </i>
    <i>
      <x v="5"/>
      <x v="4"/>
    </i>
    <i r="1">
      <x v="17"/>
    </i>
    <i r="1">
      <x v="78"/>
    </i>
    <i>
      <x v="6"/>
      <x v="79"/>
    </i>
    <i>
      <x v="7"/>
      <x v="79"/>
    </i>
    <i>
      <x v="8"/>
      <x v="79"/>
    </i>
    <i>
      <x v="9"/>
      <x v="10"/>
    </i>
    <i r="1">
      <x v="78"/>
    </i>
    <i>
      <x v="10"/>
      <x v="10"/>
    </i>
    <i r="1">
      <x v="17"/>
    </i>
    <i r="1">
      <x v="61"/>
    </i>
    <i r="1">
      <x v="78"/>
    </i>
    <i r="1">
      <x v="79"/>
    </i>
    <i>
      <x v="11"/>
      <x v="17"/>
    </i>
    <i r="1">
      <x v="61"/>
    </i>
    <i r="1">
      <x v="79"/>
    </i>
    <i>
      <x v="12"/>
      <x v="10"/>
    </i>
    <i r="1">
      <x v="17"/>
    </i>
    <i r="1">
      <x v="78"/>
    </i>
    <i>
      <x v="13"/>
      <x v="10"/>
    </i>
    <i r="1">
      <x v="61"/>
    </i>
    <i r="1">
      <x v="78"/>
    </i>
    <i r="1">
      <x v="79"/>
    </i>
    <i r="1">
      <x v="80"/>
    </i>
    <i>
      <x v="14"/>
      <x v="10"/>
    </i>
    <i r="1">
      <x v="61"/>
    </i>
    <i r="1">
      <x v="78"/>
    </i>
    <i r="1">
      <x v="79"/>
    </i>
    <i r="1">
      <x v="80"/>
    </i>
    <i>
      <x v="15"/>
      <x v="1"/>
    </i>
    <i r="1">
      <x v="17"/>
    </i>
    <i r="1">
      <x v="61"/>
    </i>
    <i r="1">
      <x v="78"/>
    </i>
    <i r="1">
      <x v="79"/>
    </i>
    <i>
      <x v="16"/>
      <x v="88"/>
    </i>
    <i>
      <x v="17"/>
      <x v="4"/>
    </i>
    <i r="1">
      <x v="17"/>
    </i>
    <i r="1">
      <x v="78"/>
    </i>
    <i>
      <x v="18"/>
      <x v="4"/>
    </i>
    <i r="1">
      <x v="17"/>
    </i>
    <i r="1">
      <x v="78"/>
    </i>
    <i>
      <x v="19"/>
      <x v="4"/>
    </i>
    <i r="1">
      <x v="17"/>
    </i>
    <i r="1">
      <x v="78"/>
    </i>
    <i>
      <x v="20"/>
      <x v="4"/>
    </i>
    <i r="1">
      <x v="17"/>
    </i>
    <i r="1">
      <x v="78"/>
    </i>
    <i>
      <x v="21"/>
      <x v="4"/>
    </i>
    <i r="1">
      <x v="17"/>
    </i>
    <i r="1">
      <x v="78"/>
    </i>
    <i>
      <x v="22"/>
      <x v="4"/>
    </i>
    <i r="1">
      <x v="78"/>
    </i>
    <i>
      <x v="23"/>
      <x v="4"/>
    </i>
    <i r="1">
      <x v="61"/>
    </i>
    <i r="1">
      <x v="78"/>
    </i>
    <i>
      <x v="24"/>
      <x v="17"/>
    </i>
    <i r="1">
      <x v="78"/>
    </i>
    <i r="1">
      <x v="79"/>
    </i>
    <i r="1">
      <x v="80"/>
    </i>
    <i>
      <x v="25"/>
      <x v="4"/>
    </i>
    <i r="1">
      <x v="78"/>
    </i>
    <i>
      <x v="26"/>
      <x v="61"/>
    </i>
    <i r="1">
      <x v="78"/>
    </i>
    <i r="1">
      <x v="79"/>
    </i>
    <i r="1">
      <x v="80"/>
    </i>
    <i>
      <x v="27"/>
      <x v="4"/>
    </i>
    <i r="1">
      <x v="78"/>
    </i>
    <i>
      <x v="28"/>
      <x v="78"/>
    </i>
    <i r="1">
      <x v="79"/>
    </i>
    <i r="1">
      <x v="80"/>
    </i>
    <i>
      <x v="29"/>
      <x v="4"/>
    </i>
    <i r="1">
      <x v="78"/>
    </i>
    <i>
      <x v="30"/>
      <x v="17"/>
    </i>
    <i r="1">
      <x v="61"/>
    </i>
    <i r="1">
      <x v="78"/>
    </i>
    <i r="1">
      <x v="79"/>
    </i>
    <i r="1">
      <x v="80"/>
    </i>
    <i>
      <x v="31"/>
      <x v="2"/>
    </i>
    <i r="1">
      <x v="3"/>
    </i>
    <i r="1">
      <x v="5"/>
    </i>
    <i r="1">
      <x v="10"/>
    </i>
    <i r="1">
      <x v="19"/>
    </i>
    <i r="1">
      <x v="61"/>
    </i>
    <i r="1">
      <x v="78"/>
    </i>
    <i r="1">
      <x v="79"/>
    </i>
    <i r="1">
      <x v="80"/>
    </i>
    <i>
      <x v="32"/>
      <x v="4"/>
    </i>
    <i r="1">
      <x v="78"/>
    </i>
    <i>
      <x v="33"/>
      <x v="4"/>
    </i>
    <i r="1">
      <x v="78"/>
    </i>
    <i>
      <x v="34"/>
      <x v="3"/>
    </i>
    <i r="1">
      <x v="5"/>
    </i>
    <i r="1">
      <x v="78"/>
    </i>
    <i r="1">
      <x v="79"/>
    </i>
    <i r="1">
      <x v="80"/>
    </i>
    <i>
      <x v="35"/>
      <x v="3"/>
    </i>
    <i r="1">
      <x v="5"/>
    </i>
    <i r="1">
      <x v="10"/>
    </i>
    <i r="1">
      <x v="17"/>
    </i>
    <i r="1">
      <x v="19"/>
    </i>
    <i r="1">
      <x v="61"/>
    </i>
    <i r="1">
      <x v="78"/>
    </i>
    <i r="1">
      <x v="79"/>
    </i>
    <i r="1">
      <x v="80"/>
    </i>
    <i>
      <x v="36"/>
      <x v="78"/>
    </i>
    <i r="1">
      <x v="79"/>
    </i>
    <i r="1">
      <x v="80"/>
    </i>
    <i>
      <x v="37"/>
      <x v="10"/>
    </i>
    <i r="1">
      <x v="19"/>
    </i>
    <i r="1">
      <x v="78"/>
    </i>
    <i r="1">
      <x v="79"/>
    </i>
    <i r="1">
      <x v="80"/>
    </i>
    <i>
      <x v="38"/>
      <x v="78"/>
    </i>
    <i r="1">
      <x v="79"/>
    </i>
    <i r="1">
      <x v="80"/>
    </i>
    <i>
      <x v="39"/>
      <x v="78"/>
    </i>
    <i r="1">
      <x v="79"/>
    </i>
    <i r="1">
      <x v="80"/>
    </i>
    <i>
      <x v="40"/>
      <x v="3"/>
    </i>
    <i r="1">
      <x v="17"/>
    </i>
    <i r="1">
      <x v="61"/>
    </i>
    <i r="1">
      <x v="78"/>
    </i>
    <i r="1">
      <x v="79"/>
    </i>
    <i r="1">
      <x v="80"/>
    </i>
    <i>
      <x v="41"/>
      <x v="78"/>
    </i>
    <i r="1">
      <x v="79"/>
    </i>
    <i r="1">
      <x v="80"/>
    </i>
    <i>
      <x v="42"/>
      <x v="17"/>
    </i>
    <i r="1">
      <x v="78"/>
    </i>
    <i r="1">
      <x v="79"/>
    </i>
    <i r="1">
      <x v="80"/>
    </i>
    <i>
      <x v="43"/>
      <x v="17"/>
    </i>
    <i r="1">
      <x v="78"/>
    </i>
    <i r="1">
      <x v="79"/>
    </i>
    <i r="1">
      <x v="80"/>
    </i>
    <i>
      <x v="44"/>
      <x v="78"/>
    </i>
    <i r="1">
      <x v="79"/>
    </i>
    <i r="1">
      <x v="80"/>
    </i>
    <i>
      <x v="45"/>
      <x v="4"/>
    </i>
    <i r="1">
      <x v="78"/>
    </i>
    <i>
      <x v="46"/>
      <x v="10"/>
    </i>
    <i r="1">
      <x v="61"/>
    </i>
    <i r="1">
      <x v="78"/>
    </i>
    <i r="1">
      <x v="79"/>
    </i>
    <i r="1">
      <x v="80"/>
    </i>
    <i>
      <x v="47"/>
      <x v="4"/>
    </i>
    <i r="1">
      <x v="78"/>
    </i>
    <i>
      <x v="48"/>
      <x v="4"/>
    </i>
    <i r="1">
      <x v="78"/>
    </i>
    <i>
      <x v="49"/>
      <x v="4"/>
    </i>
    <i r="1">
      <x v="17"/>
    </i>
    <i r="1">
      <x v="78"/>
    </i>
    <i>
      <x v="50"/>
      <x v="4"/>
    </i>
    <i r="1">
      <x v="17"/>
    </i>
    <i r="1">
      <x v="78"/>
    </i>
    <i>
      <x v="51"/>
      <x/>
    </i>
    <i r="1">
      <x v="4"/>
    </i>
    <i r="1">
      <x v="10"/>
    </i>
    <i r="1">
      <x v="17"/>
    </i>
    <i r="1">
      <x v="19"/>
    </i>
    <i r="1">
      <x v="61"/>
    </i>
    <i r="1">
      <x v="78"/>
    </i>
    <i>
      <x v="52"/>
      <x/>
    </i>
    <i r="1">
      <x v="4"/>
    </i>
    <i r="1">
      <x v="10"/>
    </i>
    <i r="1">
      <x v="17"/>
    </i>
    <i r="1">
      <x v="19"/>
    </i>
    <i r="1">
      <x v="61"/>
    </i>
    <i r="1">
      <x v="78"/>
    </i>
    <i>
      <x v="53"/>
      <x v="4"/>
    </i>
    <i r="1">
      <x v="10"/>
    </i>
    <i r="1">
      <x v="61"/>
    </i>
    <i r="1">
      <x v="78"/>
    </i>
    <i r="1">
      <x v="79"/>
    </i>
    <i r="1">
      <x v="80"/>
    </i>
    <i>
      <x v="54"/>
      <x v="4"/>
    </i>
    <i r="1">
      <x v="17"/>
    </i>
    <i r="1">
      <x v="78"/>
    </i>
    <i>
      <x v="55"/>
      <x v="10"/>
    </i>
    <i r="1">
      <x v="17"/>
    </i>
    <i r="1">
      <x v="61"/>
    </i>
    <i r="1">
      <x v="78"/>
    </i>
    <i r="1">
      <x v="79"/>
    </i>
    <i>
      <x v="56"/>
      <x v="78"/>
    </i>
    <i r="1">
      <x v="79"/>
    </i>
    <i r="1">
      <x v="80"/>
    </i>
    <i>
      <x v="57"/>
      <x v="4"/>
    </i>
    <i r="1">
      <x v="17"/>
    </i>
    <i r="1">
      <x v="78"/>
    </i>
    <i>
      <x v="58"/>
      <x v="4"/>
    </i>
    <i r="1">
      <x v="78"/>
    </i>
    <i>
      <x v="59"/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3" baseItem="79" numFmtId="166"/>
    <dataField name="Summe von Val var 2" fld="22" baseField="3" baseItem="79" numFmtId="166"/>
    <dataField name="Summe von Val var 3" fld="23" baseField="3" baseItem="79" numFmtId="166"/>
    <dataField name="Summe von Val var 4" fld="24" baseField="3" baseItem="79" numFmtId="166"/>
    <dataField name="Summe von Val var 5" fld="25" baseField="3" baseItem="79" numFmtId="166"/>
    <dataField name="Summe von Val var 6" fld="26" baseField="3" baseItem="79" numFmtId="166"/>
    <dataField name="Summe von Val var 7" fld="27" baseField="3" baseItem="79" numFmtId="166"/>
    <dataField name="Summe von Val var 8" fld="28" baseField="3" baseItem="79" numFmtId="166"/>
    <dataField name="Summe von Val var 9" fld="29" baseField="3" baseItem="79" numFmtId="166"/>
    <dataField name="Summe von Val var 10" fld="30" baseField="3" baseItem="79" numFmtId="166"/>
    <dataField name="Summe von Val var 11" fld="31" baseField="3" baseItem="79" numFmtId="166"/>
    <dataField name="Anzahl von Val var 12" fld="32" subtotal="count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2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B3:N22" firstHeaderRow="0" firstDataRow="1" firstDataCol="1"/>
  <pivotFields count="69">
    <pivotField axis="axisRow" showAll="0">
      <items count="44">
        <item h="1" x="0"/>
        <item h="1" x="1"/>
        <item h="1" x="2"/>
        <item h="1" x="3"/>
        <item h="1" x="4"/>
        <item m="1"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9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4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0" baseItem="0" numFmtId="166"/>
    <dataField name="Summe von Val var 2" fld="22" baseField="0" baseItem="0" numFmtId="166"/>
    <dataField name="Summe von Val var 3" fld="23" baseField="0" baseItem="0" numFmtId="166"/>
    <dataField name="Summe von Val var 4" fld="24" baseField="0" baseItem="0" numFmtId="166"/>
    <dataField name="Summe von Val var 5" fld="25" baseField="0" baseItem="0" numFmtId="166"/>
    <dataField name="Summe von Val var 6" fld="26" baseField="0" baseItem="0" numFmtId="166"/>
    <dataField name="Summe von Val var 7" fld="27" baseField="0" baseItem="0" numFmtId="166"/>
    <dataField name="Summe von Val var 8" fld="28" baseField="0" baseItem="0" numFmtId="166"/>
    <dataField name="Summe von Val var 9" fld="29" baseField="0" baseItem="0" numFmtId="166"/>
    <dataField name="Summe von Val var 10" fld="30" baseField="0" baseItem="0" numFmtId="166"/>
    <dataField name="Summe von Val var 11" fld="31" baseField="0" baseItem="0" numFmtId="166"/>
    <dataField name="Summe von Val var 12" fld="32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6" cacheId="1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O144" firstHeaderRow="0" firstDataRow="1" firstDataCol="3"/>
  <pivotFields count="3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18"/>
        <item x="19"/>
        <item x="20"/>
        <item x="21"/>
        <item x="22"/>
        <item x="16"/>
        <item x="23"/>
        <item x="24"/>
        <item x="25"/>
        <item x="26"/>
        <item x="27"/>
        <item x="28"/>
        <item x="29"/>
        <item x="7"/>
        <item x="14"/>
        <item x="1"/>
        <item x="0"/>
        <item x="8"/>
        <item x="10"/>
        <item x="34"/>
        <item x="35"/>
        <item x="9"/>
        <item x="36"/>
        <item x="5"/>
        <item x="37"/>
        <item x="6"/>
        <item x="38"/>
        <item x="39"/>
        <item x="3"/>
        <item x="4"/>
        <item x="41"/>
        <item x="43"/>
        <item x="45"/>
        <item x="46"/>
        <item x="47"/>
        <item x="48"/>
        <item x="49"/>
        <item x="51"/>
        <item x="52"/>
        <item x="53"/>
        <item x="54"/>
        <item x="15"/>
        <item x="55"/>
        <item x="56"/>
        <item x="11"/>
        <item x="12"/>
        <item x="2"/>
        <item x="30"/>
        <item x="31"/>
        <item m="1" x="60"/>
        <item x="13"/>
        <item m="1" x="61"/>
        <item x="58"/>
        <item x="32"/>
        <item x="59"/>
        <item x="17"/>
        <item x="57"/>
        <item x="33"/>
        <item x="40"/>
        <item x="42"/>
        <item x="44"/>
        <item x="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1"/>
        <item x="4"/>
        <item x="2"/>
        <item x="3"/>
        <item x="6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m="1" x="11"/>
        <item m="1" x="12"/>
        <item x="10"/>
        <item x="8"/>
        <item x="1"/>
        <item x="9"/>
        <item x="4"/>
        <item x="2"/>
        <item x="6"/>
        <item x="5"/>
        <item h="1" x="0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1"/>
    <field x="3"/>
  </rowFields>
  <rowItems count="141">
    <i>
      <x/>
      <x/>
      <x v="11"/>
    </i>
    <i r="1">
      <x v="1"/>
      <x v="11"/>
    </i>
    <i r="1">
      <x v="2"/>
      <x v="6"/>
    </i>
    <i r="1">
      <x v="3"/>
      <x v="6"/>
    </i>
    <i r="2">
      <x v="7"/>
    </i>
    <i r="2">
      <x v="11"/>
    </i>
    <i r="1">
      <x v="4"/>
      <x v="6"/>
    </i>
    <i r="2">
      <x v="9"/>
    </i>
    <i r="1">
      <x v="6"/>
      <x v="11"/>
    </i>
    <i r="1">
      <x v="7"/>
      <x v="11"/>
    </i>
    <i r="1">
      <x v="8"/>
      <x v="11"/>
    </i>
    <i r="1">
      <x v="9"/>
      <x v="6"/>
    </i>
    <i r="1">
      <x v="10"/>
      <x v="6"/>
    </i>
    <i r="2">
      <x v="7"/>
    </i>
    <i r="2">
      <x v="9"/>
    </i>
    <i r="2">
      <x v="11"/>
    </i>
    <i r="1">
      <x v="11"/>
      <x v="7"/>
    </i>
    <i r="2">
      <x v="9"/>
    </i>
    <i r="2">
      <x v="11"/>
    </i>
    <i r="1">
      <x v="12"/>
      <x v="6"/>
    </i>
    <i r="2">
      <x v="7"/>
    </i>
    <i r="1">
      <x v="56"/>
      <x v="6"/>
    </i>
    <i r="2">
      <x v="7"/>
    </i>
    <i r="2">
      <x v="9"/>
    </i>
    <i r="2">
      <x v="11"/>
    </i>
    <i>
      <x v="1"/>
      <x v="22"/>
      <x v="9"/>
    </i>
    <i r="2">
      <x v="11"/>
    </i>
    <i r="2">
      <x v="12"/>
    </i>
    <i r="1">
      <x v="24"/>
      <x v="11"/>
    </i>
    <i r="2">
      <x v="12"/>
    </i>
    <i r="1">
      <x v="26"/>
      <x v="7"/>
    </i>
    <i r="2">
      <x v="9"/>
    </i>
    <i r="2">
      <x v="11"/>
    </i>
    <i r="2">
      <x v="12"/>
    </i>
    <i r="1">
      <x v="30"/>
      <x v="11"/>
    </i>
    <i r="2">
      <x v="12"/>
    </i>
    <i r="1">
      <x v="31"/>
      <x v="6"/>
    </i>
    <i r="2">
      <x v="7"/>
    </i>
    <i r="2">
      <x v="8"/>
    </i>
    <i r="2">
      <x v="9"/>
    </i>
    <i r="2">
      <x v="11"/>
    </i>
    <i r="2">
      <x v="12"/>
    </i>
    <i r="1">
      <x v="32"/>
      <x v="11"/>
    </i>
    <i r="2">
      <x v="12"/>
    </i>
    <i r="1">
      <x v="34"/>
      <x v="11"/>
    </i>
    <i r="2">
      <x v="12"/>
    </i>
    <i r="1">
      <x v="35"/>
      <x v="11"/>
    </i>
    <i r="2">
      <x v="12"/>
    </i>
    <i r="1">
      <x v="36"/>
      <x v="7"/>
    </i>
    <i r="2">
      <x v="9"/>
    </i>
    <i r="2">
      <x v="11"/>
    </i>
    <i r="2">
      <x v="12"/>
    </i>
    <i r="1">
      <x v="37"/>
      <x v="11"/>
    </i>
    <i r="2">
      <x v="12"/>
    </i>
    <i r="1">
      <x v="38"/>
      <x v="7"/>
    </i>
    <i r="2">
      <x v="11"/>
    </i>
    <i r="2">
      <x v="12"/>
    </i>
    <i r="1">
      <x v="40"/>
      <x v="11"/>
    </i>
    <i r="2">
      <x v="12"/>
    </i>
    <i r="1">
      <x v="52"/>
      <x v="11"/>
    </i>
    <i r="2">
      <x v="12"/>
    </i>
    <i r="1">
      <x v="53"/>
      <x v="6"/>
    </i>
    <i r="2">
      <x v="7"/>
    </i>
    <i r="2">
      <x v="9"/>
    </i>
    <i r="2">
      <x v="11"/>
    </i>
    <i r="2">
      <x v="12"/>
    </i>
    <i r="1">
      <x v="59"/>
      <x v="3"/>
    </i>
    <i r="2">
      <x v="5"/>
    </i>
    <i r="1">
      <x v="60"/>
      <x v="3"/>
    </i>
    <i r="2">
      <x v="5"/>
    </i>
    <i r="1">
      <x v="61"/>
      <x v="3"/>
    </i>
    <i>
      <x v="2"/>
      <x v="47"/>
      <x v="4"/>
    </i>
    <i r="2">
      <x v="6"/>
    </i>
    <i r="2">
      <x v="7"/>
    </i>
    <i r="2">
      <x v="8"/>
    </i>
    <i r="2">
      <x v="9"/>
    </i>
    <i>
      <x v="3"/>
      <x v="19"/>
      <x v="4"/>
    </i>
    <i r="2">
      <x v="9"/>
    </i>
    <i r="1">
      <x v="43"/>
      <x v="4"/>
    </i>
    <i r="1">
      <x v="48"/>
      <x v="4"/>
    </i>
    <i r="2">
      <x v="6"/>
    </i>
    <i r="2">
      <x v="7"/>
    </i>
    <i r="2">
      <x v="8"/>
    </i>
    <i r="2">
      <x v="9"/>
    </i>
    <i r="1">
      <x v="54"/>
      <x v="4"/>
    </i>
    <i r="2">
      <x v="7"/>
    </i>
    <i>
      <x v="4"/>
      <x v="20"/>
      <x v="7"/>
    </i>
    <i r="2">
      <x v="11"/>
    </i>
    <i r="2">
      <x v="12"/>
    </i>
    <i r="1">
      <x v="27"/>
      <x v="6"/>
    </i>
    <i r="2">
      <x v="8"/>
    </i>
    <i r="2">
      <x v="9"/>
    </i>
    <i r="2">
      <x v="11"/>
    </i>
    <i r="2">
      <x v="12"/>
    </i>
    <i r="1">
      <x v="33"/>
      <x v="6"/>
    </i>
    <i r="2">
      <x v="8"/>
    </i>
    <i r="2">
      <x v="11"/>
    </i>
    <i r="2">
      <x v="12"/>
    </i>
    <i r="1">
      <x v="39"/>
      <x v="7"/>
    </i>
    <i r="2">
      <x v="11"/>
    </i>
    <i r="2">
      <x v="12"/>
    </i>
    <i r="1">
      <x v="42"/>
      <x v="6"/>
    </i>
    <i r="2">
      <x v="9"/>
    </i>
    <i r="2">
      <x v="11"/>
    </i>
    <i r="2">
      <x v="12"/>
    </i>
    <i r="1">
      <x v="58"/>
      <x v="2"/>
    </i>
    <i r="2">
      <x v="3"/>
    </i>
    <i r="2">
      <x v="5"/>
    </i>
    <i>
      <x v="5"/>
      <x v="5"/>
      <x v="4"/>
    </i>
    <i r="2">
      <x v="7"/>
    </i>
    <i r="1">
      <x v="13"/>
      <x v="4"/>
    </i>
    <i r="2">
      <x v="7"/>
    </i>
    <i r="1">
      <x v="14"/>
      <x v="4"/>
    </i>
    <i r="2">
      <x v="7"/>
    </i>
    <i r="1">
      <x v="15"/>
      <x v="4"/>
    </i>
    <i r="2">
      <x v="7"/>
    </i>
    <i r="1">
      <x v="16"/>
      <x v="4"/>
    </i>
    <i r="2">
      <x v="7"/>
    </i>
    <i r="1">
      <x v="17"/>
      <x v="4"/>
    </i>
    <i r="2">
      <x v="7"/>
    </i>
    <i r="1">
      <x v="18"/>
      <x v="4"/>
    </i>
    <i r="1">
      <x v="21"/>
      <x v="4"/>
    </i>
    <i r="1">
      <x v="23"/>
      <x v="4"/>
    </i>
    <i r="1">
      <x v="25"/>
      <x v="4"/>
    </i>
    <i r="1">
      <x v="28"/>
      <x v="4"/>
    </i>
    <i r="1">
      <x v="29"/>
      <x v="4"/>
    </i>
    <i r="1">
      <x v="41"/>
      <x v="4"/>
    </i>
    <i r="1">
      <x v="44"/>
      <x v="4"/>
    </i>
    <i r="1">
      <x v="45"/>
      <x v="4"/>
    </i>
    <i r="2">
      <x v="7"/>
    </i>
    <i r="1">
      <x v="46"/>
      <x v="4"/>
    </i>
    <i r="2">
      <x v="7"/>
    </i>
    <i r="1">
      <x v="50"/>
      <x v="4"/>
    </i>
    <i r="2">
      <x v="7"/>
    </i>
    <i r="1">
      <x v="55"/>
      <x v="4"/>
    </i>
    <i>
      <x v="6"/>
      <x v="57"/>
      <x v="4"/>
    </i>
    <i r="2">
      <x v="6"/>
    </i>
    <i r="2">
      <x v="9"/>
    </i>
    <i r="2">
      <x v="11"/>
    </i>
    <i r="2">
      <x v="1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0" baseItem="0" numFmtId="166"/>
    <dataField name="Summe von Val var 2" fld="22" baseField="0" baseItem="0" numFmtId="166"/>
    <dataField name="Summe von Val var 3" fld="23" baseField="0" baseItem="0" numFmtId="166"/>
    <dataField name="Summe von Val var 4" fld="24" baseField="0" baseItem="0" numFmtId="166"/>
    <dataField name="Summe von Val var 5" fld="25" baseField="0" baseItem="0" numFmtId="166"/>
    <dataField name="Summe von Val var 6" fld="26" baseField="0" baseItem="0" numFmtId="166"/>
    <dataField name="Summe von Val var 7" fld="27" baseField="0" baseItem="0" numFmtId="166"/>
    <dataField name="Summe von Val var 8" fld="28" baseField="0" baseItem="0" numFmtId="166"/>
    <dataField name="Summe von Val var 9" fld="29" baseField="0" baseItem="0" numFmtId="166"/>
    <dataField name="Summe von Val var 10" fld="30" baseField="0" baseItem="0" numFmtId="166"/>
    <dataField name="Summe von Val var 11" fld="31" baseField="0" baseItem="0" numFmtId="166"/>
    <dataField name="Summe von Val var 12" fld="32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1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197:O388" firstHeaderRow="0" firstDataRow="1" firstDataCol="3"/>
  <pivotFields count="33"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18"/>
        <item x="19"/>
        <item x="20"/>
        <item x="21"/>
        <item x="22"/>
        <item x="16"/>
        <item x="23"/>
        <item x="24"/>
        <item x="25"/>
        <item x="26"/>
        <item x="27"/>
        <item x="28"/>
        <item x="29"/>
        <item x="7"/>
        <item x="14"/>
        <item x="1"/>
        <item x="0"/>
        <item x="8"/>
        <item x="10"/>
        <item x="34"/>
        <item x="35"/>
        <item x="9"/>
        <item x="36"/>
        <item x="5"/>
        <item x="37"/>
        <item x="6"/>
        <item x="38"/>
        <item x="39"/>
        <item x="3"/>
        <item x="4"/>
        <item x="41"/>
        <item x="43"/>
        <item x="45"/>
        <item x="46"/>
        <item x="47"/>
        <item x="48"/>
        <item x="49"/>
        <item x="51"/>
        <item x="52"/>
        <item x="53"/>
        <item x="54"/>
        <item x="15"/>
        <item x="55"/>
        <item x="56"/>
        <item x="11"/>
        <item x="12"/>
        <item x="2"/>
        <item x="30"/>
        <item x="31"/>
        <item m="1" x="60"/>
        <item x="13"/>
        <item m="1" x="61"/>
        <item x="58"/>
        <item x="32"/>
        <item x="59"/>
        <item x="17"/>
        <item x="57"/>
        <item x="33"/>
        <item x="40"/>
        <item x="42"/>
        <item x="44"/>
        <item x="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1"/>
        <item x="4"/>
        <item x="2"/>
        <item x="3"/>
        <item x="6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m="1" x="11"/>
        <item m="1" x="12"/>
        <item x="10"/>
        <item x="8"/>
        <item x="1"/>
        <item x="9"/>
        <item x="4"/>
        <item x="2"/>
        <item x="6"/>
        <item x="5"/>
        <item x="0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1"/>
    <field x="3"/>
  </rowFields>
  <rowItems count="191">
    <i>
      <x/>
      <x/>
      <x v="11"/>
    </i>
    <i r="1">
      <x v="1"/>
      <x v="11"/>
    </i>
    <i r="1">
      <x v="2"/>
      <x v="6"/>
    </i>
    <i r="2">
      <x v="10"/>
    </i>
    <i r="1">
      <x v="3"/>
      <x v="6"/>
    </i>
    <i r="2">
      <x v="7"/>
    </i>
    <i r="2">
      <x v="10"/>
    </i>
    <i r="2">
      <x v="11"/>
    </i>
    <i r="1">
      <x v="4"/>
      <x v="6"/>
    </i>
    <i r="2">
      <x v="9"/>
    </i>
    <i r="2">
      <x v="10"/>
    </i>
    <i r="1">
      <x v="6"/>
      <x v="11"/>
    </i>
    <i r="1">
      <x v="7"/>
      <x v="11"/>
    </i>
    <i r="1">
      <x v="8"/>
      <x v="11"/>
    </i>
    <i r="1">
      <x v="9"/>
      <x v="6"/>
    </i>
    <i r="2">
      <x v="10"/>
    </i>
    <i r="1">
      <x v="10"/>
      <x v="6"/>
    </i>
    <i r="2">
      <x v="7"/>
    </i>
    <i r="2">
      <x v="9"/>
    </i>
    <i r="2">
      <x v="10"/>
    </i>
    <i r="2">
      <x v="11"/>
    </i>
    <i r="1">
      <x v="11"/>
      <x v="7"/>
    </i>
    <i r="2">
      <x v="9"/>
    </i>
    <i r="2">
      <x v="11"/>
    </i>
    <i r="1">
      <x v="12"/>
      <x v="6"/>
    </i>
    <i r="2">
      <x v="7"/>
    </i>
    <i r="2">
      <x v="10"/>
    </i>
    <i r="1">
      <x v="56"/>
      <x v="6"/>
    </i>
    <i r="2">
      <x v="7"/>
    </i>
    <i r="2">
      <x v="9"/>
    </i>
    <i r="2">
      <x v="10"/>
    </i>
    <i r="2">
      <x v="11"/>
    </i>
    <i>
      <x v="1"/>
      <x v="22"/>
      <x v="9"/>
    </i>
    <i r="2">
      <x v="10"/>
    </i>
    <i r="2">
      <x v="11"/>
    </i>
    <i r="2">
      <x v="12"/>
    </i>
    <i r="1">
      <x v="24"/>
      <x v="10"/>
    </i>
    <i r="2">
      <x v="11"/>
    </i>
    <i r="2">
      <x v="12"/>
    </i>
    <i r="1">
      <x v="26"/>
      <x v="7"/>
    </i>
    <i r="2">
      <x v="9"/>
    </i>
    <i r="2">
      <x v="10"/>
    </i>
    <i r="2">
      <x v="11"/>
    </i>
    <i r="2">
      <x v="12"/>
    </i>
    <i r="1">
      <x v="30"/>
      <x v="10"/>
    </i>
    <i r="2">
      <x v="11"/>
    </i>
    <i r="2">
      <x v="12"/>
    </i>
    <i r="1">
      <x v="31"/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2"/>
      <x v="10"/>
    </i>
    <i r="2">
      <x v="11"/>
    </i>
    <i r="2">
      <x v="12"/>
    </i>
    <i r="1">
      <x v="34"/>
      <x v="10"/>
    </i>
    <i r="2">
      <x v="11"/>
    </i>
    <i r="2">
      <x v="12"/>
    </i>
    <i r="1">
      <x v="35"/>
      <x v="10"/>
    </i>
    <i r="2">
      <x v="11"/>
    </i>
    <i r="2">
      <x v="12"/>
    </i>
    <i r="1">
      <x v="36"/>
      <x v="7"/>
    </i>
    <i r="2">
      <x v="9"/>
    </i>
    <i r="2">
      <x v="10"/>
    </i>
    <i r="2">
      <x v="11"/>
    </i>
    <i r="2">
      <x v="12"/>
    </i>
    <i r="1">
      <x v="37"/>
      <x v="10"/>
    </i>
    <i r="2">
      <x v="11"/>
    </i>
    <i r="2">
      <x v="12"/>
    </i>
    <i r="1">
      <x v="38"/>
      <x v="7"/>
    </i>
    <i r="2">
      <x v="10"/>
    </i>
    <i r="2">
      <x v="11"/>
    </i>
    <i r="2">
      <x v="12"/>
    </i>
    <i r="1">
      <x v="40"/>
      <x v="10"/>
    </i>
    <i r="2">
      <x v="11"/>
    </i>
    <i r="2">
      <x v="12"/>
    </i>
    <i r="1">
      <x v="52"/>
      <x v="10"/>
    </i>
    <i r="2">
      <x v="11"/>
    </i>
    <i r="2">
      <x v="12"/>
    </i>
    <i r="1">
      <x v="53"/>
      <x v="6"/>
    </i>
    <i r="2">
      <x v="7"/>
    </i>
    <i r="2">
      <x v="9"/>
    </i>
    <i r="2">
      <x v="10"/>
    </i>
    <i r="2">
      <x v="11"/>
    </i>
    <i r="2">
      <x v="12"/>
    </i>
    <i r="1">
      <x v="59"/>
      <x v="3"/>
    </i>
    <i r="2">
      <x v="5"/>
    </i>
    <i r="1">
      <x v="60"/>
      <x v="3"/>
    </i>
    <i r="2">
      <x v="5"/>
    </i>
    <i r="1">
      <x v="61"/>
      <x v="3"/>
    </i>
    <i>
      <x v="2"/>
      <x v="47"/>
      <x v="4"/>
    </i>
    <i r="2">
      <x v="6"/>
    </i>
    <i r="2">
      <x v="7"/>
    </i>
    <i r="2">
      <x v="8"/>
    </i>
    <i r="2">
      <x v="9"/>
    </i>
    <i r="2">
      <x v="10"/>
    </i>
    <i>
      <x v="3"/>
      <x v="19"/>
      <x v="4"/>
    </i>
    <i r="2">
      <x v="9"/>
    </i>
    <i r="2">
      <x v="10"/>
    </i>
    <i r="1">
      <x v="43"/>
      <x v="4"/>
    </i>
    <i r="2">
      <x v="10"/>
    </i>
    <i r="1">
      <x v="48"/>
      <x v="4"/>
    </i>
    <i r="2">
      <x v="6"/>
    </i>
    <i r="2">
      <x v="7"/>
    </i>
    <i r="2">
      <x v="8"/>
    </i>
    <i r="2">
      <x v="9"/>
    </i>
    <i r="2">
      <x v="10"/>
    </i>
    <i r="1">
      <x v="54"/>
      <x v="4"/>
    </i>
    <i r="2">
      <x v="7"/>
    </i>
    <i r="2">
      <x v="10"/>
    </i>
    <i>
      <x v="4"/>
      <x v="20"/>
      <x v="7"/>
    </i>
    <i r="2">
      <x v="10"/>
    </i>
    <i r="2">
      <x v="11"/>
    </i>
    <i r="2">
      <x v="12"/>
    </i>
    <i r="1">
      <x v="27"/>
      <x v="6"/>
    </i>
    <i r="2">
      <x v="8"/>
    </i>
    <i r="2">
      <x v="9"/>
    </i>
    <i r="2">
      <x v="10"/>
    </i>
    <i r="2">
      <x v="11"/>
    </i>
    <i r="2">
      <x v="12"/>
    </i>
    <i r="1">
      <x v="33"/>
      <x v="6"/>
    </i>
    <i r="2">
      <x v="8"/>
    </i>
    <i r="2">
      <x v="10"/>
    </i>
    <i r="2">
      <x v="11"/>
    </i>
    <i r="2">
      <x v="12"/>
    </i>
    <i r="1">
      <x v="39"/>
      <x v="7"/>
    </i>
    <i r="2">
      <x v="10"/>
    </i>
    <i r="2">
      <x v="11"/>
    </i>
    <i r="2">
      <x v="12"/>
    </i>
    <i r="1">
      <x v="42"/>
      <x v="6"/>
    </i>
    <i r="2">
      <x v="9"/>
    </i>
    <i r="2">
      <x v="10"/>
    </i>
    <i r="2">
      <x v="11"/>
    </i>
    <i r="2">
      <x v="12"/>
    </i>
    <i r="1">
      <x v="58"/>
      <x v="2"/>
    </i>
    <i r="2">
      <x v="3"/>
    </i>
    <i r="2">
      <x v="5"/>
    </i>
    <i>
      <x v="5"/>
      <x v="5"/>
      <x v="4"/>
    </i>
    <i r="2">
      <x v="7"/>
    </i>
    <i r="2">
      <x v="10"/>
    </i>
    <i r="1">
      <x v="13"/>
      <x v="4"/>
    </i>
    <i r="2">
      <x v="7"/>
    </i>
    <i r="2">
      <x v="10"/>
    </i>
    <i r="1">
      <x v="14"/>
      <x v="4"/>
    </i>
    <i r="2">
      <x v="7"/>
    </i>
    <i r="2">
      <x v="10"/>
    </i>
    <i r="1">
      <x v="15"/>
      <x v="4"/>
    </i>
    <i r="2">
      <x v="7"/>
    </i>
    <i r="2">
      <x v="10"/>
    </i>
    <i r="1">
      <x v="16"/>
      <x v="4"/>
    </i>
    <i r="2">
      <x v="7"/>
    </i>
    <i r="2">
      <x v="10"/>
    </i>
    <i r="1">
      <x v="17"/>
      <x v="4"/>
    </i>
    <i r="2">
      <x v="7"/>
    </i>
    <i r="2">
      <x v="10"/>
    </i>
    <i r="1">
      <x v="18"/>
      <x v="4"/>
    </i>
    <i r="2">
      <x v="10"/>
    </i>
    <i r="1">
      <x v="21"/>
      <x v="4"/>
    </i>
    <i r="2">
      <x v="10"/>
    </i>
    <i r="1">
      <x v="23"/>
      <x v="4"/>
    </i>
    <i r="2">
      <x v="10"/>
    </i>
    <i r="1">
      <x v="25"/>
      <x v="4"/>
    </i>
    <i r="2">
      <x v="10"/>
    </i>
    <i r="1">
      <x v="28"/>
      <x v="4"/>
    </i>
    <i r="2">
      <x v="10"/>
    </i>
    <i r="1">
      <x v="29"/>
      <x v="4"/>
    </i>
    <i r="2">
      <x v="10"/>
    </i>
    <i r="1">
      <x v="41"/>
      <x v="4"/>
    </i>
    <i r="2">
      <x v="10"/>
    </i>
    <i r="1">
      <x v="44"/>
      <x v="4"/>
    </i>
    <i r="2">
      <x v="10"/>
    </i>
    <i r="1">
      <x v="45"/>
      <x v="4"/>
    </i>
    <i r="2">
      <x v="7"/>
    </i>
    <i r="2">
      <x v="10"/>
    </i>
    <i r="1">
      <x v="46"/>
      <x v="4"/>
    </i>
    <i r="2">
      <x v="7"/>
    </i>
    <i r="2">
      <x v="10"/>
    </i>
    <i r="1">
      <x v="50"/>
      <x v="4"/>
    </i>
    <i r="2">
      <x v="7"/>
    </i>
    <i r="2">
      <x v="10"/>
    </i>
    <i r="1">
      <x v="55"/>
      <x v="4"/>
    </i>
    <i r="2">
      <x v="10"/>
    </i>
    <i>
      <x v="6"/>
      <x v="57"/>
      <x v="4"/>
    </i>
    <i r="2">
      <x v="6"/>
    </i>
    <i r="2">
      <x v="9"/>
    </i>
    <i r="2">
      <x v="10"/>
    </i>
    <i r="2">
      <x v="11"/>
    </i>
    <i r="2">
      <x v="1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0" baseItem="0" numFmtId="166"/>
    <dataField name="Summe von Val var 2" fld="22" baseField="0" baseItem="0" numFmtId="166"/>
    <dataField name="Summe von Val var 3" fld="23" baseField="0" baseItem="0" numFmtId="166"/>
    <dataField name="Summe von Val var 4" fld="24" baseField="0" baseItem="0" numFmtId="166"/>
    <dataField name="Summe von Val var 5" fld="25" baseField="0" baseItem="0" numFmtId="166"/>
    <dataField name="Summe von Val var 6" fld="26" baseField="0" baseItem="0" numFmtId="166"/>
    <dataField name="Summe von Val var 7" fld="27" baseField="0" baseItem="0" numFmtId="166"/>
    <dataField name="Summe von Val var 8" fld="28" baseField="0" baseItem="0" numFmtId="166"/>
    <dataField name="Summe von Val var 9" fld="29" baseField="0" baseItem="0" numFmtId="166"/>
    <dataField name="Summe von Val var 10" fld="30" baseField="0" baseItem="0" numFmtId="166"/>
    <dataField name="Summe von Val var 11" fld="31" baseField="0" baseItem="0" numFmtId="166"/>
    <dataField name="Summe von Val var 12" fld="32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3" cacheId="4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752" firstHeaderRow="0" firstDataRow="1" firstDataCol="2"/>
  <pivotFields count="69">
    <pivotField axis="axisRow" compact="0" outline="0" showAll="0" defaultSubtotal="0">
      <items count="52">
        <item x="10"/>
        <item x="11"/>
        <item x="12"/>
        <item x="13"/>
        <item x="14"/>
        <item h="1" x="5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6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32"/>
        <item h="1" x="4"/>
        <item h="1" x="2"/>
        <item h="1" x="9"/>
        <item h="1" x="1"/>
        <item h="1" x="3"/>
        <item h="1" x="0"/>
        <item h="1" x="8"/>
        <item h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">
        <item x="2"/>
        <item x="62"/>
        <item x="3"/>
        <item x="44"/>
        <item x="58"/>
        <item x="12"/>
        <item x="55"/>
        <item x="56"/>
        <item x="68"/>
        <item x="13"/>
        <item x="9"/>
        <item x="10"/>
        <item x="69"/>
        <item x="60"/>
        <item x="4"/>
        <item x="46"/>
        <item x="5"/>
        <item x="74"/>
        <item x="6"/>
        <item x="7"/>
        <item x="8"/>
        <item x="76"/>
        <item x="66"/>
        <item x="75"/>
        <item x="25"/>
        <item x="52"/>
        <item x="41"/>
        <item x="50"/>
        <item x="59"/>
        <item x="77"/>
        <item x="72"/>
        <item x="11"/>
        <item x="14"/>
        <item x="39"/>
        <item x="40"/>
        <item x="15"/>
        <item x="16"/>
        <item x="42"/>
        <item x="57"/>
        <item x="27"/>
        <item x="79"/>
        <item x="73"/>
        <item x="28"/>
        <item x="29"/>
        <item x="70"/>
        <item x="26"/>
        <item x="71"/>
        <item x="78"/>
        <item x="61"/>
        <item x="17"/>
        <item x="18"/>
        <item x="19"/>
        <item x="51"/>
        <item x="20"/>
        <item x="21"/>
        <item x="22"/>
        <item x="47"/>
        <item x="43"/>
        <item x="23"/>
        <item x="45"/>
        <item x="24"/>
        <item x="64"/>
        <item x="30"/>
        <item x="48"/>
        <item x="53"/>
        <item x="65"/>
        <item x="49"/>
        <item x="31"/>
        <item x="63"/>
        <item x="67"/>
        <item x="54"/>
        <item x="32"/>
        <item x="33"/>
        <item x="34"/>
        <item x="35"/>
        <item x="36"/>
        <item x="37"/>
        <item x="38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602">
        <item x="594"/>
        <item x="3"/>
        <item x="38"/>
        <item x="364"/>
        <item x="288"/>
        <item x="410"/>
        <item x="155"/>
        <item x="177"/>
        <item x="573"/>
        <item x="213"/>
        <item x="261"/>
        <item x="81"/>
        <item x="518"/>
        <item x="199"/>
        <item x="500"/>
        <item x="209"/>
        <item x="452"/>
        <item x="440"/>
        <item x="549"/>
        <item x="65"/>
        <item x="229"/>
        <item x="333"/>
        <item x="103"/>
        <item x="143"/>
        <item x="269"/>
        <item x="470"/>
        <item x="238"/>
        <item x="476"/>
        <item x="580"/>
        <item x="458"/>
        <item x="328"/>
        <item x="506"/>
        <item x="448"/>
        <item x="414"/>
        <item x="562"/>
        <item x="430"/>
        <item x="388"/>
        <item x="425"/>
        <item x="371"/>
        <item x="295"/>
        <item x="413"/>
        <item x="460"/>
        <item x="481"/>
        <item x="339"/>
        <item x="372"/>
        <item x="601"/>
        <item x="496"/>
        <item x="449"/>
        <item x="463"/>
        <item x="162"/>
        <item x="264"/>
        <item x="216"/>
        <item x="459"/>
        <item x="313"/>
        <item x="181"/>
        <item x="204"/>
        <item x="482"/>
        <item x="575"/>
        <item x="499"/>
        <item x="436"/>
        <item x="571"/>
        <item x="338"/>
        <item x="437"/>
        <item x="247"/>
        <item x="233"/>
        <item x="150"/>
        <item x="572"/>
        <item x="243"/>
        <item x="101"/>
        <item x="504"/>
        <item x="127"/>
        <item x="63"/>
        <item x="507"/>
        <item x="498"/>
        <item x="438"/>
        <item x="274"/>
        <item x="522"/>
        <item x="393"/>
        <item x="2"/>
        <item x="516"/>
        <item x="561"/>
        <item x="6"/>
        <item x="305"/>
        <item x="461"/>
        <item x="36"/>
        <item x="186"/>
        <item x="138"/>
        <item x="548"/>
        <item x="79"/>
        <item x="80"/>
        <item x="429"/>
        <item x="395"/>
        <item x="531"/>
        <item x="502"/>
        <item x="579"/>
        <item x="64"/>
        <item x="475"/>
        <item x="547"/>
        <item x="41"/>
        <item x="450"/>
        <item x="466"/>
        <item x="85"/>
        <item x="497"/>
        <item x="312"/>
        <item x="314"/>
        <item x="21"/>
        <item x="133"/>
        <item x="323"/>
        <item x="283"/>
        <item x="74"/>
        <item x="31"/>
        <item x="172"/>
        <item x="145"/>
        <item x="224"/>
        <item x="122"/>
        <item x="322"/>
        <item x="58"/>
        <item x="193"/>
        <item x="349"/>
        <item x="354"/>
        <item x="542"/>
        <item x="157"/>
        <item x="591"/>
        <item x="596"/>
        <item x="290"/>
        <item x="285"/>
        <item x="352"/>
        <item x="119"/>
        <item x="286"/>
        <item x="366"/>
        <item x="385"/>
        <item x="527"/>
        <item x="321"/>
        <item x="256"/>
        <item x="284"/>
        <item x="324"/>
        <item x="488"/>
        <item x="257"/>
        <item x="226"/>
        <item x="308"/>
        <item x="355"/>
        <item x="306"/>
        <item x="196"/>
        <item x="381"/>
        <item x="195"/>
        <item x="255"/>
        <item x="351"/>
        <item x="382"/>
        <item x="222"/>
        <item x="356"/>
        <item x="225"/>
        <item x="325"/>
        <item x="302"/>
        <item x="111"/>
        <item x="174"/>
        <item x="363"/>
        <item x="379"/>
        <item x="96"/>
        <item x="281"/>
        <item x="71"/>
        <item x="387"/>
        <item x="253"/>
        <item x="258"/>
        <item x="197"/>
        <item x="227"/>
        <item x="221"/>
        <item x="490"/>
        <item x="545"/>
        <item x="194"/>
        <item x="513"/>
        <item x="223"/>
        <item x="378"/>
        <item x="344"/>
        <item x="115"/>
        <item x="72"/>
        <item x="252"/>
        <item x="326"/>
        <item x="478"/>
        <item x="473"/>
        <item x="46"/>
        <item x="118"/>
        <item x="589"/>
        <item x="311"/>
        <item x="298"/>
        <item x="468"/>
        <item x="384"/>
        <item x="93"/>
        <item x="132"/>
        <item x="544"/>
        <item x="394"/>
        <item x="280"/>
        <item x="170"/>
        <item x="77"/>
        <item x="590"/>
        <item x="20"/>
        <item x="120"/>
        <item x="472"/>
        <item x="361"/>
        <item x="192"/>
        <item x="169"/>
        <item x="69"/>
        <item x="592"/>
        <item x="173"/>
        <item x="424"/>
        <item x="353"/>
        <item x="357"/>
        <item x="254"/>
        <item x="489"/>
        <item x="34"/>
        <item x="426"/>
        <item x="471"/>
        <item x="131"/>
        <item x="540"/>
        <item x="7"/>
        <item x="136"/>
        <item x="135"/>
        <item x="503"/>
        <item x="300"/>
        <item x="171"/>
        <item x="73"/>
        <item x="514"/>
        <item x="76"/>
        <item x="427"/>
        <item x="117"/>
        <item x="560"/>
        <item x="184"/>
        <item x="297"/>
        <item x="28"/>
        <item x="304"/>
        <item x="301"/>
        <item x="282"/>
        <item x="405"/>
        <item x="528"/>
        <item x="183"/>
        <item x="98"/>
        <item x="358"/>
        <item x="310"/>
        <item x="557"/>
        <item x="13"/>
        <item x="386"/>
        <item x="175"/>
        <item x="467"/>
        <item x="30"/>
        <item x="33"/>
        <item x="180"/>
        <item x="530"/>
        <item x="383"/>
        <item x="259"/>
        <item x="125"/>
        <item x="95"/>
        <item x="246"/>
        <item x="61"/>
        <item x="90"/>
        <item x="362"/>
        <item x="75"/>
        <item x="27"/>
        <item x="444"/>
        <item x="390"/>
        <item x="559"/>
        <item x="391"/>
        <item x="299"/>
        <item x="113"/>
        <item x="144"/>
        <item x="99"/>
        <item x="16"/>
        <item x="319"/>
        <item x="191"/>
        <item x="29"/>
        <item x="511"/>
        <item x="423"/>
        <item x="272"/>
        <item x="485"/>
        <item x="359"/>
        <item x="25"/>
        <item x="403"/>
        <item x="134"/>
        <item x="245"/>
        <item x="505"/>
        <item x="94"/>
        <item x="539"/>
        <item x="587"/>
        <item x="586"/>
        <item x="121"/>
        <item x="83"/>
        <item x="182"/>
        <item x="271"/>
        <item x="124"/>
        <item x="32"/>
        <item x="18"/>
        <item x="341"/>
        <item x="51"/>
        <item x="576"/>
        <item x="52"/>
        <item x="558"/>
        <item x="14"/>
        <item x="12"/>
        <item x="57"/>
        <item x="401"/>
        <item x="407"/>
        <item x="88"/>
        <item x="60"/>
        <item x="110"/>
        <item x="593"/>
        <item x="130"/>
        <item x="241"/>
        <item x="114"/>
        <item x="517"/>
        <item x="102"/>
        <item x="409"/>
        <item x="26"/>
        <item x="556"/>
        <item x="432"/>
        <item x="116"/>
        <item x="535"/>
        <item x="240"/>
        <item x="89"/>
        <item x="22"/>
        <item x="267"/>
        <item x="106"/>
        <item x="317"/>
        <item x="48"/>
        <item x="484"/>
        <item x="543"/>
        <item x="112"/>
        <item x="148"/>
        <item x="123"/>
        <item x="231"/>
        <item x="156"/>
        <item x="350"/>
        <item x="389"/>
        <item x="377"/>
        <item x="417"/>
        <item x="554"/>
        <item x="546"/>
        <item x="456"/>
        <item x="137"/>
        <item x="236"/>
        <item x="443"/>
        <item x="510"/>
        <item x="406"/>
        <item x="270"/>
        <item x="147"/>
        <item x="477"/>
        <item x="59"/>
        <item x="230"/>
        <item x="565"/>
        <item x="67"/>
        <item x="336"/>
        <item x="54"/>
        <item x="421"/>
        <item x="11"/>
        <item x="47"/>
        <item x="595"/>
        <item x="523"/>
        <item x="141"/>
        <item x="335"/>
        <item x="15"/>
        <item x="202"/>
        <item x="219"/>
        <item x="534"/>
        <item x="92"/>
        <item x="536"/>
        <item x="375"/>
        <item x="70"/>
        <item x="289"/>
        <item x="179"/>
        <item x="474"/>
        <item x="570"/>
        <item x="185"/>
        <item x="509"/>
        <item x="400"/>
        <item x="568"/>
        <item x="239"/>
        <item x="201"/>
        <item x="495"/>
        <item x="402"/>
        <item x="493"/>
        <item x="107"/>
        <item x="541"/>
        <item x="307"/>
        <item x="465"/>
        <item x="189"/>
        <item x="17"/>
        <item x="365"/>
        <item x="331"/>
        <item x="537"/>
        <item x="343"/>
        <item x="296"/>
        <item x="78"/>
        <item x="160"/>
        <item x="207"/>
        <item x="262"/>
        <item x="214"/>
        <item x="277"/>
        <item x="146"/>
        <item x="109"/>
        <item x="569"/>
        <item x="512"/>
        <item x="159"/>
        <item x="56"/>
        <item x="316"/>
        <item x="588"/>
        <item x="486"/>
        <item x="599"/>
        <item x="433"/>
        <item x="320"/>
        <item x="538"/>
        <item x="37"/>
        <item x="334"/>
        <item x="268"/>
        <item x="235"/>
        <item x="487"/>
        <item x="42"/>
        <item x="53"/>
        <item x="376"/>
        <item x="23"/>
        <item x="68"/>
        <item x="598"/>
        <item x="86"/>
        <item x="212"/>
        <item x="35"/>
        <item x="273"/>
        <item x="457"/>
        <item x="293"/>
        <item x="340"/>
        <item x="374"/>
        <item x="200"/>
        <item x="411"/>
        <item x="167"/>
        <item x="469"/>
        <item x="266"/>
        <item x="24"/>
        <item x="422"/>
        <item x="250"/>
        <item x="526"/>
        <item x="552"/>
        <item x="318"/>
        <item x="392"/>
        <item x="494"/>
        <item x="218"/>
        <item x="50"/>
        <item x="164"/>
        <item x="524"/>
        <item x="140"/>
        <item x="369"/>
        <item x="442"/>
        <item x="292"/>
        <item x="418"/>
        <item x="416"/>
        <item x="368"/>
        <item x="153"/>
        <item x="529"/>
        <item x="566"/>
        <item x="237"/>
        <item x="551"/>
        <item x="303"/>
        <item x="45"/>
        <item x="129"/>
        <item x="228"/>
        <item x="428"/>
        <item x="188"/>
        <item x="242"/>
        <item x="342"/>
        <item x="564"/>
        <item x="404"/>
        <item x="347"/>
        <item x="8"/>
        <item x="158"/>
        <item x="479"/>
        <item x="55"/>
        <item x="142"/>
        <item x="553"/>
        <item x="287"/>
        <item x="520"/>
        <item x="515"/>
        <item x="420"/>
        <item x="206"/>
        <item x="87"/>
        <item x="464"/>
        <item x="330"/>
        <item x="108"/>
        <item x="431"/>
        <item x="91"/>
        <item x="435"/>
        <item x="220"/>
        <item x="49"/>
        <item x="62"/>
        <item x="149"/>
        <item x="563"/>
        <item x="584"/>
        <item x="105"/>
        <item x="380"/>
        <item x="597"/>
        <item x="178"/>
        <item x="211"/>
        <item x="419"/>
        <item x="332"/>
        <item x="434"/>
        <item x="278"/>
        <item x="260"/>
        <item x="232"/>
        <item x="492"/>
        <item x="581"/>
        <item x="533"/>
        <item x="360"/>
        <item x="327"/>
        <item x="555"/>
        <item x="291"/>
        <item x="190"/>
        <item x="446"/>
        <item x="337"/>
        <item x="208"/>
        <item x="276"/>
        <item x="525"/>
        <item x="441"/>
        <item x="43"/>
        <item x="367"/>
        <item x="508"/>
        <item x="309"/>
        <item x="244"/>
        <item x="126"/>
        <item x="166"/>
        <item x="203"/>
        <item x="483"/>
        <item x="163"/>
        <item x="100"/>
        <item x="578"/>
        <item x="453"/>
        <item x="249"/>
        <item x="168"/>
        <item x="251"/>
        <item x="154"/>
        <item x="600"/>
        <item x="198"/>
        <item x="19"/>
        <item x="397"/>
        <item x="128"/>
        <item x="447"/>
        <item x="161"/>
        <item x="532"/>
        <item x="84"/>
        <item x="40"/>
        <item x="263"/>
        <item x="97"/>
        <item x="398"/>
        <item x="585"/>
        <item x="439"/>
        <item x="501"/>
        <item x="454"/>
        <item x="215"/>
        <item x="265"/>
        <item x="574"/>
        <item x="152"/>
        <item x="315"/>
        <item x="373"/>
        <item x="415"/>
        <item x="408"/>
        <item x="294"/>
        <item x="346"/>
        <item x="234"/>
        <item x="412"/>
        <item x="348"/>
        <item x="550"/>
        <item x="66"/>
        <item x="519"/>
        <item x="370"/>
        <item x="176"/>
        <item x="139"/>
        <item x="217"/>
        <item x="577"/>
        <item x="10"/>
        <item x="480"/>
        <item x="445"/>
        <item x="583"/>
        <item x="104"/>
        <item x="455"/>
        <item x="9"/>
        <item x="187"/>
        <item x="329"/>
        <item x="205"/>
        <item x="275"/>
        <item x="4"/>
        <item x="451"/>
        <item x="5"/>
        <item x="39"/>
        <item x="399"/>
        <item x="82"/>
        <item x="44"/>
        <item x="210"/>
        <item x="462"/>
        <item x="165"/>
        <item x="248"/>
        <item x="491"/>
        <item x="151"/>
        <item x="396"/>
        <item x="521"/>
        <item x="567"/>
        <item x="582"/>
        <item x="279"/>
        <item x="345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597">
        <item x="590"/>
        <item x="3"/>
        <item x="38"/>
        <item x="361"/>
        <item x="287"/>
        <item x="407"/>
        <item x="156"/>
        <item x="178"/>
        <item x="569"/>
        <item x="214"/>
        <item x="261"/>
        <item x="80"/>
        <item x="516"/>
        <item x="200"/>
        <item x="498"/>
        <item x="210"/>
        <item x="449"/>
        <item x="437"/>
        <item x="545"/>
        <item x="64"/>
        <item x="229"/>
        <item x="330"/>
        <item x="103"/>
        <item x="144"/>
        <item x="268"/>
        <item x="467"/>
        <item x="238"/>
        <item x="473"/>
        <item x="576"/>
        <item x="455"/>
        <item x="325"/>
        <item x="504"/>
        <item x="445"/>
        <item x="410"/>
        <item x="558"/>
        <item x="427"/>
        <item x="421"/>
        <item x="385"/>
        <item x="368"/>
        <item x="433"/>
        <item x="294"/>
        <item x="478"/>
        <item x="336"/>
        <item x="369"/>
        <item x="493"/>
        <item x="457"/>
        <item x="596"/>
        <item x="446"/>
        <item x="460"/>
        <item x="456"/>
        <item x="163"/>
        <item x="311"/>
        <item x="182"/>
        <item x="205"/>
        <item x="571"/>
        <item x="567"/>
        <item x="335"/>
        <item x="434"/>
        <item x="497"/>
        <item x="247"/>
        <item x="233"/>
        <item x="151"/>
        <item x="502"/>
        <item x="243"/>
        <item x="101"/>
        <item x="568"/>
        <item x="505"/>
        <item x="128"/>
        <item x="496"/>
        <item x="106"/>
        <item x="62"/>
        <item x="273"/>
        <item x="390"/>
        <item x="435"/>
        <item x="2"/>
        <item x="514"/>
        <item x="304"/>
        <item x="458"/>
        <item x="557"/>
        <item x="36"/>
        <item x="187"/>
        <item x="544"/>
        <item x="139"/>
        <item x="79"/>
        <item x="78"/>
        <item x="392"/>
        <item x="527"/>
        <item x="500"/>
        <item x="426"/>
        <item x="63"/>
        <item x="41"/>
        <item x="472"/>
        <item x="575"/>
        <item x="543"/>
        <item x="495"/>
        <item x="447"/>
        <item x="494"/>
        <item x="310"/>
        <item x="21"/>
        <item x="134"/>
        <item x="320"/>
        <item x="282"/>
        <item x="73"/>
        <item x="31"/>
        <item x="173"/>
        <item x="146"/>
        <item x="224"/>
        <item x="319"/>
        <item x="123"/>
        <item x="194"/>
        <item x="57"/>
        <item x="538"/>
        <item x="346"/>
        <item x="351"/>
        <item x="158"/>
        <item x="422"/>
        <item x="587"/>
        <item x="119"/>
        <item x="284"/>
        <item x="349"/>
        <item x="289"/>
        <item x="524"/>
        <item x="285"/>
        <item x="382"/>
        <item x="363"/>
        <item x="318"/>
        <item x="256"/>
        <item x="283"/>
        <item x="321"/>
        <item x="305"/>
        <item x="484"/>
        <item x="257"/>
        <item x="226"/>
        <item x="352"/>
        <item x="197"/>
        <item x="378"/>
        <item x="196"/>
        <item x="255"/>
        <item x="348"/>
        <item x="379"/>
        <item x="222"/>
        <item x="353"/>
        <item x="225"/>
        <item x="322"/>
        <item x="301"/>
        <item x="111"/>
        <item x="175"/>
        <item x="360"/>
        <item x="376"/>
        <item x="96"/>
        <item x="280"/>
        <item x="70"/>
        <item x="384"/>
        <item x="253"/>
        <item x="541"/>
        <item x="258"/>
        <item x="198"/>
        <item x="227"/>
        <item x="221"/>
        <item x="486"/>
        <item x="195"/>
        <item x="475"/>
        <item x="470"/>
        <item x="511"/>
        <item x="223"/>
        <item x="375"/>
        <item x="341"/>
        <item x="115"/>
        <item x="309"/>
        <item x="71"/>
        <item x="252"/>
        <item x="323"/>
        <item x="46"/>
        <item x="585"/>
        <item x="391"/>
        <item x="297"/>
        <item x="76"/>
        <item x="465"/>
        <item x="381"/>
        <item x="92"/>
        <item x="133"/>
        <item x="540"/>
        <item x="121"/>
        <item x="279"/>
        <item x="171"/>
        <item x="586"/>
        <item x="20"/>
        <item x="120"/>
        <item x="469"/>
        <item x="118"/>
        <item x="358"/>
        <item x="193"/>
        <item x="34"/>
        <item x="170"/>
        <item x="68"/>
        <item x="588"/>
        <item x="174"/>
        <item x="137"/>
        <item x="420"/>
        <item x="350"/>
        <item x="354"/>
        <item x="512"/>
        <item x="254"/>
        <item x="424"/>
        <item x="485"/>
        <item x="556"/>
        <item x="423"/>
        <item x="185"/>
        <item x="468"/>
        <item x="536"/>
        <item x="7"/>
        <item x="136"/>
        <item x="501"/>
        <item x="299"/>
        <item x="172"/>
        <item x="72"/>
        <item x="75"/>
        <item x="117"/>
        <item x="296"/>
        <item x="27"/>
        <item x="303"/>
        <item x="300"/>
        <item x="281"/>
        <item x="402"/>
        <item x="525"/>
        <item x="184"/>
        <item x="98"/>
        <item x="355"/>
        <item x="126"/>
        <item x="60"/>
        <item x="308"/>
        <item x="553"/>
        <item x="13"/>
        <item x="383"/>
        <item x="176"/>
        <item x="464"/>
        <item x="441"/>
        <item x="30"/>
        <item x="388"/>
        <item x="33"/>
        <item x="181"/>
        <item x="526"/>
        <item x="380"/>
        <item x="487"/>
        <item x="99"/>
        <item x="259"/>
        <item x="95"/>
        <item x="246"/>
        <item x="419"/>
        <item x="89"/>
        <item x="359"/>
        <item x="271"/>
        <item x="25"/>
        <item x="28"/>
        <item x="74"/>
        <item x="387"/>
        <item x="555"/>
        <item x="298"/>
        <item x="113"/>
        <item x="145"/>
        <item x="16"/>
        <item x="316"/>
        <item x="192"/>
        <item x="29"/>
        <item x="509"/>
        <item x="481"/>
        <item x="356"/>
        <item x="52"/>
        <item x="400"/>
        <item x="135"/>
        <item x="245"/>
        <item x="503"/>
        <item x="572"/>
        <item x="93"/>
        <item x="535"/>
        <item x="583"/>
        <item x="582"/>
        <item x="122"/>
        <item x="82"/>
        <item x="270"/>
        <item x="125"/>
        <item x="241"/>
        <item x="18"/>
        <item x="32"/>
        <item x="338"/>
        <item x="51"/>
        <item x="554"/>
        <item x="14"/>
        <item x="12"/>
        <item x="56"/>
        <item x="398"/>
        <item x="183"/>
        <item x="404"/>
        <item x="87"/>
        <item x="59"/>
        <item x="110"/>
        <item x="589"/>
        <item x="131"/>
        <item x="114"/>
        <item x="515"/>
        <item x="102"/>
        <item x="406"/>
        <item x="26"/>
        <item x="149"/>
        <item x="231"/>
        <item x="429"/>
        <item x="116"/>
        <item x="531"/>
        <item x="240"/>
        <item x="88"/>
        <item x="22"/>
        <item x="266"/>
        <item x="314"/>
        <item x="48"/>
        <item x="480"/>
        <item x="539"/>
        <item x="112"/>
        <item x="333"/>
        <item x="124"/>
        <item x="157"/>
        <item x="347"/>
        <item x="386"/>
        <item x="374"/>
        <item x="413"/>
        <item x="550"/>
        <item x="542"/>
        <item x="453"/>
        <item x="138"/>
        <item x="236"/>
        <item x="440"/>
        <item x="508"/>
        <item x="403"/>
        <item x="148"/>
        <item x="474"/>
        <item x="203"/>
        <item x="230"/>
        <item x="561"/>
        <item x="58"/>
        <item x="66"/>
        <item x="519"/>
        <item x="54"/>
        <item x="417"/>
        <item x="11"/>
        <item x="47"/>
        <item x="591"/>
        <item x="520"/>
        <item x="269"/>
        <item x="142"/>
        <item x="332"/>
        <item x="15"/>
        <item x="219"/>
        <item x="530"/>
        <item x="91"/>
        <item x="532"/>
        <item x="372"/>
        <item x="69"/>
        <item x="288"/>
        <item x="180"/>
        <item x="471"/>
        <item x="566"/>
        <item x="186"/>
        <item x="507"/>
        <item x="397"/>
        <item x="564"/>
        <item x="202"/>
        <item x="492"/>
        <item x="161"/>
        <item x="552"/>
        <item x="262"/>
        <item x="399"/>
        <item x="215"/>
        <item x="490"/>
        <item x="107"/>
        <item x="537"/>
        <item x="306"/>
        <item x="462"/>
        <item x="190"/>
        <item x="132"/>
        <item x="17"/>
        <item x="463"/>
        <item x="362"/>
        <item x="328"/>
        <item x="94"/>
        <item x="239"/>
        <item x="533"/>
        <item x="340"/>
        <item x="6"/>
        <item x="295"/>
        <item x="594"/>
        <item x="430"/>
        <item x="77"/>
        <item x="208"/>
        <item x="276"/>
        <item x="109"/>
        <item x="565"/>
        <item x="510"/>
        <item x="160"/>
        <item x="55"/>
        <item x="313"/>
        <item x="584"/>
        <item x="482"/>
        <item x="147"/>
        <item x="292"/>
        <item x="408"/>
        <item x="466"/>
        <item x="317"/>
        <item x="165"/>
        <item x="534"/>
        <item x="37"/>
        <item x="267"/>
        <item x="235"/>
        <item x="483"/>
        <item x="42"/>
        <item x="53"/>
        <item x="373"/>
        <item x="23"/>
        <item x="67"/>
        <item x="593"/>
        <item x="213"/>
        <item x="366"/>
        <item x="85"/>
        <item x="35"/>
        <item x="272"/>
        <item x="454"/>
        <item x="331"/>
        <item x="562"/>
        <item x="337"/>
        <item x="371"/>
        <item x="168"/>
        <item x="265"/>
        <item x="24"/>
        <item x="418"/>
        <item x="250"/>
        <item x="523"/>
        <item x="548"/>
        <item x="315"/>
        <item x="389"/>
        <item x="228"/>
        <item x="491"/>
        <item x="218"/>
        <item x="50"/>
        <item x="521"/>
        <item x="141"/>
        <item x="439"/>
        <item x="291"/>
        <item x="414"/>
        <item x="412"/>
        <item x="201"/>
        <item x="365"/>
        <item x="154"/>
        <item x="237"/>
        <item x="286"/>
        <item x="547"/>
        <item x="302"/>
        <item x="45"/>
        <item x="130"/>
        <item x="84"/>
        <item x="425"/>
        <item x="189"/>
        <item x="242"/>
        <item x="339"/>
        <item x="560"/>
        <item x="401"/>
        <item x="344"/>
        <item x="8"/>
        <item x="476"/>
        <item x="143"/>
        <item x="549"/>
        <item x="518"/>
        <item x="513"/>
        <item x="416"/>
        <item x="207"/>
        <item x="260"/>
        <item x="489"/>
        <item x="159"/>
        <item x="324"/>
        <item x="461"/>
        <item x="327"/>
        <item x="108"/>
        <item x="428"/>
        <item x="90"/>
        <item x="432"/>
        <item x="220"/>
        <item x="49"/>
        <item x="61"/>
        <item x="150"/>
        <item x="559"/>
        <item x="580"/>
        <item x="105"/>
        <item x="377"/>
        <item x="179"/>
        <item x="212"/>
        <item x="415"/>
        <item x="329"/>
        <item x="277"/>
        <item x="232"/>
        <item x="86"/>
        <item x="577"/>
        <item x="529"/>
        <item x="357"/>
        <item x="551"/>
        <item x="499"/>
        <item x="191"/>
        <item x="443"/>
        <item x="592"/>
        <item x="334"/>
        <item x="209"/>
        <item x="275"/>
        <item x="522"/>
        <item x="438"/>
        <item x="43"/>
        <item x="364"/>
        <item x="506"/>
        <item x="307"/>
        <item x="244"/>
        <item x="127"/>
        <item x="167"/>
        <item x="290"/>
        <item x="204"/>
        <item x="479"/>
        <item x="164"/>
        <item x="199"/>
        <item x="100"/>
        <item x="574"/>
        <item x="450"/>
        <item x="249"/>
        <item x="169"/>
        <item x="251"/>
        <item x="155"/>
        <item x="595"/>
        <item x="19"/>
        <item x="394"/>
        <item x="129"/>
        <item x="451"/>
        <item x="444"/>
        <item x="162"/>
        <item x="528"/>
        <item x="83"/>
        <item x="40"/>
        <item x="263"/>
        <item x="97"/>
        <item x="395"/>
        <item x="581"/>
        <item x="405"/>
        <item x="436"/>
        <item x="216"/>
        <item x="431"/>
        <item x="264"/>
        <item x="570"/>
        <item x="153"/>
        <item x="312"/>
        <item x="370"/>
        <item x="411"/>
        <item x="293"/>
        <item x="343"/>
        <item x="177"/>
        <item x="234"/>
        <item x="409"/>
        <item x="345"/>
        <item x="546"/>
        <item x="65"/>
        <item x="517"/>
        <item x="367"/>
        <item x="140"/>
        <item x="217"/>
        <item x="573"/>
        <item x="10"/>
        <item x="477"/>
        <item x="442"/>
        <item x="579"/>
        <item x="104"/>
        <item x="452"/>
        <item x="9"/>
        <item x="188"/>
        <item x="326"/>
        <item x="206"/>
        <item x="274"/>
        <item x="4"/>
        <item x="448"/>
        <item x="5"/>
        <item x="39"/>
        <item x="396"/>
        <item x="81"/>
        <item x="44"/>
        <item x="211"/>
        <item x="459"/>
        <item x="166"/>
        <item x="248"/>
        <item x="488"/>
        <item x="152"/>
        <item x="393"/>
        <item x="563"/>
        <item x="578"/>
        <item x="278"/>
        <item x="34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749">
    <i>
      <x/>
      <x/>
    </i>
    <i r="1">
      <x v="2"/>
    </i>
    <i r="1">
      <x v="5"/>
    </i>
    <i r="1">
      <x v="9"/>
    </i>
    <i r="1">
      <x v="10"/>
    </i>
    <i r="1">
      <x v="11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31"/>
    </i>
    <i r="1">
      <x v="32"/>
    </i>
    <i r="1">
      <x v="35"/>
    </i>
    <i r="1">
      <x v="36"/>
    </i>
    <i r="1">
      <x v="39"/>
    </i>
    <i r="1">
      <x v="42"/>
    </i>
    <i r="1">
      <x v="43"/>
    </i>
    <i r="1">
      <x v="45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8"/>
    </i>
    <i r="1">
      <x v="60"/>
    </i>
    <i r="1">
      <x v="62"/>
    </i>
    <i r="1">
      <x v="67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"/>
      <x/>
    </i>
    <i r="1">
      <x v="2"/>
    </i>
    <i r="1">
      <x v="11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26"/>
    </i>
    <i r="1">
      <x v="31"/>
    </i>
    <i r="1">
      <x v="32"/>
    </i>
    <i r="1">
      <x v="33"/>
    </i>
    <i r="1">
      <x v="34"/>
    </i>
    <i r="1">
      <x v="37"/>
    </i>
    <i r="1">
      <x v="43"/>
    </i>
    <i r="1">
      <x v="45"/>
    </i>
    <i r="1">
      <x v="49"/>
    </i>
    <i r="1">
      <x v="50"/>
    </i>
    <i r="1">
      <x v="51"/>
    </i>
    <i r="1">
      <x v="53"/>
    </i>
    <i r="1">
      <x v="57"/>
    </i>
    <i r="1">
      <x v="58"/>
    </i>
    <i r="1">
      <x v="6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"/>
      <x/>
    </i>
    <i r="1">
      <x v="3"/>
    </i>
    <i r="1">
      <x v="14"/>
    </i>
    <i r="1">
      <x v="16"/>
    </i>
    <i r="1">
      <x v="19"/>
    </i>
    <i r="1">
      <x v="20"/>
    </i>
    <i r="1">
      <x v="35"/>
    </i>
    <i r="1">
      <x v="49"/>
    </i>
    <i r="1">
      <x v="50"/>
    </i>
    <i r="1">
      <x v="51"/>
    </i>
    <i r="1">
      <x v="58"/>
    </i>
    <i r="1">
      <x v="59"/>
    </i>
    <i r="1">
      <x v="6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"/>
      <x/>
    </i>
    <i r="1">
      <x v="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4"/>
    </i>
    <i r="1">
      <x v="31"/>
    </i>
    <i r="1">
      <x v="35"/>
    </i>
    <i r="1">
      <x v="39"/>
    </i>
    <i r="1">
      <x v="43"/>
    </i>
    <i r="1">
      <x v="45"/>
    </i>
    <i r="1">
      <x v="49"/>
    </i>
    <i r="1">
      <x v="50"/>
    </i>
    <i r="1">
      <x v="51"/>
    </i>
    <i r="1">
      <x v="55"/>
    </i>
    <i r="1">
      <x v="56"/>
    </i>
    <i r="1">
      <x v="58"/>
    </i>
    <i r="1">
      <x v="59"/>
    </i>
    <i r="1">
      <x v="60"/>
    </i>
    <i r="1">
      <x v="63"/>
    </i>
    <i r="1">
      <x v="66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4"/>
      <x/>
    </i>
    <i r="1">
      <x v="2"/>
    </i>
    <i r="1">
      <x v="5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4"/>
    </i>
    <i r="1">
      <x v="25"/>
    </i>
    <i r="1">
      <x v="27"/>
    </i>
    <i r="1">
      <x v="31"/>
    </i>
    <i r="1">
      <x v="35"/>
    </i>
    <i r="1">
      <x v="43"/>
    </i>
    <i r="1">
      <x v="45"/>
    </i>
    <i r="1">
      <x v="49"/>
    </i>
    <i r="1">
      <x v="50"/>
    </i>
    <i r="1">
      <x v="51"/>
    </i>
    <i r="1">
      <x v="52"/>
    </i>
    <i r="1">
      <x v="53"/>
    </i>
    <i r="1">
      <x v="58"/>
    </i>
    <i r="1">
      <x v="60"/>
    </i>
    <i r="1">
      <x v="64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6"/>
      <x v="14"/>
    </i>
    <i r="1">
      <x v="16"/>
    </i>
    <i r="1">
      <x v="19"/>
    </i>
    <i r="1">
      <x v="20"/>
    </i>
    <i r="1">
      <x v="24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7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8"/>
      <x v="11"/>
    </i>
    <i r="1"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1"/>
    </i>
    <i r="1">
      <x v="53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9"/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1"/>
    </i>
    <i r="1">
      <x v="53"/>
    </i>
    <i r="1">
      <x v="58"/>
    </i>
    <i r="1">
      <x v="59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0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1"/>
      <x v="9"/>
    </i>
    <i r="1"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1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2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3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4"/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1"/>
    </i>
    <i r="1">
      <x v="52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5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6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7"/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8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9"/>
      <x v="6"/>
    </i>
    <i r="1">
      <x v="7"/>
    </i>
    <i r="1">
      <x v="9"/>
    </i>
    <i r="1">
      <x v="14"/>
    </i>
    <i r="1">
      <x v="16"/>
    </i>
    <i r="1">
      <x v="19"/>
    </i>
    <i r="1">
      <x v="20"/>
    </i>
    <i r="1">
      <x v="32"/>
    </i>
    <i r="1">
      <x v="34"/>
    </i>
    <i r="1">
      <x v="70"/>
    </i>
    <i r="1">
      <x v="75"/>
    </i>
    <i r="1">
      <x v="76"/>
    </i>
    <i r="1">
      <x v="77"/>
    </i>
    <i>
      <x v="20"/>
      <x v="24"/>
    </i>
    <i r="1">
      <x v="32"/>
    </i>
    <i r="1">
      <x v="34"/>
    </i>
    <i r="1">
      <x v="38"/>
    </i>
    <i r="1">
      <x v="42"/>
    </i>
    <i r="1">
      <x v="75"/>
    </i>
    <i r="1">
      <x v="76"/>
    </i>
    <i r="1">
      <x v="77"/>
    </i>
    <i>
      <x v="21"/>
      <x v="4"/>
    </i>
    <i r="1">
      <x v="9"/>
    </i>
    <i r="1"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2"/>
    </i>
    <i r="1">
      <x v="58"/>
    </i>
    <i r="1">
      <x v="59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2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4"/>
      <x v="6"/>
    </i>
    <i r="1">
      <x v="9"/>
    </i>
    <i r="1">
      <x v="26"/>
    </i>
    <i r="1">
      <x v="32"/>
    </i>
    <i r="1">
      <x v="34"/>
    </i>
    <i>
      <x v="25"/>
      <x v="13"/>
    </i>
    <i r="1">
      <x v="14"/>
    </i>
    <i r="1">
      <x v="16"/>
    </i>
    <i r="1">
      <x v="19"/>
    </i>
    <i r="1">
      <x v="20"/>
    </i>
    <i r="1">
      <x v="24"/>
    </i>
    <i r="1">
      <x v="28"/>
    </i>
    <i r="1">
      <x v="31"/>
    </i>
    <i r="1">
      <x v="32"/>
    </i>
    <i r="1">
      <x v="37"/>
    </i>
    <i r="1">
      <x v="42"/>
    </i>
    <i r="1">
      <x v="45"/>
    </i>
    <i r="1">
      <x v="48"/>
    </i>
    <i r="1">
      <x v="49"/>
    </i>
    <i r="1">
      <x v="50"/>
    </i>
    <i r="1">
      <x v="51"/>
    </i>
    <i r="1">
      <x v="53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6"/>
      <x v="1"/>
    </i>
    <i r="1">
      <x v="14"/>
    </i>
    <i r="1">
      <x v="16"/>
    </i>
    <i r="1">
      <x v="19"/>
    </i>
    <i r="1">
      <x v="20"/>
    </i>
    <i r="1">
      <x v="24"/>
    </i>
    <i r="1">
      <x v="35"/>
    </i>
    <i r="1">
      <x v="45"/>
    </i>
    <i r="1">
      <x v="49"/>
    </i>
    <i r="1">
      <x v="50"/>
    </i>
    <i r="1">
      <x v="51"/>
    </i>
    <i r="1">
      <x v="52"/>
    </i>
    <i r="1">
      <x v="53"/>
    </i>
    <i r="1">
      <x v="58"/>
    </i>
    <i r="1">
      <x v="60"/>
    </i>
    <i r="1">
      <x v="68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7"/>
      <x v="24"/>
    </i>
    <i>
      <x v="28"/>
      <x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4"/>
    </i>
    <i r="1">
      <x v="31"/>
    </i>
    <i r="1">
      <x v="35"/>
    </i>
    <i r="1">
      <x v="45"/>
    </i>
    <i r="1">
      <x v="49"/>
    </i>
    <i r="1">
      <x v="50"/>
    </i>
    <i r="1">
      <x v="51"/>
    </i>
    <i r="1">
      <x v="53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9"/>
      <x v="1"/>
    </i>
    <i r="1">
      <x v="10"/>
    </i>
    <i r="1">
      <x v="11"/>
    </i>
    <i r="1">
      <x v="14"/>
    </i>
    <i r="1">
      <x v="15"/>
    </i>
    <i r="1">
      <x v="16"/>
    </i>
    <i r="1">
      <x v="19"/>
    </i>
    <i r="1">
      <x v="20"/>
    </i>
    <i r="1">
      <x v="24"/>
    </i>
    <i r="1">
      <x v="31"/>
    </i>
    <i r="1">
      <x v="45"/>
    </i>
    <i r="1">
      <x v="51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0"/>
      <x v="1"/>
    </i>
    <i r="1">
      <x v="11"/>
    </i>
    <i r="1">
      <x v="13"/>
    </i>
    <i r="1">
      <x v="24"/>
    </i>
    <i r="1">
      <x v="53"/>
    </i>
    <i r="1">
      <x v="70"/>
    </i>
    <i r="1">
      <x v="73"/>
    </i>
    <i r="1">
      <x v="74"/>
    </i>
    <i r="1">
      <x v="75"/>
    </i>
    <i r="1">
      <x v="77"/>
    </i>
    <i>
      <x v="31"/>
      <x v="1"/>
    </i>
    <i r="1">
      <x v="10"/>
    </i>
    <i r="1">
      <x v="11"/>
    </i>
    <i r="1">
      <x v="13"/>
    </i>
    <i r="1">
      <x v="24"/>
    </i>
    <i r="1">
      <x v="31"/>
    </i>
    <i r="1">
      <x v="48"/>
    </i>
    <i r="1">
      <x v="53"/>
    </i>
    <i r="1">
      <x v="70"/>
    </i>
    <i r="1">
      <x v="71"/>
    </i>
    <i r="1">
      <x v="73"/>
    </i>
    <i r="1">
      <x v="74"/>
    </i>
    <i r="1">
      <x v="75"/>
    </i>
    <i r="1">
      <x v="77"/>
    </i>
    <i>
      <x v="32"/>
      <x v="1"/>
    </i>
    <i r="1">
      <x v="11"/>
    </i>
    <i r="1">
      <x v="13"/>
    </i>
    <i r="1">
      <x v="24"/>
    </i>
    <i r="1">
      <x v="37"/>
    </i>
    <i r="1">
      <x v="48"/>
    </i>
    <i r="1">
      <x v="70"/>
    </i>
    <i r="1">
      <x v="73"/>
    </i>
    <i r="1">
      <x v="74"/>
    </i>
    <i r="1">
      <x v="75"/>
    </i>
    <i r="1">
      <x v="76"/>
    </i>
    <i r="1">
      <x v="77"/>
    </i>
    <i>
      <x v="33"/>
      <x v="1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31"/>
    </i>
    <i r="1">
      <x v="45"/>
    </i>
    <i r="1">
      <x v="51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4"/>
      <x v="2"/>
    </i>
    <i r="1">
      <x v="24"/>
    </i>
    <i r="1">
      <x v="31"/>
    </i>
    <i r="1">
      <x v="51"/>
    </i>
    <i r="1">
      <x v="61"/>
    </i>
    <i r="1">
      <x v="62"/>
    </i>
    <i r="1">
      <x v="65"/>
    </i>
    <i>
      <x v="35"/>
      <x v="2"/>
    </i>
    <i r="1">
      <x v="3"/>
    </i>
    <i r="1">
      <x v="5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9"/>
    </i>
    <i r="1">
      <x v="20"/>
    </i>
    <i r="1">
      <x v="22"/>
    </i>
    <i r="1">
      <x v="24"/>
    </i>
    <i r="1">
      <x v="27"/>
    </i>
    <i r="1">
      <x v="31"/>
    </i>
    <i r="1">
      <x v="32"/>
    </i>
    <i r="1">
      <x v="38"/>
    </i>
    <i r="1">
      <x v="42"/>
    </i>
    <i r="1">
      <x v="44"/>
    </i>
    <i r="1">
      <x v="45"/>
    </i>
    <i r="1">
      <x v="46"/>
    </i>
    <i r="1">
      <x v="67"/>
    </i>
    <i r="1">
      <x v="69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6"/>
      <x v="2"/>
    </i>
    <i r="1">
      <x v="30"/>
    </i>
    <i r="1">
      <x v="69"/>
    </i>
    <i r="1">
      <x v="71"/>
    </i>
    <i r="1">
      <x v="77"/>
    </i>
    <i>
      <x v="37"/>
      <x v="2"/>
    </i>
    <i r="1">
      <x v="3"/>
    </i>
    <i r="1">
      <x v="10"/>
    </i>
    <i r="1">
      <x v="14"/>
    </i>
    <i r="1">
      <x v="16"/>
    </i>
    <i r="1">
      <x v="18"/>
    </i>
    <i r="1">
      <x v="19"/>
    </i>
    <i r="1">
      <x v="20"/>
    </i>
    <i r="1">
      <x v="31"/>
    </i>
    <i r="1">
      <x v="41"/>
    </i>
    <i r="1">
      <x v="49"/>
    </i>
    <i r="1">
      <x v="50"/>
    </i>
    <i r="1">
      <x v="51"/>
    </i>
    <i r="1">
      <x v="58"/>
    </i>
    <i r="1">
      <x v="60"/>
    </i>
    <i r="1">
      <x v="63"/>
    </i>
    <i r="1">
      <x v="64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8"/>
      <x/>
    </i>
    <i r="1">
      <x v="2"/>
    </i>
    <i r="1">
      <x v="10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8"/>
    </i>
    <i r="1">
      <x v="29"/>
    </i>
    <i r="1">
      <x v="31"/>
    </i>
    <i r="1">
      <x v="35"/>
    </i>
    <i r="1">
      <x v="39"/>
    </i>
    <i r="1">
      <x v="42"/>
    </i>
    <i r="1">
      <x v="43"/>
    </i>
    <i r="1">
      <x v="45"/>
    </i>
    <i r="1">
      <x v="51"/>
    </i>
    <i r="1">
      <x v="55"/>
    </i>
    <i r="1">
      <x v="56"/>
    </i>
    <i r="1">
      <x v="58"/>
    </i>
    <i r="1">
      <x v="60"/>
    </i>
    <i r="1">
      <x v="64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9"/>
      <x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35"/>
    </i>
    <i r="1">
      <x v="45"/>
    </i>
    <i r="1">
      <x v="49"/>
    </i>
    <i r="1">
      <x v="50"/>
    </i>
    <i r="1">
      <x v="51"/>
    </i>
    <i r="1">
      <x v="53"/>
    </i>
    <i r="1">
      <x v="58"/>
    </i>
    <i r="1">
      <x v="6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40"/>
      <x/>
    </i>
    <i r="1">
      <x v="2"/>
    </i>
    <i r="1">
      <x v="10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4"/>
    </i>
    <i r="1">
      <x v="31"/>
    </i>
    <i r="1">
      <x v="35"/>
    </i>
    <i r="1">
      <x v="45"/>
    </i>
    <i r="1">
      <x v="53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41"/>
      <x v="2"/>
    </i>
    <i r="1">
      <x v="11"/>
    </i>
    <i r="1">
      <x v="24"/>
    </i>
    <i r="1">
      <x v="35"/>
    </i>
    <i r="1">
      <x v="37"/>
    </i>
    <i r="1">
      <x v="38"/>
    </i>
    <i r="1">
      <x v="46"/>
    </i>
    <i r="1">
      <x v="47"/>
    </i>
    <i r="1">
      <x v="48"/>
    </i>
    <i r="1">
      <x v="53"/>
    </i>
    <i r="1">
      <x v="63"/>
    </i>
    <i r="1">
      <x v="74"/>
    </i>
    <i r="1">
      <x v="75"/>
    </i>
    <i r="1">
      <x v="76"/>
    </i>
    <i r="1">
      <x v="77"/>
    </i>
    <i>
      <x v="42"/>
      <x v="2"/>
    </i>
    <i r="1">
      <x v="24"/>
    </i>
    <i r="1">
      <x v="37"/>
    </i>
    <i r="1">
      <x v="40"/>
    </i>
    <i r="1">
      <x v="75"/>
    </i>
    <i r="1">
      <x v="76"/>
    </i>
    <i r="1">
      <x v="77"/>
    </i>
    <i>
      <x v="43"/>
      <x v="14"/>
    </i>
    <i r="1">
      <x v="16"/>
    </i>
    <i r="1">
      <x v="19"/>
    </i>
    <i r="1">
      <x v="20"/>
    </i>
    <i r="1">
      <x v="31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0" baseItem="0" numFmtId="166"/>
    <dataField name="Summe von Val var 2" fld="22" baseField="0" baseItem="0" numFmtId="166"/>
    <dataField name="Summe von Val var 3" fld="23" baseField="0" baseItem="0" numFmtId="166"/>
    <dataField name="Summe von Val var 4" fld="24" baseField="0" baseItem="0" numFmtId="166"/>
    <dataField name="Summe von Val var 5" fld="25" baseField="0" baseItem="0" numFmtId="166"/>
    <dataField name="Summe von Val var 6" fld="26" baseField="0" baseItem="0" numFmtId="166"/>
    <dataField name="Summe von Val var 7" fld="27" baseField="0" baseItem="0" numFmtId="166"/>
    <dataField name="Summe von Val var 8" fld="28" baseField="0" baseItem="0" numFmtId="166"/>
    <dataField name="Summe von Val var 9" fld="29" baseField="0" baseItem="0" numFmtId="166"/>
    <dataField name="Summe von Val var 10" fld="30" baseField="0" baseItem="0" numFmtId="166"/>
    <dataField name="Summe von Val var 11" fld="31" baseField="0" baseItem="0" numFmtId="166"/>
    <dataField name="Summe von Val var 12" fld="32" baseField="3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4" cacheId="5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186" firstHeaderRow="0" firstDataRow="1" firstDataCol="2"/>
  <pivotFields count="6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3">
        <item x="99"/>
        <item x="79"/>
        <item x="24"/>
        <item x="25"/>
        <item x="27"/>
        <item x="16"/>
        <item x="82"/>
        <item x="86"/>
        <item x="97"/>
        <item x="33"/>
        <item x="34"/>
        <item x="37"/>
        <item x="38"/>
        <item x="7"/>
        <item x="14"/>
        <item x="1"/>
        <item x="0"/>
        <item x="8"/>
        <item x="10"/>
        <item x="67"/>
        <item x="69"/>
        <item x="49"/>
        <item x="61"/>
        <item x="9"/>
        <item x="91"/>
        <item x="32"/>
        <item x="96"/>
        <item x="5"/>
        <item x="72"/>
        <item x="52"/>
        <item x="58"/>
        <item x="6"/>
        <item x="55"/>
        <item x="41"/>
        <item x="89"/>
        <item x="56"/>
        <item x="42"/>
        <item x="88"/>
        <item x="18"/>
        <item x="3"/>
        <item x="4"/>
        <item x="77"/>
        <item x="35"/>
        <item x="94"/>
        <item x="22"/>
        <item x="36"/>
        <item x="21"/>
        <item x="98"/>
        <item x="19"/>
        <item x="90"/>
        <item x="47"/>
        <item x="64"/>
        <item x="57"/>
        <item x="45"/>
        <item x="75"/>
        <item x="73"/>
        <item x="46"/>
        <item x="68"/>
        <item x="95"/>
        <item x="43"/>
        <item x="85"/>
        <item x="83"/>
        <item x="29"/>
        <item x="93"/>
        <item x="26"/>
        <item x="74"/>
        <item x="53"/>
        <item x="59"/>
        <item x="70"/>
        <item x="50"/>
        <item x="62"/>
        <item x="71"/>
        <item x="51"/>
        <item x="63"/>
        <item x="87"/>
        <item x="48"/>
        <item x="65"/>
        <item x="15"/>
        <item x="84"/>
        <item x="44"/>
        <item x="76"/>
        <item x="101"/>
        <item x="11"/>
        <item x="12"/>
        <item x="2"/>
        <item x="39"/>
        <item x="40"/>
        <item x="81"/>
        <item x="30"/>
        <item x="66"/>
        <item x="31"/>
        <item x="23"/>
        <item x="13"/>
        <item x="100"/>
        <item x="28"/>
        <item x="78"/>
        <item x="54"/>
        <item x="60"/>
        <item x="80"/>
        <item x="20"/>
        <item x="92"/>
        <item x="102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3"/>
        <item x="4"/>
        <item x="1"/>
        <item x="10"/>
        <item x="6"/>
        <item x="2"/>
        <item x="9"/>
        <item x="7"/>
        <item h="1" x="0"/>
        <item x="5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183">
    <i>
      <x/>
      <x v="9"/>
    </i>
    <i>
      <x v="1"/>
      <x v="9"/>
    </i>
    <i>
      <x v="2"/>
      <x v="4"/>
    </i>
    <i>
      <x v="3"/>
      <x v="4"/>
    </i>
    <i r="1">
      <x v="5"/>
    </i>
    <i r="1">
      <x v="9"/>
    </i>
    <i>
      <x v="4"/>
      <x v="4"/>
    </i>
    <i r="1">
      <x v="7"/>
    </i>
    <i>
      <x v="5"/>
      <x v="2"/>
    </i>
    <i r="1">
      <x v="5"/>
    </i>
    <i>
      <x v="6"/>
      <x v="9"/>
    </i>
    <i>
      <x v="7"/>
      <x v="9"/>
    </i>
    <i>
      <x v="8"/>
      <x v="9"/>
    </i>
    <i>
      <x v="9"/>
      <x v="4"/>
    </i>
    <i>
      <x v="10"/>
      <x v="4"/>
    </i>
    <i r="1">
      <x v="5"/>
    </i>
    <i r="1">
      <x v="7"/>
    </i>
    <i r="1">
      <x v="9"/>
    </i>
    <i>
      <x v="11"/>
      <x v="5"/>
    </i>
    <i r="1">
      <x v="7"/>
    </i>
    <i r="1">
      <x v="9"/>
    </i>
    <i>
      <x v="12"/>
      <x v="4"/>
    </i>
    <i r="1">
      <x v="5"/>
    </i>
    <i>
      <x v="13"/>
      <x v="2"/>
    </i>
    <i r="1">
      <x v="5"/>
    </i>
    <i>
      <x v="14"/>
      <x v="2"/>
    </i>
    <i r="1">
      <x v="5"/>
    </i>
    <i>
      <x v="15"/>
      <x v="2"/>
    </i>
    <i r="1">
      <x v="5"/>
    </i>
    <i>
      <x v="16"/>
      <x v="2"/>
    </i>
    <i r="1">
      <x v="5"/>
    </i>
    <i>
      <x v="17"/>
      <x v="2"/>
    </i>
    <i r="1">
      <x v="5"/>
    </i>
    <i>
      <x v="18"/>
      <x v="2"/>
    </i>
    <i>
      <x v="19"/>
      <x v="2"/>
    </i>
    <i r="1">
      <x v="7"/>
    </i>
    <i>
      <x v="20"/>
      <x v="5"/>
    </i>
    <i>
      <x v="21"/>
      <x v="9"/>
    </i>
    <i r="1">
      <x v="10"/>
    </i>
    <i>
      <x v="22"/>
      <x v="9"/>
    </i>
    <i r="1">
      <x v="10"/>
    </i>
    <i>
      <x v="23"/>
      <x v="2"/>
    </i>
    <i>
      <x v="24"/>
      <x v="7"/>
    </i>
    <i>
      <x v="25"/>
      <x v="9"/>
    </i>
    <i r="1">
      <x v="10"/>
    </i>
    <i>
      <x v="26"/>
      <x v="9"/>
    </i>
    <i r="1">
      <x v="10"/>
    </i>
    <i>
      <x v="27"/>
      <x v="2"/>
    </i>
    <i>
      <x v="29"/>
      <x v="9"/>
    </i>
    <i r="1">
      <x v="10"/>
    </i>
    <i>
      <x v="30"/>
      <x v="9"/>
    </i>
    <i r="1">
      <x v="10"/>
    </i>
    <i>
      <x v="31"/>
      <x v="2"/>
    </i>
    <i>
      <x v="32"/>
      <x v="5"/>
    </i>
    <i r="1">
      <x v="7"/>
    </i>
    <i>
      <x v="33"/>
      <x v="9"/>
    </i>
    <i r="1">
      <x v="10"/>
    </i>
    <i>
      <x v="34"/>
      <x v="9"/>
    </i>
    <i r="1">
      <x v="10"/>
    </i>
    <i>
      <x v="35"/>
      <x v="4"/>
    </i>
    <i r="1">
      <x v="6"/>
    </i>
    <i r="1">
      <x v="7"/>
    </i>
    <i>
      <x v="36"/>
      <x v="9"/>
    </i>
    <i r="1">
      <x v="10"/>
    </i>
    <i>
      <x v="37"/>
      <x v="9"/>
    </i>
    <i r="1">
      <x v="10"/>
    </i>
    <i>
      <x v="38"/>
      <x/>
    </i>
    <i r="1">
      <x v="1"/>
    </i>
    <i r="1">
      <x v="3"/>
    </i>
    <i>
      <x v="39"/>
      <x v="2"/>
    </i>
    <i>
      <x v="40"/>
      <x v="2"/>
    </i>
    <i>
      <x v="42"/>
      <x v="9"/>
    </i>
    <i r="1">
      <x v="10"/>
    </i>
    <i>
      <x v="43"/>
      <x v="9"/>
    </i>
    <i r="1">
      <x v="10"/>
    </i>
    <i>
      <x v="44"/>
      <x v="1"/>
    </i>
    <i r="1">
      <x v="3"/>
    </i>
    <i>
      <x v="45"/>
      <x v="4"/>
    </i>
    <i r="1">
      <x v="5"/>
    </i>
    <i r="1">
      <x v="6"/>
    </i>
    <i r="1">
      <x v="7"/>
    </i>
    <i>
      <x v="46"/>
      <x v="9"/>
    </i>
    <i r="1">
      <x v="10"/>
    </i>
    <i>
      <x v="47"/>
      <x v="9"/>
    </i>
    <i r="1">
      <x v="10"/>
    </i>
    <i>
      <x v="48"/>
      <x v="1"/>
    </i>
    <i r="1">
      <x v="3"/>
    </i>
    <i>
      <x v="50"/>
      <x v="9"/>
    </i>
    <i r="1">
      <x v="10"/>
    </i>
    <i>
      <x v="51"/>
      <x v="9"/>
    </i>
    <i r="1">
      <x v="10"/>
    </i>
    <i>
      <x v="52"/>
      <x v="4"/>
    </i>
    <i r="1">
      <x v="6"/>
    </i>
    <i>
      <x v="53"/>
      <x v="9"/>
    </i>
    <i r="1">
      <x v="10"/>
    </i>
    <i>
      <x v="54"/>
      <x v="9"/>
    </i>
    <i r="1">
      <x v="10"/>
    </i>
    <i>
      <x v="56"/>
      <x v="9"/>
    </i>
    <i r="1">
      <x v="10"/>
    </i>
    <i>
      <x v="57"/>
      <x v="9"/>
    </i>
    <i r="1">
      <x v="10"/>
    </i>
    <i>
      <x v="59"/>
      <x v="9"/>
    </i>
    <i r="1">
      <x v="10"/>
    </i>
    <i>
      <x v="60"/>
      <x v="9"/>
    </i>
    <i r="1">
      <x v="10"/>
    </i>
    <i>
      <x v="61"/>
      <x v="5"/>
    </i>
    <i r="1">
      <x v="7"/>
    </i>
    <i>
      <x v="62"/>
      <x v="9"/>
    </i>
    <i r="1">
      <x v="10"/>
    </i>
    <i>
      <x v="63"/>
      <x v="9"/>
    </i>
    <i r="1">
      <x v="10"/>
    </i>
    <i>
      <x v="64"/>
      <x v="1"/>
    </i>
    <i>
      <x v="66"/>
      <x v="9"/>
    </i>
    <i r="1">
      <x v="10"/>
    </i>
    <i>
      <x v="67"/>
      <x v="9"/>
    </i>
    <i r="1">
      <x v="10"/>
    </i>
    <i>
      <x v="68"/>
      <x v="5"/>
    </i>
    <i>
      <x v="69"/>
      <x v="9"/>
    </i>
    <i r="1">
      <x v="10"/>
    </i>
    <i>
      <x v="70"/>
      <x v="9"/>
    </i>
    <i r="1">
      <x v="10"/>
    </i>
    <i>
      <x v="71"/>
      <x v="5"/>
    </i>
    <i>
      <x v="72"/>
      <x v="9"/>
    </i>
    <i r="1">
      <x v="10"/>
    </i>
    <i>
      <x v="73"/>
      <x v="9"/>
    </i>
    <i r="1">
      <x v="10"/>
    </i>
    <i>
      <x v="75"/>
      <x v="9"/>
    </i>
    <i r="1">
      <x v="10"/>
    </i>
    <i>
      <x v="76"/>
      <x v="9"/>
    </i>
    <i r="1">
      <x v="10"/>
    </i>
    <i>
      <x v="77"/>
      <x v="2"/>
    </i>
    <i>
      <x v="78"/>
      <x v="4"/>
    </i>
    <i r="1">
      <x v="7"/>
    </i>
    <i>
      <x v="79"/>
      <x v="9"/>
    </i>
    <i r="1">
      <x v="10"/>
    </i>
    <i>
      <x v="80"/>
      <x v="9"/>
    </i>
    <i r="1">
      <x v="10"/>
    </i>
    <i>
      <x v="81"/>
      <x v="2"/>
    </i>
    <i>
      <x v="82"/>
      <x v="2"/>
    </i>
    <i>
      <x v="83"/>
      <x v="2"/>
    </i>
    <i r="1">
      <x v="5"/>
    </i>
    <i>
      <x v="84"/>
      <x v="2"/>
    </i>
    <i r="1">
      <x v="5"/>
    </i>
    <i>
      <x v="85"/>
      <x v="2"/>
    </i>
    <i r="1">
      <x v="4"/>
    </i>
    <i r="1">
      <x v="5"/>
    </i>
    <i r="1">
      <x v="6"/>
    </i>
    <i r="1">
      <x v="7"/>
    </i>
    <i>
      <x v="86"/>
      <x v="2"/>
    </i>
    <i r="1">
      <x v="4"/>
    </i>
    <i r="1">
      <x v="5"/>
    </i>
    <i r="1">
      <x v="6"/>
    </i>
    <i r="1">
      <x v="7"/>
    </i>
    <i>
      <x v="87"/>
      <x v="4"/>
    </i>
    <i r="1">
      <x v="7"/>
    </i>
    <i>
      <x v="88"/>
      <x v="9"/>
    </i>
    <i r="1">
      <x v="10"/>
    </i>
    <i>
      <x v="89"/>
      <x v="9"/>
    </i>
    <i r="1">
      <x v="10"/>
    </i>
    <i>
      <x v="90"/>
      <x v="2"/>
    </i>
    <i>
      <x v="91"/>
      <x v="2"/>
    </i>
    <i>
      <x v="92"/>
      <x v="2"/>
    </i>
    <i r="1">
      <x v="5"/>
    </i>
    <i>
      <x v="93"/>
      <x v="4"/>
    </i>
    <i r="1">
      <x v="5"/>
    </i>
    <i r="1">
      <x v="7"/>
    </i>
    <i r="1">
      <x v="9"/>
    </i>
    <i>
      <x v="94"/>
      <x v="9"/>
    </i>
    <i>
      <x v="96"/>
      <x v="9"/>
    </i>
    <i r="1">
      <x v="10"/>
    </i>
    <i>
      <x v="97"/>
      <x v="9"/>
    </i>
    <i r="1">
      <x v="10"/>
    </i>
    <i>
      <x v="98"/>
      <x v="4"/>
    </i>
    <i r="1">
      <x v="5"/>
    </i>
    <i r="1">
      <x v="7"/>
    </i>
    <i>
      <x v="99"/>
      <x v="9"/>
    </i>
    <i r="1">
      <x v="10"/>
    </i>
    <i>
      <x v="100"/>
      <x v="9"/>
    </i>
    <i r="1">
      <x v="10"/>
    </i>
    <i>
      <x v="101"/>
      <x v="2"/>
    </i>
    <i r="1">
      <x v="5"/>
    </i>
    <i>
      <x v="102"/>
      <x v="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0" baseItem="0" numFmtId="166"/>
    <dataField name="Summe von Val var 2" fld="22" baseField="0" baseItem="0" numFmtId="166"/>
    <dataField name="Summe von Val var 3" fld="23" baseField="0" baseItem="0" numFmtId="166"/>
    <dataField name="Summe von Val var 7" fld="27" baseField="0" baseItem="0" numFmtId="166"/>
    <dataField name="Summe von Val var 4" fld="24" baseField="0" baseItem="0" numFmtId="166"/>
    <dataField name="Summe von Val var 5" fld="25" baseField="0" baseItem="0" numFmtId="166"/>
    <dataField name="Summe von Val var 6" fld="26" baseField="0" baseItem="0" numFmtId="166"/>
    <dataField name="Summe von Val var 8" fld="28" baseField="0" baseItem="0" numFmtId="166"/>
    <dataField name="Summe von Val var 9" fld="29" baseField="0" baseItem="0" numFmtId="166"/>
    <dataField name="Summe von Val var 10" fld="30" baseField="0" baseItem="0" numFmtId="166"/>
    <dataField name="Summe von Val var 11" fld="31" baseField="0" baseItem="0" numFmtId="166"/>
    <dataField name="Summe von Val var 12" fld="32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3" cacheId="7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197" firstHeaderRow="0" firstDataRow="1" firstDataCol="2"/>
  <pivotFields count="6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6">
        <item x="18"/>
        <item x="19"/>
        <item x="20"/>
        <item x="21"/>
        <item x="22"/>
        <item x="16"/>
        <item x="23"/>
        <item x="24"/>
        <item x="25"/>
        <item x="26"/>
        <item x="27"/>
        <item x="28"/>
        <item x="29"/>
        <item x="7"/>
        <item x="14"/>
        <item x="1"/>
        <item x="0"/>
        <item x="8"/>
        <item x="10"/>
        <item x="44"/>
        <item x="45"/>
        <item x="46"/>
        <item x="47"/>
        <item x="48"/>
        <item x="9"/>
        <item x="51"/>
        <item x="49"/>
        <item x="50"/>
        <item x="5"/>
        <item x="52"/>
        <item x="53"/>
        <item x="6"/>
        <item x="54"/>
        <item x="55"/>
        <item x="56"/>
        <item x="62"/>
        <item x="57"/>
        <item x="58"/>
        <item x="61"/>
        <item x="59"/>
        <item x="60"/>
        <item x="3"/>
        <item x="4"/>
        <item x="63"/>
        <item x="64"/>
        <item x="65"/>
        <item x="71"/>
        <item x="66"/>
        <item x="67"/>
        <item x="69"/>
        <item x="68"/>
        <item x="70"/>
        <item x="72"/>
        <item x="73"/>
        <item x="76"/>
        <item x="74"/>
        <item x="75"/>
        <item x="77"/>
        <item x="78"/>
        <item x="79"/>
        <item x="80"/>
        <item x="84"/>
        <item x="81"/>
        <item x="82"/>
        <item x="83"/>
        <item x="85"/>
        <item x="86"/>
        <item x="87"/>
        <item x="88"/>
        <item x="89"/>
        <item x="90"/>
        <item x="91"/>
        <item x="92"/>
        <item x="93"/>
        <item x="94"/>
        <item x="15"/>
        <item x="97"/>
        <item x="95"/>
        <item x="96"/>
        <item x="99"/>
        <item x="98"/>
        <item x="11"/>
        <item x="12"/>
        <item x="2"/>
        <item x="31"/>
        <item x="30"/>
        <item x="33"/>
        <item x="32"/>
        <item x="36"/>
        <item x="35"/>
        <item x="43"/>
        <item x="42"/>
        <item x="40"/>
        <item x="34"/>
        <item x="41"/>
        <item x="13"/>
        <item x="100"/>
        <item x="101"/>
        <item x="102"/>
        <item x="37"/>
        <item x="38"/>
        <item x="39"/>
        <item x="104"/>
        <item x="103"/>
        <item x="17"/>
        <item x="1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9"/>
        <item x="7"/>
        <item x="0"/>
        <item x="8"/>
        <item x="3"/>
        <item x="1"/>
        <item x="5"/>
        <item x="4"/>
        <item x="2"/>
        <item x="6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6">
        <item x="204"/>
        <item x="222"/>
        <item x="77"/>
        <item x="138"/>
        <item x="214"/>
        <item x="210"/>
        <item x="58"/>
        <item x="76"/>
        <item x="143"/>
        <item x="121"/>
        <item x="111"/>
        <item x="213"/>
        <item x="81"/>
        <item x="151"/>
        <item x="263"/>
        <item x="3"/>
        <item x="9"/>
        <item x="270"/>
        <item x="130"/>
        <item x="117"/>
        <item x="69"/>
        <item x="82"/>
        <item x="10"/>
        <item x="110"/>
        <item x="79"/>
        <item x="6"/>
        <item x="97"/>
        <item x="60"/>
        <item x="109"/>
        <item x="105"/>
        <item x="252"/>
        <item x="19"/>
        <item x="23"/>
        <item x="61"/>
        <item x="59"/>
        <item x="67"/>
        <item x="202"/>
        <item x="83"/>
        <item x="166"/>
        <item x="157"/>
        <item x="72"/>
        <item x="248"/>
        <item x="70"/>
        <item x="273"/>
        <item x="152"/>
        <item x="268"/>
        <item x="12"/>
        <item x="0"/>
        <item x="149"/>
        <item x="144"/>
        <item x="182"/>
        <item x="64"/>
        <item x="16"/>
        <item x="75"/>
        <item x="154"/>
        <item x="13"/>
        <item x="173"/>
        <item x="216"/>
        <item x="57"/>
        <item x="26"/>
        <item x="90"/>
        <item x="206"/>
        <item x="98"/>
        <item x="247"/>
        <item x="266"/>
        <item x="55"/>
        <item x="265"/>
        <item x="212"/>
        <item x="145"/>
        <item x="29"/>
        <item x="103"/>
        <item x="20"/>
        <item x="124"/>
        <item x="225"/>
        <item x="84"/>
        <item x="78"/>
        <item x="18"/>
        <item x="63"/>
        <item x="193"/>
        <item x="107"/>
        <item x="261"/>
        <item x="167"/>
        <item x="159"/>
        <item x="96"/>
        <item x="86"/>
        <item x="68"/>
        <item x="112"/>
        <item x="197"/>
        <item x="126"/>
        <item x="24"/>
        <item x="172"/>
        <item x="125"/>
        <item x="163"/>
        <item x="80"/>
        <item x="87"/>
        <item x="89"/>
        <item x="4"/>
        <item x="14"/>
        <item x="242"/>
        <item x="246"/>
        <item x="256"/>
        <item x="181"/>
        <item x="262"/>
        <item x="232"/>
        <item x="264"/>
        <item x="17"/>
        <item x="74"/>
        <item x="147"/>
        <item x="185"/>
        <item x="56"/>
        <item x="7"/>
        <item x="134"/>
        <item x="238"/>
        <item x="93"/>
        <item x="208"/>
        <item x="101"/>
        <item x="250"/>
        <item x="192"/>
        <item x="91"/>
        <item x="198"/>
        <item x="158"/>
        <item x="21"/>
        <item x="11"/>
        <item x="183"/>
        <item x="228"/>
        <item x="99"/>
        <item x="205"/>
        <item x="195"/>
        <item x="257"/>
        <item x="170"/>
        <item x="200"/>
        <item x="254"/>
        <item x="128"/>
        <item x="175"/>
        <item x="1"/>
        <item x="188"/>
        <item x="244"/>
        <item x="271"/>
        <item x="27"/>
        <item x="259"/>
        <item x="235"/>
        <item x="176"/>
        <item x="187"/>
        <item x="233"/>
        <item x="168"/>
        <item x="136"/>
        <item x="240"/>
        <item x="161"/>
        <item x="230"/>
        <item x="178"/>
        <item x="190"/>
        <item x="36"/>
        <item x="191"/>
        <item x="179"/>
        <item x="231"/>
        <item x="162"/>
        <item x="241"/>
        <item x="137"/>
        <item x="237"/>
        <item x="180"/>
        <item x="236"/>
        <item x="260"/>
        <item x="28"/>
        <item x="95"/>
        <item x="71"/>
        <item x="245"/>
        <item x="2"/>
        <item x="174"/>
        <item x="129"/>
        <item x="201"/>
        <item x="66"/>
        <item x="53"/>
        <item x="171"/>
        <item x="189"/>
        <item x="272"/>
        <item x="177"/>
        <item x="274"/>
        <item x="45"/>
        <item x="196"/>
        <item x="229"/>
        <item x="62"/>
        <item x="269"/>
        <item x="22"/>
        <item x="131"/>
        <item x="251"/>
        <item x="102"/>
        <item x="209"/>
        <item x="255"/>
        <item x="94"/>
        <item x="38"/>
        <item x="135"/>
        <item x="239"/>
        <item x="8"/>
        <item x="88"/>
        <item x="141"/>
        <item x="186"/>
        <item x="148"/>
        <item x="104"/>
        <item x="218"/>
        <item x="47"/>
        <item x="165"/>
        <item x="234"/>
        <item x="49"/>
        <item x="258"/>
        <item x="139"/>
        <item x="243"/>
        <item x="15"/>
        <item x="5"/>
        <item x="48"/>
        <item x="65"/>
        <item x="30"/>
        <item x="25"/>
        <item x="37"/>
        <item x="120"/>
        <item x="43"/>
        <item x="52"/>
        <item x="219"/>
        <item x="199"/>
        <item x="54"/>
        <item x="169"/>
        <item x="44"/>
        <item x="160"/>
        <item x="108"/>
        <item x="33"/>
        <item x="73"/>
        <item x="32"/>
        <item x="39"/>
        <item x="85"/>
        <item x="194"/>
        <item x="119"/>
        <item x="127"/>
        <item x="226"/>
        <item x="123"/>
        <item x="35"/>
        <item x="114"/>
        <item x="115"/>
        <item x="41"/>
        <item x="207"/>
        <item x="100"/>
        <item x="133"/>
        <item x="217"/>
        <item x="92"/>
        <item x="118"/>
        <item x="227"/>
        <item x="267"/>
        <item x="116"/>
        <item x="132"/>
        <item x="46"/>
        <item x="184"/>
        <item x="224"/>
        <item x="51"/>
        <item x="153"/>
        <item x="122"/>
        <item x="142"/>
        <item x="146"/>
        <item x="253"/>
        <item x="155"/>
        <item x="220"/>
        <item x="164"/>
        <item x="42"/>
        <item x="203"/>
        <item x="249"/>
        <item x="40"/>
        <item x="31"/>
        <item x="50"/>
        <item x="106"/>
        <item x="150"/>
        <item x="34"/>
        <item x="113"/>
        <item x="221"/>
        <item x="156"/>
        <item x="211"/>
        <item x="140"/>
        <item x="223"/>
        <item x="215"/>
        <item x="2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7">
        <item x="224"/>
        <item x="78"/>
        <item x="139"/>
        <item x="216"/>
        <item x="212"/>
        <item x="59"/>
        <item x="77"/>
        <item x="122"/>
        <item x="144"/>
        <item x="112"/>
        <item x="215"/>
        <item x="82"/>
        <item x="265"/>
        <item x="152"/>
        <item x="200"/>
        <item x="9"/>
        <item x="272"/>
        <item x="3"/>
        <item x="131"/>
        <item x="118"/>
        <item x="70"/>
        <item x="83"/>
        <item x="10"/>
        <item x="80"/>
        <item x="6"/>
        <item x="98"/>
        <item x="61"/>
        <item x="110"/>
        <item x="111"/>
        <item x="106"/>
        <item x="254"/>
        <item x="20"/>
        <item x="24"/>
        <item x="62"/>
        <item x="60"/>
        <item x="68"/>
        <item x="84"/>
        <item x="205"/>
        <item x="167"/>
        <item x="158"/>
        <item x="73"/>
        <item x="71"/>
        <item x="275"/>
        <item x="250"/>
        <item x="153"/>
        <item x="0"/>
        <item x="270"/>
        <item x="12"/>
        <item x="150"/>
        <item x="145"/>
        <item x="183"/>
        <item x="65"/>
        <item x="16"/>
        <item x="76"/>
        <item x="13"/>
        <item x="155"/>
        <item x="174"/>
        <item x="218"/>
        <item x="58"/>
        <item x="91"/>
        <item x="208"/>
        <item x="99"/>
        <item x="249"/>
        <item x="27"/>
        <item x="268"/>
        <item x="56"/>
        <item x="267"/>
        <item x="214"/>
        <item x="30"/>
        <item x="104"/>
        <item x="21"/>
        <item x="227"/>
        <item x="125"/>
        <item x="85"/>
        <item x="146"/>
        <item x="79"/>
        <item x="19"/>
        <item x="64"/>
        <item x="194"/>
        <item x="108"/>
        <item x="263"/>
        <item x="168"/>
        <item x="160"/>
        <item x="87"/>
        <item x="97"/>
        <item x="69"/>
        <item x="199"/>
        <item x="25"/>
        <item x="173"/>
        <item x="113"/>
        <item x="126"/>
        <item x="164"/>
        <item x="127"/>
        <item x="81"/>
        <item x="90"/>
        <item x="4"/>
        <item x="14"/>
        <item x="244"/>
        <item x="88"/>
        <item x="248"/>
        <item x="258"/>
        <item x="182"/>
        <item x="264"/>
        <item x="234"/>
        <item x="266"/>
        <item x="18"/>
        <item x="75"/>
        <item x="148"/>
        <item x="186"/>
        <item x="57"/>
        <item x="7"/>
        <item x="135"/>
        <item x="240"/>
        <item x="94"/>
        <item x="210"/>
        <item x="102"/>
        <item x="252"/>
        <item x="193"/>
        <item x="92"/>
        <item x="198"/>
        <item x="159"/>
        <item x="22"/>
        <item x="11"/>
        <item x="184"/>
        <item x="230"/>
        <item x="100"/>
        <item x="207"/>
        <item x="196"/>
        <item x="259"/>
        <item x="171"/>
        <item x="202"/>
        <item x="256"/>
        <item x="129"/>
        <item x="176"/>
        <item x="1"/>
        <item x="189"/>
        <item x="246"/>
        <item x="273"/>
        <item x="28"/>
        <item x="261"/>
        <item x="237"/>
        <item x="177"/>
        <item x="188"/>
        <item x="235"/>
        <item x="169"/>
        <item x="137"/>
        <item x="242"/>
        <item x="162"/>
        <item x="232"/>
        <item x="179"/>
        <item x="191"/>
        <item x="17"/>
        <item x="192"/>
        <item x="180"/>
        <item x="233"/>
        <item x="163"/>
        <item x="243"/>
        <item x="138"/>
        <item x="239"/>
        <item x="181"/>
        <item x="238"/>
        <item x="262"/>
        <item x="29"/>
        <item x="96"/>
        <item x="72"/>
        <item x="247"/>
        <item x="2"/>
        <item x="175"/>
        <item x="130"/>
        <item x="203"/>
        <item x="67"/>
        <item x="54"/>
        <item x="172"/>
        <item x="190"/>
        <item x="274"/>
        <item x="178"/>
        <item x="46"/>
        <item x="197"/>
        <item x="231"/>
        <item x="63"/>
        <item x="132"/>
        <item x="271"/>
        <item x="23"/>
        <item x="253"/>
        <item x="103"/>
        <item x="211"/>
        <item x="257"/>
        <item x="95"/>
        <item x="89"/>
        <item x="39"/>
        <item x="136"/>
        <item x="241"/>
        <item x="8"/>
        <item x="40"/>
        <item x="142"/>
        <item x="31"/>
        <item x="187"/>
        <item x="149"/>
        <item x="105"/>
        <item x="220"/>
        <item x="48"/>
        <item x="166"/>
        <item x="236"/>
        <item x="140"/>
        <item x="50"/>
        <item x="49"/>
        <item x="260"/>
        <item x="245"/>
        <item x="15"/>
        <item x="5"/>
        <item x="66"/>
        <item x="121"/>
        <item x="26"/>
        <item x="38"/>
        <item x="44"/>
        <item x="53"/>
        <item x="221"/>
        <item x="55"/>
        <item x="170"/>
        <item x="45"/>
        <item x="161"/>
        <item x="109"/>
        <item x="34"/>
        <item x="74"/>
        <item x="33"/>
        <item x="124"/>
        <item x="86"/>
        <item x="195"/>
        <item x="128"/>
        <item x="120"/>
        <item x="228"/>
        <item x="37"/>
        <item x="36"/>
        <item x="134"/>
        <item x="115"/>
        <item x="116"/>
        <item x="42"/>
        <item x="119"/>
        <item x="209"/>
        <item x="101"/>
        <item x="229"/>
        <item x="219"/>
        <item x="93"/>
        <item x="117"/>
        <item x="133"/>
        <item x="269"/>
        <item x="143"/>
        <item x="47"/>
        <item x="185"/>
        <item x="226"/>
        <item x="154"/>
        <item x="52"/>
        <item x="123"/>
        <item x="255"/>
        <item x="147"/>
        <item x="156"/>
        <item x="222"/>
        <item x="165"/>
        <item x="206"/>
        <item x="251"/>
        <item x="43"/>
        <item x="41"/>
        <item x="151"/>
        <item x="32"/>
        <item x="51"/>
        <item x="107"/>
        <item x="35"/>
        <item x="114"/>
        <item x="204"/>
        <item x="141"/>
        <item x="223"/>
        <item x="201"/>
        <item x="157"/>
        <item x="213"/>
        <item x="225"/>
        <item x="217"/>
        <item x="2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4">
        <item x="220"/>
        <item x="77"/>
        <item x="138"/>
        <item x="212"/>
        <item x="208"/>
        <item x="58"/>
        <item x="76"/>
        <item x="121"/>
        <item x="143"/>
        <item x="111"/>
        <item x="211"/>
        <item x="81"/>
        <item x="261"/>
        <item x="151"/>
        <item x="9"/>
        <item x="268"/>
        <item x="6"/>
        <item x="130"/>
        <item x="3"/>
        <item x="117"/>
        <item x="69"/>
        <item x="82"/>
        <item x="10"/>
        <item x="79"/>
        <item x="97"/>
        <item x="60"/>
        <item x="109"/>
        <item x="250"/>
        <item x="110"/>
        <item x="105"/>
        <item x="19"/>
        <item x="23"/>
        <item x="61"/>
        <item x="59"/>
        <item x="67"/>
        <item x="83"/>
        <item x="201"/>
        <item x="157"/>
        <item x="72"/>
        <item x="70"/>
        <item x="271"/>
        <item x="166"/>
        <item x="246"/>
        <item x="16"/>
        <item x="0"/>
        <item x="152"/>
        <item x="266"/>
        <item x="12"/>
        <item x="149"/>
        <item x="144"/>
        <item x="182"/>
        <item x="64"/>
        <item x="75"/>
        <item x="13"/>
        <item x="154"/>
        <item x="173"/>
        <item x="214"/>
        <item x="57"/>
        <item x="90"/>
        <item x="204"/>
        <item x="98"/>
        <item x="245"/>
        <item x="26"/>
        <item x="264"/>
        <item x="55"/>
        <item x="263"/>
        <item x="210"/>
        <item x="29"/>
        <item x="103"/>
        <item x="20"/>
        <item x="223"/>
        <item x="124"/>
        <item x="84"/>
        <item x="145"/>
        <item x="78"/>
        <item x="18"/>
        <item x="63"/>
        <item x="193"/>
        <item x="107"/>
        <item x="259"/>
        <item x="159"/>
        <item x="86"/>
        <item x="96"/>
        <item x="68"/>
        <item x="197"/>
        <item x="24"/>
        <item x="112"/>
        <item x="125"/>
        <item x="167"/>
        <item x="163"/>
        <item x="126"/>
        <item x="80"/>
        <item x="89"/>
        <item x="4"/>
        <item x="14"/>
        <item x="240"/>
        <item x="87"/>
        <item x="172"/>
        <item x="244"/>
        <item x="254"/>
        <item x="181"/>
        <item x="260"/>
        <item x="230"/>
        <item x="262"/>
        <item x="17"/>
        <item x="74"/>
        <item x="147"/>
        <item x="185"/>
        <item x="56"/>
        <item x="7"/>
        <item x="134"/>
        <item x="236"/>
        <item x="93"/>
        <item x="206"/>
        <item x="101"/>
        <item x="248"/>
        <item x="192"/>
        <item x="91"/>
        <item x="158"/>
        <item x="21"/>
        <item x="11"/>
        <item x="183"/>
        <item x="226"/>
        <item x="99"/>
        <item x="203"/>
        <item x="195"/>
        <item x="255"/>
        <item x="199"/>
        <item x="252"/>
        <item x="128"/>
        <item x="175"/>
        <item x="170"/>
        <item x="1"/>
        <item x="188"/>
        <item x="242"/>
        <item x="269"/>
        <item x="27"/>
        <item x="257"/>
        <item x="233"/>
        <item x="176"/>
        <item x="187"/>
        <item x="231"/>
        <item x="168"/>
        <item x="136"/>
        <item x="238"/>
        <item x="161"/>
        <item x="228"/>
        <item x="178"/>
        <item x="190"/>
        <item x="36"/>
        <item x="191"/>
        <item x="179"/>
        <item x="229"/>
        <item x="162"/>
        <item x="239"/>
        <item x="137"/>
        <item x="235"/>
        <item x="180"/>
        <item x="234"/>
        <item x="258"/>
        <item x="28"/>
        <item x="95"/>
        <item x="71"/>
        <item x="243"/>
        <item x="2"/>
        <item x="174"/>
        <item x="171"/>
        <item x="129"/>
        <item x="200"/>
        <item x="66"/>
        <item x="53"/>
        <item x="189"/>
        <item x="270"/>
        <item x="177"/>
        <item x="272"/>
        <item x="45"/>
        <item x="196"/>
        <item x="227"/>
        <item x="62"/>
        <item x="131"/>
        <item x="267"/>
        <item x="22"/>
        <item x="249"/>
        <item x="102"/>
        <item x="207"/>
        <item x="253"/>
        <item x="94"/>
        <item x="88"/>
        <item x="38"/>
        <item x="135"/>
        <item x="237"/>
        <item x="8"/>
        <item x="39"/>
        <item x="141"/>
        <item x="186"/>
        <item x="148"/>
        <item x="104"/>
        <item x="216"/>
        <item x="47"/>
        <item x="165"/>
        <item x="232"/>
        <item x="139"/>
        <item x="49"/>
        <item x="48"/>
        <item x="256"/>
        <item x="241"/>
        <item x="15"/>
        <item x="5"/>
        <item x="65"/>
        <item x="120"/>
        <item x="169"/>
        <item x="25"/>
        <item x="37"/>
        <item x="43"/>
        <item x="52"/>
        <item x="217"/>
        <item x="198"/>
        <item x="54"/>
        <item x="44"/>
        <item x="160"/>
        <item x="108"/>
        <item x="33"/>
        <item x="73"/>
        <item x="32"/>
        <item x="123"/>
        <item x="85"/>
        <item x="194"/>
        <item x="127"/>
        <item x="119"/>
        <item x="224"/>
        <item x="35"/>
        <item x="133"/>
        <item x="114"/>
        <item x="115"/>
        <item x="41"/>
        <item x="118"/>
        <item x="205"/>
        <item x="100"/>
        <item x="225"/>
        <item x="215"/>
        <item x="92"/>
        <item x="116"/>
        <item x="132"/>
        <item x="265"/>
        <item x="142"/>
        <item x="46"/>
        <item x="184"/>
        <item x="222"/>
        <item x="153"/>
        <item x="51"/>
        <item x="122"/>
        <item x="251"/>
        <item x="146"/>
        <item x="30"/>
        <item x="155"/>
        <item x="218"/>
        <item x="164"/>
        <item x="202"/>
        <item x="247"/>
        <item x="42"/>
        <item x="40"/>
        <item x="150"/>
        <item x="31"/>
        <item x="50"/>
        <item x="106"/>
        <item x="34"/>
        <item x="113"/>
        <item x="140"/>
        <item x="219"/>
        <item x="156"/>
        <item x="209"/>
        <item x="221"/>
        <item x="213"/>
        <item x="2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0">
        <item x="217"/>
        <item x="75"/>
        <item x="136"/>
        <item x="206"/>
        <item x="210"/>
        <item x="74"/>
        <item x="55"/>
        <item x="141"/>
        <item x="119"/>
        <item x="109"/>
        <item x="79"/>
        <item x="149"/>
        <item x="258"/>
        <item x="209"/>
        <item x="265"/>
        <item x="128"/>
        <item x="5"/>
        <item x="115"/>
        <item x="67"/>
        <item x="80"/>
        <item x="9"/>
        <item x="108"/>
        <item x="77"/>
        <item x="95"/>
        <item x="57"/>
        <item x="107"/>
        <item x="8"/>
        <item x="2"/>
        <item x="103"/>
        <item x="247"/>
        <item x="21"/>
        <item x="17"/>
        <item x="58"/>
        <item x="56"/>
        <item x="199"/>
        <item x="65"/>
        <item x="81"/>
        <item x="28"/>
        <item x="155"/>
        <item x="70"/>
        <item x="243"/>
        <item x="68"/>
        <item x="164"/>
        <item x="14"/>
        <item x="268"/>
        <item x="150"/>
        <item x="0"/>
        <item x="263"/>
        <item x="10"/>
        <item x="147"/>
        <item x="142"/>
        <item x="180"/>
        <item x="62"/>
        <item x="73"/>
        <item x="152"/>
        <item x="11"/>
        <item x="171"/>
        <item x="212"/>
        <item x="54"/>
        <item x="88"/>
        <item x="202"/>
        <item x="96"/>
        <item x="242"/>
        <item x="24"/>
        <item x="261"/>
        <item x="52"/>
        <item x="260"/>
        <item x="143"/>
        <item x="27"/>
        <item x="101"/>
        <item x="18"/>
        <item x="122"/>
        <item x="220"/>
        <item x="82"/>
        <item x="76"/>
        <item x="16"/>
        <item x="61"/>
        <item x="191"/>
        <item x="105"/>
        <item x="256"/>
        <item x="157"/>
        <item x="94"/>
        <item x="84"/>
        <item x="208"/>
        <item x="66"/>
        <item x="110"/>
        <item x="195"/>
        <item x="124"/>
        <item x="22"/>
        <item x="123"/>
        <item x="165"/>
        <item x="161"/>
        <item x="78"/>
        <item x="85"/>
        <item x="87"/>
        <item x="3"/>
        <item x="12"/>
        <item x="237"/>
        <item x="170"/>
        <item x="241"/>
        <item x="251"/>
        <item x="179"/>
        <item x="257"/>
        <item x="227"/>
        <item x="259"/>
        <item x="15"/>
        <item x="72"/>
        <item x="145"/>
        <item x="183"/>
        <item x="53"/>
        <item x="6"/>
        <item x="132"/>
        <item x="233"/>
        <item x="91"/>
        <item x="204"/>
        <item x="99"/>
        <item x="245"/>
        <item x="190"/>
        <item x="89"/>
        <item x="156"/>
        <item x="19"/>
        <item x="181"/>
        <item x="223"/>
        <item x="97"/>
        <item x="201"/>
        <item x="193"/>
        <item x="252"/>
        <item x="197"/>
        <item x="249"/>
        <item x="126"/>
        <item x="173"/>
        <item x="168"/>
        <item x="186"/>
        <item x="239"/>
        <item x="266"/>
        <item x="25"/>
        <item x="254"/>
        <item x="230"/>
        <item x="174"/>
        <item x="185"/>
        <item x="228"/>
        <item x="166"/>
        <item x="134"/>
        <item x="235"/>
        <item x="159"/>
        <item x="225"/>
        <item x="176"/>
        <item x="188"/>
        <item x="1"/>
        <item x="189"/>
        <item x="177"/>
        <item x="226"/>
        <item x="160"/>
        <item x="236"/>
        <item x="135"/>
        <item x="232"/>
        <item x="178"/>
        <item x="231"/>
        <item x="255"/>
        <item x="26"/>
        <item x="93"/>
        <item x="69"/>
        <item x="240"/>
        <item x="60"/>
        <item x="172"/>
        <item x="169"/>
        <item x="127"/>
        <item x="198"/>
        <item x="64"/>
        <item x="50"/>
        <item x="187"/>
        <item x="267"/>
        <item x="175"/>
        <item x="42"/>
        <item x="194"/>
        <item x="224"/>
        <item x="59"/>
        <item x="264"/>
        <item x="20"/>
        <item x="129"/>
        <item x="246"/>
        <item x="100"/>
        <item x="205"/>
        <item x="250"/>
        <item x="92"/>
        <item x="35"/>
        <item x="133"/>
        <item x="234"/>
        <item x="7"/>
        <item x="86"/>
        <item x="36"/>
        <item x="139"/>
        <item x="184"/>
        <item x="146"/>
        <item x="102"/>
        <item x="214"/>
        <item x="44"/>
        <item x="163"/>
        <item x="229"/>
        <item x="46"/>
        <item x="45"/>
        <item x="253"/>
        <item x="137"/>
        <item x="238"/>
        <item x="13"/>
        <item x="4"/>
        <item x="63"/>
        <item x="167"/>
        <item x="23"/>
        <item x="34"/>
        <item x="118"/>
        <item x="40"/>
        <item x="49"/>
        <item x="196"/>
        <item x="51"/>
        <item x="41"/>
        <item x="158"/>
        <item x="106"/>
        <item x="31"/>
        <item x="71"/>
        <item x="30"/>
        <item x="83"/>
        <item x="192"/>
        <item x="117"/>
        <item x="125"/>
        <item x="221"/>
        <item x="121"/>
        <item x="33"/>
        <item x="112"/>
        <item x="113"/>
        <item x="38"/>
        <item x="203"/>
        <item x="98"/>
        <item x="131"/>
        <item x="213"/>
        <item x="90"/>
        <item x="116"/>
        <item x="222"/>
        <item x="262"/>
        <item x="215"/>
        <item x="114"/>
        <item x="130"/>
        <item x="43"/>
        <item x="182"/>
        <item x="219"/>
        <item x="48"/>
        <item x="151"/>
        <item x="120"/>
        <item x="140"/>
        <item x="144"/>
        <item x="248"/>
        <item x="153"/>
        <item x="162"/>
        <item x="39"/>
        <item x="200"/>
        <item x="244"/>
        <item x="37"/>
        <item x="29"/>
        <item x="47"/>
        <item x="104"/>
        <item x="148"/>
        <item x="32"/>
        <item x="111"/>
        <item x="216"/>
        <item x="154"/>
        <item x="138"/>
        <item x="207"/>
        <item x="218"/>
        <item x="211"/>
        <item x="2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1">
        <item x="217"/>
        <item x="76"/>
        <item x="137"/>
        <item x="206"/>
        <item x="75"/>
        <item x="210"/>
        <item x="57"/>
        <item x="120"/>
        <item x="142"/>
        <item x="110"/>
        <item x="80"/>
        <item x="258"/>
        <item x="209"/>
        <item x="150"/>
        <item x="27"/>
        <item x="265"/>
        <item x="129"/>
        <item x="116"/>
        <item x="68"/>
        <item x="81"/>
        <item x="78"/>
        <item x="8"/>
        <item x="96"/>
        <item x="59"/>
        <item x="108"/>
        <item x="109"/>
        <item x="104"/>
        <item x="247"/>
        <item x="20"/>
        <item x="17"/>
        <item x="60"/>
        <item x="7"/>
        <item x="58"/>
        <item x="3"/>
        <item x="6"/>
        <item x="66"/>
        <item x="82"/>
        <item x="199"/>
        <item x="156"/>
        <item x="71"/>
        <item x="69"/>
        <item x="165"/>
        <item x="243"/>
        <item x="268"/>
        <item x="151"/>
        <item x="263"/>
        <item x="10"/>
        <item x="14"/>
        <item x="0"/>
        <item x="148"/>
        <item x="143"/>
        <item x="181"/>
        <item x="63"/>
        <item x="74"/>
        <item x="11"/>
        <item x="153"/>
        <item x="172"/>
        <item x="212"/>
        <item x="54"/>
        <item x="89"/>
        <item x="202"/>
        <item x="97"/>
        <item x="242"/>
        <item x="23"/>
        <item x="261"/>
        <item x="52"/>
        <item x="260"/>
        <item x="26"/>
        <item x="102"/>
        <item x="220"/>
        <item x="123"/>
        <item x="83"/>
        <item x="144"/>
        <item x="77"/>
        <item x="16"/>
        <item x="62"/>
        <item x="191"/>
        <item x="106"/>
        <item x="256"/>
        <item x="158"/>
        <item x="85"/>
        <item x="208"/>
        <item x="95"/>
        <item x="67"/>
        <item x="195"/>
        <item x="21"/>
        <item x="111"/>
        <item x="124"/>
        <item x="166"/>
        <item x="162"/>
        <item x="125"/>
        <item x="79"/>
        <item x="88"/>
        <item x="55"/>
        <item x="12"/>
        <item x="237"/>
        <item x="86"/>
        <item x="171"/>
        <item x="251"/>
        <item x="257"/>
        <item x="227"/>
        <item x="259"/>
        <item x="15"/>
        <item x="73"/>
        <item x="146"/>
        <item x="184"/>
        <item x="53"/>
        <item x="4"/>
        <item x="133"/>
        <item x="233"/>
        <item x="92"/>
        <item x="204"/>
        <item x="100"/>
        <item x="245"/>
        <item x="241"/>
        <item x="180"/>
        <item x="90"/>
        <item x="157"/>
        <item x="18"/>
        <item x="182"/>
        <item x="223"/>
        <item x="98"/>
        <item x="201"/>
        <item x="193"/>
        <item x="252"/>
        <item x="197"/>
        <item x="249"/>
        <item x="127"/>
        <item x="174"/>
        <item x="169"/>
        <item x="1"/>
        <item x="187"/>
        <item x="239"/>
        <item x="266"/>
        <item x="24"/>
        <item x="254"/>
        <item x="230"/>
        <item x="175"/>
        <item x="186"/>
        <item x="228"/>
        <item x="167"/>
        <item x="135"/>
        <item x="235"/>
        <item x="160"/>
        <item x="225"/>
        <item x="177"/>
        <item x="189"/>
        <item x="9"/>
        <item x="190"/>
        <item x="178"/>
        <item x="226"/>
        <item x="161"/>
        <item x="236"/>
        <item x="136"/>
        <item x="232"/>
        <item x="179"/>
        <item x="231"/>
        <item x="255"/>
        <item x="25"/>
        <item x="94"/>
        <item x="70"/>
        <item x="240"/>
        <item x="2"/>
        <item x="173"/>
        <item x="170"/>
        <item x="128"/>
        <item x="198"/>
        <item x="65"/>
        <item x="50"/>
        <item x="188"/>
        <item x="267"/>
        <item x="176"/>
        <item x="269"/>
        <item x="42"/>
        <item x="194"/>
        <item x="224"/>
        <item x="61"/>
        <item x="130"/>
        <item x="264"/>
        <item x="19"/>
        <item x="246"/>
        <item x="101"/>
        <item x="205"/>
        <item x="250"/>
        <item x="93"/>
        <item x="87"/>
        <item x="35"/>
        <item x="134"/>
        <item x="234"/>
        <item x="5"/>
        <item x="36"/>
        <item x="140"/>
        <item x="185"/>
        <item x="147"/>
        <item x="103"/>
        <item x="214"/>
        <item x="44"/>
        <item x="164"/>
        <item x="229"/>
        <item x="138"/>
        <item x="46"/>
        <item x="45"/>
        <item x="253"/>
        <item x="238"/>
        <item x="13"/>
        <item x="56"/>
        <item x="64"/>
        <item x="119"/>
        <item x="168"/>
        <item x="22"/>
        <item x="34"/>
        <item x="40"/>
        <item x="49"/>
        <item x="196"/>
        <item x="51"/>
        <item x="41"/>
        <item x="159"/>
        <item x="107"/>
        <item x="30"/>
        <item x="72"/>
        <item x="29"/>
        <item x="122"/>
        <item x="84"/>
        <item x="192"/>
        <item x="126"/>
        <item x="118"/>
        <item x="221"/>
        <item x="33"/>
        <item x="32"/>
        <item x="132"/>
        <item x="113"/>
        <item x="114"/>
        <item x="38"/>
        <item x="117"/>
        <item x="203"/>
        <item x="99"/>
        <item x="222"/>
        <item x="213"/>
        <item x="91"/>
        <item x="115"/>
        <item x="131"/>
        <item x="262"/>
        <item x="215"/>
        <item x="183"/>
        <item x="141"/>
        <item x="43"/>
        <item x="219"/>
        <item x="152"/>
        <item x="48"/>
        <item x="121"/>
        <item x="248"/>
        <item x="145"/>
        <item x="154"/>
        <item x="163"/>
        <item x="200"/>
        <item x="244"/>
        <item x="39"/>
        <item x="37"/>
        <item x="149"/>
        <item x="28"/>
        <item x="47"/>
        <item x="105"/>
        <item x="31"/>
        <item x="112"/>
        <item x="139"/>
        <item x="216"/>
        <item x="207"/>
        <item x="155"/>
        <item x="218"/>
        <item x="211"/>
        <item x="2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1">
        <item x="217"/>
        <item x="76"/>
        <item x="137"/>
        <item x="52"/>
        <item x="75"/>
        <item x="210"/>
        <item x="56"/>
        <item x="206"/>
        <item x="120"/>
        <item x="142"/>
        <item x="110"/>
        <item x="80"/>
        <item x="259"/>
        <item x="209"/>
        <item x="150"/>
        <item x="26"/>
        <item x="266"/>
        <item x="129"/>
        <item x="116"/>
        <item x="68"/>
        <item x="81"/>
        <item x="78"/>
        <item x="7"/>
        <item x="96"/>
        <item x="58"/>
        <item x="108"/>
        <item x="109"/>
        <item x="104"/>
        <item x="248"/>
        <item x="19"/>
        <item x="15"/>
        <item x="59"/>
        <item x="6"/>
        <item x="57"/>
        <item x="2"/>
        <item x="5"/>
        <item x="66"/>
        <item x="82"/>
        <item x="199"/>
        <item x="156"/>
        <item x="71"/>
        <item x="69"/>
        <item x="165"/>
        <item x="244"/>
        <item x="269"/>
        <item x="151"/>
        <item x="264"/>
        <item x="8"/>
        <item x="12"/>
        <item x="16"/>
        <item x="148"/>
        <item x="143"/>
        <item x="181"/>
        <item x="261"/>
        <item x="63"/>
        <item x="0"/>
        <item x="74"/>
        <item x="9"/>
        <item x="153"/>
        <item x="172"/>
        <item x="212"/>
        <item x="51"/>
        <item x="89"/>
        <item x="202"/>
        <item x="97"/>
        <item x="243"/>
        <item x="22"/>
        <item x="262"/>
        <item x="49"/>
        <item x="25"/>
        <item x="102"/>
        <item x="220"/>
        <item x="123"/>
        <item x="83"/>
        <item x="144"/>
        <item x="77"/>
        <item x="14"/>
        <item x="62"/>
        <item x="191"/>
        <item x="106"/>
        <item x="257"/>
        <item x="228"/>
        <item x="158"/>
        <item x="85"/>
        <item x="208"/>
        <item x="95"/>
        <item x="67"/>
        <item x="195"/>
        <item x="20"/>
        <item x="111"/>
        <item x="124"/>
        <item x="166"/>
        <item x="162"/>
        <item x="125"/>
        <item x="79"/>
        <item x="88"/>
        <item x="54"/>
        <item x="10"/>
        <item x="238"/>
        <item x="86"/>
        <item x="171"/>
        <item x="252"/>
        <item x="258"/>
        <item x="227"/>
        <item x="260"/>
        <item x="13"/>
        <item x="73"/>
        <item x="146"/>
        <item x="184"/>
        <item x="50"/>
        <item x="3"/>
        <item x="133"/>
        <item x="234"/>
        <item x="92"/>
        <item x="204"/>
        <item x="100"/>
        <item x="246"/>
        <item x="242"/>
        <item x="180"/>
        <item x="90"/>
        <item x="157"/>
        <item x="17"/>
        <item x="182"/>
        <item x="223"/>
        <item x="98"/>
        <item x="201"/>
        <item x="193"/>
        <item x="253"/>
        <item x="197"/>
        <item x="250"/>
        <item x="127"/>
        <item x="174"/>
        <item x="169"/>
        <item x="187"/>
        <item x="240"/>
        <item x="267"/>
        <item x="23"/>
        <item x="255"/>
        <item x="230"/>
        <item x="175"/>
        <item x="186"/>
        <item x="167"/>
        <item x="135"/>
        <item x="236"/>
        <item x="160"/>
        <item x="225"/>
        <item x="177"/>
        <item x="189"/>
        <item x="1"/>
        <item x="190"/>
        <item x="178"/>
        <item x="226"/>
        <item x="161"/>
        <item x="237"/>
        <item x="136"/>
        <item x="233"/>
        <item x="179"/>
        <item x="231"/>
        <item x="256"/>
        <item x="24"/>
        <item x="94"/>
        <item x="70"/>
        <item x="241"/>
        <item x="61"/>
        <item x="173"/>
        <item x="170"/>
        <item x="128"/>
        <item x="198"/>
        <item x="65"/>
        <item x="47"/>
        <item x="188"/>
        <item x="268"/>
        <item x="176"/>
        <item x="39"/>
        <item x="194"/>
        <item x="224"/>
        <item x="60"/>
        <item x="130"/>
        <item x="265"/>
        <item x="18"/>
        <item x="247"/>
        <item x="101"/>
        <item x="205"/>
        <item x="251"/>
        <item x="93"/>
        <item x="87"/>
        <item x="32"/>
        <item x="134"/>
        <item x="235"/>
        <item x="4"/>
        <item x="33"/>
        <item x="140"/>
        <item x="185"/>
        <item x="147"/>
        <item x="103"/>
        <item x="214"/>
        <item x="41"/>
        <item x="164"/>
        <item x="138"/>
        <item x="43"/>
        <item x="42"/>
        <item x="254"/>
        <item x="239"/>
        <item x="11"/>
        <item x="55"/>
        <item x="64"/>
        <item x="119"/>
        <item x="168"/>
        <item x="21"/>
        <item x="31"/>
        <item x="37"/>
        <item x="46"/>
        <item x="232"/>
        <item x="196"/>
        <item x="48"/>
        <item x="38"/>
        <item x="159"/>
        <item x="107"/>
        <item x="72"/>
        <item x="28"/>
        <item x="122"/>
        <item x="84"/>
        <item x="192"/>
        <item x="126"/>
        <item x="118"/>
        <item x="229"/>
        <item x="221"/>
        <item x="30"/>
        <item x="132"/>
        <item x="113"/>
        <item x="114"/>
        <item x="35"/>
        <item x="117"/>
        <item x="203"/>
        <item x="99"/>
        <item x="222"/>
        <item x="213"/>
        <item x="91"/>
        <item x="115"/>
        <item x="131"/>
        <item x="263"/>
        <item x="215"/>
        <item x="183"/>
        <item x="141"/>
        <item x="40"/>
        <item x="219"/>
        <item x="152"/>
        <item x="45"/>
        <item x="121"/>
        <item x="249"/>
        <item x="145"/>
        <item x="154"/>
        <item x="163"/>
        <item x="200"/>
        <item x="245"/>
        <item x="36"/>
        <item x="34"/>
        <item x="149"/>
        <item x="27"/>
        <item x="44"/>
        <item x="105"/>
        <item x="29"/>
        <item x="112"/>
        <item x="139"/>
        <item x="216"/>
        <item x="207"/>
        <item x="155"/>
        <item x="53"/>
        <item x="218"/>
        <item x="211"/>
        <item x="2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6">
        <item x="221"/>
        <item x="74"/>
        <item x="136"/>
        <item x="210"/>
        <item x="73"/>
        <item x="141"/>
        <item x="55"/>
        <item x="119"/>
        <item x="214"/>
        <item x="108"/>
        <item x="78"/>
        <item x="149"/>
        <item x="262"/>
        <item x="213"/>
        <item x="25"/>
        <item x="270"/>
        <item x="128"/>
        <item x="114"/>
        <item x="66"/>
        <item x="79"/>
        <item x="107"/>
        <item x="76"/>
        <item x="23"/>
        <item x="8"/>
        <item x="191"/>
        <item x="94"/>
        <item x="57"/>
        <item x="106"/>
        <item x="102"/>
        <item x="251"/>
        <item x="19"/>
        <item x="6"/>
        <item x="58"/>
        <item x="203"/>
        <item x="56"/>
        <item x="64"/>
        <item x="80"/>
        <item x="52"/>
        <item x="155"/>
        <item x="231"/>
        <item x="69"/>
        <item x="247"/>
        <item x="67"/>
        <item x="14"/>
        <item x="150"/>
        <item x="20"/>
        <item x="3"/>
        <item x="273"/>
        <item x="7"/>
        <item x="164"/>
        <item x="268"/>
        <item x="147"/>
        <item x="0"/>
        <item x="142"/>
        <item x="180"/>
        <item x="61"/>
        <item x="72"/>
        <item x="152"/>
        <item x="11"/>
        <item x="171"/>
        <item x="216"/>
        <item x="87"/>
        <item x="206"/>
        <item x="95"/>
        <item x="266"/>
        <item x="50"/>
        <item x="265"/>
        <item x="190"/>
        <item x="143"/>
        <item x="24"/>
        <item x="100"/>
        <item x="122"/>
        <item x="223"/>
        <item x="81"/>
        <item x="194"/>
        <item x="246"/>
        <item x="75"/>
        <item x="18"/>
        <item x="60"/>
        <item x="10"/>
        <item x="192"/>
        <item x="104"/>
        <item x="260"/>
        <item x="157"/>
        <item x="93"/>
        <item x="83"/>
        <item x="212"/>
        <item x="65"/>
        <item x="109"/>
        <item x="199"/>
        <item x="124"/>
        <item x="1"/>
        <item x="123"/>
        <item x="161"/>
        <item x="77"/>
        <item x="84"/>
        <item x="86"/>
        <item x="53"/>
        <item x="12"/>
        <item x="241"/>
        <item x="165"/>
        <item x="255"/>
        <item x="261"/>
        <item x="230"/>
        <item x="170"/>
        <item x="17"/>
        <item x="71"/>
        <item x="145"/>
        <item x="183"/>
        <item x="51"/>
        <item x="4"/>
        <item x="132"/>
        <item x="237"/>
        <item x="90"/>
        <item x="208"/>
        <item x="98"/>
        <item x="245"/>
        <item x="179"/>
        <item x="88"/>
        <item x="198"/>
        <item x="156"/>
        <item x="21"/>
        <item x="181"/>
        <item x="226"/>
        <item x="249"/>
        <item x="96"/>
        <item x="205"/>
        <item x="256"/>
        <item x="201"/>
        <item x="253"/>
        <item x="126"/>
        <item x="173"/>
        <item x="15"/>
        <item x="186"/>
        <item x="243"/>
        <item x="168"/>
        <item x="271"/>
        <item x="258"/>
        <item x="233"/>
        <item x="174"/>
        <item x="185"/>
        <item x="166"/>
        <item x="134"/>
        <item x="239"/>
        <item x="159"/>
        <item x="228"/>
        <item x="176"/>
        <item x="188"/>
        <item x="9"/>
        <item x="189"/>
        <item x="177"/>
        <item x="229"/>
        <item x="160"/>
        <item x="240"/>
        <item x="135"/>
        <item x="236"/>
        <item x="178"/>
        <item x="234"/>
        <item x="259"/>
        <item x="117"/>
        <item x="169"/>
        <item x="92"/>
        <item x="68"/>
        <item x="244"/>
        <item x="36"/>
        <item x="16"/>
        <item x="172"/>
        <item x="127"/>
        <item x="202"/>
        <item x="63"/>
        <item x="48"/>
        <item x="187"/>
        <item x="272"/>
        <item x="175"/>
        <item x="274"/>
        <item x="40"/>
        <item x="250"/>
        <item x="227"/>
        <item x="59"/>
        <item x="269"/>
        <item x="22"/>
        <item x="197"/>
        <item x="129"/>
        <item x="99"/>
        <item x="209"/>
        <item x="254"/>
        <item x="91"/>
        <item x="29"/>
        <item x="133"/>
        <item x="238"/>
        <item x="5"/>
        <item x="85"/>
        <item x="38"/>
        <item x="139"/>
        <item x="184"/>
        <item x="146"/>
        <item x="101"/>
        <item x="218"/>
        <item x="163"/>
        <item x="44"/>
        <item x="43"/>
        <item x="257"/>
        <item x="137"/>
        <item x="167"/>
        <item x="242"/>
        <item x="13"/>
        <item x="54"/>
        <item x="37"/>
        <item x="62"/>
        <item x="2"/>
        <item x="28"/>
        <item x="118"/>
        <item x="35"/>
        <item x="42"/>
        <item x="47"/>
        <item x="196"/>
        <item x="49"/>
        <item x="39"/>
        <item x="158"/>
        <item x="105"/>
        <item x="200"/>
        <item x="70"/>
        <item x="31"/>
        <item x="195"/>
        <item x="82"/>
        <item x="116"/>
        <item x="125"/>
        <item x="224"/>
        <item x="121"/>
        <item x="27"/>
        <item x="111"/>
        <item x="112"/>
        <item x="33"/>
        <item x="264"/>
        <item x="207"/>
        <item x="97"/>
        <item x="217"/>
        <item x="131"/>
        <item x="89"/>
        <item x="115"/>
        <item x="225"/>
        <item x="267"/>
        <item x="219"/>
        <item x="113"/>
        <item x="130"/>
        <item x="182"/>
        <item x="46"/>
        <item x="151"/>
        <item x="120"/>
        <item x="140"/>
        <item x="144"/>
        <item x="252"/>
        <item x="153"/>
        <item x="235"/>
        <item x="162"/>
        <item x="232"/>
        <item x="263"/>
        <item x="248"/>
        <item x="34"/>
        <item x="41"/>
        <item x="204"/>
        <item x="32"/>
        <item x="30"/>
        <item x="45"/>
        <item x="103"/>
        <item x="148"/>
        <item x="26"/>
        <item x="193"/>
        <item x="110"/>
        <item x="220"/>
        <item x="154"/>
        <item x="138"/>
        <item x="211"/>
        <item x="222"/>
        <item x="215"/>
        <item x="2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4">
        <item x="220"/>
        <item x="72"/>
        <item x="134"/>
        <item x="71"/>
        <item x="52"/>
        <item x="117"/>
        <item x="139"/>
        <item x="213"/>
        <item x="209"/>
        <item x="106"/>
        <item x="76"/>
        <item x="260"/>
        <item x="147"/>
        <item x="268"/>
        <item x="23"/>
        <item x="126"/>
        <item x="112"/>
        <item x="64"/>
        <item x="77"/>
        <item x="5"/>
        <item x="74"/>
        <item x="19"/>
        <item x="7"/>
        <item x="212"/>
        <item x="189"/>
        <item x="92"/>
        <item x="54"/>
        <item x="104"/>
        <item x="105"/>
        <item x="100"/>
        <item x="249"/>
        <item x="15"/>
        <item x="55"/>
        <item x="197"/>
        <item x="53"/>
        <item x="62"/>
        <item x="78"/>
        <item x="49"/>
        <item x="153"/>
        <item x="67"/>
        <item x="65"/>
        <item x="202"/>
        <item x="245"/>
        <item x="16"/>
        <item x="148"/>
        <item x="2"/>
        <item x="271"/>
        <item x="12"/>
        <item x="162"/>
        <item x="266"/>
        <item x="145"/>
        <item x="140"/>
        <item x="178"/>
        <item x="0"/>
        <item x="59"/>
        <item x="70"/>
        <item x="6"/>
        <item x="9"/>
        <item x="150"/>
        <item x="169"/>
        <item x="85"/>
        <item x="205"/>
        <item x="93"/>
        <item x="264"/>
        <item x="47"/>
        <item x="263"/>
        <item x="188"/>
        <item x="22"/>
        <item x="98"/>
        <item x="222"/>
        <item x="120"/>
        <item x="79"/>
        <item x="141"/>
        <item x="192"/>
        <item x="244"/>
        <item x="73"/>
        <item x="14"/>
        <item x="215"/>
        <item x="58"/>
        <item x="8"/>
        <item x="190"/>
        <item x="102"/>
        <item x="258"/>
        <item x="155"/>
        <item x="81"/>
        <item x="211"/>
        <item x="91"/>
        <item x="63"/>
        <item x="196"/>
        <item x="20"/>
        <item x="107"/>
        <item x="121"/>
        <item x="159"/>
        <item x="122"/>
        <item x="75"/>
        <item x="84"/>
        <item x="50"/>
        <item x="10"/>
        <item x="239"/>
        <item x="82"/>
        <item x="163"/>
        <item x="253"/>
        <item x="259"/>
        <item x="229"/>
        <item x="168"/>
        <item x="13"/>
        <item x="69"/>
        <item x="143"/>
        <item x="181"/>
        <item x="48"/>
        <item x="3"/>
        <item x="130"/>
        <item x="235"/>
        <item x="88"/>
        <item x="207"/>
        <item x="96"/>
        <item x="243"/>
        <item x="177"/>
        <item x="86"/>
        <item x="154"/>
        <item x="17"/>
        <item x="179"/>
        <item x="225"/>
        <item x="247"/>
        <item x="94"/>
        <item x="204"/>
        <item x="254"/>
        <item x="199"/>
        <item x="251"/>
        <item x="124"/>
        <item x="171"/>
        <item x="184"/>
        <item x="241"/>
        <item x="166"/>
        <item x="269"/>
        <item x="256"/>
        <item x="232"/>
        <item x="172"/>
        <item x="183"/>
        <item x="230"/>
        <item x="164"/>
        <item x="132"/>
        <item x="237"/>
        <item x="157"/>
        <item x="227"/>
        <item x="174"/>
        <item x="186"/>
        <item x="1"/>
        <item x="187"/>
        <item x="175"/>
        <item x="228"/>
        <item x="158"/>
        <item x="238"/>
        <item x="133"/>
        <item x="234"/>
        <item x="176"/>
        <item x="233"/>
        <item x="257"/>
        <item x="115"/>
        <item x="167"/>
        <item x="90"/>
        <item x="66"/>
        <item x="242"/>
        <item x="35"/>
        <item x="57"/>
        <item x="170"/>
        <item x="125"/>
        <item x="200"/>
        <item x="61"/>
        <item x="45"/>
        <item x="185"/>
        <item x="270"/>
        <item x="173"/>
        <item x="272"/>
        <item x="39"/>
        <item x="248"/>
        <item x="226"/>
        <item x="56"/>
        <item x="127"/>
        <item x="267"/>
        <item x="18"/>
        <item x="195"/>
        <item x="97"/>
        <item x="208"/>
        <item x="252"/>
        <item x="89"/>
        <item x="83"/>
        <item x="28"/>
        <item x="131"/>
        <item x="236"/>
        <item x="4"/>
        <item x="37"/>
        <item x="137"/>
        <item x="182"/>
        <item x="144"/>
        <item x="99"/>
        <item x="217"/>
        <item x="161"/>
        <item x="231"/>
        <item x="135"/>
        <item x="41"/>
        <item x="40"/>
        <item x="255"/>
        <item x="165"/>
        <item x="240"/>
        <item x="11"/>
        <item x="51"/>
        <item x="36"/>
        <item x="60"/>
        <item x="116"/>
        <item x="21"/>
        <item x="27"/>
        <item x="34"/>
        <item x="44"/>
        <item x="194"/>
        <item x="46"/>
        <item x="38"/>
        <item x="156"/>
        <item x="103"/>
        <item x="216"/>
        <item x="68"/>
        <item x="30"/>
        <item x="119"/>
        <item x="193"/>
        <item x="80"/>
        <item x="123"/>
        <item x="114"/>
        <item x="223"/>
        <item x="26"/>
        <item x="25"/>
        <item x="129"/>
        <item x="109"/>
        <item x="110"/>
        <item x="32"/>
        <item x="113"/>
        <item x="262"/>
        <item x="206"/>
        <item x="95"/>
        <item x="224"/>
        <item x="87"/>
        <item x="111"/>
        <item x="128"/>
        <item x="265"/>
        <item x="218"/>
        <item x="180"/>
        <item x="138"/>
        <item x="149"/>
        <item x="43"/>
        <item x="118"/>
        <item x="250"/>
        <item x="142"/>
        <item x="151"/>
        <item x="203"/>
        <item x="160"/>
        <item x="246"/>
        <item x="261"/>
        <item x="33"/>
        <item x="201"/>
        <item x="198"/>
        <item x="31"/>
        <item x="146"/>
        <item x="29"/>
        <item x="42"/>
        <item x="101"/>
        <item x="24"/>
        <item x="108"/>
        <item x="191"/>
        <item x="210"/>
        <item x="136"/>
        <item x="219"/>
        <item x="152"/>
        <item x="221"/>
        <item x="214"/>
        <item x="2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1">
        <item x="218"/>
        <item x="72"/>
        <item x="134"/>
        <item x="207"/>
        <item x="71"/>
        <item x="53"/>
        <item x="117"/>
        <item x="139"/>
        <item x="211"/>
        <item x="106"/>
        <item x="76"/>
        <item x="258"/>
        <item x="147"/>
        <item x="5"/>
        <item x="266"/>
        <item x="25"/>
        <item x="126"/>
        <item x="112"/>
        <item x="64"/>
        <item x="77"/>
        <item x="74"/>
        <item x="21"/>
        <item x="9"/>
        <item x="210"/>
        <item x="189"/>
        <item x="92"/>
        <item x="55"/>
        <item x="104"/>
        <item x="105"/>
        <item x="100"/>
        <item x="247"/>
        <item x="17"/>
        <item x="56"/>
        <item x="54"/>
        <item x="62"/>
        <item x="78"/>
        <item x="200"/>
        <item x="50"/>
        <item x="153"/>
        <item x="67"/>
        <item x="65"/>
        <item x="243"/>
        <item x="14"/>
        <item x="148"/>
        <item x="269"/>
        <item x="162"/>
        <item x="264"/>
        <item x="145"/>
        <item x="140"/>
        <item x="0"/>
        <item x="178"/>
        <item x="59"/>
        <item x="70"/>
        <item x="11"/>
        <item x="150"/>
        <item x="169"/>
        <item x="8"/>
        <item x="18"/>
        <item x="85"/>
        <item x="203"/>
        <item x="93"/>
        <item x="262"/>
        <item x="48"/>
        <item x="261"/>
        <item x="188"/>
        <item x="24"/>
        <item x="98"/>
        <item x="220"/>
        <item x="120"/>
        <item x="79"/>
        <item x="141"/>
        <item x="192"/>
        <item x="242"/>
        <item x="73"/>
        <item x="16"/>
        <item x="213"/>
        <item x="58"/>
        <item x="10"/>
        <item x="190"/>
        <item x="102"/>
        <item x="256"/>
        <item x="155"/>
        <item x="81"/>
        <item x="209"/>
        <item x="91"/>
        <item x="3"/>
        <item x="63"/>
        <item x="196"/>
        <item x="22"/>
        <item x="107"/>
        <item x="121"/>
        <item x="159"/>
        <item x="122"/>
        <item x="75"/>
        <item x="84"/>
        <item x="51"/>
        <item x="12"/>
        <item x="237"/>
        <item x="82"/>
        <item x="163"/>
        <item x="251"/>
        <item x="257"/>
        <item x="227"/>
        <item x="168"/>
        <item x="15"/>
        <item x="69"/>
        <item x="143"/>
        <item x="181"/>
        <item x="49"/>
        <item x="6"/>
        <item x="130"/>
        <item x="233"/>
        <item x="88"/>
        <item x="205"/>
        <item x="96"/>
        <item x="241"/>
        <item x="177"/>
        <item x="86"/>
        <item x="154"/>
        <item x="19"/>
        <item x="179"/>
        <item x="223"/>
        <item x="245"/>
        <item x="94"/>
        <item x="202"/>
        <item x="252"/>
        <item x="198"/>
        <item x="249"/>
        <item x="124"/>
        <item x="171"/>
        <item x="1"/>
        <item x="184"/>
        <item x="239"/>
        <item x="166"/>
        <item x="267"/>
        <item x="254"/>
        <item x="230"/>
        <item x="172"/>
        <item x="183"/>
        <item x="228"/>
        <item x="164"/>
        <item x="132"/>
        <item x="235"/>
        <item x="157"/>
        <item x="225"/>
        <item x="174"/>
        <item x="186"/>
        <item x="4"/>
        <item x="187"/>
        <item x="175"/>
        <item x="226"/>
        <item x="158"/>
        <item x="236"/>
        <item x="133"/>
        <item x="232"/>
        <item x="176"/>
        <item x="231"/>
        <item x="255"/>
        <item x="115"/>
        <item x="167"/>
        <item x="90"/>
        <item x="66"/>
        <item x="240"/>
        <item x="36"/>
        <item x="2"/>
        <item x="170"/>
        <item x="125"/>
        <item x="199"/>
        <item x="61"/>
        <item x="46"/>
        <item x="185"/>
        <item x="268"/>
        <item x="173"/>
        <item x="40"/>
        <item x="246"/>
        <item x="224"/>
        <item x="57"/>
        <item x="127"/>
        <item x="265"/>
        <item x="20"/>
        <item x="195"/>
        <item x="97"/>
        <item x="206"/>
        <item x="250"/>
        <item x="89"/>
        <item x="83"/>
        <item x="29"/>
        <item x="131"/>
        <item x="234"/>
        <item x="7"/>
        <item x="38"/>
        <item x="137"/>
        <item x="182"/>
        <item x="144"/>
        <item x="99"/>
        <item x="215"/>
        <item x="161"/>
        <item x="229"/>
        <item x="135"/>
        <item x="42"/>
        <item x="41"/>
        <item x="253"/>
        <item x="165"/>
        <item x="238"/>
        <item x="13"/>
        <item x="52"/>
        <item x="37"/>
        <item x="60"/>
        <item x="116"/>
        <item x="23"/>
        <item x="28"/>
        <item x="35"/>
        <item x="45"/>
        <item x="194"/>
        <item x="197"/>
        <item x="47"/>
        <item x="39"/>
        <item x="156"/>
        <item x="103"/>
        <item x="214"/>
        <item x="68"/>
        <item x="31"/>
        <item x="119"/>
        <item x="193"/>
        <item x="80"/>
        <item x="123"/>
        <item x="114"/>
        <item x="221"/>
        <item x="27"/>
        <item x="129"/>
        <item x="109"/>
        <item x="110"/>
        <item x="33"/>
        <item x="113"/>
        <item x="260"/>
        <item x="204"/>
        <item x="95"/>
        <item x="222"/>
        <item x="87"/>
        <item x="111"/>
        <item x="128"/>
        <item x="263"/>
        <item x="216"/>
        <item x="180"/>
        <item x="138"/>
        <item x="149"/>
        <item x="44"/>
        <item x="118"/>
        <item x="248"/>
        <item x="142"/>
        <item x="151"/>
        <item x="160"/>
        <item x="244"/>
        <item x="259"/>
        <item x="201"/>
        <item x="34"/>
        <item x="32"/>
        <item x="146"/>
        <item x="30"/>
        <item x="43"/>
        <item x="101"/>
        <item x="26"/>
        <item x="108"/>
        <item x="191"/>
        <item x="136"/>
        <item x="217"/>
        <item x="219"/>
        <item x="152"/>
        <item x="208"/>
        <item x="212"/>
        <item x="2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5">
        <item x="222"/>
        <item x="73"/>
        <item x="138"/>
        <item x="211"/>
        <item x="72"/>
        <item x="143"/>
        <item x="119"/>
        <item x="215"/>
        <item x="54"/>
        <item x="108"/>
        <item x="77"/>
        <item x="151"/>
        <item x="262"/>
        <item x="3"/>
        <item x="270"/>
        <item x="130"/>
        <item x="114"/>
        <item x="64"/>
        <item x="78"/>
        <item x="107"/>
        <item x="75"/>
        <item x="25"/>
        <item x="7"/>
        <item x="21"/>
        <item x="214"/>
        <item x="193"/>
        <item x="92"/>
        <item x="94"/>
        <item x="56"/>
        <item x="106"/>
        <item x="102"/>
        <item x="251"/>
        <item x="17"/>
        <item x="57"/>
        <item x="204"/>
        <item x="55"/>
        <item x="62"/>
        <item x="50"/>
        <item x="79"/>
        <item x="122"/>
        <item x="157"/>
        <item x="68"/>
        <item x="247"/>
        <item x="66"/>
        <item x="134"/>
        <item x="152"/>
        <item x="12"/>
        <item x="166"/>
        <item x="268"/>
        <item x="149"/>
        <item x="273"/>
        <item x="144"/>
        <item x="182"/>
        <item x="59"/>
        <item x="71"/>
        <item x="0"/>
        <item x="65"/>
        <item x="154"/>
        <item x="9"/>
        <item x="173"/>
        <item x="6"/>
        <item x="18"/>
        <item x="86"/>
        <item x="207"/>
        <item x="95"/>
        <item x="266"/>
        <item x="48"/>
        <item x="265"/>
        <item x="192"/>
        <item x="145"/>
        <item x="24"/>
        <item x="100"/>
        <item x="124"/>
        <item x="224"/>
        <item x="80"/>
        <item x="196"/>
        <item x="246"/>
        <item x="74"/>
        <item x="16"/>
        <item x="217"/>
        <item x="58"/>
        <item x="194"/>
        <item x="104"/>
        <item x="260"/>
        <item x="159"/>
        <item x="82"/>
        <item x="8"/>
        <item x="213"/>
        <item x="2"/>
        <item x="63"/>
        <item x="109"/>
        <item x="200"/>
        <item x="126"/>
        <item x="22"/>
        <item x="125"/>
        <item x="163"/>
        <item x="76"/>
        <item x="83"/>
        <item x="85"/>
        <item x="52"/>
        <item x="10"/>
        <item x="241"/>
        <item x="167"/>
        <item x="136"/>
        <item x="255"/>
        <item x="261"/>
        <item x="231"/>
        <item x="172"/>
        <item x="15"/>
        <item x="70"/>
        <item x="147"/>
        <item x="185"/>
        <item x="49"/>
        <item x="4"/>
        <item x="237"/>
        <item x="89"/>
        <item x="209"/>
        <item x="98"/>
        <item x="245"/>
        <item x="181"/>
        <item x="87"/>
        <item x="158"/>
        <item x="19"/>
        <item x="183"/>
        <item x="227"/>
        <item x="249"/>
        <item x="96"/>
        <item x="206"/>
        <item x="256"/>
        <item x="202"/>
        <item x="253"/>
        <item x="128"/>
        <item x="175"/>
        <item x="13"/>
        <item x="188"/>
        <item x="243"/>
        <item x="170"/>
        <item x="271"/>
        <item x="258"/>
        <item x="234"/>
        <item x="176"/>
        <item x="187"/>
        <item x="232"/>
        <item x="168"/>
        <item x="239"/>
        <item x="161"/>
        <item x="229"/>
        <item x="178"/>
        <item x="190"/>
        <item x="1"/>
        <item x="191"/>
        <item x="179"/>
        <item x="230"/>
        <item x="162"/>
        <item x="240"/>
        <item x="236"/>
        <item x="180"/>
        <item x="235"/>
        <item x="259"/>
        <item x="117"/>
        <item x="171"/>
        <item x="91"/>
        <item x="67"/>
        <item x="244"/>
        <item x="36"/>
        <item x="14"/>
        <item x="174"/>
        <item x="129"/>
        <item x="203"/>
        <item x="61"/>
        <item x="46"/>
        <item x="189"/>
        <item x="272"/>
        <item x="177"/>
        <item x="40"/>
        <item x="250"/>
        <item x="228"/>
        <item x="51"/>
        <item x="269"/>
        <item x="20"/>
        <item x="199"/>
        <item x="131"/>
        <item x="99"/>
        <item x="210"/>
        <item x="254"/>
        <item x="90"/>
        <item x="29"/>
        <item x="238"/>
        <item x="5"/>
        <item x="84"/>
        <item x="38"/>
        <item x="141"/>
        <item x="186"/>
        <item x="148"/>
        <item x="101"/>
        <item x="219"/>
        <item x="165"/>
        <item x="233"/>
        <item x="137"/>
        <item x="42"/>
        <item x="41"/>
        <item x="257"/>
        <item x="139"/>
        <item x="169"/>
        <item x="242"/>
        <item x="11"/>
        <item x="53"/>
        <item x="37"/>
        <item x="60"/>
        <item x="23"/>
        <item x="28"/>
        <item x="118"/>
        <item x="35"/>
        <item x="45"/>
        <item x="198"/>
        <item x="201"/>
        <item x="47"/>
        <item x="39"/>
        <item x="160"/>
        <item x="105"/>
        <item x="218"/>
        <item x="69"/>
        <item x="31"/>
        <item x="197"/>
        <item x="81"/>
        <item x="116"/>
        <item x="127"/>
        <item x="225"/>
        <item x="123"/>
        <item x="121"/>
        <item x="27"/>
        <item x="111"/>
        <item x="112"/>
        <item x="33"/>
        <item x="264"/>
        <item x="208"/>
        <item x="97"/>
        <item x="133"/>
        <item x="88"/>
        <item x="115"/>
        <item x="226"/>
        <item x="267"/>
        <item x="220"/>
        <item x="113"/>
        <item x="132"/>
        <item x="184"/>
        <item x="44"/>
        <item x="153"/>
        <item x="120"/>
        <item x="135"/>
        <item x="142"/>
        <item x="146"/>
        <item x="252"/>
        <item x="155"/>
        <item x="164"/>
        <item x="263"/>
        <item x="248"/>
        <item x="34"/>
        <item x="205"/>
        <item x="32"/>
        <item x="93"/>
        <item x="30"/>
        <item x="43"/>
        <item x="103"/>
        <item x="150"/>
        <item x="26"/>
        <item x="195"/>
        <item x="110"/>
        <item x="221"/>
        <item x="156"/>
        <item x="223"/>
        <item x="140"/>
        <item x="212"/>
        <item x="216"/>
        <item x="2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6">
        <item x="74"/>
        <item x="223"/>
        <item x="139"/>
        <item x="212"/>
        <item x="73"/>
        <item x="120"/>
        <item x="144"/>
        <item x="216"/>
        <item x="55"/>
        <item x="109"/>
        <item x="78"/>
        <item x="263"/>
        <item x="152"/>
        <item x="5"/>
        <item x="271"/>
        <item x="131"/>
        <item x="115"/>
        <item x="65"/>
        <item x="79"/>
        <item x="9"/>
        <item x="76"/>
        <item x="25"/>
        <item x="215"/>
        <item x="194"/>
        <item x="95"/>
        <item x="57"/>
        <item x="21"/>
        <item x="107"/>
        <item x="108"/>
        <item x="93"/>
        <item x="103"/>
        <item x="252"/>
        <item x="17"/>
        <item x="58"/>
        <item x="56"/>
        <item x="63"/>
        <item x="51"/>
        <item x="80"/>
        <item x="205"/>
        <item x="123"/>
        <item x="158"/>
        <item x="69"/>
        <item x="67"/>
        <item x="14"/>
        <item x="248"/>
        <item x="135"/>
        <item x="153"/>
        <item x="167"/>
        <item x="269"/>
        <item x="0"/>
        <item x="274"/>
        <item x="150"/>
        <item x="145"/>
        <item x="183"/>
        <item x="60"/>
        <item x="72"/>
        <item x="66"/>
        <item x="11"/>
        <item x="155"/>
        <item x="174"/>
        <item x="8"/>
        <item x="18"/>
        <item x="87"/>
        <item x="208"/>
        <item x="96"/>
        <item x="267"/>
        <item x="49"/>
        <item x="266"/>
        <item x="193"/>
        <item x="24"/>
        <item x="101"/>
        <item x="225"/>
        <item x="125"/>
        <item x="81"/>
        <item x="146"/>
        <item x="197"/>
        <item x="247"/>
        <item x="75"/>
        <item x="16"/>
        <item x="218"/>
        <item x="59"/>
        <item x="195"/>
        <item x="105"/>
        <item x="261"/>
        <item x="160"/>
        <item x="83"/>
        <item x="10"/>
        <item x="214"/>
        <item x="3"/>
        <item x="64"/>
        <item x="201"/>
        <item x="22"/>
        <item x="110"/>
        <item x="126"/>
        <item x="164"/>
        <item x="127"/>
        <item x="77"/>
        <item x="86"/>
        <item x="53"/>
        <item x="12"/>
        <item x="242"/>
        <item x="84"/>
        <item x="168"/>
        <item x="137"/>
        <item x="256"/>
        <item x="262"/>
        <item x="232"/>
        <item x="173"/>
        <item x="15"/>
        <item x="71"/>
        <item x="148"/>
        <item x="186"/>
        <item x="50"/>
        <item x="6"/>
        <item x="238"/>
        <item x="90"/>
        <item x="210"/>
        <item x="99"/>
        <item x="246"/>
        <item x="182"/>
        <item x="88"/>
        <item x="159"/>
        <item x="19"/>
        <item x="184"/>
        <item x="228"/>
        <item x="250"/>
        <item x="97"/>
        <item x="207"/>
        <item x="257"/>
        <item x="203"/>
        <item x="254"/>
        <item x="129"/>
        <item x="176"/>
        <item x="1"/>
        <item x="189"/>
        <item x="244"/>
        <item x="171"/>
        <item x="272"/>
        <item x="259"/>
        <item x="235"/>
        <item x="177"/>
        <item x="188"/>
        <item x="233"/>
        <item x="169"/>
        <item x="240"/>
        <item x="162"/>
        <item x="230"/>
        <item x="179"/>
        <item x="191"/>
        <item x="4"/>
        <item x="192"/>
        <item x="180"/>
        <item x="231"/>
        <item x="163"/>
        <item x="241"/>
        <item x="237"/>
        <item x="181"/>
        <item x="236"/>
        <item x="260"/>
        <item x="118"/>
        <item x="172"/>
        <item x="92"/>
        <item x="68"/>
        <item x="245"/>
        <item x="36"/>
        <item x="2"/>
        <item x="175"/>
        <item x="130"/>
        <item x="204"/>
        <item x="62"/>
        <item x="47"/>
        <item x="190"/>
        <item x="273"/>
        <item x="178"/>
        <item x="41"/>
        <item x="251"/>
        <item x="229"/>
        <item x="52"/>
        <item x="132"/>
        <item x="270"/>
        <item x="20"/>
        <item x="200"/>
        <item x="100"/>
        <item x="211"/>
        <item x="255"/>
        <item x="91"/>
        <item x="85"/>
        <item x="29"/>
        <item x="239"/>
        <item x="7"/>
        <item x="38"/>
        <item x="142"/>
        <item x="187"/>
        <item x="149"/>
        <item x="102"/>
        <item x="220"/>
        <item x="166"/>
        <item x="234"/>
        <item x="140"/>
        <item x="138"/>
        <item x="43"/>
        <item x="42"/>
        <item x="258"/>
        <item x="170"/>
        <item x="243"/>
        <item x="13"/>
        <item x="54"/>
        <item x="37"/>
        <item x="61"/>
        <item x="119"/>
        <item x="23"/>
        <item x="40"/>
        <item x="35"/>
        <item x="46"/>
        <item x="199"/>
        <item x="202"/>
        <item x="48"/>
        <item x="39"/>
        <item x="161"/>
        <item x="106"/>
        <item x="219"/>
        <item x="70"/>
        <item x="31"/>
        <item x="124"/>
        <item x="122"/>
        <item x="198"/>
        <item x="82"/>
        <item x="128"/>
        <item x="117"/>
        <item x="226"/>
        <item x="28"/>
        <item x="27"/>
        <item x="134"/>
        <item x="112"/>
        <item x="113"/>
        <item x="33"/>
        <item x="116"/>
        <item x="265"/>
        <item x="209"/>
        <item x="98"/>
        <item x="227"/>
        <item x="89"/>
        <item x="114"/>
        <item x="133"/>
        <item x="268"/>
        <item x="221"/>
        <item x="185"/>
        <item x="143"/>
        <item x="154"/>
        <item x="45"/>
        <item x="121"/>
        <item x="136"/>
        <item x="253"/>
        <item x="147"/>
        <item x="156"/>
        <item x="165"/>
        <item x="249"/>
        <item x="264"/>
        <item x="206"/>
        <item x="34"/>
        <item x="32"/>
        <item x="151"/>
        <item x="94"/>
        <item x="30"/>
        <item x="44"/>
        <item x="104"/>
        <item x="26"/>
        <item x="111"/>
        <item x="196"/>
        <item x="224"/>
        <item x="141"/>
        <item x="222"/>
        <item x="157"/>
        <item x="213"/>
        <item x="217"/>
        <item x="2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6">
        <item x="73"/>
        <item x="222"/>
        <item x="138"/>
        <item x="50"/>
        <item x="72"/>
        <item x="119"/>
        <item x="143"/>
        <item x="215"/>
        <item x="54"/>
        <item x="211"/>
        <item x="108"/>
        <item x="77"/>
        <item x="262"/>
        <item x="151"/>
        <item x="25"/>
        <item x="270"/>
        <item x="130"/>
        <item x="3"/>
        <item x="114"/>
        <item x="64"/>
        <item x="78"/>
        <item x="7"/>
        <item x="75"/>
        <item x="214"/>
        <item x="193"/>
        <item x="94"/>
        <item x="56"/>
        <item x="21"/>
        <item x="106"/>
        <item x="107"/>
        <item x="92"/>
        <item x="102"/>
        <item x="251"/>
        <item x="17"/>
        <item x="57"/>
        <item x="55"/>
        <item x="62"/>
        <item x="48"/>
        <item x="79"/>
        <item x="122"/>
        <item x="157"/>
        <item x="68"/>
        <item x="66"/>
        <item x="204"/>
        <item x="247"/>
        <item x="134"/>
        <item x="152"/>
        <item x="12"/>
        <item x="166"/>
        <item x="268"/>
        <item x="273"/>
        <item x="149"/>
        <item x="144"/>
        <item x="182"/>
        <item x="59"/>
        <item x="71"/>
        <item x="0"/>
        <item x="65"/>
        <item x="9"/>
        <item x="154"/>
        <item x="173"/>
        <item x="6"/>
        <item x="18"/>
        <item x="86"/>
        <item x="207"/>
        <item x="95"/>
        <item x="265"/>
        <item x="266"/>
        <item x="46"/>
        <item x="192"/>
        <item x="24"/>
        <item x="100"/>
        <item x="224"/>
        <item x="124"/>
        <item x="80"/>
        <item x="145"/>
        <item x="196"/>
        <item x="246"/>
        <item x="74"/>
        <item x="16"/>
        <item x="217"/>
        <item x="58"/>
        <item x="194"/>
        <item x="104"/>
        <item x="260"/>
        <item x="159"/>
        <item x="82"/>
        <item x="8"/>
        <item x="213"/>
        <item x="2"/>
        <item x="63"/>
        <item x="200"/>
        <item x="22"/>
        <item x="109"/>
        <item x="125"/>
        <item x="163"/>
        <item x="126"/>
        <item x="76"/>
        <item x="85"/>
        <item x="52"/>
        <item x="10"/>
        <item x="241"/>
        <item x="83"/>
        <item x="167"/>
        <item x="136"/>
        <item x="255"/>
        <item x="261"/>
        <item x="231"/>
        <item x="172"/>
        <item x="15"/>
        <item x="70"/>
        <item x="147"/>
        <item x="185"/>
        <item x="47"/>
        <item x="4"/>
        <item x="237"/>
        <item x="89"/>
        <item x="209"/>
        <item x="98"/>
        <item x="245"/>
        <item x="181"/>
        <item x="87"/>
        <item x="158"/>
        <item x="19"/>
        <item x="183"/>
        <item x="227"/>
        <item x="249"/>
        <item x="96"/>
        <item x="206"/>
        <item x="256"/>
        <item x="202"/>
        <item x="253"/>
        <item x="128"/>
        <item x="175"/>
        <item x="13"/>
        <item x="188"/>
        <item x="243"/>
        <item x="170"/>
        <item x="271"/>
        <item x="258"/>
        <item x="234"/>
        <item x="176"/>
        <item x="187"/>
        <item x="232"/>
        <item x="168"/>
        <item x="239"/>
        <item x="161"/>
        <item x="229"/>
        <item x="178"/>
        <item x="190"/>
        <item x="1"/>
        <item x="191"/>
        <item x="179"/>
        <item x="230"/>
        <item x="162"/>
        <item x="240"/>
        <item x="236"/>
        <item x="180"/>
        <item x="235"/>
        <item x="259"/>
        <item x="117"/>
        <item x="171"/>
        <item x="91"/>
        <item x="67"/>
        <item x="244"/>
        <item x="14"/>
        <item x="174"/>
        <item x="129"/>
        <item x="203"/>
        <item x="61"/>
        <item x="44"/>
        <item x="189"/>
        <item x="272"/>
        <item x="177"/>
        <item x="274"/>
        <item x="37"/>
        <item x="250"/>
        <item x="228"/>
        <item x="49"/>
        <item x="131"/>
        <item x="269"/>
        <item x="20"/>
        <item x="199"/>
        <item x="99"/>
        <item x="210"/>
        <item x="254"/>
        <item x="90"/>
        <item x="84"/>
        <item x="28"/>
        <item x="238"/>
        <item x="5"/>
        <item x="141"/>
        <item x="186"/>
        <item x="148"/>
        <item x="101"/>
        <item x="219"/>
        <item x="165"/>
        <item x="233"/>
        <item x="139"/>
        <item x="137"/>
        <item x="40"/>
        <item x="257"/>
        <item x="169"/>
        <item x="242"/>
        <item x="11"/>
        <item x="53"/>
        <item x="60"/>
        <item x="118"/>
        <item x="23"/>
        <item x="36"/>
        <item x="39"/>
        <item x="34"/>
        <item x="43"/>
        <item x="198"/>
        <item x="201"/>
        <item x="45"/>
        <item x="35"/>
        <item x="160"/>
        <item x="105"/>
        <item x="218"/>
        <item x="69"/>
        <item x="30"/>
        <item x="123"/>
        <item x="121"/>
        <item x="197"/>
        <item x="81"/>
        <item x="127"/>
        <item x="116"/>
        <item x="225"/>
        <item x="27"/>
        <item x="133"/>
        <item x="111"/>
        <item x="112"/>
        <item x="32"/>
        <item x="115"/>
        <item x="264"/>
        <item x="208"/>
        <item x="97"/>
        <item x="226"/>
        <item x="88"/>
        <item x="113"/>
        <item x="132"/>
        <item x="267"/>
        <item x="220"/>
        <item x="184"/>
        <item x="142"/>
        <item x="153"/>
        <item x="42"/>
        <item x="120"/>
        <item x="135"/>
        <item x="252"/>
        <item x="146"/>
        <item x="155"/>
        <item x="205"/>
        <item x="164"/>
        <item x="248"/>
        <item x="263"/>
        <item x="38"/>
        <item x="33"/>
        <item x="31"/>
        <item x="150"/>
        <item x="93"/>
        <item x="29"/>
        <item x="41"/>
        <item x="103"/>
        <item x="26"/>
        <item x="110"/>
        <item x="195"/>
        <item x="212"/>
        <item x="223"/>
        <item x="140"/>
        <item x="221"/>
        <item x="156"/>
        <item x="51"/>
        <item x="216"/>
        <item x="2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194">
    <i>
      <x/>
      <x v="8"/>
    </i>
    <i>
      <x v="1"/>
      <x v="8"/>
    </i>
    <i>
      <x v="2"/>
      <x v="4"/>
    </i>
    <i>
      <x v="3"/>
      <x v="4"/>
    </i>
    <i r="1">
      <x v="5"/>
    </i>
    <i r="1">
      <x v="8"/>
    </i>
    <i>
      <x v="4"/>
      <x v="4"/>
    </i>
    <i r="1">
      <x v="7"/>
    </i>
    <i>
      <x v="5"/>
      <x v="2"/>
    </i>
    <i r="1">
      <x v="5"/>
    </i>
    <i>
      <x v="6"/>
      <x v="8"/>
    </i>
    <i>
      <x v="7"/>
      <x v="8"/>
    </i>
    <i>
      <x v="8"/>
      <x v="8"/>
    </i>
    <i>
      <x v="9"/>
      <x v="4"/>
    </i>
    <i>
      <x v="10"/>
      <x v="4"/>
    </i>
    <i r="1">
      <x v="5"/>
    </i>
    <i r="1">
      <x v="7"/>
    </i>
    <i r="1">
      <x v="8"/>
    </i>
    <i>
      <x v="11"/>
      <x v="5"/>
    </i>
    <i r="1">
      <x v="7"/>
    </i>
    <i r="1">
      <x v="8"/>
    </i>
    <i>
      <x v="12"/>
      <x v="4"/>
    </i>
    <i r="1">
      <x v="5"/>
    </i>
    <i>
      <x v="13"/>
      <x v="2"/>
    </i>
    <i r="1">
      <x v="5"/>
    </i>
    <i>
      <x v="14"/>
      <x v="2"/>
    </i>
    <i r="1">
      <x v="5"/>
    </i>
    <i>
      <x v="15"/>
      <x v="2"/>
    </i>
    <i r="1">
      <x v="5"/>
    </i>
    <i>
      <x v="16"/>
      <x v="2"/>
    </i>
    <i r="1">
      <x v="5"/>
    </i>
    <i>
      <x v="17"/>
      <x v="2"/>
    </i>
    <i r="1">
      <x v="5"/>
    </i>
    <i>
      <x v="18"/>
      <x v="2"/>
    </i>
    <i>
      <x v="19"/>
      <x v="2"/>
    </i>
    <i>
      <x v="20"/>
      <x v="7"/>
    </i>
    <i>
      <x v="21"/>
      <x v="8"/>
    </i>
    <i r="1">
      <x v="9"/>
    </i>
    <i>
      <x v="22"/>
      <x v="8"/>
    </i>
    <i r="1">
      <x v="9"/>
    </i>
    <i>
      <x v="23"/>
      <x v="5"/>
    </i>
    <i>
      <x v="24"/>
      <x v="2"/>
    </i>
    <i>
      <x v="25"/>
      <x v="7"/>
    </i>
    <i>
      <x v="26"/>
      <x v="8"/>
    </i>
    <i r="1">
      <x v="9"/>
    </i>
    <i>
      <x v="27"/>
      <x v="8"/>
    </i>
    <i r="1">
      <x v="9"/>
    </i>
    <i>
      <x v="28"/>
      <x v="2"/>
    </i>
    <i>
      <x v="29"/>
      <x v="8"/>
    </i>
    <i r="1">
      <x v="9"/>
    </i>
    <i>
      <x v="30"/>
      <x v="8"/>
    </i>
    <i r="1">
      <x v="9"/>
    </i>
    <i>
      <x v="31"/>
      <x v="2"/>
    </i>
    <i>
      <x v="32"/>
      <x v="8"/>
    </i>
    <i r="1">
      <x v="9"/>
    </i>
    <i>
      <x v="33"/>
      <x v="8"/>
    </i>
    <i r="1">
      <x v="9"/>
    </i>
    <i>
      <x v="34"/>
      <x v="5"/>
    </i>
    <i r="1">
      <x v="7"/>
    </i>
    <i>
      <x v="35"/>
      <x v="4"/>
    </i>
    <i r="1">
      <x v="7"/>
    </i>
    <i>
      <x v="36"/>
      <x v="8"/>
    </i>
    <i r="1">
      <x v="9"/>
    </i>
    <i>
      <x v="37"/>
      <x v="8"/>
    </i>
    <i r="1">
      <x v="9"/>
    </i>
    <i>
      <x v="38"/>
      <x/>
    </i>
    <i r="1">
      <x v="1"/>
    </i>
    <i r="1">
      <x v="3"/>
    </i>
    <i>
      <x v="39"/>
      <x v="6"/>
    </i>
    <i>
      <x v="40"/>
      <x v="6"/>
    </i>
    <i>
      <x v="41"/>
      <x v="2"/>
    </i>
    <i>
      <x v="42"/>
      <x v="2"/>
    </i>
    <i>
      <x v="43"/>
      <x v="8"/>
    </i>
    <i r="1">
      <x v="9"/>
    </i>
    <i>
      <x v="44"/>
      <x v="8"/>
    </i>
    <i r="1">
      <x v="9"/>
    </i>
    <i>
      <x v="45"/>
      <x v="1"/>
    </i>
    <i r="1">
      <x v="3"/>
    </i>
    <i>
      <x v="46"/>
      <x v="4"/>
    </i>
    <i r="1">
      <x v="5"/>
    </i>
    <i r="1">
      <x v="6"/>
    </i>
    <i r="1">
      <x v="7"/>
    </i>
    <i>
      <x v="47"/>
      <x v="8"/>
    </i>
    <i r="1">
      <x v="9"/>
    </i>
    <i>
      <x v="48"/>
      <x v="8"/>
    </i>
    <i r="1">
      <x v="9"/>
    </i>
    <i>
      <x v="49"/>
      <x v="1"/>
    </i>
    <i r="1">
      <x v="3"/>
    </i>
    <i>
      <x v="50"/>
      <x v="5"/>
    </i>
    <i r="1">
      <x v="7"/>
    </i>
    <i>
      <x v="51"/>
      <x v="5"/>
    </i>
    <i>
      <x v="52"/>
      <x v="8"/>
    </i>
    <i r="1">
      <x v="9"/>
    </i>
    <i>
      <x v="53"/>
      <x v="8"/>
    </i>
    <i r="1">
      <x v="9"/>
    </i>
    <i>
      <x v="54"/>
      <x v="4"/>
    </i>
    <i r="1">
      <x v="6"/>
    </i>
    <i>
      <x v="55"/>
      <x v="8"/>
    </i>
    <i r="1">
      <x v="9"/>
    </i>
    <i>
      <x v="56"/>
      <x v="8"/>
    </i>
    <i r="1">
      <x v="9"/>
    </i>
    <i>
      <x v="57"/>
      <x v="8"/>
    </i>
    <i r="1">
      <x v="9"/>
    </i>
    <i>
      <x v="58"/>
      <x v="8"/>
    </i>
    <i r="1">
      <x v="9"/>
    </i>
    <i>
      <x v="59"/>
      <x v="8"/>
    </i>
    <i r="1">
      <x v="9"/>
    </i>
    <i>
      <x v="60"/>
      <x v="8"/>
    </i>
    <i r="1">
      <x v="9"/>
    </i>
    <i>
      <x v="61"/>
      <x v="5"/>
    </i>
    <i r="1">
      <x v="7"/>
    </i>
    <i>
      <x v="62"/>
      <x v="8"/>
    </i>
    <i r="1">
      <x v="9"/>
    </i>
    <i>
      <x v="63"/>
      <x v="8"/>
    </i>
    <i r="1">
      <x v="9"/>
    </i>
    <i>
      <x v="64"/>
      <x v="1"/>
    </i>
    <i>
      <x v="65"/>
      <x v="8"/>
    </i>
    <i r="1">
      <x v="9"/>
    </i>
    <i>
      <x v="66"/>
      <x v="8"/>
    </i>
    <i r="1">
      <x v="9"/>
    </i>
    <i>
      <x v="67"/>
      <x v="8"/>
    </i>
    <i r="1">
      <x v="9"/>
    </i>
    <i>
      <x v="68"/>
      <x v="8"/>
    </i>
    <i r="1">
      <x v="9"/>
    </i>
    <i>
      <x v="69"/>
      <x v="5"/>
    </i>
    <i>
      <x v="70"/>
      <x v="8"/>
    </i>
    <i r="1">
      <x v="9"/>
    </i>
    <i>
      <x v="71"/>
      <x v="8"/>
    </i>
    <i r="1">
      <x v="9"/>
    </i>
    <i>
      <x v="72"/>
      <x v="5"/>
    </i>
    <i>
      <x v="73"/>
      <x v="8"/>
    </i>
    <i r="1">
      <x v="9"/>
    </i>
    <i>
      <x v="74"/>
      <x v="8"/>
    </i>
    <i r="1">
      <x v="9"/>
    </i>
    <i>
      <x v="75"/>
      <x v="2"/>
    </i>
    <i>
      <x v="76"/>
      <x v="4"/>
    </i>
    <i r="1">
      <x v="7"/>
    </i>
    <i>
      <x v="77"/>
      <x v="8"/>
    </i>
    <i r="1">
      <x v="9"/>
    </i>
    <i>
      <x v="78"/>
      <x v="8"/>
    </i>
    <i r="1">
      <x v="9"/>
    </i>
    <i>
      <x v="79"/>
      <x v="2"/>
    </i>
    <i>
      <x v="80"/>
      <x v="2"/>
    </i>
    <i>
      <x v="81"/>
      <x v="2"/>
    </i>
    <i>
      <x v="82"/>
      <x v="2"/>
    </i>
    <i r="1">
      <x v="5"/>
    </i>
    <i>
      <x v="83"/>
      <x v="2"/>
    </i>
    <i r="1">
      <x v="5"/>
    </i>
    <i>
      <x v="84"/>
      <x v="4"/>
    </i>
    <i r="1">
      <x v="7"/>
    </i>
    <i r="1">
      <x v="8"/>
    </i>
    <i>
      <x v="85"/>
      <x v="2"/>
    </i>
    <i>
      <x v="86"/>
      <x v="4"/>
    </i>
    <i r="1">
      <x v="5"/>
    </i>
    <i r="1">
      <x v="6"/>
    </i>
    <i r="1">
      <x v="7"/>
    </i>
    <i r="1">
      <x v="8"/>
    </i>
    <i>
      <x v="87"/>
      <x v="2"/>
    </i>
    <i>
      <x v="88"/>
      <x v="2"/>
    </i>
    <i>
      <x v="89"/>
      <x v="4"/>
    </i>
    <i r="1">
      <x v="5"/>
    </i>
    <i r="1">
      <x v="6"/>
    </i>
    <i r="1">
      <x v="7"/>
    </i>
    <i>
      <x v="90"/>
      <x v="8"/>
    </i>
    <i r="1">
      <x v="9"/>
    </i>
    <i>
      <x v="91"/>
      <x v="8"/>
    </i>
    <i r="1">
      <x v="9"/>
    </i>
    <i>
      <x v="92"/>
      <x v="2"/>
    </i>
    <i>
      <x v="93"/>
      <x v="2"/>
    </i>
    <i>
      <x v="94"/>
      <x v="2"/>
    </i>
    <i>
      <x v="95"/>
      <x v="2"/>
    </i>
    <i r="1">
      <x v="5"/>
    </i>
    <i>
      <x v="96"/>
      <x v="4"/>
    </i>
    <i r="1">
      <x v="5"/>
    </i>
    <i r="1">
      <x v="7"/>
    </i>
    <i r="1">
      <x v="8"/>
    </i>
    <i>
      <x v="97"/>
      <x v="8"/>
    </i>
    <i r="1">
      <x v="9"/>
    </i>
    <i>
      <x v="98"/>
      <x v="8"/>
    </i>
    <i r="1">
      <x v="9"/>
    </i>
    <i>
      <x v="99"/>
      <x v="2"/>
    </i>
    <i r="1">
      <x v="4"/>
    </i>
    <i r="1">
      <x v="5"/>
    </i>
    <i r="1">
      <x v="6"/>
    </i>
    <i r="1">
      <x v="7"/>
    </i>
    <i>
      <x v="100"/>
      <x v="8"/>
    </i>
    <i r="1">
      <x v="9"/>
    </i>
    <i>
      <x v="101"/>
      <x v="8"/>
    </i>
    <i r="1">
      <x v="9"/>
    </i>
    <i>
      <x v="102"/>
      <x v="5"/>
    </i>
    <i>
      <x v="103"/>
      <x v="2"/>
    </i>
    <i>
      <x v="104"/>
      <x v="2"/>
    </i>
    <i>
      <x v="105"/>
      <x v="10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1" baseItem="0" numFmtId="166"/>
    <dataField name="Summe von Val var 2" fld="22" baseField="1" baseItem="0" numFmtId="166"/>
    <dataField name="Summe von Val var 3" fld="23" baseField="1" baseItem="0" numFmtId="166"/>
    <dataField name="Summe von Val var 4" fld="24" baseField="1" baseItem="0" numFmtId="166"/>
    <dataField name="Summe von Val var 5" fld="25" baseField="1" baseItem="0" numFmtId="166"/>
    <dataField name="Summe von Val var 6" fld="26" baseField="1" baseItem="0" numFmtId="166"/>
    <dataField name="Summe von Val var 7" fld="27" baseField="1" baseItem="0" numFmtId="166"/>
    <dataField name="Summe von Val var 8" fld="28" baseField="1" baseItem="0" numFmtId="166"/>
    <dataField name="Summe von Val var 9" fld="29" baseField="1" baseItem="0" numFmtId="166"/>
    <dataField name="Summe von Val var 10" fld="30" baseField="1" baseItem="0" numFmtId="166"/>
    <dataField name="Summe von Val var 11" fld="31" baseField="1" baseItem="0" numFmtId="166"/>
    <dataField name="Summe von Val var 12" fld="32" baseField="1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4" cacheId="9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A3:B30" firstHeaderRow="1" firstDataRow="1" firstDataCol="1"/>
  <pivotFields count="14">
    <pivotField axis="axisRow" showAll="0">
      <items count="27">
        <item x="19"/>
        <item x="20"/>
        <item x="8"/>
        <item x="4"/>
        <item x="15"/>
        <item x="21"/>
        <item x="22"/>
        <item x="23"/>
        <item x="9"/>
        <item x="7"/>
        <item x="16"/>
        <item x="10"/>
        <item x="25"/>
        <item x="5"/>
        <item x="12"/>
        <item x="6"/>
        <item x="2"/>
        <item x="3"/>
        <item x="0"/>
        <item x="17"/>
        <item x="1"/>
        <item x="11"/>
        <item x="14"/>
        <item x="13"/>
        <item x="24"/>
        <item x="18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dataField="1" numFmtId="166" showAll="0"/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Mittelwert von Tarif" fld="13" subtotal="average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1" cacheId="8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157" firstHeaderRow="0" firstDataRow="1" firstDataCol="2"/>
  <pivotFields count="2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9">
        <item x="18"/>
        <item x="19"/>
        <item x="20"/>
        <item x="21"/>
        <item x="22"/>
        <item x="16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"/>
        <item x="14"/>
        <item x="1"/>
        <item x="0"/>
        <item x="8"/>
        <item x="10"/>
        <item x="76"/>
        <item x="77"/>
        <item x="9"/>
        <item x="78"/>
        <item x="5"/>
        <item x="79"/>
        <item x="6"/>
        <item x="80"/>
        <item x="81"/>
        <item x="3"/>
        <item x="4"/>
        <item x="82"/>
        <item x="83"/>
        <item x="84"/>
        <item x="85"/>
        <item x="86"/>
        <item x="87"/>
        <item x="88"/>
        <item x="89"/>
        <item x="90"/>
        <item x="91"/>
        <item x="92"/>
        <item x="15"/>
        <item x="93"/>
        <item x="94"/>
        <item x="95"/>
        <item x="96"/>
        <item x="11"/>
        <item x="12"/>
        <item x="2"/>
        <item x="13"/>
        <item x="97"/>
        <item x="98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3">
        <item x="18"/>
        <item x="19"/>
        <item x="20"/>
        <item x="21"/>
        <item x="22"/>
        <item x="16"/>
        <item x="23"/>
        <item x="24"/>
        <item x="25"/>
        <item x="26"/>
        <item x="27"/>
        <item x="28"/>
        <item x="29"/>
        <item x="7"/>
        <item x="14"/>
        <item x="1"/>
        <item x="0"/>
        <item x="8"/>
        <item x="10"/>
        <item x="49"/>
        <item x="48"/>
        <item x="51"/>
        <item x="52"/>
        <item x="50"/>
        <item x="9"/>
        <item x="54"/>
        <item x="55"/>
        <item x="56"/>
        <item x="53"/>
        <item x="5"/>
        <item x="58"/>
        <item x="59"/>
        <item x="57"/>
        <item x="6"/>
        <item x="61"/>
        <item x="62"/>
        <item x="60"/>
        <item x="64"/>
        <item x="65"/>
        <item x="66"/>
        <item x="68"/>
        <item x="63"/>
        <item x="67"/>
        <item x="3"/>
        <item x="4"/>
        <item x="70"/>
        <item x="71"/>
        <item x="72"/>
        <item x="73"/>
        <item x="69"/>
        <item x="75"/>
        <item x="76"/>
        <item x="77"/>
        <item x="78"/>
        <item x="74"/>
        <item x="79"/>
        <item x="81"/>
        <item x="82"/>
        <item x="80"/>
        <item x="83"/>
        <item x="84"/>
        <item x="85"/>
        <item x="87"/>
        <item x="88"/>
        <item x="86"/>
        <item x="90"/>
        <item x="91"/>
        <item x="89"/>
        <item x="93"/>
        <item x="94"/>
        <item x="95"/>
        <item x="96"/>
        <item x="92"/>
        <item x="98"/>
        <item x="99"/>
        <item x="97"/>
        <item x="101"/>
        <item x="102"/>
        <item x="100"/>
        <item x="104"/>
        <item x="105"/>
        <item x="103"/>
        <item x="107"/>
        <item x="108"/>
        <item x="106"/>
        <item x="15"/>
        <item x="110"/>
        <item x="111"/>
        <item x="112"/>
        <item x="109"/>
        <item x="113"/>
        <item x="115"/>
        <item x="114"/>
        <item x="11"/>
        <item x="12"/>
        <item x="2"/>
        <item x="30"/>
        <item x="42"/>
        <item x="31"/>
        <item x="33"/>
        <item x="46"/>
        <item x="32"/>
        <item x="36"/>
        <item x="34"/>
        <item x="47"/>
        <item x="45"/>
        <item x="43"/>
        <item x="35"/>
        <item x="44"/>
        <item x="13"/>
        <item x="117"/>
        <item x="119"/>
        <item x="120"/>
        <item x="118"/>
        <item x="37"/>
        <item x="39"/>
        <item x="40"/>
        <item x="41"/>
        <item x="116"/>
        <item x="38"/>
        <item x="121"/>
        <item x="122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6"/>
        <item x="9"/>
        <item x="1"/>
        <item x="7"/>
        <item x="2"/>
        <item x="3"/>
        <item x="8"/>
        <item x="5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10"/>
        <item x="8"/>
        <item x="1"/>
        <item x="9"/>
        <item x="4"/>
        <item x="2"/>
        <item x="6"/>
        <item x="5"/>
        <item x="0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2"/>
        <item x="7"/>
        <item x="1"/>
        <item x="3"/>
        <item x="4"/>
        <item x="5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h="1" x="3"/>
        <item x="6"/>
        <item x="12"/>
        <item x="16"/>
        <item x="9"/>
        <item x="20"/>
        <item x="13"/>
        <item x="21"/>
        <item x="15"/>
        <item x="7"/>
        <item x="14"/>
        <item x="19"/>
        <item x="10"/>
        <item x="18"/>
        <item x="22"/>
        <item x="11"/>
        <item x="8"/>
        <item x="4"/>
        <item x="1"/>
        <item x="2"/>
        <item x="5"/>
        <item x="17"/>
        <item x="0"/>
        <item x="23"/>
        <item x="25"/>
        <item x="24"/>
        <item x="27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7"/>
  </rowFields>
  <rowItems count="154">
    <i>
      <x v="2"/>
      <x v="20"/>
    </i>
    <i>
      <x v="3"/>
      <x v="20"/>
    </i>
    <i>
      <x v="4"/>
      <x v="20"/>
    </i>
    <i>
      <x v="5"/>
      <x v="17"/>
    </i>
    <i>
      <x v="9"/>
      <x v="20"/>
    </i>
    <i>
      <x v="10"/>
      <x v="20"/>
    </i>
    <i>
      <x v="12"/>
      <x v="20"/>
    </i>
    <i>
      <x v="13"/>
      <x v="17"/>
    </i>
    <i>
      <x v="14"/>
      <x v="18"/>
    </i>
    <i r="1">
      <x v="19"/>
    </i>
    <i r="1">
      <x v="22"/>
    </i>
    <i>
      <x v="15"/>
      <x v="18"/>
    </i>
    <i r="1">
      <x v="19"/>
    </i>
    <i r="1">
      <x v="22"/>
    </i>
    <i>
      <x v="16"/>
      <x v="18"/>
    </i>
    <i r="1">
      <x v="19"/>
    </i>
    <i r="1">
      <x v="22"/>
    </i>
    <i>
      <x v="17"/>
      <x v="18"/>
    </i>
    <i r="1">
      <x v="19"/>
    </i>
    <i r="1">
      <x v="22"/>
    </i>
    <i>
      <x v="18"/>
      <x v="18"/>
    </i>
    <i r="1">
      <x v="22"/>
    </i>
    <i>
      <x v="20"/>
      <x v="4"/>
    </i>
    <i r="1">
      <x v="14"/>
    </i>
    <i r="1">
      <x v="16"/>
    </i>
    <i r="1">
      <x v="22"/>
    </i>
    <i>
      <x v="23"/>
      <x v="10"/>
    </i>
    <i r="1">
      <x v="22"/>
    </i>
    <i>
      <x v="24"/>
      <x v="18"/>
    </i>
    <i>
      <x v="25"/>
      <x v="1"/>
    </i>
    <i r="1">
      <x v="4"/>
    </i>
    <i r="1">
      <x v="9"/>
    </i>
    <i r="1">
      <x v="12"/>
    </i>
    <i r="1">
      <x v="22"/>
    </i>
    <i>
      <x v="28"/>
      <x v="23"/>
    </i>
    <i>
      <x v="29"/>
      <x v="22"/>
    </i>
    <i>
      <x v="32"/>
      <x v="22"/>
    </i>
    <i r="1">
      <x v="23"/>
    </i>
    <i>
      <x v="33"/>
      <x v="18"/>
    </i>
    <i r="1">
      <x v="19"/>
    </i>
    <i r="1">
      <x v="22"/>
    </i>
    <i>
      <x v="36"/>
      <x v="4"/>
    </i>
    <i r="1">
      <x v="10"/>
    </i>
    <i r="1">
      <x v="14"/>
    </i>
    <i r="1">
      <x v="15"/>
    </i>
    <i r="1">
      <x v="16"/>
    </i>
    <i r="1">
      <x v="22"/>
    </i>
    <i r="1">
      <x v="23"/>
    </i>
    <i>
      <x v="37"/>
      <x v="12"/>
    </i>
    <i r="1">
      <x v="15"/>
    </i>
    <i>
      <x v="41"/>
      <x v="25"/>
    </i>
    <i>
      <x v="43"/>
      <x v="18"/>
    </i>
    <i r="1">
      <x v="19"/>
    </i>
    <i r="1">
      <x v="22"/>
    </i>
    <i>
      <x v="44"/>
      <x v="18"/>
    </i>
    <i r="1">
      <x v="19"/>
    </i>
    <i r="1">
      <x v="22"/>
    </i>
    <i>
      <x v="45"/>
      <x v="22"/>
    </i>
    <i>
      <x v="49"/>
      <x v="23"/>
    </i>
    <i r="1">
      <x v="24"/>
    </i>
    <i>
      <x v="50"/>
      <x v="1"/>
    </i>
    <i r="1">
      <x v="4"/>
    </i>
    <i r="1">
      <x v="5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22"/>
    </i>
    <i>
      <x v="54"/>
      <x v="21"/>
    </i>
    <i r="1">
      <x v="23"/>
    </i>
    <i>
      <x v="58"/>
      <x v="22"/>
    </i>
    <i>
      <x v="59"/>
      <x v="10"/>
    </i>
    <i r="1">
      <x v="22"/>
    </i>
    <i>
      <x v="64"/>
      <x v="10"/>
    </i>
    <i r="1">
      <x v="12"/>
    </i>
    <i r="1">
      <x v="22"/>
    </i>
    <i r="1">
      <x v="23"/>
    </i>
    <i>
      <x v="67"/>
      <x v="10"/>
    </i>
    <i r="1">
      <x v="22"/>
    </i>
    <i>
      <x v="68"/>
      <x v="4"/>
    </i>
    <i r="1">
      <x v="22"/>
    </i>
    <i>
      <x v="72"/>
      <x v="23"/>
    </i>
    <i r="1">
      <x v="24"/>
    </i>
    <i r="1">
      <x v="25"/>
    </i>
    <i r="1">
      <x v="27"/>
    </i>
    <i>
      <x v="75"/>
      <x v="22"/>
    </i>
    <i r="1">
      <x v="23"/>
    </i>
    <i>
      <x v="78"/>
      <x v="10"/>
    </i>
    <i r="1">
      <x v="22"/>
    </i>
    <i>
      <x v="81"/>
      <x v="10"/>
    </i>
    <i r="1">
      <x v="22"/>
    </i>
    <i>
      <x v="84"/>
      <x v="22"/>
    </i>
    <i r="1">
      <x v="23"/>
    </i>
    <i>
      <x v="85"/>
      <x v="18"/>
    </i>
    <i>
      <x v="86"/>
      <x v="12"/>
    </i>
    <i>
      <x v="89"/>
      <x v="22"/>
    </i>
    <i>
      <x v="90"/>
      <x v="1"/>
    </i>
    <i>
      <x v="93"/>
      <x v="18"/>
    </i>
    <i r="1">
      <x v="19"/>
    </i>
    <i r="1">
      <x v="22"/>
    </i>
    <i>
      <x v="94"/>
      <x v="18"/>
    </i>
    <i r="1">
      <x v="19"/>
    </i>
    <i r="1">
      <x v="22"/>
    </i>
    <i>
      <x v="95"/>
      <x v="18"/>
    </i>
    <i r="1">
      <x v="19"/>
    </i>
    <i r="1">
      <x v="22"/>
    </i>
    <i>
      <x v="96"/>
      <x v="1"/>
    </i>
    <i r="1">
      <x v="9"/>
    </i>
    <i r="1">
      <x v="16"/>
    </i>
    <i r="1">
      <x v="22"/>
    </i>
    <i>
      <x v="99"/>
      <x v="1"/>
    </i>
    <i r="1">
      <x v="2"/>
    </i>
    <i r="1">
      <x v="4"/>
    </i>
    <i r="1">
      <x v="9"/>
    </i>
    <i r="1">
      <x v="11"/>
    </i>
    <i r="1">
      <x v="12"/>
    </i>
    <i r="1">
      <x v="15"/>
    </i>
    <i r="1">
      <x v="16"/>
    </i>
    <i r="1">
      <x v="22"/>
    </i>
    <i>
      <x v="103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2"/>
    </i>
    <i r="1">
      <x v="15"/>
    </i>
    <i>
      <x v="109"/>
      <x v="18"/>
    </i>
    <i r="1">
      <x v="19"/>
    </i>
    <i r="1">
      <x v="22"/>
    </i>
    <i>
      <x v="110"/>
      <x v="2"/>
    </i>
    <i r="1">
      <x v="20"/>
    </i>
    <i>
      <x v="113"/>
      <x v="22"/>
    </i>
    <i r="1">
      <x v="26"/>
    </i>
    <i>
      <x v="114"/>
      <x v="1"/>
    </i>
    <i r="1">
      <x v="4"/>
    </i>
    <i r="1">
      <x v="5"/>
    </i>
    <i r="1">
      <x v="6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21"/>
    </i>
    <i r="1">
      <x v="22"/>
    </i>
    <i>
      <x v="120"/>
      <x v="9"/>
    </i>
    <i r="1">
      <x v="16"/>
    </i>
    <i>
      <x v="122"/>
      <x v="1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Jan 14" fld="8" baseField="0" baseItem="0" numFmtId="166"/>
    <dataField name="Summe von Feb 14" fld="9" baseField="0" baseItem="0" numFmtId="166"/>
    <dataField name="Summe von Mrz 14" fld="10" baseField="0" baseItem="0" numFmtId="166"/>
    <dataField name="Summe von Apr 14" fld="11" baseField="0" baseItem="0" numFmtId="166"/>
    <dataField name="Summe von Mai 14" fld="12" baseField="0" baseItem="0" numFmtId="166"/>
    <dataField name="Summe von Jun 14" fld="13" baseField="0" baseItem="0" numFmtId="166"/>
    <dataField name="Summe von Jul 14" fld="14" baseField="0" baseItem="0" numFmtId="166"/>
    <dataField name="Summe von Aug 14" fld="15" baseField="0" baseItem="0" numFmtId="166"/>
    <dataField name="Summe von Sep 14" fld="16" baseField="0" baseItem="0" numFmtId="166"/>
    <dataField name="Summe von Okt 14" fld="17" baseField="0" baseItem="0" numFmtId="166"/>
    <dataField name="Summe von Nov 14" fld="18" baseField="0" baseItem="0" numFmtId="166"/>
    <dataField name="Summe von Dez 14" fld="19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4"/>
  <dimension ref="A1:H16"/>
  <sheetViews>
    <sheetView tabSelected="1" zoomScaleNormal="100" workbookViewId="0">
      <selection activeCell="B12" sqref="B12"/>
    </sheetView>
  </sheetViews>
  <sheetFormatPr defaultColWidth="11" defaultRowHeight="12.75"/>
  <cols>
    <col min="1" max="1" width="25.7109375" style="9" bestFit="1" customWidth="1"/>
    <col min="2" max="2" width="9.5703125" style="10" bestFit="1" customWidth="1"/>
    <col min="3" max="3" width="11.85546875" style="9" customWidth="1"/>
    <col min="4" max="4" width="11" style="1"/>
    <col min="5" max="5" width="4.85546875" style="1" bestFit="1" customWidth="1"/>
    <col min="6" max="6" width="21.42578125" style="1" customWidth="1"/>
    <col min="7" max="16384" width="11" style="1"/>
  </cols>
  <sheetData>
    <row r="1" spans="1:8" ht="13.5" thickBot="1">
      <c r="A1" s="14" t="s">
        <v>642</v>
      </c>
      <c r="B1" s="15" t="s">
        <v>0</v>
      </c>
      <c r="C1" s="16" t="s">
        <v>1</v>
      </c>
      <c r="G1" s="17"/>
    </row>
    <row r="2" spans="1:8">
      <c r="A2" s="2" t="s">
        <v>3</v>
      </c>
      <c r="B2" s="120" t="s">
        <v>669</v>
      </c>
      <c r="C2" s="3" t="s">
        <v>2</v>
      </c>
      <c r="E2" s="17"/>
      <c r="F2" s="17"/>
      <c r="G2" s="17"/>
    </row>
    <row r="3" spans="1:8">
      <c r="A3" s="4" t="s">
        <v>4</v>
      </c>
      <c r="B3" s="60">
        <v>2020</v>
      </c>
      <c r="C3" s="5" t="s">
        <v>2</v>
      </c>
      <c r="F3" s="17"/>
      <c r="G3" s="17"/>
    </row>
    <row r="4" spans="1:8">
      <c r="A4" s="4" t="s">
        <v>5</v>
      </c>
      <c r="B4" s="11">
        <v>1</v>
      </c>
      <c r="C4" s="5" t="s">
        <v>2</v>
      </c>
      <c r="F4" s="17"/>
      <c r="G4" s="17"/>
      <c r="H4" s="17"/>
    </row>
    <row r="5" spans="1:8">
      <c r="A5" s="4" t="s">
        <v>6</v>
      </c>
      <c r="B5" s="11">
        <v>12</v>
      </c>
      <c r="C5" s="5" t="s">
        <v>2</v>
      </c>
    </row>
    <row r="6" spans="1:8">
      <c r="A6" s="4" t="s">
        <v>76</v>
      </c>
      <c r="B6" s="60">
        <v>0</v>
      </c>
      <c r="C6" s="5" t="s">
        <v>2</v>
      </c>
    </row>
    <row r="7" spans="1:8">
      <c r="A7" s="4" t="s">
        <v>77</v>
      </c>
      <c r="B7" s="60">
        <v>10</v>
      </c>
      <c r="C7" s="5" t="s">
        <v>2</v>
      </c>
    </row>
    <row r="8" spans="1:8">
      <c r="A8" s="4" t="s">
        <v>7</v>
      </c>
      <c r="B8" s="6" t="s">
        <v>671</v>
      </c>
      <c r="C8" s="5" t="s">
        <v>2</v>
      </c>
      <c r="D8" s="17"/>
    </row>
    <row r="9" spans="1:8" ht="13.5" thickBot="1">
      <c r="A9" s="7" t="s">
        <v>177</v>
      </c>
      <c r="B9" s="87" t="s">
        <v>670</v>
      </c>
      <c r="C9" s="8" t="s">
        <v>178</v>
      </c>
      <c r="F9" s="17"/>
    </row>
    <row r="10" spans="1:8" ht="13.5" thickBot="1">
      <c r="A10" s="121" t="s">
        <v>666</v>
      </c>
      <c r="B10" s="122" t="s">
        <v>667</v>
      </c>
      <c r="C10" s="123" t="s">
        <v>668</v>
      </c>
    </row>
    <row r="16" spans="1:8">
      <c r="B16" s="1"/>
    </row>
  </sheetData>
  <phoneticPr fontId="0" type="noConversion"/>
  <pageMargins left="0.78749999999999998" right="0.78749999999999998" top="0.78749999999999998" bottom="0.78749999999999998" header="0.49236111111111114" footer="0.49236111111111114"/>
  <pageSetup paperSize="9" firstPageNumber="0" fitToHeight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8"/>
  <dimension ref="A1:CV1"/>
  <sheetViews>
    <sheetView zoomScale="90" zoomScaleNormal="90" workbookViewId="0">
      <pane xSplit="4" ySplit="1" topLeftCell="E2" activePane="bottomRight" state="frozen"/>
      <selection activeCell="B21" sqref="B21"/>
      <selection pane="topRight" activeCell="B21" sqref="B21"/>
      <selection pane="bottomLeft" activeCell="B21" sqref="B21"/>
      <selection pane="bottomRight" activeCell="A2" sqref="A2"/>
    </sheetView>
  </sheetViews>
  <sheetFormatPr defaultColWidth="11.28515625" defaultRowHeight="12.75"/>
  <cols>
    <col min="1" max="1" width="5.5703125" style="99" bestFit="1" customWidth="1"/>
    <col min="2" max="2" width="8.7109375" style="100" bestFit="1" customWidth="1"/>
    <col min="3" max="3" width="5.7109375" style="99" bestFit="1" customWidth="1"/>
    <col min="4" max="4" width="5.28515625" style="99" bestFit="1" customWidth="1"/>
    <col min="5" max="5" width="14.85546875" style="77" bestFit="1" customWidth="1"/>
    <col min="6" max="8" width="13.5703125" style="77" bestFit="1" customWidth="1"/>
    <col min="9" max="9" width="14.85546875" style="77" bestFit="1" customWidth="1"/>
    <col min="10" max="10" width="13.5703125" style="77" bestFit="1" customWidth="1"/>
    <col min="11" max="11" width="14.85546875" style="77" bestFit="1" customWidth="1"/>
    <col min="12" max="13" width="13.5703125" style="77" bestFit="1" customWidth="1"/>
    <col min="14" max="14" width="14.85546875" style="77" bestFit="1" customWidth="1"/>
    <col min="15" max="16" width="13.5703125" style="77" bestFit="1" customWidth="1"/>
    <col min="17" max="36" width="6" style="77" bestFit="1" customWidth="1"/>
    <col min="37" max="48" width="8.7109375" style="73" bestFit="1" customWidth="1"/>
    <col min="49" max="52" width="4.85546875" style="73" bestFit="1" customWidth="1"/>
    <col min="53" max="64" width="11" style="73" bestFit="1" customWidth="1"/>
    <col min="65" max="68" width="4.85546875" style="73" bestFit="1" customWidth="1"/>
    <col min="69" max="80" width="6.7109375" style="72" bestFit="1" customWidth="1"/>
    <col min="81" max="100" width="3.5703125" style="72" bestFit="1" customWidth="1"/>
  </cols>
  <sheetData>
    <row r="1" spans="1:100" s="12" customFormat="1" ht="95.25" customHeight="1">
      <c r="A1" s="98" t="s">
        <v>72</v>
      </c>
      <c r="B1" s="98" t="s">
        <v>73</v>
      </c>
      <c r="C1" s="105" t="s">
        <v>79</v>
      </c>
      <c r="D1" s="106" t="s">
        <v>75</v>
      </c>
      <c r="E1" s="74" t="s">
        <v>80</v>
      </c>
      <c r="F1" s="75" t="s">
        <v>81</v>
      </c>
      <c r="G1" s="75" t="s">
        <v>82</v>
      </c>
      <c r="H1" s="75" t="s">
        <v>83</v>
      </c>
      <c r="I1" s="75" t="s">
        <v>84</v>
      </c>
      <c r="J1" s="75" t="s">
        <v>85</v>
      </c>
      <c r="K1" s="75" t="s">
        <v>86</v>
      </c>
      <c r="L1" s="75" t="s">
        <v>87</v>
      </c>
      <c r="M1" s="75" t="s">
        <v>88</v>
      </c>
      <c r="N1" s="75" t="s">
        <v>89</v>
      </c>
      <c r="O1" s="75" t="s">
        <v>90</v>
      </c>
      <c r="P1" s="75" t="s">
        <v>91</v>
      </c>
      <c r="Q1" s="75" t="s">
        <v>92</v>
      </c>
      <c r="R1" s="75" t="s">
        <v>93</v>
      </c>
      <c r="S1" s="75" t="s">
        <v>94</v>
      </c>
      <c r="T1" s="76" t="s">
        <v>95</v>
      </c>
      <c r="U1" s="74" t="s">
        <v>144</v>
      </c>
      <c r="V1" s="75" t="s">
        <v>145</v>
      </c>
      <c r="W1" s="75" t="s">
        <v>146</v>
      </c>
      <c r="X1" s="75" t="s">
        <v>147</v>
      </c>
      <c r="Y1" s="75" t="s">
        <v>148</v>
      </c>
      <c r="Z1" s="75" t="s">
        <v>149</v>
      </c>
      <c r="AA1" s="75" t="s">
        <v>150</v>
      </c>
      <c r="AB1" s="75" t="s">
        <v>151</v>
      </c>
      <c r="AC1" s="75" t="s">
        <v>152</v>
      </c>
      <c r="AD1" s="75" t="s">
        <v>153</v>
      </c>
      <c r="AE1" s="75" t="s">
        <v>154</v>
      </c>
      <c r="AF1" s="75" t="s">
        <v>155</v>
      </c>
      <c r="AG1" s="75" t="s">
        <v>156</v>
      </c>
      <c r="AH1" s="75" t="s">
        <v>157</v>
      </c>
      <c r="AI1" s="75" t="s">
        <v>158</v>
      </c>
      <c r="AJ1" s="76" t="s">
        <v>159</v>
      </c>
      <c r="AK1" s="69" t="s">
        <v>96</v>
      </c>
      <c r="AL1" s="70" t="s">
        <v>97</v>
      </c>
      <c r="AM1" s="70" t="s">
        <v>98</v>
      </c>
      <c r="AN1" s="70" t="s">
        <v>99</v>
      </c>
      <c r="AO1" s="70" t="s">
        <v>100</v>
      </c>
      <c r="AP1" s="70" t="s">
        <v>101</v>
      </c>
      <c r="AQ1" s="70" t="s">
        <v>102</v>
      </c>
      <c r="AR1" s="70" t="s">
        <v>103</v>
      </c>
      <c r="AS1" s="70" t="s">
        <v>104</v>
      </c>
      <c r="AT1" s="70" t="s">
        <v>105</v>
      </c>
      <c r="AU1" s="70" t="s">
        <v>106</v>
      </c>
      <c r="AV1" s="70" t="s">
        <v>107</v>
      </c>
      <c r="AW1" s="70" t="s">
        <v>108</v>
      </c>
      <c r="AX1" s="70" t="s">
        <v>109</v>
      </c>
      <c r="AY1" s="70" t="s">
        <v>110</v>
      </c>
      <c r="AZ1" s="71" t="s">
        <v>111</v>
      </c>
      <c r="BA1" s="69" t="s">
        <v>112</v>
      </c>
      <c r="BB1" s="70" t="s">
        <v>113</v>
      </c>
      <c r="BC1" s="70" t="s">
        <v>114</v>
      </c>
      <c r="BD1" s="70" t="s">
        <v>115</v>
      </c>
      <c r="BE1" s="70" t="s">
        <v>116</v>
      </c>
      <c r="BF1" s="70" t="s">
        <v>117</v>
      </c>
      <c r="BG1" s="70" t="s">
        <v>118</v>
      </c>
      <c r="BH1" s="70" t="s">
        <v>119</v>
      </c>
      <c r="BI1" s="70" t="s">
        <v>120</v>
      </c>
      <c r="BJ1" s="70" t="s">
        <v>121</v>
      </c>
      <c r="BK1" s="70" t="s">
        <v>122</v>
      </c>
      <c r="BL1" s="70" t="s">
        <v>123</v>
      </c>
      <c r="BM1" s="70" t="s">
        <v>124</v>
      </c>
      <c r="BN1" s="70" t="s">
        <v>125</v>
      </c>
      <c r="BO1" s="70" t="s">
        <v>126</v>
      </c>
      <c r="BP1" s="71" t="s">
        <v>127</v>
      </c>
      <c r="BQ1" s="68" t="s">
        <v>128</v>
      </c>
      <c r="BR1" s="78" t="s">
        <v>129</v>
      </c>
      <c r="BS1" s="78" t="s">
        <v>130</v>
      </c>
      <c r="BT1" s="78" t="s">
        <v>131</v>
      </c>
      <c r="BU1" s="78" t="s">
        <v>132</v>
      </c>
      <c r="BV1" s="78" t="s">
        <v>133</v>
      </c>
      <c r="BW1" s="78" t="s">
        <v>134</v>
      </c>
      <c r="BX1" s="78" t="s">
        <v>135</v>
      </c>
      <c r="BY1" s="78" t="s">
        <v>136</v>
      </c>
      <c r="BZ1" s="78" t="s">
        <v>137</v>
      </c>
      <c r="CA1" s="78" t="s">
        <v>138</v>
      </c>
      <c r="CB1" s="78" t="s">
        <v>139</v>
      </c>
      <c r="CC1" s="78" t="s">
        <v>140</v>
      </c>
      <c r="CD1" s="78" t="s">
        <v>141</v>
      </c>
      <c r="CE1" s="78" t="s">
        <v>142</v>
      </c>
      <c r="CF1" s="79" t="s">
        <v>143</v>
      </c>
      <c r="CG1" s="68" t="s">
        <v>160</v>
      </c>
      <c r="CH1" s="78" t="s">
        <v>161</v>
      </c>
      <c r="CI1" s="78" t="s">
        <v>162</v>
      </c>
      <c r="CJ1" s="78" t="s">
        <v>163</v>
      </c>
      <c r="CK1" s="78" t="s">
        <v>164</v>
      </c>
      <c r="CL1" s="78" t="s">
        <v>165</v>
      </c>
      <c r="CM1" s="78" t="s">
        <v>166</v>
      </c>
      <c r="CN1" s="78" t="s">
        <v>167</v>
      </c>
      <c r="CO1" s="78" t="s">
        <v>168</v>
      </c>
      <c r="CP1" s="78" t="s">
        <v>169</v>
      </c>
      <c r="CQ1" s="78" t="s">
        <v>170</v>
      </c>
      <c r="CR1" s="78" t="s">
        <v>171</v>
      </c>
      <c r="CS1" s="78" t="s">
        <v>172</v>
      </c>
      <c r="CT1" s="78" t="s">
        <v>173</v>
      </c>
      <c r="CU1" s="78" t="s">
        <v>174</v>
      </c>
      <c r="CV1" s="79" t="s">
        <v>175</v>
      </c>
    </row>
  </sheetData>
  <phoneticPr fontId="9" type="noConversion"/>
  <pageMargins left="0.75" right="0.75" top="1" bottom="1" header="0.4921259845" footer="0.4921259845"/>
  <pageSetup paperSize="9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"/>
  <dimension ref="A3:M46"/>
  <sheetViews>
    <sheetView topLeftCell="A22" workbookViewId="0">
      <selection activeCell="B9" sqref="B9"/>
    </sheetView>
  </sheetViews>
  <sheetFormatPr defaultColWidth="11.42578125" defaultRowHeight="15"/>
  <cols>
    <col min="1" max="1" width="22.42578125" style="29" customWidth="1"/>
    <col min="2" max="10" width="21.7109375" style="29" bestFit="1" customWidth="1"/>
    <col min="11" max="13" width="22.7109375" style="29" bestFit="1" customWidth="1"/>
    <col min="14" max="16384" width="11.42578125" style="29"/>
  </cols>
  <sheetData>
    <row r="3" spans="1:13">
      <c r="A3" s="29" t="s">
        <v>385</v>
      </c>
      <c r="B3" s="29" t="s">
        <v>447</v>
      </c>
      <c r="C3" s="29" t="s">
        <v>448</v>
      </c>
      <c r="D3" s="29" t="s">
        <v>449</v>
      </c>
      <c r="E3" s="29" t="s">
        <v>450</v>
      </c>
      <c r="F3" s="29" t="s">
        <v>451</v>
      </c>
      <c r="G3" s="29" t="s">
        <v>452</v>
      </c>
      <c r="H3" s="29" t="s">
        <v>453</v>
      </c>
      <c r="I3" s="29" t="s">
        <v>454</v>
      </c>
      <c r="J3" s="29" t="s">
        <v>455</v>
      </c>
      <c r="K3" s="29" t="s">
        <v>456</v>
      </c>
      <c r="L3" s="29" t="s">
        <v>457</v>
      </c>
      <c r="M3" s="29" t="s">
        <v>458</v>
      </c>
    </row>
    <row r="4" spans="1:13">
      <c r="A4" s="32" t="s">
        <v>181</v>
      </c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</row>
    <row r="5" spans="1:13">
      <c r="A5" s="32" t="s">
        <v>182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</row>
    <row r="6" spans="1:13">
      <c r="A6" s="32" t="s">
        <v>183</v>
      </c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</row>
    <row r="7" spans="1:13">
      <c r="A7" s="32" t="s">
        <v>184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</row>
    <row r="8" spans="1:13">
      <c r="A8" s="32" t="s">
        <v>185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</row>
    <row r="9" spans="1:13">
      <c r="A9" s="32" t="s">
        <v>186</v>
      </c>
      <c r="B9" s="33">
        <v>414.54849447063617</v>
      </c>
      <c r="C9" s="33">
        <v>414.54849447063617</v>
      </c>
      <c r="D9" s="33">
        <v>414.54849447063617</v>
      </c>
      <c r="E9" s="33">
        <v>414.54849447063617</v>
      </c>
      <c r="F9" s="33">
        <v>414.54849447063617</v>
      </c>
      <c r="G9" s="33">
        <v>414.54849447063617</v>
      </c>
      <c r="H9" s="33">
        <v>414.54849447063617</v>
      </c>
      <c r="I9" s="33">
        <v>414.54849447063617</v>
      </c>
      <c r="J9" s="33">
        <v>414.54849447063617</v>
      </c>
      <c r="K9" s="33">
        <v>414.54849447063617</v>
      </c>
      <c r="L9" s="33">
        <v>414.54849447063617</v>
      </c>
      <c r="M9" s="33">
        <v>414.54849447063617</v>
      </c>
    </row>
    <row r="10" spans="1:13">
      <c r="A10" s="32" t="s">
        <v>187</v>
      </c>
      <c r="B10" s="33">
        <v>1287.2797826086955</v>
      </c>
      <c r="C10" s="33">
        <v>1287.2797826086955</v>
      </c>
      <c r="D10" s="33">
        <v>1287.2797826086955</v>
      </c>
      <c r="E10" s="33">
        <v>1287.2797826086955</v>
      </c>
      <c r="F10" s="33">
        <v>1287.2797826086955</v>
      </c>
      <c r="G10" s="33">
        <v>1287.2797826086955</v>
      </c>
      <c r="H10" s="33">
        <v>1287.2797826086955</v>
      </c>
      <c r="I10" s="33">
        <v>1287.2797826086955</v>
      </c>
      <c r="J10" s="33">
        <v>1287.2797826086955</v>
      </c>
      <c r="K10" s="33">
        <v>1287.2797826086955</v>
      </c>
      <c r="L10" s="33">
        <v>1287.2797826086955</v>
      </c>
      <c r="M10" s="33">
        <v>1287.2797826086955</v>
      </c>
    </row>
    <row r="11" spans="1:13">
      <c r="A11" s="32" t="s">
        <v>188</v>
      </c>
      <c r="B11" s="33">
        <v>1398.129652173913</v>
      </c>
      <c r="C11" s="33">
        <v>1398.129652173913</v>
      </c>
      <c r="D11" s="33">
        <v>1398.129652173913</v>
      </c>
      <c r="E11" s="33">
        <v>1398.129652173913</v>
      </c>
      <c r="F11" s="33">
        <v>1398.129652173913</v>
      </c>
      <c r="G11" s="33">
        <v>1398.129652173913</v>
      </c>
      <c r="H11" s="33">
        <v>1421.2583478260869</v>
      </c>
      <c r="I11" s="33">
        <v>1409.6939999999997</v>
      </c>
      <c r="J11" s="33">
        <v>1409.6939999999997</v>
      </c>
      <c r="K11" s="33">
        <v>1502.2087826086952</v>
      </c>
      <c r="L11" s="33">
        <v>1464.0464347826087</v>
      </c>
      <c r="M11" s="33">
        <v>1464.0464347826087</v>
      </c>
    </row>
    <row r="12" spans="1:13">
      <c r="A12" s="32" t="s">
        <v>189</v>
      </c>
      <c r="B12" s="33">
        <v>971.649</v>
      </c>
      <c r="C12" s="33">
        <v>971.649</v>
      </c>
      <c r="D12" s="33">
        <v>971.649</v>
      </c>
      <c r="E12" s="33">
        <v>971.649</v>
      </c>
      <c r="F12" s="33">
        <v>971.649</v>
      </c>
      <c r="G12" s="33">
        <v>971.649</v>
      </c>
      <c r="H12" s="33">
        <v>1005.4050000000001</v>
      </c>
      <c r="I12" s="33">
        <v>953.38874999999996</v>
      </c>
      <c r="J12" s="33">
        <v>953.38874999999996</v>
      </c>
      <c r="K12" s="33">
        <v>1023.6106875000002</v>
      </c>
      <c r="L12" s="33">
        <v>1023.6106875000002</v>
      </c>
      <c r="M12" s="33">
        <v>1023.6106875000002</v>
      </c>
    </row>
    <row r="13" spans="1:13">
      <c r="A13" s="32" t="s">
        <v>190</v>
      </c>
      <c r="B13" s="33">
        <v>62.419500000000014</v>
      </c>
      <c r="C13" s="33">
        <v>62.419500000000014</v>
      </c>
      <c r="D13" s="33">
        <v>62.419500000000014</v>
      </c>
      <c r="E13" s="33">
        <v>62.419500000000014</v>
      </c>
      <c r="F13" s="33">
        <v>62.419500000000014</v>
      </c>
      <c r="G13" s="33">
        <v>62.419500000000014</v>
      </c>
      <c r="H13" s="33">
        <v>62.419500000000014</v>
      </c>
      <c r="I13" s="33">
        <v>36.411375000000007</v>
      </c>
      <c r="J13" s="33">
        <v>36.411375000000007</v>
      </c>
      <c r="K13" s="33">
        <v>36.411375000000007</v>
      </c>
      <c r="L13" s="33">
        <v>36.411375000000007</v>
      </c>
      <c r="M13" s="33">
        <v>36.411375000000007</v>
      </c>
    </row>
    <row r="14" spans="1:13">
      <c r="A14" s="32" t="s">
        <v>191</v>
      </c>
      <c r="B14" s="33">
        <v>618.69260869565221</v>
      </c>
      <c r="C14" s="33">
        <v>618.69260869565221</v>
      </c>
      <c r="D14" s="33">
        <v>618.69260869565221</v>
      </c>
      <c r="E14" s="33">
        <v>618.69260869565221</v>
      </c>
      <c r="F14" s="33">
        <v>618.69260869565221</v>
      </c>
      <c r="G14" s="33">
        <v>618.69260869565221</v>
      </c>
      <c r="H14" s="33">
        <v>583.99956521739125</v>
      </c>
      <c r="I14" s="33">
        <v>583.99956521739125</v>
      </c>
      <c r="J14" s="33">
        <v>583.99956521739125</v>
      </c>
      <c r="K14" s="33">
        <v>583.99956521739125</v>
      </c>
      <c r="L14" s="33">
        <v>583.99956521739125</v>
      </c>
      <c r="M14" s="33">
        <v>583.99956521739125</v>
      </c>
    </row>
    <row r="15" spans="1:13">
      <c r="A15" s="32" t="s">
        <v>192</v>
      </c>
      <c r="B15" s="33">
        <v>592.98525000000006</v>
      </c>
      <c r="C15" s="33">
        <v>592.98525000000006</v>
      </c>
      <c r="D15" s="33">
        <v>592.98525000000006</v>
      </c>
      <c r="E15" s="33">
        <v>592.98525000000006</v>
      </c>
      <c r="F15" s="33">
        <v>592.98525000000006</v>
      </c>
      <c r="G15" s="33">
        <v>592.98525000000006</v>
      </c>
      <c r="H15" s="33">
        <v>592.98525000000006</v>
      </c>
      <c r="I15" s="33">
        <v>592.98525000000006</v>
      </c>
      <c r="J15" s="33">
        <v>592.98525000000006</v>
      </c>
      <c r="K15" s="33">
        <v>592.98525000000006</v>
      </c>
      <c r="L15" s="33">
        <v>592.98525000000006</v>
      </c>
      <c r="M15" s="33">
        <v>592.98525000000006</v>
      </c>
    </row>
    <row r="16" spans="1:13">
      <c r="A16" s="32" t="s">
        <v>193</v>
      </c>
      <c r="B16" s="33">
        <v>936.29250000000002</v>
      </c>
      <c r="C16" s="33">
        <v>936.29250000000002</v>
      </c>
      <c r="D16" s="33">
        <v>936.29250000000002</v>
      </c>
      <c r="E16" s="33">
        <v>936.29250000000002</v>
      </c>
      <c r="F16" s="33">
        <v>936.29250000000002</v>
      </c>
      <c r="G16" s="33">
        <v>936.29250000000002</v>
      </c>
      <c r="H16" s="33">
        <v>936.29250000000002</v>
      </c>
      <c r="I16" s="33">
        <v>936.29250000000002</v>
      </c>
      <c r="J16" s="33">
        <v>936.29250000000002</v>
      </c>
      <c r="K16" s="33">
        <v>936.29250000000002</v>
      </c>
      <c r="L16" s="33">
        <v>936.29250000000002</v>
      </c>
      <c r="M16" s="33">
        <v>936.29250000000002</v>
      </c>
    </row>
    <row r="17" spans="1:13">
      <c r="A17" s="32" t="s">
        <v>194</v>
      </c>
      <c r="B17" s="33">
        <v>477.48415760869568</v>
      </c>
      <c r="C17" s="33">
        <v>477.48415760869568</v>
      </c>
      <c r="D17" s="33">
        <v>477.48415760869568</v>
      </c>
      <c r="E17" s="33">
        <v>474.2640489130435</v>
      </c>
      <c r="F17" s="33">
        <v>474.2640489130435</v>
      </c>
      <c r="G17" s="33">
        <v>474.2640489130435</v>
      </c>
      <c r="H17" s="33">
        <v>494.06771739130437</v>
      </c>
      <c r="I17" s="33">
        <v>489.46296195652178</v>
      </c>
      <c r="J17" s="33">
        <v>489.46296195652178</v>
      </c>
      <c r="K17" s="33">
        <v>504.66187500000012</v>
      </c>
      <c r="L17" s="33">
        <v>504.66187500000012</v>
      </c>
      <c r="M17" s="33">
        <v>504.66187500000012</v>
      </c>
    </row>
    <row r="18" spans="1:13">
      <c r="A18" s="32" t="s">
        <v>195</v>
      </c>
      <c r="B18" s="33">
        <v>313.72929424372325</v>
      </c>
      <c r="C18" s="33">
        <v>313.72929424372325</v>
      </c>
      <c r="D18" s="33">
        <v>313.72929424372325</v>
      </c>
      <c r="E18" s="33">
        <v>313.72929424372325</v>
      </c>
      <c r="F18" s="33">
        <v>313.72929424372325</v>
      </c>
      <c r="G18" s="33">
        <v>313.72929424372325</v>
      </c>
      <c r="H18" s="33">
        <v>329.73913043478262</v>
      </c>
      <c r="I18" s="33">
        <v>329.73913043478262</v>
      </c>
      <c r="J18" s="33">
        <v>329.73913043478262</v>
      </c>
      <c r="K18" s="33">
        <v>329.73913043478262</v>
      </c>
      <c r="L18" s="33">
        <v>329.73913043478262</v>
      </c>
      <c r="M18" s="33">
        <v>329.73913043478262</v>
      </c>
    </row>
    <row r="19" spans="1:13">
      <c r="A19" s="32" t="s">
        <v>196</v>
      </c>
      <c r="B19" s="33">
        <v>41.442798913043482</v>
      </c>
      <c r="C19" s="33">
        <v>41.442798913043482</v>
      </c>
      <c r="D19" s="33">
        <v>41.442798913043482</v>
      </c>
      <c r="E19" s="33">
        <v>41.442798913043482</v>
      </c>
      <c r="F19" s="33">
        <v>41.442798913043482</v>
      </c>
      <c r="G19" s="33">
        <v>41.442798913043482</v>
      </c>
      <c r="H19" s="33">
        <v>41.442798913043482</v>
      </c>
      <c r="I19" s="33">
        <v>32.233288043478268</v>
      </c>
      <c r="J19" s="33">
        <v>32.233288043478268</v>
      </c>
      <c r="K19" s="33">
        <v>32.233288043478268</v>
      </c>
      <c r="L19" s="33">
        <v>32.233288043478268</v>
      </c>
      <c r="M19" s="33">
        <v>32.233288043478268</v>
      </c>
    </row>
    <row r="20" spans="1:13">
      <c r="A20" s="32" t="s">
        <v>197</v>
      </c>
      <c r="B20" s="33">
        <v>869.85851902173908</v>
      </c>
      <c r="C20" s="33">
        <v>869.85851902173908</v>
      </c>
      <c r="D20" s="33">
        <v>818.01324728260852</v>
      </c>
      <c r="E20" s="33">
        <v>818.01324728260852</v>
      </c>
      <c r="F20" s="33">
        <v>818.01324728260852</v>
      </c>
      <c r="G20" s="33">
        <v>818.01324728260852</v>
      </c>
      <c r="H20" s="33">
        <v>818.01324728260852</v>
      </c>
      <c r="I20" s="33">
        <v>714.32270380434773</v>
      </c>
      <c r="J20" s="33">
        <v>714.32270380434773</v>
      </c>
      <c r="K20" s="33">
        <v>690.47387880434769</v>
      </c>
      <c r="L20" s="33">
        <v>690.47387880434769</v>
      </c>
      <c r="M20" s="33">
        <v>690.47387880434769</v>
      </c>
    </row>
    <row r="21" spans="1:13">
      <c r="A21" s="32" t="s">
        <v>198</v>
      </c>
      <c r="B21" s="33">
        <v>353.36698913043472</v>
      </c>
      <c r="C21" s="33">
        <v>353.36698913043472</v>
      </c>
      <c r="D21" s="33">
        <v>353.36698913043472</v>
      </c>
      <c r="E21" s="33">
        <v>353.36698913043472</v>
      </c>
      <c r="F21" s="33">
        <v>353.36698913043472</v>
      </c>
      <c r="G21" s="33">
        <v>353.36698913043472</v>
      </c>
      <c r="H21" s="33">
        <v>353.36698913043472</v>
      </c>
      <c r="I21" s="33">
        <v>353.36698913043472</v>
      </c>
      <c r="J21" s="33">
        <v>353.36698913043472</v>
      </c>
      <c r="K21" s="33">
        <v>353.36698913043472</v>
      </c>
      <c r="L21" s="33">
        <v>353.36698913043472</v>
      </c>
      <c r="M21" s="33">
        <v>353.36698913043472</v>
      </c>
    </row>
    <row r="22" spans="1:13">
      <c r="A22" s="32" t="s">
        <v>199</v>
      </c>
      <c r="B22" s="33">
        <v>12.130434782608695</v>
      </c>
      <c r="C22" s="33">
        <v>12.130434782608695</v>
      </c>
      <c r="D22" s="33">
        <v>12.130434782608695</v>
      </c>
      <c r="E22" s="33">
        <v>12.130434782608695</v>
      </c>
      <c r="F22" s="33">
        <v>12.130434782608695</v>
      </c>
      <c r="G22" s="33">
        <v>12.130434782608695</v>
      </c>
      <c r="H22" s="33">
        <v>72.782608695652172</v>
      </c>
      <c r="I22" s="33">
        <v>72.782608695652172</v>
      </c>
      <c r="J22" s="33">
        <v>72.782608695652172</v>
      </c>
      <c r="K22" s="33">
        <v>72.782608695652172</v>
      </c>
      <c r="L22" s="33">
        <v>72.782608695652172</v>
      </c>
      <c r="M22" s="33">
        <v>72.782608695652172</v>
      </c>
    </row>
    <row r="23" spans="1:13">
      <c r="A23" s="32" t="s">
        <v>200</v>
      </c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</row>
    <row r="24" spans="1:13">
      <c r="A24" s="32" t="s">
        <v>201</v>
      </c>
      <c r="B24" s="33">
        <v>261.81225000000001</v>
      </c>
      <c r="C24" s="33">
        <v>261.81225000000001</v>
      </c>
      <c r="D24" s="33">
        <v>261.81225000000001</v>
      </c>
      <c r="E24" s="33">
        <v>261.81225000000001</v>
      </c>
      <c r="F24" s="33">
        <v>261.81225000000001</v>
      </c>
      <c r="G24" s="33">
        <v>261.81225000000001</v>
      </c>
      <c r="H24" s="33">
        <v>252.20475000000005</v>
      </c>
      <c r="I24" s="33">
        <v>240.94350000000003</v>
      </c>
      <c r="J24" s="33">
        <v>240.94350000000003</v>
      </c>
      <c r="K24" s="33">
        <v>240.94350000000003</v>
      </c>
      <c r="L24" s="33">
        <v>240.94350000000003</v>
      </c>
      <c r="M24" s="33">
        <v>240.94350000000003</v>
      </c>
    </row>
    <row r="25" spans="1:13">
      <c r="A25" s="32" t="s">
        <v>202</v>
      </c>
      <c r="B25" s="33">
        <v>473.02829981628906</v>
      </c>
      <c r="C25" s="33">
        <v>473.02829981628906</v>
      </c>
      <c r="D25" s="33">
        <v>473.02829981628906</v>
      </c>
      <c r="E25" s="33">
        <v>401.91316938150641</v>
      </c>
      <c r="F25" s="33">
        <v>401.91316938150641</v>
      </c>
      <c r="G25" s="33">
        <v>401.91316938150641</v>
      </c>
      <c r="H25" s="33">
        <v>535.01063894672382</v>
      </c>
      <c r="I25" s="33">
        <v>512.84379999999999</v>
      </c>
      <c r="J25" s="33">
        <v>512.84379999999999</v>
      </c>
      <c r="K25" s="33">
        <v>617.27298260869566</v>
      </c>
      <c r="L25" s="33">
        <v>617.27298260869566</v>
      </c>
      <c r="M25" s="33">
        <v>617.27298260869566</v>
      </c>
    </row>
    <row r="26" spans="1:13">
      <c r="A26" s="32" t="s">
        <v>203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</row>
    <row r="27" spans="1:13">
      <c r="A27" s="32" t="s">
        <v>204</v>
      </c>
      <c r="B27" s="33">
        <v>1772.1460052552006</v>
      </c>
      <c r="C27" s="33">
        <v>1772.1460052552002</v>
      </c>
      <c r="D27" s="33">
        <v>1772.1460052552</v>
      </c>
      <c r="E27" s="33">
        <v>1772.146005255199</v>
      </c>
      <c r="F27" s="33">
        <v>1772.1460052551993</v>
      </c>
      <c r="G27" s="33">
        <v>1772.1460052551993</v>
      </c>
      <c r="H27" s="33">
        <v>1772.1460052551993</v>
      </c>
      <c r="I27" s="33">
        <v>1772.1460052551993</v>
      </c>
      <c r="J27" s="33">
        <v>1772.1460052551993</v>
      </c>
      <c r="K27" s="33">
        <v>1772.1460052551993</v>
      </c>
      <c r="L27" s="33">
        <v>1772.1460052551993</v>
      </c>
      <c r="M27" s="33">
        <v>1772.1460052551993</v>
      </c>
    </row>
    <row r="28" spans="1:13">
      <c r="A28" s="32" t="s">
        <v>205</v>
      </c>
      <c r="B28" s="33">
        <v>173.64256170673022</v>
      </c>
      <c r="C28" s="33">
        <v>169.63560518499111</v>
      </c>
      <c r="D28" s="33">
        <v>169.63560518499111</v>
      </c>
      <c r="E28" s="33">
        <v>146.36520518499111</v>
      </c>
      <c r="F28" s="33">
        <v>127.86308344586067</v>
      </c>
      <c r="G28" s="33">
        <v>127.86308344586067</v>
      </c>
      <c r="H28" s="33">
        <v>163.0259819965853</v>
      </c>
      <c r="I28" s="33">
        <v>149.91321677919402</v>
      </c>
      <c r="J28" s="33">
        <v>149.91321677919402</v>
      </c>
      <c r="K28" s="33">
        <v>146.86292112702012</v>
      </c>
      <c r="L28" s="33">
        <v>141.85422547484617</v>
      </c>
      <c r="M28" s="33">
        <v>141.85422547484617</v>
      </c>
    </row>
    <row r="29" spans="1:13">
      <c r="A29" s="32" t="s">
        <v>206</v>
      </c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</row>
    <row r="30" spans="1:13">
      <c r="A30" s="32" t="s">
        <v>207</v>
      </c>
      <c r="B30" s="33">
        <v>1324.1676181673104</v>
      </c>
      <c r="C30" s="33">
        <v>1324.1676181673104</v>
      </c>
      <c r="D30" s="33">
        <v>1324.1676181673104</v>
      </c>
      <c r="E30" s="33">
        <v>1324.1676181673104</v>
      </c>
      <c r="F30" s="33">
        <v>1324.1676181673104</v>
      </c>
      <c r="G30" s="33">
        <v>1324.1676181673104</v>
      </c>
      <c r="H30" s="33">
        <v>1324.1676181673104</v>
      </c>
      <c r="I30" s="33">
        <v>1324.1676181673104</v>
      </c>
      <c r="J30" s="33">
        <v>1324.1676181673104</v>
      </c>
      <c r="K30" s="33">
        <v>1324.1676181673104</v>
      </c>
      <c r="L30" s="33">
        <v>1324.1676181673104</v>
      </c>
      <c r="M30" s="33">
        <v>1324.1676181673104</v>
      </c>
    </row>
    <row r="31" spans="1:13">
      <c r="A31" s="32" t="s">
        <v>208</v>
      </c>
      <c r="B31" s="33">
        <v>171.78220108695655</v>
      </c>
      <c r="C31" s="33">
        <v>171.78220108695655</v>
      </c>
      <c r="D31" s="33">
        <v>171.78220108695655</v>
      </c>
      <c r="E31" s="33">
        <v>171.78220108695655</v>
      </c>
      <c r="F31" s="33">
        <v>171.78220108695655</v>
      </c>
      <c r="G31" s="33">
        <v>171.78220108695655</v>
      </c>
      <c r="H31" s="33">
        <v>171.78220108695655</v>
      </c>
      <c r="I31" s="33">
        <v>171.78220108695655</v>
      </c>
      <c r="J31" s="33">
        <v>171.78220108695655</v>
      </c>
      <c r="K31" s="33">
        <v>171.78220108695655</v>
      </c>
      <c r="L31" s="33">
        <v>171.78220108695655</v>
      </c>
      <c r="M31" s="33">
        <v>171.78220108695655</v>
      </c>
    </row>
    <row r="32" spans="1:13">
      <c r="A32" s="32" t="s">
        <v>209</v>
      </c>
      <c r="B32" s="33">
        <v>-44.947735507246385</v>
      </c>
      <c r="C32" s="33">
        <v>-44.947735507246385</v>
      </c>
      <c r="D32" s="33">
        <v>-44.947735507246385</v>
      </c>
      <c r="E32" s="33">
        <v>-44.947735507246385</v>
      </c>
      <c r="F32" s="33">
        <v>-44.947735507246385</v>
      </c>
      <c r="G32" s="33">
        <v>-44.947735507246385</v>
      </c>
      <c r="H32" s="33">
        <v>-44.947735507246385</v>
      </c>
      <c r="I32" s="33">
        <v>-44.947735507246385</v>
      </c>
      <c r="J32" s="33">
        <v>-44.947735507246385</v>
      </c>
      <c r="K32" s="33">
        <v>-44.947735507246385</v>
      </c>
      <c r="L32" s="33">
        <v>-44.947735507246385</v>
      </c>
      <c r="M32" s="33">
        <v>-44.947735507246385</v>
      </c>
    </row>
    <row r="33" spans="1:13">
      <c r="A33" s="32" t="s">
        <v>210</v>
      </c>
      <c r="B33" s="33">
        <v>-103.12576992753625</v>
      </c>
      <c r="C33" s="33">
        <v>-103.12576992753625</v>
      </c>
      <c r="D33" s="33">
        <v>-103.12576992753625</v>
      </c>
      <c r="E33" s="33">
        <v>-103.12576992753625</v>
      </c>
      <c r="F33" s="33">
        <v>-103.12576992753625</v>
      </c>
      <c r="G33" s="33">
        <v>-103.12576992753625</v>
      </c>
      <c r="H33" s="33">
        <v>-103.12576992753625</v>
      </c>
      <c r="I33" s="33">
        <v>-103.12576992753625</v>
      </c>
      <c r="J33" s="33">
        <v>-103.12576992753625</v>
      </c>
      <c r="K33" s="33">
        <v>-103.12576992753625</v>
      </c>
      <c r="L33" s="33">
        <v>-103.12576992753625</v>
      </c>
      <c r="M33" s="33">
        <v>-103.12576992753625</v>
      </c>
    </row>
    <row r="34" spans="1:13">
      <c r="A34" s="32" t="s">
        <v>211</v>
      </c>
      <c r="B34" s="33">
        <v>-23.708695652173915</v>
      </c>
      <c r="C34" s="33">
        <v>-23.708695652173915</v>
      </c>
      <c r="D34" s="33">
        <v>-23.708695652173915</v>
      </c>
      <c r="E34" s="33">
        <v>-23.708695652173915</v>
      </c>
      <c r="F34" s="33">
        <v>-23.708695652173915</v>
      </c>
      <c r="G34" s="33">
        <v>-23.708695652173915</v>
      </c>
      <c r="H34" s="33">
        <v>-23.708695652173915</v>
      </c>
      <c r="I34" s="33">
        <v>-23.708695652173915</v>
      </c>
      <c r="J34" s="33">
        <v>-23.708695652173915</v>
      </c>
      <c r="K34" s="33">
        <v>-23.708695652173915</v>
      </c>
      <c r="L34" s="33">
        <v>-23.708695652173915</v>
      </c>
      <c r="M34" s="33">
        <v>-23.708695652173915</v>
      </c>
    </row>
    <row r="35" spans="1:13">
      <c r="A35" s="32" t="s">
        <v>212</v>
      </c>
      <c r="B35" s="33">
        <v>344.91417520156898</v>
      </c>
      <c r="C35" s="33">
        <v>344.91417520156898</v>
      </c>
      <c r="D35" s="33">
        <v>344.91417520156898</v>
      </c>
      <c r="E35" s="33">
        <v>311.04460998417767</v>
      </c>
      <c r="F35" s="33">
        <v>311.04460998417767</v>
      </c>
      <c r="G35" s="33">
        <v>311.04460998417767</v>
      </c>
      <c r="H35" s="33">
        <v>311.04460998417767</v>
      </c>
      <c r="I35" s="33">
        <v>311.04460998417767</v>
      </c>
      <c r="J35" s="33">
        <v>311.04460998417767</v>
      </c>
      <c r="K35" s="33">
        <v>311.04460998417767</v>
      </c>
      <c r="L35" s="33">
        <v>311.04460998417767</v>
      </c>
      <c r="M35" s="33">
        <v>311.04460998417767</v>
      </c>
    </row>
    <row r="36" spans="1:13">
      <c r="A36" s="32" t="s">
        <v>213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</row>
    <row r="37" spans="1:13">
      <c r="A37" s="32" t="s">
        <v>214</v>
      </c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</row>
    <row r="38" spans="1:13">
      <c r="A38" s="32" t="s">
        <v>215</v>
      </c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</row>
    <row r="39" spans="1:13">
      <c r="A39" s="32" t="s">
        <v>216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</row>
    <row r="40" spans="1:13">
      <c r="A40" s="32" t="s">
        <v>217</v>
      </c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</row>
    <row r="41" spans="1:13">
      <c r="A41" s="32" t="s">
        <v>218</v>
      </c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</row>
    <row r="42" spans="1:13">
      <c r="A42" s="32" t="s">
        <v>219</v>
      </c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</row>
    <row r="43" spans="1:13">
      <c r="A43" s="32" t="s">
        <v>220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</row>
    <row r="44" spans="1:13">
      <c r="A44" s="32" t="s">
        <v>221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</row>
    <row r="45" spans="1:13">
      <c r="A45" s="32" t="s">
        <v>222</v>
      </c>
      <c r="B45" s="33">
        <v>2062.2177692608693</v>
      </c>
      <c r="C45" s="33">
        <v>2075.2090736086952</v>
      </c>
      <c r="D45" s="33">
        <v>2075.2090736086952</v>
      </c>
      <c r="E45" s="33">
        <v>2070.012551869565</v>
      </c>
      <c r="F45" s="33">
        <v>1972.577769260869</v>
      </c>
      <c r="G45" s="33">
        <v>1969.3299431739126</v>
      </c>
      <c r="H45" s="33">
        <v>1852.7821170869561</v>
      </c>
      <c r="I45" s="33">
        <v>1787.8255953478254</v>
      </c>
      <c r="J45" s="33">
        <v>1761.8429866521733</v>
      </c>
      <c r="K45" s="33">
        <v>1761.8429866521733</v>
      </c>
      <c r="L45" s="33">
        <v>1781.3299431739126</v>
      </c>
      <c r="M45" s="33">
        <v>1797.0101062173906</v>
      </c>
    </row>
    <row r="46" spans="1:13">
      <c r="A46" s="32" t="s">
        <v>372</v>
      </c>
      <c r="B46" s="33">
        <v>14761.937661057111</v>
      </c>
      <c r="C46" s="33">
        <v>14770.922008883197</v>
      </c>
      <c r="D46" s="33">
        <v>14719.076737144065</v>
      </c>
      <c r="E46" s="33">
        <v>14582.405011057108</v>
      </c>
      <c r="F46" s="33">
        <v>14466.468106709282</v>
      </c>
      <c r="G46" s="33">
        <v>14463.220280622325</v>
      </c>
      <c r="H46" s="33">
        <v>14623.982653407587</v>
      </c>
      <c r="I46" s="33">
        <v>14305.391744895645</v>
      </c>
      <c r="J46" s="33">
        <v>14279.409136199993</v>
      </c>
      <c r="K46" s="33">
        <v>14534.874831308689</v>
      </c>
      <c r="L46" s="33">
        <v>14511.190744352169</v>
      </c>
      <c r="M46" s="33">
        <v>14526.870907395647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"/>
  <dimension ref="A3:N314"/>
  <sheetViews>
    <sheetView workbookViewId="0">
      <selection activeCell="C161" sqref="C161"/>
    </sheetView>
  </sheetViews>
  <sheetFormatPr defaultColWidth="11.42578125" defaultRowHeight="12.75"/>
  <cols>
    <col min="1" max="1" width="23.7109375" customWidth="1"/>
    <col min="2" max="2" width="20.28515625" customWidth="1"/>
    <col min="3" max="10" width="24" bestFit="1" customWidth="1"/>
    <col min="11" max="11" width="24" customWidth="1"/>
    <col min="12" max="14" width="25" bestFit="1" customWidth="1"/>
  </cols>
  <sheetData>
    <row r="3" spans="1:14">
      <c r="A3" s="22" t="s">
        <v>180</v>
      </c>
      <c r="B3" s="22" t="s">
        <v>176</v>
      </c>
      <c r="C3" t="s">
        <v>447</v>
      </c>
      <c r="D3" t="s">
        <v>448</v>
      </c>
      <c r="E3" t="s">
        <v>449</v>
      </c>
      <c r="F3" t="s">
        <v>450</v>
      </c>
      <c r="G3" t="s">
        <v>451</v>
      </c>
      <c r="H3" t="s">
        <v>452</v>
      </c>
      <c r="I3" t="s">
        <v>453</v>
      </c>
      <c r="J3" t="s">
        <v>454</v>
      </c>
      <c r="K3" t="s">
        <v>455</v>
      </c>
      <c r="L3" t="s">
        <v>456</v>
      </c>
      <c r="M3" t="s">
        <v>457</v>
      </c>
      <c r="N3" t="s">
        <v>458</v>
      </c>
    </row>
    <row r="4" spans="1:14">
      <c r="A4" t="s">
        <v>239</v>
      </c>
      <c r="B4" t="s">
        <v>398</v>
      </c>
      <c r="C4" s="23">
        <v>46.08</v>
      </c>
      <c r="D4" s="23">
        <v>46.08</v>
      </c>
      <c r="E4" s="23">
        <v>46.08</v>
      </c>
      <c r="F4" s="23">
        <v>46.08</v>
      </c>
      <c r="G4" s="23">
        <v>46.08</v>
      </c>
      <c r="H4" s="23">
        <v>46.08</v>
      </c>
      <c r="I4" s="23">
        <v>46.08</v>
      </c>
      <c r="J4" s="23">
        <v>46.08</v>
      </c>
      <c r="K4" s="23">
        <v>46.08</v>
      </c>
      <c r="L4" s="23">
        <v>46.08</v>
      </c>
      <c r="M4" s="23">
        <v>46.08</v>
      </c>
      <c r="N4" s="23">
        <v>46.08</v>
      </c>
    </row>
    <row r="5" spans="1:14">
      <c r="A5" t="s">
        <v>230</v>
      </c>
      <c r="B5" t="s">
        <v>398</v>
      </c>
      <c r="C5" s="23">
        <v>69.11999999999999</v>
      </c>
      <c r="D5" s="23">
        <v>69.11999999999999</v>
      </c>
      <c r="E5" s="23">
        <v>69.11999999999999</v>
      </c>
      <c r="F5" s="23">
        <v>69.11999999999999</v>
      </c>
      <c r="G5" s="23">
        <v>69.11999999999999</v>
      </c>
      <c r="H5" s="23">
        <v>69.11999999999999</v>
      </c>
      <c r="I5" s="23">
        <v>69.11999999999999</v>
      </c>
      <c r="J5" s="23">
        <v>69.11999999999999</v>
      </c>
      <c r="K5" s="23">
        <v>69.11999999999999</v>
      </c>
      <c r="L5" s="23">
        <v>69.11999999999999</v>
      </c>
      <c r="M5" s="23">
        <v>69.11999999999999</v>
      </c>
      <c r="N5" s="23">
        <v>69.11999999999999</v>
      </c>
    </row>
    <row r="6" spans="1:14">
      <c r="A6" t="s">
        <v>237</v>
      </c>
      <c r="B6" t="s">
        <v>222</v>
      </c>
      <c r="C6" s="23">
        <v>39.839999999999996</v>
      </c>
      <c r="D6" s="23">
        <v>39.839999999999996</v>
      </c>
      <c r="E6" s="23">
        <v>39.839999999999996</v>
      </c>
      <c r="F6" s="23">
        <v>39.839999999999996</v>
      </c>
      <c r="G6" s="23">
        <v>39.839999999999996</v>
      </c>
      <c r="H6" s="23">
        <v>39.839999999999996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</row>
    <row r="7" spans="1:14">
      <c r="A7" t="s">
        <v>224</v>
      </c>
      <c r="B7" t="s">
        <v>222</v>
      </c>
      <c r="C7" s="23">
        <v>106.24000000000001</v>
      </c>
      <c r="D7" s="23">
        <v>106.24000000000001</v>
      </c>
      <c r="E7" s="23">
        <v>106.24000000000001</v>
      </c>
      <c r="F7" s="23">
        <v>106.24000000000001</v>
      </c>
      <c r="G7" s="23">
        <v>39.839999999999989</v>
      </c>
      <c r="H7" s="23">
        <v>39.839999999999989</v>
      </c>
      <c r="I7" s="23">
        <v>19.919999999999998</v>
      </c>
      <c r="J7" s="23">
        <v>19.919999999999998</v>
      </c>
      <c r="K7" s="23">
        <v>0</v>
      </c>
      <c r="L7" s="23">
        <v>0</v>
      </c>
      <c r="M7" s="23">
        <v>0</v>
      </c>
      <c r="N7" s="23">
        <v>0</v>
      </c>
    </row>
    <row r="8" spans="1:14">
      <c r="A8" t="s">
        <v>223</v>
      </c>
      <c r="B8" t="s">
        <v>222</v>
      </c>
      <c r="C8" s="23">
        <v>6.6400000000000006</v>
      </c>
      <c r="D8" s="23">
        <v>19.920000000000002</v>
      </c>
      <c r="E8" s="23">
        <v>19.920000000000002</v>
      </c>
      <c r="F8" s="23">
        <v>19.920000000000002</v>
      </c>
      <c r="G8" s="23">
        <v>6.6400000000000006</v>
      </c>
      <c r="H8" s="23">
        <v>6.6400000000000006</v>
      </c>
      <c r="I8" s="23">
        <v>19.920000000000002</v>
      </c>
      <c r="J8" s="23">
        <v>6.6400000000000006</v>
      </c>
      <c r="K8" s="23">
        <v>6.6400000000000006</v>
      </c>
      <c r="L8" s="23">
        <v>6.6400000000000006</v>
      </c>
      <c r="M8" s="23">
        <v>6.6400000000000006</v>
      </c>
      <c r="N8" s="23">
        <v>6.6400000000000006</v>
      </c>
    </row>
    <row r="9" spans="1:14">
      <c r="A9" t="s">
        <v>231</v>
      </c>
      <c r="B9" t="s">
        <v>222</v>
      </c>
      <c r="C9" s="23">
        <v>33.200000000000003</v>
      </c>
      <c r="D9" s="23">
        <v>33.200000000000003</v>
      </c>
      <c r="E9" s="23">
        <v>33.200000000000003</v>
      </c>
      <c r="F9" s="23">
        <v>33.200000000000003</v>
      </c>
      <c r="G9" s="23">
        <v>13.280000000000001</v>
      </c>
      <c r="H9" s="23">
        <v>9.9599999999999991</v>
      </c>
      <c r="I9" s="23">
        <v>29.88</v>
      </c>
      <c r="J9" s="23">
        <v>9.9599999999999991</v>
      </c>
      <c r="K9" s="23">
        <v>9.9599999999999991</v>
      </c>
      <c r="L9" s="23">
        <v>9.9599999999999991</v>
      </c>
      <c r="M9" s="23">
        <v>29.88</v>
      </c>
      <c r="N9" s="23">
        <v>9.9599999999999991</v>
      </c>
    </row>
    <row r="10" spans="1:14">
      <c r="A10" t="s">
        <v>233</v>
      </c>
      <c r="B10" t="s">
        <v>222</v>
      </c>
      <c r="C10" s="23">
        <v>13.280000000000001</v>
      </c>
      <c r="D10" s="23">
        <v>13.280000000000001</v>
      </c>
      <c r="E10" s="23">
        <v>13.280000000000001</v>
      </c>
      <c r="F10" s="23">
        <v>13.280000000000001</v>
      </c>
      <c r="G10" s="23">
        <v>13.280000000000001</v>
      </c>
      <c r="H10" s="23">
        <v>13.280000000000001</v>
      </c>
      <c r="I10" s="23">
        <v>13.280000000000001</v>
      </c>
      <c r="J10" s="23">
        <v>13.280000000000001</v>
      </c>
      <c r="K10" s="23">
        <v>13.280000000000001</v>
      </c>
      <c r="L10" s="23">
        <v>13.280000000000001</v>
      </c>
      <c r="M10" s="23">
        <v>13.280000000000001</v>
      </c>
      <c r="N10" s="23">
        <v>13.280000000000001</v>
      </c>
    </row>
    <row r="11" spans="1:14">
      <c r="A11" t="s">
        <v>528</v>
      </c>
      <c r="B11" t="s">
        <v>222</v>
      </c>
      <c r="C11" s="23">
        <v>10.055555555555555</v>
      </c>
      <c r="D11" s="23">
        <v>10.055555555555555</v>
      </c>
      <c r="E11" s="23">
        <v>10.055555555555555</v>
      </c>
      <c r="F11" s="23">
        <v>10.055555555555555</v>
      </c>
      <c r="G11" s="23">
        <v>10.055555555555555</v>
      </c>
      <c r="H11" s="23">
        <v>10.055555555555555</v>
      </c>
      <c r="I11" s="23">
        <v>10.055555555555555</v>
      </c>
      <c r="J11" s="23">
        <v>10.055555555555555</v>
      </c>
      <c r="K11" s="23">
        <v>10.055555555555555</v>
      </c>
      <c r="L11" s="23">
        <v>10.055555555555555</v>
      </c>
      <c r="M11" s="23">
        <v>10.055555555555555</v>
      </c>
      <c r="N11" s="23">
        <v>10.055555555555555</v>
      </c>
    </row>
    <row r="12" spans="1:14">
      <c r="A12" t="s">
        <v>530</v>
      </c>
      <c r="B12" t="s">
        <v>222</v>
      </c>
      <c r="C12" s="23">
        <v>1.0055555555555555</v>
      </c>
      <c r="D12" s="23">
        <v>1.0055555555555555</v>
      </c>
      <c r="E12" s="23">
        <v>1.0055555555555555</v>
      </c>
      <c r="F12" s="23">
        <v>1.0055555555555555</v>
      </c>
      <c r="G12" s="23">
        <v>1.0055555555555555</v>
      </c>
      <c r="H12" s="23">
        <v>1.0055555555555555</v>
      </c>
      <c r="I12" s="23">
        <v>1.0055555555555555</v>
      </c>
      <c r="J12" s="23">
        <v>1.0055555555555555</v>
      </c>
      <c r="K12" s="23">
        <v>1.0055555555555555</v>
      </c>
      <c r="L12" s="23">
        <v>1.0055555555555555</v>
      </c>
      <c r="M12" s="23">
        <v>1.0055555555555555</v>
      </c>
      <c r="N12" s="23">
        <v>1.0055555555555555</v>
      </c>
    </row>
    <row r="13" spans="1:14">
      <c r="A13" t="s">
        <v>258</v>
      </c>
      <c r="B13" t="s">
        <v>222</v>
      </c>
      <c r="C13" s="23">
        <v>43.138333333333335</v>
      </c>
      <c r="D13" s="23">
        <v>43.138333333333335</v>
      </c>
      <c r="E13" s="23">
        <v>43.138333333333335</v>
      </c>
      <c r="F13" s="23">
        <v>43.138333333333335</v>
      </c>
      <c r="G13" s="23">
        <v>43.138333333333335</v>
      </c>
      <c r="H13" s="23">
        <v>43.138333333333335</v>
      </c>
      <c r="I13" s="23">
        <v>43.138333333333335</v>
      </c>
      <c r="J13" s="23">
        <v>43.138333333333335</v>
      </c>
      <c r="K13" s="23">
        <v>43.138333333333335</v>
      </c>
      <c r="L13" s="23">
        <v>43.138333333333335</v>
      </c>
      <c r="M13" s="23">
        <v>43.138333333333335</v>
      </c>
      <c r="N13" s="23">
        <v>43.138333333333335</v>
      </c>
    </row>
    <row r="14" spans="1:14">
      <c r="A14" t="s">
        <v>228</v>
      </c>
      <c r="B14" t="s">
        <v>222</v>
      </c>
      <c r="C14" s="23">
        <v>5.3119999999999994</v>
      </c>
      <c r="D14" s="23">
        <v>5.3119999999999994</v>
      </c>
      <c r="E14" s="23">
        <v>5.3119999999999994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</row>
    <row r="15" spans="1:14">
      <c r="A15" t="s">
        <v>533</v>
      </c>
      <c r="B15" t="s">
        <v>222</v>
      </c>
      <c r="C15" s="23">
        <v>2.0111111111111111</v>
      </c>
      <c r="D15" s="23">
        <v>2.0111111111111111</v>
      </c>
      <c r="E15" s="23">
        <v>2.0111111111111111</v>
      </c>
      <c r="F15" s="23">
        <v>2.0111111111111111</v>
      </c>
      <c r="G15" s="23">
        <v>2.0111111111111111</v>
      </c>
      <c r="H15" s="23">
        <v>2.0111111111111111</v>
      </c>
      <c r="I15" s="23">
        <v>2.0111111111111111</v>
      </c>
      <c r="J15" s="23">
        <v>2.0111111111111111</v>
      </c>
      <c r="K15" s="23">
        <v>2.0111111111111111</v>
      </c>
      <c r="L15" s="23">
        <v>2.0111111111111111</v>
      </c>
      <c r="M15" s="23">
        <v>2.0111111111111111</v>
      </c>
      <c r="N15" s="23">
        <v>2.0111111111111111</v>
      </c>
    </row>
    <row r="16" spans="1:14">
      <c r="A16" t="s">
        <v>229</v>
      </c>
      <c r="B16" t="s">
        <v>222</v>
      </c>
      <c r="C16" s="23">
        <v>69.380330799999996</v>
      </c>
      <c r="D16" s="23">
        <v>69.380330799999996</v>
      </c>
      <c r="E16" s="23">
        <v>69.380330799999996</v>
      </c>
      <c r="F16" s="23">
        <v>69.380330799999996</v>
      </c>
      <c r="G16" s="23">
        <v>69.380330799999996</v>
      </c>
      <c r="H16" s="23">
        <v>69.380330799999996</v>
      </c>
      <c r="I16" s="23">
        <v>2.9803307999999995</v>
      </c>
      <c r="J16" s="23">
        <v>2.9803307999999995</v>
      </c>
      <c r="K16" s="23">
        <v>2.9803307999999995</v>
      </c>
      <c r="L16" s="23">
        <v>2.9803307999999995</v>
      </c>
      <c r="M16" s="23">
        <v>2.9803307999999995</v>
      </c>
      <c r="N16" s="23">
        <v>2.9803307999999995</v>
      </c>
    </row>
    <row r="17" spans="1:14">
      <c r="A17" t="s">
        <v>534</v>
      </c>
      <c r="B17" t="s">
        <v>222</v>
      </c>
      <c r="C17" s="23">
        <v>10.055555555555555</v>
      </c>
      <c r="D17" s="23">
        <v>10.055555555555555</v>
      </c>
      <c r="E17" s="23">
        <v>10.055555555555555</v>
      </c>
      <c r="F17" s="23">
        <v>10.055555555555555</v>
      </c>
      <c r="G17" s="23">
        <v>10.055555555555555</v>
      </c>
      <c r="H17" s="23">
        <v>10.055555555555555</v>
      </c>
      <c r="I17" s="23">
        <v>50.277777777777779</v>
      </c>
      <c r="J17" s="23">
        <v>50.277777777777779</v>
      </c>
      <c r="K17" s="23">
        <v>50.277777777777779</v>
      </c>
      <c r="L17" s="23">
        <v>50.277777777777779</v>
      </c>
      <c r="M17" s="23">
        <v>50.277777777777779</v>
      </c>
      <c r="N17" s="23">
        <v>50.277777777777779</v>
      </c>
    </row>
    <row r="18" spans="1:14">
      <c r="A18" t="s">
        <v>226</v>
      </c>
      <c r="B18" t="s">
        <v>222</v>
      </c>
      <c r="C18" s="23">
        <v>132.80000000000001</v>
      </c>
      <c r="D18" s="23">
        <v>132.80000000000001</v>
      </c>
      <c r="E18" s="23">
        <v>132.80000000000001</v>
      </c>
      <c r="F18" s="23">
        <v>132.80000000000001</v>
      </c>
      <c r="G18" s="23">
        <v>132.80000000000001</v>
      </c>
      <c r="H18" s="23">
        <v>132.80000000000001</v>
      </c>
      <c r="I18" s="23">
        <v>66.400000000000006</v>
      </c>
      <c r="J18" s="23">
        <v>33.200000000000003</v>
      </c>
      <c r="K18" s="23">
        <v>26.560000000000002</v>
      </c>
      <c r="L18" s="23">
        <v>26.560000000000002</v>
      </c>
      <c r="M18" s="23">
        <v>26.560000000000002</v>
      </c>
      <c r="N18" s="23">
        <v>26.560000000000002</v>
      </c>
    </row>
    <row r="19" spans="1:14">
      <c r="A19" t="s">
        <v>227</v>
      </c>
      <c r="B19" t="s">
        <v>222</v>
      </c>
      <c r="C19" s="23">
        <v>66.400000000000006</v>
      </c>
      <c r="D19" s="23">
        <v>66.400000000000006</v>
      </c>
      <c r="E19" s="23">
        <v>66.400000000000006</v>
      </c>
      <c r="F19" s="23">
        <v>66.400000000000006</v>
      </c>
      <c r="G19" s="23">
        <v>66.400000000000006</v>
      </c>
      <c r="H19" s="23">
        <v>66.400000000000006</v>
      </c>
      <c r="I19" s="23">
        <v>66.400000000000006</v>
      </c>
      <c r="J19" s="23">
        <v>66.400000000000006</v>
      </c>
      <c r="K19" s="23">
        <v>66.400000000000006</v>
      </c>
      <c r="L19" s="23">
        <v>66.400000000000006</v>
      </c>
      <c r="M19" s="23">
        <v>66.400000000000006</v>
      </c>
      <c r="N19" s="23">
        <v>66.400000000000006</v>
      </c>
    </row>
    <row r="20" spans="1:14">
      <c r="A20" t="s">
        <v>262</v>
      </c>
      <c r="B20" t="s">
        <v>222</v>
      </c>
      <c r="C20" s="23">
        <v>57.517777777777773</v>
      </c>
      <c r="D20" s="23">
        <v>57.517777777777773</v>
      </c>
      <c r="E20" s="23">
        <v>57.517777777777773</v>
      </c>
      <c r="F20" s="23">
        <v>57.517777777777773</v>
      </c>
      <c r="G20" s="23">
        <v>57.517777777777773</v>
      </c>
      <c r="H20" s="23">
        <v>57.517777777777773</v>
      </c>
      <c r="I20" s="23">
        <v>57.517777777777773</v>
      </c>
      <c r="J20" s="23">
        <v>57.517777777777773</v>
      </c>
      <c r="K20" s="23">
        <v>57.517777777777773</v>
      </c>
      <c r="L20" s="23">
        <v>57.517777777777773</v>
      </c>
      <c r="M20" s="23">
        <v>57.517777777777773</v>
      </c>
      <c r="N20" s="23">
        <v>57.517777777777773</v>
      </c>
    </row>
    <row r="21" spans="1:14">
      <c r="A21" t="s">
        <v>263</v>
      </c>
      <c r="B21" t="s">
        <v>222</v>
      </c>
      <c r="C21" s="23">
        <v>71.897222222222226</v>
      </c>
      <c r="D21" s="23">
        <v>71.897222222222226</v>
      </c>
      <c r="E21" s="23">
        <v>71.897222222222226</v>
      </c>
      <c r="F21" s="23">
        <v>71.897222222222226</v>
      </c>
      <c r="G21" s="23">
        <v>71.897222222222226</v>
      </c>
      <c r="H21" s="23">
        <v>71.897222222222226</v>
      </c>
      <c r="I21" s="23">
        <v>71.897222222222226</v>
      </c>
      <c r="J21" s="23">
        <v>71.897222222222226</v>
      </c>
      <c r="K21" s="23">
        <v>71.897222222222226</v>
      </c>
      <c r="L21" s="23">
        <v>71.897222222222226</v>
      </c>
      <c r="M21" s="23">
        <v>71.897222222222226</v>
      </c>
      <c r="N21" s="23">
        <v>71.897222222222226</v>
      </c>
    </row>
    <row r="22" spans="1:14">
      <c r="A22" t="s">
        <v>540</v>
      </c>
      <c r="B22" t="s">
        <v>222</v>
      </c>
      <c r="C22" s="23">
        <v>4.0222222222222221</v>
      </c>
      <c r="D22" s="23">
        <v>4.0222222222222221</v>
      </c>
      <c r="E22" s="23">
        <v>4.0222222222222221</v>
      </c>
      <c r="F22" s="23">
        <v>4.0222222222222221</v>
      </c>
      <c r="G22" s="23">
        <v>4.0222222222222221</v>
      </c>
      <c r="H22" s="23">
        <v>4.0222222222222221</v>
      </c>
      <c r="I22" s="23">
        <v>4.0222222222222221</v>
      </c>
      <c r="J22" s="23">
        <v>4.0222222222222221</v>
      </c>
      <c r="K22" s="23">
        <v>4.0222222222222221</v>
      </c>
      <c r="L22" s="23">
        <v>4.0222222222222221</v>
      </c>
      <c r="M22" s="23">
        <v>4.0222222222222221</v>
      </c>
      <c r="N22" s="23">
        <v>4.0222222222222221</v>
      </c>
    </row>
    <row r="23" spans="1:14">
      <c r="A23" t="s">
        <v>265</v>
      </c>
      <c r="B23" t="s">
        <v>222</v>
      </c>
      <c r="C23" s="23">
        <v>2.0111111111111111</v>
      </c>
      <c r="D23" s="23">
        <v>2.0111111111111111</v>
      </c>
      <c r="E23" s="23">
        <v>2.0111111111111111</v>
      </c>
      <c r="F23" s="23">
        <v>2.0111111111111111</v>
      </c>
      <c r="G23" s="23">
        <v>2.0111111111111111</v>
      </c>
      <c r="H23" s="23">
        <v>2.0111111111111111</v>
      </c>
      <c r="I23" s="23">
        <v>2.0111111111111111</v>
      </c>
      <c r="J23" s="23">
        <v>2.0111111111111111</v>
      </c>
      <c r="K23" s="23">
        <v>2.0111111111111111</v>
      </c>
      <c r="L23" s="23">
        <v>2.0111111111111111</v>
      </c>
      <c r="M23" s="23">
        <v>2.0111111111111111</v>
      </c>
      <c r="N23" s="23">
        <v>2.0111111111111111</v>
      </c>
    </row>
    <row r="24" spans="1:14">
      <c r="A24" t="s">
        <v>541</v>
      </c>
      <c r="B24" t="s">
        <v>222</v>
      </c>
      <c r="C24" s="23">
        <v>4.0222222222222221</v>
      </c>
      <c r="D24" s="23">
        <v>4.0222222222222221</v>
      </c>
      <c r="E24" s="23">
        <v>4.0222222222222221</v>
      </c>
      <c r="F24" s="23">
        <v>4.0222222222222221</v>
      </c>
      <c r="G24" s="23">
        <v>4.0222222222222221</v>
      </c>
      <c r="H24" s="23">
        <v>4.0222222222222221</v>
      </c>
      <c r="I24" s="23">
        <v>4.0222222222222221</v>
      </c>
      <c r="J24" s="23">
        <v>4.0222222222222221</v>
      </c>
      <c r="K24" s="23">
        <v>4.0222222222222221</v>
      </c>
      <c r="L24" s="23">
        <v>4.0222222222222221</v>
      </c>
      <c r="M24" s="23">
        <v>4.0222222222222221</v>
      </c>
      <c r="N24" s="23">
        <v>4.0222222222222221</v>
      </c>
    </row>
    <row r="25" spans="1:14">
      <c r="A25" t="s">
        <v>542</v>
      </c>
      <c r="B25" t="s">
        <v>222</v>
      </c>
      <c r="C25" s="23">
        <v>10.055555555555555</v>
      </c>
      <c r="D25" s="23">
        <v>10.055555555555555</v>
      </c>
      <c r="E25" s="23">
        <v>10.055555555555555</v>
      </c>
      <c r="F25" s="23">
        <v>10.055555555555555</v>
      </c>
      <c r="G25" s="23">
        <v>10.055555555555555</v>
      </c>
      <c r="H25" s="23">
        <v>10.055555555555555</v>
      </c>
      <c r="I25" s="23">
        <v>10.055555555555555</v>
      </c>
      <c r="J25" s="23">
        <v>10.055555555555555</v>
      </c>
      <c r="K25" s="23">
        <v>10.055555555555555</v>
      </c>
      <c r="L25" s="23">
        <v>10.055555555555555</v>
      </c>
      <c r="M25" s="23">
        <v>10.055555555555555</v>
      </c>
      <c r="N25" s="23">
        <v>10.055555555555555</v>
      </c>
    </row>
    <row r="26" spans="1:14">
      <c r="A26" t="s">
        <v>268</v>
      </c>
      <c r="B26" t="s">
        <v>222</v>
      </c>
      <c r="C26" s="23">
        <v>35.948611111111113</v>
      </c>
      <c r="D26" s="23">
        <v>35.948611111111113</v>
      </c>
      <c r="E26" s="23">
        <v>35.948611111111113</v>
      </c>
      <c r="F26" s="23">
        <v>35.948611111111113</v>
      </c>
      <c r="G26" s="23">
        <v>35.948611111111113</v>
      </c>
      <c r="H26" s="23">
        <v>35.948611111111113</v>
      </c>
      <c r="I26" s="23">
        <v>35.948611111111113</v>
      </c>
      <c r="J26" s="23">
        <v>35.948611111111113</v>
      </c>
      <c r="K26" s="23">
        <v>35.948611111111113</v>
      </c>
      <c r="L26" s="23">
        <v>35.948611111111113</v>
      </c>
      <c r="M26" s="23">
        <v>35.948611111111113</v>
      </c>
      <c r="N26" s="23">
        <v>35.948611111111113</v>
      </c>
    </row>
    <row r="27" spans="1:14">
      <c r="A27" t="s">
        <v>544</v>
      </c>
      <c r="B27" t="s">
        <v>222</v>
      </c>
      <c r="C27" s="23">
        <v>2.0111111111111111</v>
      </c>
      <c r="D27" s="23">
        <v>2.0111111111111111</v>
      </c>
      <c r="E27" s="23">
        <v>2.0111111111111111</v>
      </c>
      <c r="F27" s="23">
        <v>2.0111111111111111</v>
      </c>
      <c r="G27" s="23">
        <v>2.0111111111111111</v>
      </c>
      <c r="H27" s="23">
        <v>2.0111111111111111</v>
      </c>
      <c r="I27" s="23">
        <v>2.0111111111111111</v>
      </c>
      <c r="J27" s="23">
        <v>2.0111111111111111</v>
      </c>
      <c r="K27" s="23">
        <v>2.0111111111111111</v>
      </c>
      <c r="L27" s="23">
        <v>2.0111111111111111</v>
      </c>
      <c r="M27" s="23">
        <v>2.0111111111111111</v>
      </c>
      <c r="N27" s="23">
        <v>2.0111111111111111</v>
      </c>
    </row>
    <row r="28" spans="1:14">
      <c r="A28" t="s">
        <v>545</v>
      </c>
      <c r="B28" t="s">
        <v>222</v>
      </c>
      <c r="C28" s="23">
        <v>1.0055555555555555</v>
      </c>
      <c r="D28" s="23">
        <v>1.0055555555555555</v>
      </c>
      <c r="E28" s="23">
        <v>1.0055555555555555</v>
      </c>
      <c r="F28" s="23">
        <v>1.0055555555555555</v>
      </c>
      <c r="G28" s="23">
        <v>1.0055555555555555</v>
      </c>
      <c r="H28" s="23">
        <v>1.0055555555555555</v>
      </c>
      <c r="I28" s="23">
        <v>1.0055555555555555</v>
      </c>
      <c r="J28" s="23">
        <v>1.0055555555555555</v>
      </c>
      <c r="K28" s="23">
        <v>1.0055555555555555</v>
      </c>
      <c r="L28" s="23">
        <v>1.0055555555555555</v>
      </c>
      <c r="M28" s="23">
        <v>1.0055555555555555</v>
      </c>
      <c r="N28" s="23">
        <v>1.0055555555555555</v>
      </c>
    </row>
    <row r="29" spans="1:14">
      <c r="A29" t="s">
        <v>546</v>
      </c>
      <c r="B29" t="s">
        <v>222</v>
      </c>
      <c r="C29" s="23">
        <v>1.0055555555555555</v>
      </c>
      <c r="D29" s="23">
        <v>1.0055555555555555</v>
      </c>
      <c r="E29" s="23">
        <v>1.0055555555555555</v>
      </c>
      <c r="F29" s="23">
        <v>1.0055555555555555</v>
      </c>
      <c r="G29" s="23">
        <v>1.0055555555555555</v>
      </c>
      <c r="H29" s="23">
        <v>1.0055555555555555</v>
      </c>
      <c r="I29" s="23">
        <v>1.0055555555555555</v>
      </c>
      <c r="J29" s="23">
        <v>1.0055555555555555</v>
      </c>
      <c r="K29" s="23">
        <v>1.0055555555555555</v>
      </c>
      <c r="L29" s="23">
        <v>1.0055555555555555</v>
      </c>
      <c r="M29" s="23">
        <v>1.0055555555555555</v>
      </c>
      <c r="N29" s="23">
        <v>1.0055555555555555</v>
      </c>
    </row>
    <row r="30" spans="1:14">
      <c r="A30" t="s">
        <v>547</v>
      </c>
      <c r="B30" t="s">
        <v>222</v>
      </c>
      <c r="C30" s="23">
        <v>4.0222222222222221</v>
      </c>
      <c r="D30" s="23">
        <v>4.0222222222222221</v>
      </c>
      <c r="E30" s="23">
        <v>4.0222222222222221</v>
      </c>
      <c r="F30" s="23">
        <v>4.0222222222222221</v>
      </c>
      <c r="G30" s="23">
        <v>4.0222222222222221</v>
      </c>
      <c r="H30" s="23">
        <v>4.0222222222222221</v>
      </c>
      <c r="I30" s="23">
        <v>4.0222222222222221</v>
      </c>
      <c r="J30" s="23">
        <v>4.0222222222222221</v>
      </c>
      <c r="K30" s="23">
        <v>4.0222222222222221</v>
      </c>
      <c r="L30" s="23">
        <v>4.0222222222222221</v>
      </c>
      <c r="M30" s="23">
        <v>4.0222222222222221</v>
      </c>
      <c r="N30" s="23">
        <v>4.0222222222222221</v>
      </c>
    </row>
    <row r="31" spans="1:14">
      <c r="A31" t="s">
        <v>548</v>
      </c>
      <c r="B31" t="s">
        <v>222</v>
      </c>
      <c r="C31" s="23">
        <v>2.0111111111111111</v>
      </c>
      <c r="D31" s="23">
        <v>2.0111111111111111</v>
      </c>
      <c r="E31" s="23">
        <v>2.0111111111111111</v>
      </c>
      <c r="F31" s="23">
        <v>2.0111111111111111</v>
      </c>
      <c r="G31" s="23">
        <v>2.0111111111111111</v>
      </c>
      <c r="H31" s="23">
        <v>2.0111111111111111</v>
      </c>
      <c r="I31" s="23">
        <v>2.0111111111111111</v>
      </c>
      <c r="J31" s="23">
        <v>2.0111111111111111</v>
      </c>
      <c r="K31" s="23">
        <v>2.0111111111111111</v>
      </c>
      <c r="L31" s="23">
        <v>2.0111111111111111</v>
      </c>
      <c r="M31" s="23">
        <v>2.0111111111111111</v>
      </c>
      <c r="N31" s="23">
        <v>2.0111111111111111</v>
      </c>
    </row>
    <row r="32" spans="1:14">
      <c r="A32" t="s">
        <v>234</v>
      </c>
      <c r="B32" t="s">
        <v>222</v>
      </c>
      <c r="C32" s="23">
        <v>66.400000000000006</v>
      </c>
      <c r="D32" s="23">
        <v>66.400000000000006</v>
      </c>
      <c r="E32" s="23">
        <v>66.400000000000006</v>
      </c>
      <c r="F32" s="23">
        <v>66.400000000000006</v>
      </c>
      <c r="G32" s="23">
        <v>66.400000000000006</v>
      </c>
      <c r="H32" s="23">
        <v>66.400000000000006</v>
      </c>
      <c r="I32" s="23">
        <v>66.400000000000006</v>
      </c>
      <c r="J32" s="23">
        <v>66.400000000000006</v>
      </c>
      <c r="K32" s="23">
        <v>66.400000000000006</v>
      </c>
      <c r="L32" s="23">
        <v>66.400000000000006</v>
      </c>
      <c r="M32" s="23">
        <v>66.400000000000006</v>
      </c>
      <c r="N32" s="23">
        <v>66.400000000000006</v>
      </c>
    </row>
    <row r="33" spans="1:14">
      <c r="A33" t="s">
        <v>235</v>
      </c>
      <c r="B33" t="s">
        <v>222</v>
      </c>
      <c r="C33" s="23">
        <v>13.280000000000001</v>
      </c>
      <c r="D33" s="23">
        <v>13.280000000000001</v>
      </c>
      <c r="E33" s="23">
        <v>13.280000000000001</v>
      </c>
      <c r="F33" s="23">
        <v>13.280000000000001</v>
      </c>
      <c r="G33" s="23">
        <v>13.280000000000001</v>
      </c>
      <c r="H33" s="23">
        <v>13.280000000000001</v>
      </c>
      <c r="I33" s="23">
        <v>13.280000000000001</v>
      </c>
      <c r="J33" s="23">
        <v>13.280000000000001</v>
      </c>
      <c r="K33" s="23">
        <v>13.280000000000001</v>
      </c>
      <c r="L33" s="23">
        <v>13.280000000000001</v>
      </c>
      <c r="M33" s="23">
        <v>13.280000000000001</v>
      </c>
      <c r="N33" s="23">
        <v>13.280000000000001</v>
      </c>
    </row>
    <row r="34" spans="1:14">
      <c r="A34" t="s">
        <v>225</v>
      </c>
      <c r="B34" t="s">
        <v>222</v>
      </c>
      <c r="C34" s="23">
        <v>66.400000000000006</v>
      </c>
      <c r="D34" s="23">
        <v>66.400000000000006</v>
      </c>
      <c r="E34" s="23">
        <v>66.400000000000006</v>
      </c>
      <c r="F34" s="23">
        <v>66.400000000000006</v>
      </c>
      <c r="G34" s="23">
        <v>66.400000000000006</v>
      </c>
      <c r="H34" s="23">
        <v>66.400000000000006</v>
      </c>
      <c r="I34" s="23">
        <v>66.400000000000006</v>
      </c>
      <c r="J34" s="23">
        <v>66.400000000000006</v>
      </c>
      <c r="K34" s="23">
        <v>66.400000000000006</v>
      </c>
      <c r="L34" s="23">
        <v>66.400000000000006</v>
      </c>
      <c r="M34" s="23">
        <v>66.400000000000006</v>
      </c>
      <c r="N34" s="23">
        <v>66.400000000000006</v>
      </c>
    </row>
    <row r="35" spans="1:14">
      <c r="A35" t="s">
        <v>366</v>
      </c>
      <c r="B35" t="s">
        <v>222</v>
      </c>
      <c r="C35" s="23">
        <v>136.60472222222222</v>
      </c>
      <c r="D35" s="23">
        <v>136.60472222222222</v>
      </c>
      <c r="E35" s="23">
        <v>136.60472222222222</v>
      </c>
      <c r="F35" s="23">
        <v>136.60472222222222</v>
      </c>
      <c r="G35" s="23">
        <v>136.60472222222222</v>
      </c>
      <c r="H35" s="23">
        <v>136.60472222222222</v>
      </c>
      <c r="I35" s="23">
        <v>136.60472222222222</v>
      </c>
      <c r="J35" s="23">
        <v>136.60472222222222</v>
      </c>
      <c r="K35" s="23">
        <v>136.60472222222222</v>
      </c>
      <c r="L35" s="23">
        <v>136.60472222222222</v>
      </c>
      <c r="M35" s="23">
        <v>136.60472222222222</v>
      </c>
      <c r="N35" s="23">
        <v>136.60472222222222</v>
      </c>
    </row>
    <row r="36" spans="1:14">
      <c r="A36" t="s">
        <v>367</v>
      </c>
      <c r="B36" t="s">
        <v>222</v>
      </c>
      <c r="C36" s="23">
        <v>251.64027777777775</v>
      </c>
      <c r="D36" s="23">
        <v>251.64027777777775</v>
      </c>
      <c r="E36" s="23">
        <v>251.64027777777775</v>
      </c>
      <c r="F36" s="23">
        <v>251.64027777777775</v>
      </c>
      <c r="G36" s="23">
        <v>251.64027777777775</v>
      </c>
      <c r="H36" s="23">
        <v>251.64027777777775</v>
      </c>
      <c r="I36" s="23">
        <v>251.64027777777775</v>
      </c>
      <c r="J36" s="23">
        <v>251.64027777777775</v>
      </c>
      <c r="K36" s="23">
        <v>251.64027777777775</v>
      </c>
      <c r="L36" s="23">
        <v>251.64027777777775</v>
      </c>
      <c r="M36" s="23">
        <v>251.64027777777775</v>
      </c>
      <c r="N36" s="23">
        <v>287.58888888888885</v>
      </c>
    </row>
    <row r="37" spans="1:14">
      <c r="A37" t="s">
        <v>236</v>
      </c>
      <c r="B37" t="s">
        <v>222</v>
      </c>
      <c r="C37" s="23">
        <v>66.400000000000006</v>
      </c>
      <c r="D37" s="23">
        <v>66.400000000000006</v>
      </c>
      <c r="E37" s="23">
        <v>66.400000000000006</v>
      </c>
      <c r="F37" s="23">
        <v>66.400000000000006</v>
      </c>
      <c r="G37" s="23">
        <v>66.400000000000006</v>
      </c>
      <c r="H37" s="23">
        <v>66.400000000000006</v>
      </c>
      <c r="I37" s="23">
        <v>66.400000000000006</v>
      </c>
      <c r="J37" s="23">
        <v>66.400000000000006</v>
      </c>
      <c r="K37" s="23">
        <v>66.400000000000006</v>
      </c>
      <c r="L37" s="23">
        <v>66.400000000000006</v>
      </c>
      <c r="M37" s="23">
        <v>66.400000000000006</v>
      </c>
      <c r="N37" s="23">
        <v>66.400000000000006</v>
      </c>
    </row>
    <row r="38" spans="1:14">
      <c r="A38" t="s">
        <v>552</v>
      </c>
      <c r="B38" t="s">
        <v>222</v>
      </c>
      <c r="C38" s="23">
        <v>2.0111111111111111</v>
      </c>
      <c r="D38" s="23">
        <v>2.0111111111111111</v>
      </c>
      <c r="E38" s="23">
        <v>2.0111111111111111</v>
      </c>
      <c r="F38" s="23">
        <v>2.0111111111111111</v>
      </c>
      <c r="G38" s="23">
        <v>2.0111111111111111</v>
      </c>
      <c r="H38" s="23">
        <v>2.0111111111111111</v>
      </c>
      <c r="I38" s="23">
        <v>2.0111111111111111</v>
      </c>
      <c r="J38" s="23">
        <v>2.0111111111111111</v>
      </c>
      <c r="K38" s="23">
        <v>2.0111111111111111</v>
      </c>
      <c r="L38" s="23">
        <v>2.0111111111111111</v>
      </c>
      <c r="M38" s="23">
        <v>2.0111111111111111</v>
      </c>
      <c r="N38" s="23">
        <v>2.0111111111111111</v>
      </c>
    </row>
    <row r="39" spans="1:14">
      <c r="A39" t="s">
        <v>390</v>
      </c>
      <c r="B39" t="s">
        <v>222</v>
      </c>
      <c r="C39" s="23">
        <v>655.21999999999991</v>
      </c>
      <c r="D39" s="23">
        <v>655.21999999999991</v>
      </c>
      <c r="E39" s="23">
        <v>655.21999999999991</v>
      </c>
      <c r="F39" s="23">
        <v>655.21999999999991</v>
      </c>
      <c r="G39" s="23">
        <v>655.21999999999991</v>
      </c>
      <c r="H39" s="23">
        <v>655.21999999999991</v>
      </c>
      <c r="I39" s="23">
        <v>655.21999999999991</v>
      </c>
      <c r="J39" s="23">
        <v>655.21999999999991</v>
      </c>
      <c r="K39" s="23">
        <v>655.21999999999991</v>
      </c>
      <c r="L39" s="23">
        <v>655.21999999999991</v>
      </c>
      <c r="M39" s="23">
        <v>655.21999999999991</v>
      </c>
      <c r="N39" s="23">
        <v>655.21999999999991</v>
      </c>
    </row>
    <row r="40" spans="1:14">
      <c r="A40" t="s">
        <v>372</v>
      </c>
      <c r="C40" s="23">
        <v>2108.0448308</v>
      </c>
      <c r="D40" s="23">
        <v>2121.3248307999997</v>
      </c>
      <c r="E40" s="23">
        <v>2121.3248307999997</v>
      </c>
      <c r="F40" s="23">
        <v>2116.0128307999998</v>
      </c>
      <c r="G40" s="23">
        <v>2016.4128307999999</v>
      </c>
      <c r="H40" s="23">
        <v>2013.0928307999998</v>
      </c>
      <c r="I40" s="23">
        <v>1893.9550530222218</v>
      </c>
      <c r="J40" s="23">
        <v>1827.5550530222222</v>
      </c>
      <c r="K40" s="23">
        <v>1800.9950530222222</v>
      </c>
      <c r="L40" s="23">
        <v>1800.9950530222222</v>
      </c>
      <c r="M40" s="23">
        <v>1820.9150530222223</v>
      </c>
      <c r="N40" s="23">
        <v>1836.9436641333332</v>
      </c>
    </row>
    <row r="160" spans="1:14">
      <c r="A160" t="s">
        <v>180</v>
      </c>
      <c r="B160" t="s">
        <v>176</v>
      </c>
      <c r="C160" t="s">
        <v>447</v>
      </c>
      <c r="D160" t="s">
        <v>448</v>
      </c>
      <c r="E160" t="s">
        <v>449</v>
      </c>
      <c r="F160" t="s">
        <v>450</v>
      </c>
      <c r="G160" t="s">
        <v>451</v>
      </c>
      <c r="H160" t="s">
        <v>452</v>
      </c>
      <c r="I160" t="s">
        <v>453</v>
      </c>
      <c r="J160" t="s">
        <v>454</v>
      </c>
      <c r="K160" t="s">
        <v>455</v>
      </c>
      <c r="L160" t="s">
        <v>456</v>
      </c>
      <c r="M160" t="s">
        <v>457</v>
      </c>
      <c r="N160" t="s">
        <v>458</v>
      </c>
    </row>
    <row r="161" spans="1:14">
      <c r="A161" t="s">
        <v>243</v>
      </c>
      <c r="B161" t="s">
        <v>207</v>
      </c>
      <c r="C161">
        <v>156.27409638554215</v>
      </c>
      <c r="D161">
        <v>156.27409638554215</v>
      </c>
      <c r="E161">
        <v>156.27409638554215</v>
      </c>
      <c r="F161">
        <v>156.27409638554215</v>
      </c>
      <c r="G161">
        <v>156.27409638554215</v>
      </c>
      <c r="H161">
        <v>156.27409638554215</v>
      </c>
      <c r="I161">
        <v>156.27409638554215</v>
      </c>
      <c r="J161">
        <v>156.27409638554215</v>
      </c>
      <c r="K161">
        <v>156.27409638554215</v>
      </c>
      <c r="L161">
        <v>156.27409638554215</v>
      </c>
      <c r="M161">
        <v>156.27409638554215</v>
      </c>
      <c r="N161">
        <v>156.27409638554215</v>
      </c>
    </row>
    <row r="162" spans="1:14">
      <c r="A162" t="s">
        <v>244</v>
      </c>
      <c r="B162" t="s">
        <v>207</v>
      </c>
      <c r="C162">
        <v>469.74698795180723</v>
      </c>
      <c r="D162">
        <v>469.74698795180723</v>
      </c>
      <c r="E162">
        <v>469.74698795180723</v>
      </c>
      <c r="F162">
        <v>469.74698795180723</v>
      </c>
      <c r="G162">
        <v>469.74698795180723</v>
      </c>
      <c r="H162">
        <v>469.74698795180723</v>
      </c>
      <c r="I162">
        <v>469.74698795180723</v>
      </c>
      <c r="J162">
        <v>469.74698795180723</v>
      </c>
      <c r="K162">
        <v>469.74698795180723</v>
      </c>
      <c r="L162">
        <v>469.74698795180723</v>
      </c>
      <c r="M162">
        <v>469.74698795180723</v>
      </c>
      <c r="N162">
        <v>469.74698795180723</v>
      </c>
    </row>
    <row r="163" spans="1:14">
      <c r="A163" t="s">
        <v>245</v>
      </c>
      <c r="B163" t="s">
        <v>207</v>
      </c>
      <c r="C163">
        <v>117.43674698795181</v>
      </c>
      <c r="D163">
        <v>117.43674698795181</v>
      </c>
      <c r="E163">
        <v>117.43674698795181</v>
      </c>
      <c r="F163">
        <v>117.43674698795181</v>
      </c>
      <c r="G163">
        <v>117.43674698795181</v>
      </c>
      <c r="H163">
        <v>117.43674698795181</v>
      </c>
      <c r="I163">
        <v>117.43674698795181</v>
      </c>
      <c r="J163">
        <v>117.43674698795181</v>
      </c>
      <c r="K163">
        <v>117.43674698795181</v>
      </c>
      <c r="L163">
        <v>117.43674698795181</v>
      </c>
      <c r="M163">
        <v>117.43674698795181</v>
      </c>
      <c r="N163">
        <v>117.43674698795181</v>
      </c>
    </row>
    <row r="164" spans="1:14">
      <c r="A164" t="s">
        <v>239</v>
      </c>
      <c r="B164" s="55" t="s">
        <v>222</v>
      </c>
      <c r="C164">
        <v>46.08</v>
      </c>
      <c r="D164">
        <v>46.08</v>
      </c>
      <c r="E164">
        <v>46.08</v>
      </c>
      <c r="F164">
        <v>46.08</v>
      </c>
      <c r="G164">
        <v>46.08</v>
      </c>
      <c r="H164">
        <v>46.08</v>
      </c>
      <c r="I164">
        <v>46.08</v>
      </c>
      <c r="J164">
        <v>46.08</v>
      </c>
      <c r="K164">
        <v>46.08</v>
      </c>
      <c r="L164">
        <v>46.08</v>
      </c>
      <c r="M164">
        <v>46.08</v>
      </c>
      <c r="N164">
        <v>46.08</v>
      </c>
    </row>
    <row r="165" spans="1:14">
      <c r="A165" t="s">
        <v>249</v>
      </c>
      <c r="B165" t="s">
        <v>207</v>
      </c>
      <c r="C165">
        <v>156.27409638554215</v>
      </c>
      <c r="D165">
        <v>156.27409638554215</v>
      </c>
      <c r="E165">
        <v>156.27409638554215</v>
      </c>
      <c r="F165">
        <v>156.27409638554215</v>
      </c>
      <c r="G165">
        <v>156.27409638554215</v>
      </c>
      <c r="H165">
        <v>156.27409638554215</v>
      </c>
      <c r="I165">
        <v>156.27409638554215</v>
      </c>
      <c r="J165">
        <v>156.27409638554215</v>
      </c>
      <c r="K165">
        <v>156.27409638554215</v>
      </c>
      <c r="L165">
        <v>156.27409638554215</v>
      </c>
      <c r="M165">
        <v>156.27409638554215</v>
      </c>
      <c r="N165">
        <v>156.27409638554215</v>
      </c>
    </row>
    <row r="166" spans="1:14">
      <c r="A166" t="s">
        <v>250</v>
      </c>
      <c r="B166" t="s">
        <v>207</v>
      </c>
      <c r="C166">
        <v>313.47289156626505</v>
      </c>
      <c r="D166">
        <v>313.47289156626505</v>
      </c>
      <c r="E166">
        <v>313.47289156626505</v>
      </c>
      <c r="F166">
        <v>313.47289156626505</v>
      </c>
      <c r="G166">
        <v>313.47289156626505</v>
      </c>
      <c r="H166">
        <v>313.47289156626505</v>
      </c>
      <c r="I166">
        <v>313.47289156626505</v>
      </c>
      <c r="J166">
        <v>313.47289156626505</v>
      </c>
      <c r="K166">
        <v>313.47289156626505</v>
      </c>
      <c r="L166">
        <v>313.47289156626505</v>
      </c>
      <c r="M166">
        <v>313.47289156626505</v>
      </c>
      <c r="N166">
        <v>313.47289156626505</v>
      </c>
    </row>
    <row r="167" spans="1:14">
      <c r="A167" t="s">
        <v>252</v>
      </c>
      <c r="B167" t="s">
        <v>207</v>
      </c>
      <c r="C167">
        <v>78.599397590361448</v>
      </c>
      <c r="D167">
        <v>78.599397590361448</v>
      </c>
      <c r="E167">
        <v>78.599397590361448</v>
      </c>
      <c r="F167">
        <v>78.599397590361448</v>
      </c>
      <c r="G167">
        <v>78.599397590361448</v>
      </c>
      <c r="H167">
        <v>78.599397590361448</v>
      </c>
      <c r="I167">
        <v>78.599397590361448</v>
      </c>
      <c r="J167">
        <v>78.599397590361448</v>
      </c>
      <c r="K167">
        <v>78.599397590361448</v>
      </c>
      <c r="L167">
        <v>78.599397590361448</v>
      </c>
      <c r="M167">
        <v>78.599397590361448</v>
      </c>
      <c r="N167">
        <v>78.599397590361448</v>
      </c>
    </row>
    <row r="168" spans="1:14">
      <c r="A168" t="s">
        <v>230</v>
      </c>
      <c r="B168" s="55" t="s">
        <v>222</v>
      </c>
      <c r="C168">
        <v>69.11999999999999</v>
      </c>
      <c r="D168">
        <v>69.11999999999999</v>
      </c>
      <c r="E168">
        <v>69.11999999999999</v>
      </c>
      <c r="F168">
        <v>69.11999999999999</v>
      </c>
      <c r="G168">
        <v>69.11999999999999</v>
      </c>
      <c r="H168">
        <v>69.11999999999999</v>
      </c>
      <c r="I168">
        <v>69.11999999999999</v>
      </c>
      <c r="J168">
        <v>69.11999999999999</v>
      </c>
      <c r="K168">
        <v>69.11999999999999</v>
      </c>
      <c r="L168">
        <v>69.11999999999999</v>
      </c>
      <c r="M168">
        <v>69.11999999999999</v>
      </c>
      <c r="N168">
        <v>69.11999999999999</v>
      </c>
    </row>
    <row r="169" spans="1:14">
      <c r="A169" t="s">
        <v>237</v>
      </c>
      <c r="B169" t="s">
        <v>204</v>
      </c>
      <c r="C169">
        <v>15.360000000000001</v>
      </c>
      <c r="D169">
        <v>15.360000000000001</v>
      </c>
      <c r="E169">
        <v>15.360000000000001</v>
      </c>
      <c r="F169">
        <v>15.360000000000001</v>
      </c>
      <c r="G169">
        <v>15.360000000000001</v>
      </c>
      <c r="H169">
        <v>15.360000000000001</v>
      </c>
      <c r="I169">
        <v>10.24</v>
      </c>
      <c r="J169">
        <v>10.24</v>
      </c>
      <c r="K169">
        <v>10.24</v>
      </c>
      <c r="L169">
        <v>10.24</v>
      </c>
      <c r="M169">
        <v>10.24</v>
      </c>
      <c r="N169">
        <v>10.24</v>
      </c>
    </row>
    <row r="170" spans="1:14">
      <c r="A170" t="s">
        <v>237</v>
      </c>
      <c r="B170" t="s">
        <v>205</v>
      </c>
      <c r="C170">
        <v>4.0960000000000001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237</v>
      </c>
      <c r="B171" t="s">
        <v>222</v>
      </c>
      <c r="C171">
        <v>39.839999999999996</v>
      </c>
      <c r="D171">
        <v>39.839999999999996</v>
      </c>
      <c r="E171">
        <v>39.839999999999996</v>
      </c>
      <c r="F171">
        <v>39.839999999999996</v>
      </c>
      <c r="G171">
        <v>39.839999999999996</v>
      </c>
      <c r="H171">
        <v>39.839999999999996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224</v>
      </c>
      <c r="B172" t="s">
        <v>204</v>
      </c>
      <c r="C172">
        <v>351.23199999999997</v>
      </c>
      <c r="D172">
        <v>248.83199999999997</v>
      </c>
      <c r="E172">
        <v>228.352</v>
      </c>
      <c r="F172">
        <v>154.62400000000002</v>
      </c>
      <c r="G172">
        <v>154.62400000000002</v>
      </c>
      <c r="H172">
        <v>154.62400000000002</v>
      </c>
      <c r="I172">
        <v>88.064000000000007</v>
      </c>
      <c r="J172">
        <v>88.064000000000007</v>
      </c>
      <c r="K172">
        <v>20.48</v>
      </c>
      <c r="L172">
        <v>20.48</v>
      </c>
      <c r="M172">
        <v>20.48</v>
      </c>
      <c r="N172">
        <v>20.48</v>
      </c>
    </row>
    <row r="173" spans="1:14">
      <c r="A173" t="s">
        <v>224</v>
      </c>
      <c r="B173" t="s">
        <v>205</v>
      </c>
      <c r="C173">
        <v>68.36224</v>
      </c>
      <c r="D173">
        <v>68.36224</v>
      </c>
      <c r="E173">
        <v>68.36224</v>
      </c>
      <c r="F173">
        <v>39.393280000000004</v>
      </c>
      <c r="G173">
        <v>20.48</v>
      </c>
      <c r="H173">
        <v>20.48</v>
      </c>
      <c r="I173">
        <v>3.0720000000000001</v>
      </c>
      <c r="J173">
        <v>3.0720000000000001</v>
      </c>
      <c r="K173">
        <v>3.0720000000000001</v>
      </c>
      <c r="L173">
        <v>3.0720000000000001</v>
      </c>
      <c r="M173">
        <v>3.0720000000000001</v>
      </c>
      <c r="N173">
        <v>3.0720000000000001</v>
      </c>
    </row>
    <row r="174" spans="1:14">
      <c r="A174" t="s">
        <v>224</v>
      </c>
      <c r="B174" t="s">
        <v>222</v>
      </c>
      <c r="C174">
        <v>106.24000000000001</v>
      </c>
      <c r="D174">
        <v>106.24000000000001</v>
      </c>
      <c r="E174">
        <v>106.24000000000001</v>
      </c>
      <c r="F174">
        <v>106.24000000000001</v>
      </c>
      <c r="G174">
        <v>39.839999999999989</v>
      </c>
      <c r="H174">
        <v>39.839999999999989</v>
      </c>
      <c r="I174">
        <v>19.919999999999998</v>
      </c>
      <c r="J174">
        <v>19.919999999999998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223</v>
      </c>
      <c r="B175" t="s">
        <v>204</v>
      </c>
      <c r="C175">
        <v>73.216000000000008</v>
      </c>
      <c r="D175">
        <v>70.656000000000006</v>
      </c>
      <c r="E175">
        <v>73.215999999999994</v>
      </c>
      <c r="F175">
        <v>83.455999999999989</v>
      </c>
      <c r="G175">
        <v>73.215999999999994</v>
      </c>
      <c r="H175">
        <v>62.975999999999999</v>
      </c>
      <c r="I175">
        <v>65.536000000000001</v>
      </c>
      <c r="J175">
        <v>68.096000000000004</v>
      </c>
      <c r="K175">
        <v>70.655999999999992</v>
      </c>
      <c r="L175">
        <v>65.536000000000001</v>
      </c>
      <c r="M175">
        <v>86.015999999999991</v>
      </c>
      <c r="N175">
        <v>65.536000000000001</v>
      </c>
    </row>
    <row r="176" spans="1:14">
      <c r="A176" t="s">
        <v>223</v>
      </c>
      <c r="B176" t="s">
        <v>205</v>
      </c>
      <c r="C176">
        <v>19.2</v>
      </c>
      <c r="D176">
        <v>19.2</v>
      </c>
      <c r="E176">
        <v>19.2</v>
      </c>
      <c r="F176">
        <v>11.581440000000001</v>
      </c>
      <c r="G176">
        <v>11.581440000000001</v>
      </c>
      <c r="H176">
        <v>11.581440000000001</v>
      </c>
      <c r="I176">
        <v>8.3148799999999987</v>
      </c>
      <c r="J176">
        <v>8.3148799999999987</v>
      </c>
      <c r="K176">
        <v>8.3148799999999987</v>
      </c>
      <c r="L176">
        <v>5.2019200000000003</v>
      </c>
      <c r="M176">
        <v>5.2019200000000003</v>
      </c>
      <c r="N176">
        <v>5.2019200000000003</v>
      </c>
    </row>
    <row r="177" spans="1:14">
      <c r="A177" t="s">
        <v>223</v>
      </c>
      <c r="B177" t="s">
        <v>222</v>
      </c>
      <c r="C177">
        <v>6.6400000000000006</v>
      </c>
      <c r="D177">
        <v>19.920000000000002</v>
      </c>
      <c r="E177">
        <v>19.920000000000002</v>
      </c>
      <c r="F177">
        <v>19.920000000000002</v>
      </c>
      <c r="G177">
        <v>6.6400000000000006</v>
      </c>
      <c r="H177">
        <v>6.6400000000000006</v>
      </c>
      <c r="I177">
        <v>19.920000000000002</v>
      </c>
      <c r="J177">
        <v>6.6400000000000006</v>
      </c>
      <c r="K177">
        <v>6.6400000000000006</v>
      </c>
      <c r="L177">
        <v>6.6400000000000006</v>
      </c>
      <c r="M177">
        <v>6.6400000000000006</v>
      </c>
      <c r="N177">
        <v>6.6400000000000006</v>
      </c>
    </row>
    <row r="178" spans="1:14">
      <c r="A178" t="s">
        <v>231</v>
      </c>
      <c r="B178" t="s">
        <v>204</v>
      </c>
      <c r="C178">
        <v>46.08</v>
      </c>
      <c r="D178">
        <v>46.08</v>
      </c>
      <c r="E178">
        <v>81.92</v>
      </c>
      <c r="F178">
        <v>87.04</v>
      </c>
      <c r="G178">
        <v>76.8</v>
      </c>
      <c r="H178">
        <v>81.92</v>
      </c>
      <c r="I178">
        <v>81.92</v>
      </c>
      <c r="J178">
        <v>76.8</v>
      </c>
      <c r="K178">
        <v>87.04</v>
      </c>
      <c r="L178">
        <v>71.679999999999993</v>
      </c>
      <c r="M178">
        <v>87.04</v>
      </c>
      <c r="N178">
        <v>76.8</v>
      </c>
    </row>
    <row r="179" spans="1:14">
      <c r="A179" t="s">
        <v>231</v>
      </c>
      <c r="B179" t="s">
        <v>205</v>
      </c>
      <c r="C179">
        <v>0</v>
      </c>
      <c r="D179">
        <v>0</v>
      </c>
      <c r="E179">
        <v>0</v>
      </c>
      <c r="F179">
        <v>5.12</v>
      </c>
      <c r="G179">
        <v>5.12</v>
      </c>
      <c r="H179">
        <v>5.12</v>
      </c>
      <c r="I179">
        <v>18.027519999999999</v>
      </c>
      <c r="J179">
        <v>18.027519999999999</v>
      </c>
      <c r="K179">
        <v>18.027519999999999</v>
      </c>
      <c r="L179">
        <v>21.76</v>
      </c>
      <c r="M179">
        <v>21.76</v>
      </c>
      <c r="N179">
        <v>21.76</v>
      </c>
    </row>
    <row r="180" spans="1:14">
      <c r="A180" t="s">
        <v>231</v>
      </c>
      <c r="B180" t="s">
        <v>222</v>
      </c>
      <c r="C180">
        <v>33.200000000000003</v>
      </c>
      <c r="D180">
        <v>33.200000000000003</v>
      </c>
      <c r="E180">
        <v>33.200000000000003</v>
      </c>
      <c r="F180">
        <v>33.200000000000003</v>
      </c>
      <c r="G180">
        <v>13.280000000000001</v>
      </c>
      <c r="H180">
        <v>9.9599999999999991</v>
      </c>
      <c r="I180">
        <v>29.88</v>
      </c>
      <c r="J180">
        <v>9.9599999999999991</v>
      </c>
      <c r="K180">
        <v>9.9599999999999991</v>
      </c>
      <c r="L180">
        <v>9.9599999999999991</v>
      </c>
      <c r="M180">
        <v>29.88</v>
      </c>
      <c r="N180">
        <v>9.9599999999999991</v>
      </c>
    </row>
    <row r="181" spans="1:14">
      <c r="A181" t="s">
        <v>233</v>
      </c>
      <c r="B181" t="s">
        <v>204</v>
      </c>
      <c r="C181">
        <v>21.925925925925924</v>
      </c>
      <c r="D181">
        <v>21.925925925925924</v>
      </c>
      <c r="E181">
        <v>21.925925925925924</v>
      </c>
      <c r="F181">
        <v>21.925925925925924</v>
      </c>
      <c r="G181">
        <v>21.925925925925924</v>
      </c>
      <c r="H181">
        <v>21.925925925925924</v>
      </c>
      <c r="I181">
        <v>21.925925925925924</v>
      </c>
      <c r="J181">
        <v>21.925925925925924</v>
      </c>
      <c r="K181">
        <v>21.925925925925924</v>
      </c>
      <c r="L181">
        <v>21.925925925925924</v>
      </c>
      <c r="M181">
        <v>21.925925925925924</v>
      </c>
      <c r="N181">
        <v>21.925925925925924</v>
      </c>
    </row>
    <row r="182" spans="1:14">
      <c r="A182" t="s">
        <v>233</v>
      </c>
      <c r="B182" t="s">
        <v>222</v>
      </c>
      <c r="C182">
        <v>13.280000000000001</v>
      </c>
      <c r="D182">
        <v>13.280000000000001</v>
      </c>
      <c r="E182">
        <v>13.280000000000001</v>
      </c>
      <c r="F182">
        <v>13.280000000000001</v>
      </c>
      <c r="G182">
        <v>13.280000000000001</v>
      </c>
      <c r="H182">
        <v>13.280000000000001</v>
      </c>
      <c r="I182">
        <v>13.280000000000001</v>
      </c>
      <c r="J182">
        <v>13.280000000000001</v>
      </c>
      <c r="K182">
        <v>13.280000000000001</v>
      </c>
      <c r="L182">
        <v>13.280000000000001</v>
      </c>
      <c r="M182">
        <v>13.280000000000001</v>
      </c>
      <c r="N182">
        <v>13.280000000000001</v>
      </c>
    </row>
    <row r="183" spans="1:14">
      <c r="A183" t="s">
        <v>528</v>
      </c>
      <c r="B183" t="s">
        <v>189</v>
      </c>
      <c r="C183">
        <v>11.155000000000001</v>
      </c>
      <c r="D183">
        <v>11.155000000000001</v>
      </c>
      <c r="E183">
        <v>11.155000000000001</v>
      </c>
      <c r="F183">
        <v>11.155000000000001</v>
      </c>
      <c r="G183">
        <v>11.155000000000001</v>
      </c>
      <c r="H183">
        <v>11.155000000000001</v>
      </c>
      <c r="I183">
        <v>11.155000000000001</v>
      </c>
      <c r="J183">
        <v>11.155000000000001</v>
      </c>
      <c r="K183">
        <v>11.155000000000001</v>
      </c>
      <c r="L183">
        <v>11.155000000000001</v>
      </c>
      <c r="M183">
        <v>11.155000000000001</v>
      </c>
      <c r="N183">
        <v>11.155000000000001</v>
      </c>
    </row>
    <row r="184" spans="1:14">
      <c r="A184" t="s">
        <v>528</v>
      </c>
      <c r="B184" t="s">
        <v>199</v>
      </c>
      <c r="C184">
        <v>8.2666666666666675</v>
      </c>
      <c r="D184">
        <v>8.2666666666666675</v>
      </c>
      <c r="E184">
        <v>8.2666666666666675</v>
      </c>
      <c r="F184">
        <v>8.2666666666666675</v>
      </c>
      <c r="G184">
        <v>8.2666666666666675</v>
      </c>
      <c r="H184">
        <v>8.2666666666666675</v>
      </c>
      <c r="I184">
        <v>8.2666666666666675</v>
      </c>
      <c r="J184">
        <v>8.2666666666666675</v>
      </c>
      <c r="K184">
        <v>8.2666666666666675</v>
      </c>
      <c r="L184">
        <v>8.2666666666666675</v>
      </c>
      <c r="M184">
        <v>8.2666666666666675</v>
      </c>
      <c r="N184">
        <v>8.2666666666666675</v>
      </c>
    </row>
    <row r="185" spans="1:14">
      <c r="A185" t="s">
        <v>528</v>
      </c>
      <c r="B185" t="s">
        <v>202</v>
      </c>
      <c r="C185">
        <v>21.635555555555555</v>
      </c>
      <c r="D185">
        <v>21.635555555555555</v>
      </c>
      <c r="E185">
        <v>21.635555555555555</v>
      </c>
      <c r="F185">
        <v>21.635555555555555</v>
      </c>
      <c r="G185">
        <v>21.635555555555555</v>
      </c>
      <c r="H185">
        <v>21.635555555555555</v>
      </c>
      <c r="I185">
        <v>21.635555555555555</v>
      </c>
      <c r="J185">
        <v>21.635555555555555</v>
      </c>
      <c r="K185">
        <v>21.635555555555555</v>
      </c>
      <c r="L185">
        <v>21.635555555555555</v>
      </c>
      <c r="M185">
        <v>21.635555555555555</v>
      </c>
      <c r="N185">
        <v>21.635555555555555</v>
      </c>
    </row>
    <row r="186" spans="1:14">
      <c r="A186" t="s">
        <v>528</v>
      </c>
      <c r="B186" t="s">
        <v>222</v>
      </c>
      <c r="C186">
        <v>10.055555555555555</v>
      </c>
      <c r="D186">
        <v>10.055555555555555</v>
      </c>
      <c r="E186">
        <v>10.055555555555555</v>
      </c>
      <c r="F186">
        <v>10.055555555555555</v>
      </c>
      <c r="G186">
        <v>10.055555555555555</v>
      </c>
      <c r="H186">
        <v>10.055555555555555</v>
      </c>
      <c r="I186">
        <v>10.055555555555555</v>
      </c>
      <c r="J186">
        <v>10.055555555555555</v>
      </c>
      <c r="K186">
        <v>10.055555555555555</v>
      </c>
      <c r="L186">
        <v>10.055555555555555</v>
      </c>
      <c r="M186">
        <v>10.055555555555555</v>
      </c>
      <c r="N186">
        <v>10.055555555555555</v>
      </c>
    </row>
    <row r="187" spans="1:14">
      <c r="A187" t="s">
        <v>530</v>
      </c>
      <c r="B187" t="s">
        <v>195</v>
      </c>
      <c r="C187">
        <v>1.3166666666666667</v>
      </c>
      <c r="D187">
        <v>1.3166666666666667</v>
      </c>
      <c r="E187">
        <v>1.3166666666666667</v>
      </c>
      <c r="F187">
        <v>1.3166666666666667</v>
      </c>
      <c r="G187">
        <v>1.3166666666666667</v>
      </c>
      <c r="H187">
        <v>1.3166666666666667</v>
      </c>
      <c r="I187">
        <v>1.3166666666666667</v>
      </c>
      <c r="J187">
        <v>1.3166666666666667</v>
      </c>
      <c r="K187">
        <v>1.3166666666666667</v>
      </c>
      <c r="L187">
        <v>1.3166666666666667</v>
      </c>
      <c r="M187">
        <v>1.3166666666666667</v>
      </c>
      <c r="N187">
        <v>1.3166666666666667</v>
      </c>
    </row>
    <row r="188" spans="1:14">
      <c r="A188" t="s">
        <v>530</v>
      </c>
      <c r="B188" t="s">
        <v>222</v>
      </c>
      <c r="C188">
        <v>1.0055555555555555</v>
      </c>
      <c r="D188">
        <v>1.0055555555555555</v>
      </c>
      <c r="E188">
        <v>1.0055555555555555</v>
      </c>
      <c r="F188">
        <v>1.0055555555555555</v>
      </c>
      <c r="G188">
        <v>1.0055555555555555</v>
      </c>
      <c r="H188">
        <v>1.0055555555555555</v>
      </c>
      <c r="I188">
        <v>1.0055555555555555</v>
      </c>
      <c r="J188">
        <v>1.0055555555555555</v>
      </c>
      <c r="K188">
        <v>1.0055555555555555</v>
      </c>
      <c r="L188">
        <v>1.0055555555555555</v>
      </c>
      <c r="M188">
        <v>1.0055555555555555</v>
      </c>
      <c r="N188">
        <v>1.0055555555555555</v>
      </c>
    </row>
    <row r="189" spans="1:14">
      <c r="A189" t="s">
        <v>232</v>
      </c>
      <c r="B189" t="s">
        <v>204</v>
      </c>
      <c r="C189">
        <v>10.24</v>
      </c>
      <c r="D189">
        <v>10.24</v>
      </c>
      <c r="E189">
        <v>10.24</v>
      </c>
      <c r="F189">
        <v>10.24</v>
      </c>
      <c r="G189">
        <v>10.24</v>
      </c>
      <c r="H189">
        <v>10.24</v>
      </c>
      <c r="I189">
        <v>10.24</v>
      </c>
      <c r="J189">
        <v>10.24</v>
      </c>
      <c r="K189">
        <v>10.24</v>
      </c>
      <c r="L189">
        <v>10.24</v>
      </c>
      <c r="M189">
        <v>10.24</v>
      </c>
      <c r="N189">
        <v>10.24</v>
      </c>
    </row>
    <row r="190" spans="1:14">
      <c r="A190" t="s">
        <v>258</v>
      </c>
      <c r="B190" t="s">
        <v>188</v>
      </c>
      <c r="C190">
        <v>11.821333333333333</v>
      </c>
      <c r="D190">
        <v>11.821333333333333</v>
      </c>
      <c r="E190">
        <v>11.821333333333333</v>
      </c>
      <c r="F190">
        <v>11.821333333333333</v>
      </c>
      <c r="G190">
        <v>11.821333333333333</v>
      </c>
      <c r="H190">
        <v>11.821333333333333</v>
      </c>
      <c r="I190">
        <v>11.821333333333333</v>
      </c>
      <c r="J190">
        <v>11.821333333333333</v>
      </c>
      <c r="K190">
        <v>11.821333333333333</v>
      </c>
      <c r="L190">
        <v>11.821333333333333</v>
      </c>
      <c r="M190">
        <v>11.821333333333333</v>
      </c>
      <c r="N190">
        <v>11.821333333333333</v>
      </c>
    </row>
    <row r="191" spans="1:14">
      <c r="A191" t="s">
        <v>258</v>
      </c>
      <c r="B191" t="s">
        <v>189</v>
      </c>
      <c r="C191">
        <v>10.634433333333336</v>
      </c>
      <c r="D191">
        <v>10.634433333333336</v>
      </c>
      <c r="E191">
        <v>10.634433333333336</v>
      </c>
      <c r="F191">
        <v>10.634433333333336</v>
      </c>
      <c r="G191">
        <v>10.634433333333336</v>
      </c>
      <c r="H191">
        <v>10.634433333333336</v>
      </c>
      <c r="I191">
        <v>10.634433333333336</v>
      </c>
      <c r="J191">
        <v>10.634433333333336</v>
      </c>
      <c r="K191">
        <v>10.634433333333336</v>
      </c>
      <c r="L191">
        <v>10.634433333333336</v>
      </c>
      <c r="M191">
        <v>10.634433333333336</v>
      </c>
      <c r="N191">
        <v>10.634433333333336</v>
      </c>
    </row>
    <row r="192" spans="1:14">
      <c r="A192" t="s">
        <v>258</v>
      </c>
      <c r="B192" t="s">
        <v>194</v>
      </c>
      <c r="C192">
        <v>9.4141666666666683</v>
      </c>
      <c r="D192">
        <v>9.4141666666666683</v>
      </c>
      <c r="E192">
        <v>9.4141666666666683</v>
      </c>
      <c r="F192">
        <v>9.4141666666666683</v>
      </c>
      <c r="G192">
        <v>9.4141666666666683</v>
      </c>
      <c r="H192">
        <v>9.4141666666666683</v>
      </c>
      <c r="I192">
        <v>9.4141666666666683</v>
      </c>
      <c r="J192">
        <v>9.4141666666666683</v>
      </c>
      <c r="K192">
        <v>9.4141666666666683</v>
      </c>
      <c r="L192">
        <v>9.4141666666666683</v>
      </c>
      <c r="M192">
        <v>9.4141666666666683</v>
      </c>
      <c r="N192">
        <v>9.4141666666666683</v>
      </c>
    </row>
    <row r="193" spans="1:14">
      <c r="A193" t="s">
        <v>258</v>
      </c>
      <c r="B193" t="s">
        <v>197</v>
      </c>
      <c r="C193">
        <v>10.599477777777777</v>
      </c>
      <c r="D193">
        <v>10.599477777777777</v>
      </c>
      <c r="E193">
        <v>10.599477777777777</v>
      </c>
      <c r="F193">
        <v>10.599477777777777</v>
      </c>
      <c r="G193">
        <v>10.599477777777777</v>
      </c>
      <c r="H193">
        <v>10.599477777777777</v>
      </c>
      <c r="I193">
        <v>10.599477777777777</v>
      </c>
      <c r="J193">
        <v>10.599477777777777</v>
      </c>
      <c r="K193">
        <v>10.599477777777777</v>
      </c>
      <c r="L193">
        <v>10.599477777777777</v>
      </c>
      <c r="M193">
        <v>10.599477777777777</v>
      </c>
      <c r="N193">
        <v>10.599477777777777</v>
      </c>
    </row>
    <row r="194" spans="1:14">
      <c r="A194" t="s">
        <v>258</v>
      </c>
      <c r="B194" t="s">
        <v>222</v>
      </c>
      <c r="C194">
        <v>43.138333333333335</v>
      </c>
      <c r="D194">
        <v>43.138333333333335</v>
      </c>
      <c r="E194">
        <v>43.138333333333335</v>
      </c>
      <c r="F194">
        <v>43.138333333333335</v>
      </c>
      <c r="G194">
        <v>43.138333333333335</v>
      </c>
      <c r="H194">
        <v>43.138333333333335</v>
      </c>
      <c r="I194">
        <v>43.138333333333335</v>
      </c>
      <c r="J194">
        <v>43.138333333333335</v>
      </c>
      <c r="K194">
        <v>43.138333333333335</v>
      </c>
      <c r="L194">
        <v>43.138333333333335</v>
      </c>
      <c r="M194">
        <v>43.138333333333335</v>
      </c>
      <c r="N194">
        <v>43.138333333333335</v>
      </c>
    </row>
    <row r="195" spans="1:14">
      <c r="A195" t="s">
        <v>532</v>
      </c>
      <c r="B195" t="s">
        <v>399</v>
      </c>
      <c r="C195">
        <v>12.219999999999999</v>
      </c>
      <c r="D195">
        <v>12.219999999999999</v>
      </c>
      <c r="E195">
        <v>12.219999999999999</v>
      </c>
      <c r="F195">
        <v>12.219999999999999</v>
      </c>
      <c r="G195">
        <v>6.1099999999999994</v>
      </c>
      <c r="H195">
        <v>6.1099999999999994</v>
      </c>
      <c r="I195">
        <v>6.1099999999999994</v>
      </c>
      <c r="J195">
        <v>6.1099999999999994</v>
      </c>
      <c r="K195">
        <v>6.1099999999999994</v>
      </c>
      <c r="L195">
        <v>6.1099999999999994</v>
      </c>
      <c r="M195">
        <v>6.1099999999999994</v>
      </c>
      <c r="N195">
        <v>6.1099999999999994</v>
      </c>
    </row>
    <row r="196" spans="1:14">
      <c r="A196" t="s">
        <v>228</v>
      </c>
      <c r="B196" t="s">
        <v>222</v>
      </c>
      <c r="C196">
        <v>5.3119999999999994</v>
      </c>
      <c r="D196">
        <v>5.3119999999999994</v>
      </c>
      <c r="E196">
        <v>5.3119999999999994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533</v>
      </c>
      <c r="B197" t="s">
        <v>222</v>
      </c>
      <c r="C197">
        <v>2.0111111111111111</v>
      </c>
      <c r="D197">
        <v>2.0111111111111111</v>
      </c>
      <c r="E197">
        <v>2.0111111111111111</v>
      </c>
      <c r="F197">
        <v>2.0111111111111111</v>
      </c>
      <c r="G197">
        <v>2.0111111111111111</v>
      </c>
      <c r="H197">
        <v>2.0111111111111111</v>
      </c>
      <c r="I197">
        <v>2.0111111111111111</v>
      </c>
      <c r="J197">
        <v>2.0111111111111111</v>
      </c>
      <c r="K197">
        <v>2.0111111111111111</v>
      </c>
      <c r="L197">
        <v>2.0111111111111111</v>
      </c>
      <c r="M197">
        <v>2.0111111111111111</v>
      </c>
      <c r="N197">
        <v>2.0111111111111111</v>
      </c>
    </row>
    <row r="198" spans="1:14">
      <c r="A198" t="s">
        <v>533</v>
      </c>
      <c r="B198" t="s">
        <v>399</v>
      </c>
      <c r="C198">
        <v>1.222</v>
      </c>
      <c r="D198">
        <v>1.222</v>
      </c>
      <c r="E198">
        <v>1.222</v>
      </c>
      <c r="F198">
        <v>1.222</v>
      </c>
      <c r="G198">
        <v>1.222</v>
      </c>
      <c r="H198">
        <v>1.222</v>
      </c>
      <c r="I198">
        <v>1.222</v>
      </c>
      <c r="J198">
        <v>1.222</v>
      </c>
      <c r="K198">
        <v>1.222</v>
      </c>
      <c r="L198">
        <v>1.222</v>
      </c>
      <c r="M198">
        <v>1.222</v>
      </c>
      <c r="N198">
        <v>1.222</v>
      </c>
    </row>
    <row r="199" spans="1:14">
      <c r="A199" t="s">
        <v>229</v>
      </c>
      <c r="B199" t="s">
        <v>204</v>
      </c>
      <c r="C199">
        <v>22.245476351999994</v>
      </c>
      <c r="D199">
        <v>22.245476351999994</v>
      </c>
      <c r="E199">
        <v>22.245476351999994</v>
      </c>
      <c r="F199">
        <v>22.245476351999994</v>
      </c>
      <c r="G199">
        <v>22.245476351999994</v>
      </c>
      <c r="H199">
        <v>22.245476351999994</v>
      </c>
      <c r="I199">
        <v>22.245476351999994</v>
      </c>
      <c r="J199">
        <v>22.245476351999994</v>
      </c>
      <c r="K199">
        <v>22.245476351999994</v>
      </c>
      <c r="L199">
        <v>22.245476351999994</v>
      </c>
      <c r="M199">
        <v>22.245476351999994</v>
      </c>
      <c r="N199">
        <v>22.245476351999994</v>
      </c>
    </row>
    <row r="200" spans="1:14">
      <c r="A200" t="s">
        <v>229</v>
      </c>
      <c r="B200" t="s">
        <v>205</v>
      </c>
      <c r="C200">
        <v>8.6425600000000014</v>
      </c>
      <c r="D200">
        <v>8.6425600000000014</v>
      </c>
      <c r="E200">
        <v>8.6425600000000014</v>
      </c>
      <c r="F200">
        <v>8.6425600000000014</v>
      </c>
      <c r="G200">
        <v>8.6425600000000014</v>
      </c>
      <c r="H200">
        <v>8.6425600000000014</v>
      </c>
      <c r="I200">
        <v>8.6425600000000014</v>
      </c>
      <c r="J200">
        <v>8.6425600000000014</v>
      </c>
      <c r="K200">
        <v>8.6425600000000014</v>
      </c>
      <c r="L200">
        <v>0</v>
      </c>
      <c r="M200">
        <v>0</v>
      </c>
      <c r="N200">
        <v>0</v>
      </c>
    </row>
    <row r="201" spans="1:14">
      <c r="A201" t="s">
        <v>229</v>
      </c>
      <c r="B201" t="s">
        <v>222</v>
      </c>
      <c r="C201">
        <v>69.380330799999996</v>
      </c>
      <c r="D201">
        <v>69.380330799999996</v>
      </c>
      <c r="E201">
        <v>69.380330799999996</v>
      </c>
      <c r="F201">
        <v>69.380330799999996</v>
      </c>
      <c r="G201">
        <v>69.380330799999996</v>
      </c>
      <c r="H201">
        <v>69.380330799999996</v>
      </c>
      <c r="I201">
        <v>2.9803307999999995</v>
      </c>
      <c r="J201">
        <v>2.9803307999999995</v>
      </c>
      <c r="K201">
        <v>2.9803307999999995</v>
      </c>
      <c r="L201">
        <v>2.9803307999999995</v>
      </c>
      <c r="M201">
        <v>2.9803307999999995</v>
      </c>
      <c r="N201">
        <v>2.9803307999999995</v>
      </c>
    </row>
    <row r="202" spans="1:14">
      <c r="A202" t="s">
        <v>534</v>
      </c>
      <c r="B202" t="s">
        <v>189</v>
      </c>
      <c r="C202">
        <v>3.7183333333333337</v>
      </c>
      <c r="D202">
        <v>3.7183333333333337</v>
      </c>
      <c r="E202">
        <v>3.7183333333333337</v>
      </c>
      <c r="F202">
        <v>3.7183333333333337</v>
      </c>
      <c r="G202">
        <v>3.7183333333333337</v>
      </c>
      <c r="H202">
        <v>3.7183333333333337</v>
      </c>
      <c r="I202">
        <v>59.493333333333339</v>
      </c>
      <c r="J202">
        <v>59.493333333333339</v>
      </c>
      <c r="K202">
        <v>59.493333333333339</v>
      </c>
      <c r="L202">
        <v>59.493333333333339</v>
      </c>
      <c r="M202">
        <v>59.493333333333339</v>
      </c>
      <c r="N202">
        <v>59.493333333333339</v>
      </c>
    </row>
    <row r="203" spans="1:14">
      <c r="A203" t="s">
        <v>534</v>
      </c>
      <c r="B203" t="s">
        <v>195</v>
      </c>
      <c r="C203">
        <v>3.2916666666666665</v>
      </c>
      <c r="D203">
        <v>3.2916666666666665</v>
      </c>
      <c r="E203">
        <v>3.2916666666666665</v>
      </c>
      <c r="F203">
        <v>3.2916666666666665</v>
      </c>
      <c r="G203">
        <v>3.2916666666666665</v>
      </c>
      <c r="H203">
        <v>3.2916666666666665</v>
      </c>
      <c r="I203">
        <v>32.916666666666664</v>
      </c>
      <c r="J203">
        <v>32.916666666666664</v>
      </c>
      <c r="K203">
        <v>32.916666666666664</v>
      </c>
      <c r="L203">
        <v>32.916666666666664</v>
      </c>
      <c r="M203">
        <v>32.916666666666664</v>
      </c>
      <c r="N203">
        <v>32.916666666666664</v>
      </c>
    </row>
    <row r="204" spans="1:14">
      <c r="A204" t="s">
        <v>534</v>
      </c>
      <c r="B204" t="s">
        <v>199</v>
      </c>
      <c r="C204">
        <v>4.1333333333333337</v>
      </c>
      <c r="D204">
        <v>4.1333333333333337</v>
      </c>
      <c r="E204">
        <v>4.1333333333333337</v>
      </c>
      <c r="F204">
        <v>4.1333333333333337</v>
      </c>
      <c r="G204">
        <v>4.1333333333333337</v>
      </c>
      <c r="H204">
        <v>4.1333333333333337</v>
      </c>
      <c r="I204">
        <v>66.13333333333334</v>
      </c>
      <c r="J204">
        <v>66.13333333333334</v>
      </c>
      <c r="K204">
        <v>66.13333333333334</v>
      </c>
      <c r="L204">
        <v>66.13333333333334</v>
      </c>
      <c r="M204">
        <v>66.13333333333334</v>
      </c>
      <c r="N204">
        <v>66.13333333333334</v>
      </c>
    </row>
    <row r="205" spans="1:14">
      <c r="A205" t="s">
        <v>534</v>
      </c>
      <c r="B205" t="s">
        <v>201</v>
      </c>
      <c r="C205">
        <v>12.074999999999999</v>
      </c>
      <c r="D205">
        <v>12.074999999999999</v>
      </c>
      <c r="E205">
        <v>12.074999999999999</v>
      </c>
      <c r="F205">
        <v>12.074999999999999</v>
      </c>
      <c r="G205">
        <v>12.074999999999999</v>
      </c>
      <c r="H205">
        <v>12.074999999999999</v>
      </c>
      <c r="I205">
        <v>48.3</v>
      </c>
      <c r="J205">
        <v>48.3</v>
      </c>
      <c r="K205">
        <v>48.3</v>
      </c>
      <c r="L205">
        <v>48.3</v>
      </c>
      <c r="M205">
        <v>48.3</v>
      </c>
      <c r="N205">
        <v>48.3</v>
      </c>
    </row>
    <row r="206" spans="1:14">
      <c r="A206" t="s">
        <v>534</v>
      </c>
      <c r="B206" t="s">
        <v>202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86.542222222222222</v>
      </c>
      <c r="J206">
        <v>86.542222222222222</v>
      </c>
      <c r="K206">
        <v>86.542222222222222</v>
      </c>
      <c r="L206">
        <v>86.542222222222222</v>
      </c>
      <c r="M206">
        <v>86.542222222222222</v>
      </c>
      <c r="N206">
        <v>86.542222222222222</v>
      </c>
    </row>
    <row r="207" spans="1:14">
      <c r="A207" t="s">
        <v>534</v>
      </c>
      <c r="B207" t="s">
        <v>222</v>
      </c>
      <c r="C207">
        <v>10.055555555555555</v>
      </c>
      <c r="D207">
        <v>10.055555555555555</v>
      </c>
      <c r="E207">
        <v>10.055555555555555</v>
      </c>
      <c r="F207">
        <v>10.055555555555555</v>
      </c>
      <c r="G207">
        <v>10.055555555555555</v>
      </c>
      <c r="H207">
        <v>10.055555555555555</v>
      </c>
      <c r="I207">
        <v>50.277777777777779</v>
      </c>
      <c r="J207">
        <v>50.277777777777779</v>
      </c>
      <c r="K207">
        <v>50.277777777777779</v>
      </c>
      <c r="L207">
        <v>50.277777777777779</v>
      </c>
      <c r="M207">
        <v>50.277777777777779</v>
      </c>
      <c r="N207">
        <v>50.277777777777779</v>
      </c>
    </row>
    <row r="208" spans="1:14">
      <c r="A208" t="s">
        <v>534</v>
      </c>
      <c r="B208" t="s">
        <v>399</v>
      </c>
      <c r="C208">
        <v>6.1099999999999994</v>
      </c>
      <c r="D208">
        <v>6.1099999999999994</v>
      </c>
      <c r="E208">
        <v>6.1099999999999994</v>
      </c>
      <c r="F208">
        <v>6.1099999999999994</v>
      </c>
      <c r="G208">
        <v>6.1099999999999994</v>
      </c>
      <c r="H208">
        <v>6.1099999999999994</v>
      </c>
      <c r="I208">
        <v>48.879999999999995</v>
      </c>
      <c r="J208">
        <v>48.879999999999995</v>
      </c>
      <c r="K208">
        <v>48.879999999999995</v>
      </c>
      <c r="L208">
        <v>48.879999999999995</v>
      </c>
      <c r="M208">
        <v>48.879999999999995</v>
      </c>
      <c r="N208">
        <v>48.879999999999995</v>
      </c>
    </row>
    <row r="209" spans="1:14">
      <c r="A209" t="s">
        <v>261</v>
      </c>
      <c r="B209" t="s">
        <v>197</v>
      </c>
      <c r="C209">
        <v>10.599477777777777</v>
      </c>
      <c r="D209">
        <v>10.599477777777777</v>
      </c>
      <c r="E209">
        <v>10.599477777777777</v>
      </c>
      <c r="F209">
        <v>10.599477777777777</v>
      </c>
      <c r="G209">
        <v>10.599477777777777</v>
      </c>
      <c r="H209">
        <v>10.599477777777777</v>
      </c>
      <c r="I209">
        <v>10.599477777777777</v>
      </c>
      <c r="J209">
        <v>10.599477777777777</v>
      </c>
      <c r="K209">
        <v>10.599477777777777</v>
      </c>
      <c r="L209">
        <v>10.599477777777777</v>
      </c>
      <c r="M209">
        <v>10.599477777777777</v>
      </c>
      <c r="N209">
        <v>10.599477777777777</v>
      </c>
    </row>
    <row r="210" spans="1:14">
      <c r="A210" t="s">
        <v>261</v>
      </c>
      <c r="B210" t="s">
        <v>201</v>
      </c>
      <c r="C210">
        <v>11.511500000000002</v>
      </c>
      <c r="D210">
        <v>11.511500000000002</v>
      </c>
      <c r="E210">
        <v>11.511500000000002</v>
      </c>
      <c r="F210">
        <v>11.511500000000002</v>
      </c>
      <c r="G210">
        <v>11.511500000000002</v>
      </c>
      <c r="H210">
        <v>11.511500000000002</v>
      </c>
      <c r="I210">
        <v>11.511500000000002</v>
      </c>
      <c r="J210">
        <v>11.511500000000002</v>
      </c>
      <c r="K210">
        <v>11.511500000000002</v>
      </c>
      <c r="L210">
        <v>11.511500000000002</v>
      </c>
      <c r="M210">
        <v>11.511500000000002</v>
      </c>
      <c r="N210">
        <v>11.511500000000002</v>
      </c>
    </row>
    <row r="211" spans="1:14">
      <c r="A211" t="s">
        <v>535</v>
      </c>
      <c r="B211" t="s">
        <v>400</v>
      </c>
      <c r="C211">
        <v>0</v>
      </c>
      <c r="D211">
        <v>5.9911111111111115</v>
      </c>
      <c r="E211">
        <v>0</v>
      </c>
      <c r="F211">
        <v>0</v>
      </c>
      <c r="G211">
        <v>0</v>
      </c>
      <c r="H211">
        <v>0</v>
      </c>
      <c r="I211">
        <v>5.9911111111111115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226</v>
      </c>
      <c r="B212" t="s">
        <v>204</v>
      </c>
      <c r="C212">
        <v>332.8</v>
      </c>
      <c r="D212">
        <v>414.71999999999997</v>
      </c>
      <c r="E212">
        <v>414.71999999999997</v>
      </c>
      <c r="F212">
        <v>184.32</v>
      </c>
      <c r="G212">
        <v>102.4</v>
      </c>
      <c r="H212">
        <v>102.4</v>
      </c>
      <c r="I212">
        <v>25.6</v>
      </c>
      <c r="J212">
        <v>25.6</v>
      </c>
      <c r="K212">
        <v>25.6</v>
      </c>
      <c r="L212">
        <v>25.6</v>
      </c>
      <c r="M212">
        <v>25.6</v>
      </c>
      <c r="N212">
        <v>25.6</v>
      </c>
    </row>
    <row r="213" spans="1:14">
      <c r="A213" t="s">
        <v>226</v>
      </c>
      <c r="B213" t="s">
        <v>205</v>
      </c>
      <c r="C213">
        <v>11.263999999999999</v>
      </c>
      <c r="D213">
        <v>11.263999999999999</v>
      </c>
      <c r="E213">
        <v>11.263999999999999</v>
      </c>
      <c r="F213">
        <v>11.263999999999999</v>
      </c>
      <c r="G213">
        <v>11.263999999999999</v>
      </c>
      <c r="H213">
        <v>11.263999999999999</v>
      </c>
      <c r="I213">
        <v>11.263999999999999</v>
      </c>
      <c r="J213">
        <v>11.263999999999999</v>
      </c>
      <c r="K213">
        <v>11.263999999999999</v>
      </c>
      <c r="L213">
        <v>11.263999999999999</v>
      </c>
      <c r="M213">
        <v>11.263999999999999</v>
      </c>
      <c r="N213">
        <v>11.263999999999999</v>
      </c>
    </row>
    <row r="214" spans="1:14">
      <c r="A214" t="s">
        <v>226</v>
      </c>
      <c r="B214" t="s">
        <v>222</v>
      </c>
      <c r="C214">
        <v>132.80000000000001</v>
      </c>
      <c r="D214">
        <v>132.80000000000001</v>
      </c>
      <c r="E214">
        <v>132.80000000000001</v>
      </c>
      <c r="F214">
        <v>132.80000000000001</v>
      </c>
      <c r="G214">
        <v>132.80000000000001</v>
      </c>
      <c r="H214">
        <v>132.80000000000001</v>
      </c>
      <c r="I214">
        <v>66.400000000000006</v>
      </c>
      <c r="J214">
        <v>33.200000000000003</v>
      </c>
      <c r="K214">
        <v>26.560000000000002</v>
      </c>
      <c r="L214">
        <v>26.560000000000002</v>
      </c>
      <c r="M214">
        <v>26.560000000000002</v>
      </c>
      <c r="N214">
        <v>26.560000000000002</v>
      </c>
    </row>
    <row r="215" spans="1:14">
      <c r="A215" t="s">
        <v>227</v>
      </c>
      <c r="B215" t="s">
        <v>204</v>
      </c>
      <c r="C215">
        <v>294.39999999999998</v>
      </c>
      <c r="D215">
        <v>307.2</v>
      </c>
      <c r="E215">
        <v>307.2</v>
      </c>
      <c r="F215">
        <v>307.2</v>
      </c>
      <c r="G215">
        <v>268.8</v>
      </c>
      <c r="H215">
        <v>268.8</v>
      </c>
      <c r="I215">
        <v>268.8</v>
      </c>
      <c r="J215">
        <v>268.8</v>
      </c>
      <c r="K215">
        <v>268.8</v>
      </c>
      <c r="L215">
        <v>268.8</v>
      </c>
      <c r="M215">
        <v>307.2</v>
      </c>
      <c r="N215">
        <v>307.2</v>
      </c>
    </row>
    <row r="216" spans="1:14">
      <c r="A216" t="s">
        <v>227</v>
      </c>
      <c r="B216" t="s">
        <v>205</v>
      </c>
      <c r="C216">
        <v>10.295652173913044</v>
      </c>
      <c r="D216">
        <v>10.295652173913044</v>
      </c>
      <c r="E216">
        <v>10.295652173913044</v>
      </c>
      <c r="F216">
        <v>10.295652173913044</v>
      </c>
      <c r="G216">
        <v>10.295652173913044</v>
      </c>
      <c r="H216">
        <v>10.295652173913044</v>
      </c>
      <c r="I216">
        <v>10.295652173913044</v>
      </c>
      <c r="J216">
        <v>10.295652173913044</v>
      </c>
      <c r="K216">
        <v>10.295652173913044</v>
      </c>
      <c r="L216">
        <v>10.295652173913044</v>
      </c>
      <c r="M216">
        <v>10.295652173913044</v>
      </c>
      <c r="N216">
        <v>10.295652173913044</v>
      </c>
    </row>
    <row r="217" spans="1:14">
      <c r="A217" t="s">
        <v>227</v>
      </c>
      <c r="B217" t="s">
        <v>222</v>
      </c>
      <c r="C217">
        <v>66.400000000000006</v>
      </c>
      <c r="D217">
        <v>66.400000000000006</v>
      </c>
      <c r="E217">
        <v>66.400000000000006</v>
      </c>
      <c r="F217">
        <v>66.400000000000006</v>
      </c>
      <c r="G217">
        <v>66.400000000000006</v>
      </c>
      <c r="H217">
        <v>66.400000000000006</v>
      </c>
      <c r="I217">
        <v>66.400000000000006</v>
      </c>
      <c r="J217">
        <v>66.400000000000006</v>
      </c>
      <c r="K217">
        <v>66.400000000000006</v>
      </c>
      <c r="L217">
        <v>66.400000000000006</v>
      </c>
      <c r="M217">
        <v>66.400000000000006</v>
      </c>
      <c r="N217">
        <v>66.400000000000006</v>
      </c>
    </row>
    <row r="218" spans="1:14">
      <c r="A218" t="s">
        <v>262</v>
      </c>
      <c r="B218" t="s">
        <v>222</v>
      </c>
      <c r="C218">
        <v>57.517777777777773</v>
      </c>
      <c r="D218">
        <v>57.517777777777773</v>
      </c>
      <c r="E218">
        <v>57.517777777777773</v>
      </c>
      <c r="F218">
        <v>57.517777777777773</v>
      </c>
      <c r="G218">
        <v>57.517777777777773</v>
      </c>
      <c r="H218">
        <v>57.517777777777773</v>
      </c>
      <c r="I218">
        <v>57.517777777777773</v>
      </c>
      <c r="J218">
        <v>57.517777777777773</v>
      </c>
      <c r="K218">
        <v>57.517777777777773</v>
      </c>
      <c r="L218">
        <v>57.517777777777773</v>
      </c>
      <c r="M218">
        <v>57.517777777777773</v>
      </c>
      <c r="N218">
        <v>57.517777777777773</v>
      </c>
    </row>
    <row r="219" spans="1:14">
      <c r="A219" t="s">
        <v>537</v>
      </c>
      <c r="B219" t="s">
        <v>399</v>
      </c>
      <c r="C219">
        <v>2.444</v>
      </c>
      <c r="D219">
        <v>2.444</v>
      </c>
      <c r="E219">
        <v>2.444</v>
      </c>
      <c r="F219">
        <v>2.444</v>
      </c>
      <c r="G219">
        <v>2.444</v>
      </c>
      <c r="H219">
        <v>2.444</v>
      </c>
      <c r="I219">
        <v>2.444</v>
      </c>
      <c r="J219">
        <v>2.444</v>
      </c>
      <c r="K219">
        <v>2.444</v>
      </c>
      <c r="L219">
        <v>2.444</v>
      </c>
      <c r="M219">
        <v>2.444</v>
      </c>
      <c r="N219">
        <v>2.444</v>
      </c>
    </row>
    <row r="220" spans="1:14">
      <c r="A220" t="s">
        <v>537</v>
      </c>
      <c r="B220" t="s">
        <v>401</v>
      </c>
      <c r="C220">
        <v>1.4140000000000001</v>
      </c>
      <c r="D220">
        <v>1.4140000000000001</v>
      </c>
      <c r="E220">
        <v>1.4140000000000001</v>
      </c>
      <c r="F220">
        <v>1.4140000000000001</v>
      </c>
      <c r="G220">
        <v>1.4140000000000001</v>
      </c>
      <c r="H220">
        <v>1.4140000000000001</v>
      </c>
      <c r="I220">
        <v>1.4140000000000001</v>
      </c>
      <c r="J220">
        <v>1.4140000000000001</v>
      </c>
      <c r="K220">
        <v>1.4140000000000001</v>
      </c>
      <c r="L220">
        <v>1.4140000000000001</v>
      </c>
      <c r="M220">
        <v>1.4140000000000001</v>
      </c>
      <c r="N220">
        <v>1.4140000000000001</v>
      </c>
    </row>
    <row r="221" spans="1:14">
      <c r="A221" t="s">
        <v>263</v>
      </c>
      <c r="B221" t="s">
        <v>188</v>
      </c>
      <c r="C221">
        <v>23.642666666666667</v>
      </c>
      <c r="D221">
        <v>23.642666666666667</v>
      </c>
      <c r="E221">
        <v>23.642666666666667</v>
      </c>
      <c r="F221">
        <v>23.642666666666667</v>
      </c>
      <c r="G221">
        <v>23.642666666666667</v>
      </c>
      <c r="H221">
        <v>23.642666666666667</v>
      </c>
      <c r="I221">
        <v>23.642666666666667</v>
      </c>
      <c r="J221">
        <v>11.821333333333333</v>
      </c>
      <c r="K221">
        <v>11.821333333333333</v>
      </c>
      <c r="L221">
        <v>11.821333333333333</v>
      </c>
      <c r="M221">
        <v>11.821333333333333</v>
      </c>
      <c r="N221">
        <v>11.821333333333333</v>
      </c>
    </row>
    <row r="222" spans="1:14">
      <c r="A222" t="s">
        <v>263</v>
      </c>
      <c r="B222" t="s">
        <v>189</v>
      </c>
      <c r="C222">
        <v>106.34433333333335</v>
      </c>
      <c r="D222">
        <v>106.34433333333335</v>
      </c>
      <c r="E222">
        <v>106.34433333333335</v>
      </c>
      <c r="F222">
        <v>106.34433333333335</v>
      </c>
      <c r="G222">
        <v>106.34433333333335</v>
      </c>
      <c r="H222">
        <v>106.34433333333335</v>
      </c>
      <c r="I222">
        <v>106.34433333333335</v>
      </c>
      <c r="J222">
        <v>53.172166666666676</v>
      </c>
      <c r="K222">
        <v>53.172166666666676</v>
      </c>
      <c r="L222">
        <v>53.172166666666676</v>
      </c>
      <c r="M222">
        <v>53.172166666666676</v>
      </c>
      <c r="N222">
        <v>53.172166666666676</v>
      </c>
    </row>
    <row r="223" spans="1:14">
      <c r="A223" t="s">
        <v>263</v>
      </c>
      <c r="B223" t="s">
        <v>190</v>
      </c>
      <c r="C223">
        <v>53.172166666666676</v>
      </c>
      <c r="D223">
        <v>53.172166666666676</v>
      </c>
      <c r="E223">
        <v>53.172166666666676</v>
      </c>
      <c r="F223">
        <v>53.172166666666676</v>
      </c>
      <c r="G223">
        <v>53.172166666666676</v>
      </c>
      <c r="H223">
        <v>53.172166666666676</v>
      </c>
      <c r="I223">
        <v>53.172166666666676</v>
      </c>
      <c r="J223">
        <v>26.586083333333338</v>
      </c>
      <c r="K223">
        <v>26.586083333333338</v>
      </c>
      <c r="L223">
        <v>26.586083333333338</v>
      </c>
      <c r="M223">
        <v>26.586083333333338</v>
      </c>
      <c r="N223">
        <v>26.586083333333338</v>
      </c>
    </row>
    <row r="224" spans="1:14">
      <c r="A224" t="s">
        <v>263</v>
      </c>
      <c r="B224" t="s">
        <v>194</v>
      </c>
      <c r="C224">
        <v>9.4141666666666683</v>
      </c>
      <c r="D224">
        <v>9.4141666666666683</v>
      </c>
      <c r="E224">
        <v>9.4141666666666683</v>
      </c>
      <c r="F224">
        <v>9.4141666666666683</v>
      </c>
      <c r="G224">
        <v>9.4141666666666683</v>
      </c>
      <c r="H224">
        <v>9.4141666666666683</v>
      </c>
      <c r="I224">
        <v>9.4141666666666683</v>
      </c>
      <c r="J224">
        <v>4.7070833333333342</v>
      </c>
      <c r="K224">
        <v>4.7070833333333342</v>
      </c>
      <c r="L224">
        <v>4.7070833333333342</v>
      </c>
      <c r="M224">
        <v>4.7070833333333342</v>
      </c>
      <c r="N224">
        <v>4.7070833333333342</v>
      </c>
    </row>
    <row r="225" spans="1:14">
      <c r="A225" t="s">
        <v>263</v>
      </c>
      <c r="B225" t="s">
        <v>195</v>
      </c>
      <c r="C225">
        <v>13.259389671361502</v>
      </c>
      <c r="D225">
        <v>13.259389671361502</v>
      </c>
      <c r="E225">
        <v>13.259389671361502</v>
      </c>
      <c r="F225">
        <v>13.259389671361502</v>
      </c>
      <c r="G225">
        <v>13.259389671361502</v>
      </c>
      <c r="H225">
        <v>13.259389671361502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t="s">
        <v>263</v>
      </c>
      <c r="B226" t="s">
        <v>196</v>
      </c>
      <c r="C226">
        <v>18.828333333333337</v>
      </c>
      <c r="D226">
        <v>18.828333333333337</v>
      </c>
      <c r="E226">
        <v>18.828333333333337</v>
      </c>
      <c r="F226">
        <v>18.828333333333337</v>
      </c>
      <c r="G226">
        <v>18.828333333333337</v>
      </c>
      <c r="H226">
        <v>18.828333333333337</v>
      </c>
      <c r="I226">
        <v>18.828333333333337</v>
      </c>
      <c r="J226">
        <v>9.4141666666666683</v>
      </c>
      <c r="K226">
        <v>9.4141666666666683</v>
      </c>
      <c r="L226">
        <v>9.4141666666666683</v>
      </c>
      <c r="M226">
        <v>9.4141666666666683</v>
      </c>
      <c r="N226">
        <v>9.4141666666666683</v>
      </c>
    </row>
    <row r="227" spans="1:14">
      <c r="A227" t="s">
        <v>263</v>
      </c>
      <c r="B227" t="s">
        <v>197</v>
      </c>
      <c r="C227">
        <v>211.98955555555554</v>
      </c>
      <c r="D227">
        <v>211.98955555555554</v>
      </c>
      <c r="E227">
        <v>211.98955555555554</v>
      </c>
      <c r="F227">
        <v>211.98955555555554</v>
      </c>
      <c r="G227">
        <v>211.98955555555554</v>
      </c>
      <c r="H227">
        <v>211.98955555555554</v>
      </c>
      <c r="I227">
        <v>211.98955555555554</v>
      </c>
      <c r="J227">
        <v>105.99477777777777</v>
      </c>
      <c r="K227">
        <v>105.99477777777777</v>
      </c>
      <c r="L227">
        <v>105.99477777777777</v>
      </c>
      <c r="M227">
        <v>105.99477777777777</v>
      </c>
      <c r="N227">
        <v>105.99477777777777</v>
      </c>
    </row>
    <row r="228" spans="1:14">
      <c r="A228" t="s">
        <v>263</v>
      </c>
      <c r="B228" t="s">
        <v>201</v>
      </c>
      <c r="C228">
        <v>23.023000000000003</v>
      </c>
      <c r="D228">
        <v>23.023000000000003</v>
      </c>
      <c r="E228">
        <v>23.023000000000003</v>
      </c>
      <c r="F228">
        <v>23.023000000000003</v>
      </c>
      <c r="G228">
        <v>23.023000000000003</v>
      </c>
      <c r="H228">
        <v>23.023000000000003</v>
      </c>
      <c r="I228">
        <v>23.023000000000003</v>
      </c>
      <c r="J228">
        <v>11.511500000000002</v>
      </c>
      <c r="K228">
        <v>11.511500000000002</v>
      </c>
      <c r="L228">
        <v>11.511500000000002</v>
      </c>
      <c r="M228">
        <v>11.511500000000002</v>
      </c>
      <c r="N228">
        <v>11.511500000000002</v>
      </c>
    </row>
    <row r="229" spans="1:14">
      <c r="A229" t="s">
        <v>263</v>
      </c>
      <c r="B229" t="s">
        <v>202</v>
      </c>
      <c r="C229">
        <v>38.128857589984356</v>
      </c>
      <c r="D229">
        <v>38.128857589984356</v>
      </c>
      <c r="E229">
        <v>38.128857589984356</v>
      </c>
      <c r="F229">
        <v>38.128857589984356</v>
      </c>
      <c r="G229">
        <v>38.128857589984356</v>
      </c>
      <c r="H229">
        <v>38.128857589984356</v>
      </c>
      <c r="I229">
        <v>38.128857589984356</v>
      </c>
      <c r="J229">
        <v>15.469422222222223</v>
      </c>
      <c r="K229">
        <v>15.469422222222223</v>
      </c>
      <c r="L229">
        <v>15.469422222222223</v>
      </c>
      <c r="M229">
        <v>15.469422222222223</v>
      </c>
      <c r="N229">
        <v>15.469422222222223</v>
      </c>
    </row>
    <row r="230" spans="1:14">
      <c r="A230" t="s">
        <v>263</v>
      </c>
      <c r="B230" t="s">
        <v>222</v>
      </c>
      <c r="C230">
        <v>71.897222222222226</v>
      </c>
      <c r="D230">
        <v>71.897222222222226</v>
      </c>
      <c r="E230">
        <v>71.897222222222226</v>
      </c>
      <c r="F230">
        <v>71.897222222222226</v>
      </c>
      <c r="G230">
        <v>71.897222222222226</v>
      </c>
      <c r="H230">
        <v>71.897222222222226</v>
      </c>
      <c r="I230">
        <v>71.897222222222226</v>
      </c>
      <c r="J230">
        <v>71.897222222222226</v>
      </c>
      <c r="K230">
        <v>71.897222222222226</v>
      </c>
      <c r="L230">
        <v>71.897222222222226</v>
      </c>
      <c r="M230">
        <v>71.897222222222226</v>
      </c>
      <c r="N230">
        <v>71.897222222222226</v>
      </c>
    </row>
    <row r="231" spans="1:14">
      <c r="A231" t="s">
        <v>538</v>
      </c>
      <c r="B231" t="s">
        <v>212</v>
      </c>
      <c r="C231">
        <v>69.24444444444444</v>
      </c>
      <c r="D231">
        <v>69.24444444444444</v>
      </c>
      <c r="E231">
        <v>69.24444444444444</v>
      </c>
      <c r="F231">
        <v>34.62222222222222</v>
      </c>
      <c r="G231">
        <v>34.62222222222222</v>
      </c>
      <c r="H231">
        <v>34.62222222222222</v>
      </c>
      <c r="I231">
        <v>34.62222222222222</v>
      </c>
      <c r="J231">
        <v>34.62222222222222</v>
      </c>
      <c r="K231">
        <v>34.62222222222222</v>
      </c>
      <c r="L231">
        <v>34.62222222222222</v>
      </c>
      <c r="M231">
        <v>34.62222222222222</v>
      </c>
      <c r="N231">
        <v>34.62222222222222</v>
      </c>
    </row>
    <row r="232" spans="1:14">
      <c r="A232" t="s">
        <v>538</v>
      </c>
      <c r="B232" t="s">
        <v>399</v>
      </c>
      <c r="C232">
        <v>48.879999999999995</v>
      </c>
      <c r="D232">
        <v>48.879999999999995</v>
      </c>
      <c r="E232">
        <v>48.879999999999995</v>
      </c>
      <c r="F232">
        <v>24.439999999999998</v>
      </c>
      <c r="G232">
        <v>24.439999999999998</v>
      </c>
      <c r="H232">
        <v>24.439999999999998</v>
      </c>
      <c r="I232">
        <v>24.439999999999998</v>
      </c>
      <c r="J232">
        <v>24.439999999999998</v>
      </c>
      <c r="K232">
        <v>24.439999999999998</v>
      </c>
      <c r="L232">
        <v>24.439999999999998</v>
      </c>
      <c r="M232">
        <v>24.439999999999998</v>
      </c>
      <c r="N232">
        <v>24.439999999999998</v>
      </c>
    </row>
    <row r="233" spans="1:14">
      <c r="A233" t="s">
        <v>540</v>
      </c>
      <c r="B233" t="s">
        <v>222</v>
      </c>
      <c r="C233">
        <v>4.0222222222222221</v>
      </c>
      <c r="D233">
        <v>4.0222222222222221</v>
      </c>
      <c r="E233">
        <v>4.0222222222222221</v>
      </c>
      <c r="F233">
        <v>4.0222222222222221</v>
      </c>
      <c r="G233">
        <v>4.0222222222222221</v>
      </c>
      <c r="H233">
        <v>4.0222222222222221</v>
      </c>
      <c r="I233">
        <v>4.0222222222222221</v>
      </c>
      <c r="J233">
        <v>4.0222222222222221</v>
      </c>
      <c r="K233">
        <v>4.0222222222222221</v>
      </c>
      <c r="L233">
        <v>4.0222222222222221</v>
      </c>
      <c r="M233">
        <v>4.0222222222222221</v>
      </c>
      <c r="N233">
        <v>4.0222222222222221</v>
      </c>
    </row>
    <row r="234" spans="1:14">
      <c r="A234" t="s">
        <v>265</v>
      </c>
      <c r="B234" t="s">
        <v>195</v>
      </c>
      <c r="C234">
        <v>9.875</v>
      </c>
      <c r="D234">
        <v>9.875</v>
      </c>
      <c r="E234">
        <v>9.875</v>
      </c>
      <c r="F234">
        <v>9.875</v>
      </c>
      <c r="G234">
        <v>9.875</v>
      </c>
      <c r="H234">
        <v>9.875</v>
      </c>
      <c r="I234">
        <v>9.875</v>
      </c>
      <c r="J234">
        <v>9.875</v>
      </c>
      <c r="K234">
        <v>9.875</v>
      </c>
      <c r="L234">
        <v>9.875</v>
      </c>
      <c r="M234">
        <v>9.875</v>
      </c>
      <c r="N234">
        <v>9.875</v>
      </c>
    </row>
    <row r="235" spans="1:14">
      <c r="A235" t="s">
        <v>265</v>
      </c>
      <c r="B235" t="s">
        <v>222</v>
      </c>
      <c r="C235">
        <v>2.0111111111111111</v>
      </c>
      <c r="D235">
        <v>2.0111111111111111</v>
      </c>
      <c r="E235">
        <v>2.0111111111111111</v>
      </c>
      <c r="F235">
        <v>2.0111111111111111</v>
      </c>
      <c r="G235">
        <v>2.0111111111111111</v>
      </c>
      <c r="H235">
        <v>2.0111111111111111</v>
      </c>
      <c r="I235">
        <v>2.0111111111111111</v>
      </c>
      <c r="J235">
        <v>2.0111111111111111</v>
      </c>
      <c r="K235">
        <v>2.0111111111111111</v>
      </c>
      <c r="L235">
        <v>2.0111111111111111</v>
      </c>
      <c r="M235">
        <v>2.0111111111111111</v>
      </c>
      <c r="N235">
        <v>2.0111111111111111</v>
      </c>
    </row>
    <row r="236" spans="1:14">
      <c r="A236" t="s">
        <v>541</v>
      </c>
      <c r="B236" t="s">
        <v>195</v>
      </c>
      <c r="C236">
        <v>1.3166666666666667</v>
      </c>
      <c r="D236">
        <v>1.3166666666666667</v>
      </c>
      <c r="E236">
        <v>1.3166666666666667</v>
      </c>
      <c r="F236">
        <v>1.3166666666666667</v>
      </c>
      <c r="G236">
        <v>1.3166666666666667</v>
      </c>
      <c r="H236">
        <v>1.3166666666666667</v>
      </c>
      <c r="I236">
        <v>1.3166666666666667</v>
      </c>
      <c r="J236">
        <v>1.3166666666666667</v>
      </c>
      <c r="K236">
        <v>1.3166666666666667</v>
      </c>
      <c r="L236">
        <v>1.3166666666666667</v>
      </c>
      <c r="M236">
        <v>1.3166666666666667</v>
      </c>
      <c r="N236">
        <v>1.3166666666666667</v>
      </c>
    </row>
    <row r="237" spans="1:14">
      <c r="A237" t="s">
        <v>541</v>
      </c>
      <c r="B237" t="s">
        <v>197</v>
      </c>
      <c r="C237">
        <v>1.4824444444444442</v>
      </c>
      <c r="D237">
        <v>1.4824444444444442</v>
      </c>
      <c r="E237">
        <v>1.4824444444444442</v>
      </c>
      <c r="F237">
        <v>1.4824444444444442</v>
      </c>
      <c r="G237">
        <v>1.4824444444444442</v>
      </c>
      <c r="H237">
        <v>1.4824444444444442</v>
      </c>
      <c r="I237">
        <v>1.4824444444444442</v>
      </c>
      <c r="J237">
        <v>1.4824444444444442</v>
      </c>
      <c r="K237">
        <v>1.4824444444444442</v>
      </c>
      <c r="L237">
        <v>1.4824444444444442</v>
      </c>
      <c r="M237">
        <v>1.4824444444444442</v>
      </c>
      <c r="N237">
        <v>1.4824444444444442</v>
      </c>
    </row>
    <row r="238" spans="1:14">
      <c r="A238" t="s">
        <v>541</v>
      </c>
      <c r="B238" t="s">
        <v>222</v>
      </c>
      <c r="C238">
        <v>4.0222222222222221</v>
      </c>
      <c r="D238">
        <v>4.0222222222222221</v>
      </c>
      <c r="E238">
        <v>4.0222222222222221</v>
      </c>
      <c r="F238">
        <v>4.0222222222222221</v>
      </c>
      <c r="G238">
        <v>4.0222222222222221</v>
      </c>
      <c r="H238">
        <v>4.0222222222222221</v>
      </c>
      <c r="I238">
        <v>4.0222222222222221</v>
      </c>
      <c r="J238">
        <v>4.0222222222222221</v>
      </c>
      <c r="K238">
        <v>4.0222222222222221</v>
      </c>
      <c r="L238">
        <v>4.0222222222222221</v>
      </c>
      <c r="M238">
        <v>4.0222222222222221</v>
      </c>
      <c r="N238">
        <v>4.0222222222222221</v>
      </c>
    </row>
    <row r="239" spans="1:14">
      <c r="A239" t="s">
        <v>541</v>
      </c>
      <c r="B239" t="s">
        <v>399</v>
      </c>
      <c r="C239">
        <v>1.222</v>
      </c>
      <c r="D239">
        <v>1.222</v>
      </c>
      <c r="E239">
        <v>1.222</v>
      </c>
      <c r="F239">
        <v>1.222</v>
      </c>
      <c r="G239">
        <v>1.222</v>
      </c>
      <c r="H239">
        <v>1.222</v>
      </c>
      <c r="I239">
        <v>1.222</v>
      </c>
      <c r="J239">
        <v>1.222</v>
      </c>
      <c r="K239">
        <v>1.222</v>
      </c>
      <c r="L239">
        <v>1.222</v>
      </c>
      <c r="M239">
        <v>1.222</v>
      </c>
      <c r="N239">
        <v>1.222</v>
      </c>
    </row>
    <row r="240" spans="1:14">
      <c r="A240" t="s">
        <v>542</v>
      </c>
      <c r="B240" t="s">
        <v>195</v>
      </c>
      <c r="C240">
        <v>6.583333333333333</v>
      </c>
      <c r="D240">
        <v>6.583333333333333</v>
      </c>
      <c r="E240">
        <v>6.583333333333333</v>
      </c>
      <c r="F240">
        <v>6.583333333333333</v>
      </c>
      <c r="G240">
        <v>6.583333333333333</v>
      </c>
      <c r="H240">
        <v>6.583333333333333</v>
      </c>
      <c r="I240">
        <v>6.583333333333333</v>
      </c>
      <c r="J240">
        <v>6.583333333333333</v>
      </c>
      <c r="K240">
        <v>6.583333333333333</v>
      </c>
      <c r="L240">
        <v>6.583333333333333</v>
      </c>
      <c r="M240">
        <v>6.583333333333333</v>
      </c>
      <c r="N240">
        <v>6.583333333333333</v>
      </c>
    </row>
    <row r="241" spans="1:14">
      <c r="A241" t="s">
        <v>542</v>
      </c>
      <c r="B241" t="s">
        <v>222</v>
      </c>
      <c r="C241">
        <v>10.055555555555555</v>
      </c>
      <c r="D241">
        <v>10.055555555555555</v>
      </c>
      <c r="E241">
        <v>10.055555555555555</v>
      </c>
      <c r="F241">
        <v>10.055555555555555</v>
      </c>
      <c r="G241">
        <v>10.055555555555555</v>
      </c>
      <c r="H241">
        <v>10.055555555555555</v>
      </c>
      <c r="I241">
        <v>10.055555555555555</v>
      </c>
      <c r="J241">
        <v>10.055555555555555</v>
      </c>
      <c r="K241">
        <v>10.055555555555555</v>
      </c>
      <c r="L241">
        <v>10.055555555555555</v>
      </c>
      <c r="M241">
        <v>10.055555555555555</v>
      </c>
      <c r="N241">
        <v>10.055555555555555</v>
      </c>
    </row>
    <row r="242" spans="1:14">
      <c r="A242" t="s">
        <v>268</v>
      </c>
      <c r="B242" t="s">
        <v>189</v>
      </c>
      <c r="C242">
        <v>21.268866666666671</v>
      </c>
      <c r="D242">
        <v>21.268866666666671</v>
      </c>
      <c r="E242">
        <v>21.268866666666671</v>
      </c>
      <c r="F242">
        <v>21.268866666666671</v>
      </c>
      <c r="G242">
        <v>21.268866666666671</v>
      </c>
      <c r="H242">
        <v>21.268866666666671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268</v>
      </c>
      <c r="B243" t="s">
        <v>222</v>
      </c>
      <c r="C243">
        <v>35.948611111111113</v>
      </c>
      <c r="D243">
        <v>35.948611111111113</v>
      </c>
      <c r="E243">
        <v>35.948611111111113</v>
      </c>
      <c r="F243">
        <v>35.948611111111113</v>
      </c>
      <c r="G243">
        <v>35.948611111111113</v>
      </c>
      <c r="H243">
        <v>35.948611111111113</v>
      </c>
      <c r="I243">
        <v>35.948611111111113</v>
      </c>
      <c r="J243">
        <v>35.948611111111113</v>
      </c>
      <c r="K243">
        <v>35.948611111111113</v>
      </c>
      <c r="L243">
        <v>35.948611111111113</v>
      </c>
      <c r="M243">
        <v>35.948611111111113</v>
      </c>
      <c r="N243">
        <v>35.948611111111113</v>
      </c>
    </row>
    <row r="244" spans="1:14">
      <c r="A244" t="s">
        <v>543</v>
      </c>
      <c r="B244" t="s">
        <v>399</v>
      </c>
      <c r="C244">
        <v>4.2770000000000001</v>
      </c>
      <c r="D244">
        <v>4.2770000000000001</v>
      </c>
      <c r="E244">
        <v>4.2770000000000001</v>
      </c>
      <c r="F244">
        <v>4.2770000000000001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543</v>
      </c>
      <c r="B245" t="s">
        <v>401</v>
      </c>
      <c r="C245">
        <v>3.5350000000000006</v>
      </c>
      <c r="D245">
        <v>3.5350000000000006</v>
      </c>
      <c r="E245">
        <v>3.5350000000000006</v>
      </c>
      <c r="F245">
        <v>3.5350000000000006</v>
      </c>
      <c r="G245">
        <v>3.5350000000000006</v>
      </c>
      <c r="H245">
        <v>3.5350000000000006</v>
      </c>
      <c r="I245">
        <v>3.5350000000000006</v>
      </c>
      <c r="J245">
        <v>3.5350000000000006</v>
      </c>
      <c r="K245">
        <v>3.5350000000000006</v>
      </c>
      <c r="L245">
        <v>3.5350000000000006</v>
      </c>
      <c r="M245">
        <v>3.5350000000000006</v>
      </c>
      <c r="N245">
        <v>3.5350000000000006</v>
      </c>
    </row>
    <row r="246" spans="1:14">
      <c r="A246" t="s">
        <v>543</v>
      </c>
      <c r="B246" t="s">
        <v>400</v>
      </c>
      <c r="C246">
        <v>4.7928888888888892</v>
      </c>
      <c r="D246">
        <v>4.7928888888888892</v>
      </c>
      <c r="E246">
        <v>4.7928888888888892</v>
      </c>
      <c r="F246">
        <v>4.7928888888888892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543</v>
      </c>
      <c r="B247" t="s">
        <v>402</v>
      </c>
      <c r="C247">
        <v>2.6702222222222223</v>
      </c>
      <c r="D247">
        <v>2.6702222222222223</v>
      </c>
      <c r="E247">
        <v>2.6702222222222223</v>
      </c>
      <c r="F247">
        <v>2.6702222222222223</v>
      </c>
      <c r="G247">
        <v>2.6702222222222223</v>
      </c>
      <c r="H247">
        <v>2.6702222222222223</v>
      </c>
      <c r="I247">
        <v>2.6702222222222223</v>
      </c>
      <c r="J247">
        <v>2.6702222222222223</v>
      </c>
      <c r="K247">
        <v>2.6702222222222223</v>
      </c>
      <c r="L247">
        <v>2.6702222222222223</v>
      </c>
      <c r="M247">
        <v>2.6702222222222223</v>
      </c>
      <c r="N247">
        <v>2.6702222222222223</v>
      </c>
    </row>
    <row r="248" spans="1:14">
      <c r="A248" t="s">
        <v>544</v>
      </c>
      <c r="B248" t="s">
        <v>222</v>
      </c>
      <c r="C248">
        <v>2.0111111111111111</v>
      </c>
      <c r="D248">
        <v>2.0111111111111111</v>
      </c>
      <c r="E248">
        <v>2.0111111111111111</v>
      </c>
      <c r="F248">
        <v>2.0111111111111111</v>
      </c>
      <c r="G248">
        <v>2.0111111111111111</v>
      </c>
      <c r="H248">
        <v>2.0111111111111111</v>
      </c>
      <c r="I248">
        <v>2.0111111111111111</v>
      </c>
      <c r="J248">
        <v>2.0111111111111111</v>
      </c>
      <c r="K248">
        <v>2.0111111111111111</v>
      </c>
      <c r="L248">
        <v>2.0111111111111111</v>
      </c>
      <c r="M248">
        <v>2.0111111111111111</v>
      </c>
      <c r="N248">
        <v>2.0111111111111111</v>
      </c>
    </row>
    <row r="249" spans="1:14">
      <c r="A249" t="s">
        <v>544</v>
      </c>
      <c r="B249" t="s">
        <v>399</v>
      </c>
      <c r="C249">
        <v>1.222</v>
      </c>
      <c r="D249">
        <v>1.222</v>
      </c>
      <c r="E249">
        <v>1.222</v>
      </c>
      <c r="F249">
        <v>1.222</v>
      </c>
      <c r="G249">
        <v>1.222</v>
      </c>
      <c r="H249">
        <v>1.222</v>
      </c>
      <c r="I249">
        <v>1.222</v>
      </c>
      <c r="J249">
        <v>1.222</v>
      </c>
      <c r="K249">
        <v>1.222</v>
      </c>
      <c r="L249">
        <v>1.222</v>
      </c>
      <c r="M249">
        <v>1.222</v>
      </c>
      <c r="N249">
        <v>1.222</v>
      </c>
    </row>
    <row r="250" spans="1:14">
      <c r="A250" t="s">
        <v>545</v>
      </c>
      <c r="B250" t="s">
        <v>195</v>
      </c>
      <c r="C250">
        <v>1.3166666666666667</v>
      </c>
      <c r="D250">
        <v>1.3166666666666667</v>
      </c>
      <c r="E250">
        <v>1.3166666666666667</v>
      </c>
      <c r="F250">
        <v>1.3166666666666667</v>
      </c>
      <c r="G250">
        <v>1.3166666666666667</v>
      </c>
      <c r="H250">
        <v>1.3166666666666667</v>
      </c>
      <c r="I250">
        <v>1.3166666666666667</v>
      </c>
      <c r="J250">
        <v>1.3166666666666667</v>
      </c>
      <c r="K250">
        <v>1.3166666666666667</v>
      </c>
      <c r="L250">
        <v>1.3166666666666667</v>
      </c>
      <c r="M250">
        <v>1.3166666666666667</v>
      </c>
      <c r="N250">
        <v>1.3166666666666667</v>
      </c>
    </row>
    <row r="251" spans="1:14">
      <c r="A251" t="s">
        <v>545</v>
      </c>
      <c r="B251" t="s">
        <v>222</v>
      </c>
      <c r="C251">
        <v>1.0055555555555555</v>
      </c>
      <c r="D251">
        <v>1.0055555555555555</v>
      </c>
      <c r="E251">
        <v>1.0055555555555555</v>
      </c>
      <c r="F251">
        <v>1.0055555555555555</v>
      </c>
      <c r="G251">
        <v>1.0055555555555555</v>
      </c>
      <c r="H251">
        <v>1.0055555555555555</v>
      </c>
      <c r="I251">
        <v>1.0055555555555555</v>
      </c>
      <c r="J251">
        <v>1.0055555555555555</v>
      </c>
      <c r="K251">
        <v>1.0055555555555555</v>
      </c>
      <c r="L251">
        <v>1.0055555555555555</v>
      </c>
      <c r="M251">
        <v>1.0055555555555555</v>
      </c>
      <c r="N251">
        <v>1.0055555555555555</v>
      </c>
    </row>
    <row r="252" spans="1:14">
      <c r="A252" t="s">
        <v>546</v>
      </c>
      <c r="B252" t="s">
        <v>195</v>
      </c>
      <c r="C252">
        <v>1.3166666666666667</v>
      </c>
      <c r="D252">
        <v>1.3166666666666667</v>
      </c>
      <c r="E252">
        <v>1.3166666666666667</v>
      </c>
      <c r="F252">
        <v>1.3166666666666667</v>
      </c>
      <c r="G252">
        <v>1.3166666666666667</v>
      </c>
      <c r="H252">
        <v>1.3166666666666667</v>
      </c>
      <c r="I252">
        <v>1.3166666666666667</v>
      </c>
      <c r="J252">
        <v>1.3166666666666667</v>
      </c>
      <c r="K252">
        <v>1.3166666666666667</v>
      </c>
      <c r="L252">
        <v>1.3166666666666667</v>
      </c>
      <c r="M252">
        <v>1.3166666666666667</v>
      </c>
      <c r="N252">
        <v>1.3166666666666667</v>
      </c>
    </row>
    <row r="253" spans="1:14">
      <c r="A253" t="s">
        <v>546</v>
      </c>
      <c r="B253" t="s">
        <v>222</v>
      </c>
      <c r="C253">
        <v>1.0055555555555555</v>
      </c>
      <c r="D253">
        <v>1.0055555555555555</v>
      </c>
      <c r="E253">
        <v>1.0055555555555555</v>
      </c>
      <c r="F253">
        <v>1.0055555555555555</v>
      </c>
      <c r="G253">
        <v>1.0055555555555555</v>
      </c>
      <c r="H253">
        <v>1.0055555555555555</v>
      </c>
      <c r="I253">
        <v>1.0055555555555555</v>
      </c>
      <c r="J253">
        <v>1.0055555555555555</v>
      </c>
      <c r="K253">
        <v>1.0055555555555555</v>
      </c>
      <c r="L253">
        <v>1.0055555555555555</v>
      </c>
      <c r="M253">
        <v>1.0055555555555555</v>
      </c>
      <c r="N253">
        <v>1.0055555555555555</v>
      </c>
    </row>
    <row r="254" spans="1:14">
      <c r="A254" t="s">
        <v>547</v>
      </c>
      <c r="B254" t="s">
        <v>222</v>
      </c>
      <c r="C254">
        <v>4.0222222222222221</v>
      </c>
      <c r="D254">
        <v>4.0222222222222221</v>
      </c>
      <c r="E254">
        <v>4.0222222222222221</v>
      </c>
      <c r="F254">
        <v>4.0222222222222221</v>
      </c>
      <c r="G254">
        <v>4.0222222222222221</v>
      </c>
      <c r="H254">
        <v>4.0222222222222221</v>
      </c>
      <c r="I254">
        <v>4.0222222222222221</v>
      </c>
      <c r="J254">
        <v>4.0222222222222221</v>
      </c>
      <c r="K254">
        <v>4.0222222222222221</v>
      </c>
      <c r="L254">
        <v>4.0222222222222221</v>
      </c>
      <c r="M254">
        <v>4.0222222222222221</v>
      </c>
      <c r="N254">
        <v>4.0222222222222221</v>
      </c>
    </row>
    <row r="255" spans="1:14">
      <c r="A255" t="s">
        <v>547</v>
      </c>
      <c r="B255" t="s">
        <v>399</v>
      </c>
      <c r="C255">
        <v>2.444</v>
      </c>
      <c r="D255">
        <v>2.444</v>
      </c>
      <c r="E255">
        <v>2.444</v>
      </c>
      <c r="F255">
        <v>2.444</v>
      </c>
      <c r="G255">
        <v>2.444</v>
      </c>
      <c r="H255">
        <v>2.444</v>
      </c>
      <c r="I255">
        <v>2.444</v>
      </c>
      <c r="J255">
        <v>2.444</v>
      </c>
      <c r="K255">
        <v>2.444</v>
      </c>
      <c r="L255">
        <v>2.444</v>
      </c>
      <c r="M255">
        <v>2.444</v>
      </c>
      <c r="N255">
        <v>2.444</v>
      </c>
    </row>
    <row r="256" spans="1:14">
      <c r="A256" t="s">
        <v>238</v>
      </c>
      <c r="B256" t="s">
        <v>204</v>
      </c>
      <c r="C256">
        <v>10.24</v>
      </c>
      <c r="D256">
        <v>10.24</v>
      </c>
      <c r="E256">
        <v>10.24</v>
      </c>
      <c r="F256">
        <v>10.24</v>
      </c>
      <c r="G256">
        <v>10.24</v>
      </c>
      <c r="H256">
        <v>10.24</v>
      </c>
      <c r="I256">
        <v>10.24</v>
      </c>
      <c r="J256">
        <v>10.24</v>
      </c>
      <c r="K256">
        <v>10.24</v>
      </c>
      <c r="L256">
        <v>10.24</v>
      </c>
      <c r="M256">
        <v>10.24</v>
      </c>
      <c r="N256">
        <v>10.24</v>
      </c>
    </row>
    <row r="257" spans="1:14">
      <c r="A257" t="s">
        <v>273</v>
      </c>
      <c r="B257" t="s">
        <v>197</v>
      </c>
      <c r="C257">
        <v>10.599477777777777</v>
      </c>
      <c r="D257">
        <v>10.599477777777777</v>
      </c>
      <c r="E257">
        <v>10.599477777777777</v>
      </c>
      <c r="F257">
        <v>10.599477777777777</v>
      </c>
      <c r="G257">
        <v>10.599477777777777</v>
      </c>
      <c r="H257">
        <v>10.599477777777777</v>
      </c>
      <c r="I257">
        <v>10.599477777777777</v>
      </c>
      <c r="J257">
        <v>10.599477777777777</v>
      </c>
      <c r="K257">
        <v>10.599477777777777</v>
      </c>
      <c r="L257">
        <v>10.599477777777777</v>
      </c>
      <c r="M257">
        <v>10.599477777777777</v>
      </c>
      <c r="N257">
        <v>10.599477777777777</v>
      </c>
    </row>
    <row r="258" spans="1:14">
      <c r="A258" t="s">
        <v>548</v>
      </c>
      <c r="B258" t="s">
        <v>222</v>
      </c>
      <c r="C258">
        <v>2.0111111111111111</v>
      </c>
      <c r="D258">
        <v>2.0111111111111111</v>
      </c>
      <c r="E258">
        <v>2.0111111111111111</v>
      </c>
      <c r="F258">
        <v>2.0111111111111111</v>
      </c>
      <c r="G258">
        <v>2.0111111111111111</v>
      </c>
      <c r="H258">
        <v>2.0111111111111111</v>
      </c>
      <c r="I258">
        <v>2.0111111111111111</v>
      </c>
      <c r="J258">
        <v>2.0111111111111111</v>
      </c>
      <c r="K258">
        <v>2.0111111111111111</v>
      </c>
      <c r="L258">
        <v>2.0111111111111111</v>
      </c>
      <c r="M258">
        <v>2.0111111111111111</v>
      </c>
      <c r="N258">
        <v>2.0111111111111111</v>
      </c>
    </row>
    <row r="259" spans="1:14">
      <c r="A259" t="s">
        <v>274</v>
      </c>
      <c r="B259" t="s">
        <v>188</v>
      </c>
      <c r="C259">
        <v>35.464000000000006</v>
      </c>
      <c r="D259">
        <v>35.464000000000006</v>
      </c>
      <c r="E259">
        <v>35.464000000000006</v>
      </c>
      <c r="F259">
        <v>35.464000000000006</v>
      </c>
      <c r="G259">
        <v>35.464000000000006</v>
      </c>
      <c r="H259">
        <v>35.464000000000006</v>
      </c>
      <c r="I259">
        <v>35.464000000000006</v>
      </c>
      <c r="J259">
        <v>35.464000000000006</v>
      </c>
      <c r="K259">
        <v>35.464000000000006</v>
      </c>
      <c r="L259">
        <v>35.464000000000006</v>
      </c>
      <c r="M259">
        <v>35.464000000000006</v>
      </c>
      <c r="N259">
        <v>35.464000000000006</v>
      </c>
    </row>
    <row r="260" spans="1:14">
      <c r="A260" t="s">
        <v>234</v>
      </c>
      <c r="B260" t="s">
        <v>204</v>
      </c>
      <c r="C260">
        <v>166.80626916775583</v>
      </c>
      <c r="D260">
        <v>166.80626916775583</v>
      </c>
      <c r="E260">
        <v>166.80626916775583</v>
      </c>
      <c r="F260">
        <v>166.80626916775583</v>
      </c>
      <c r="G260">
        <v>166.80626916775583</v>
      </c>
      <c r="H260">
        <v>166.80626916775583</v>
      </c>
      <c r="I260">
        <v>166.80626916775583</v>
      </c>
      <c r="J260">
        <v>166.80626916775583</v>
      </c>
      <c r="K260">
        <v>166.80626916775583</v>
      </c>
      <c r="L260">
        <v>166.80626916775583</v>
      </c>
      <c r="M260">
        <v>166.80626916775583</v>
      </c>
      <c r="N260">
        <v>166.80626916775583</v>
      </c>
    </row>
    <row r="261" spans="1:14">
      <c r="A261" t="s">
        <v>234</v>
      </c>
      <c r="B261" t="s">
        <v>205</v>
      </c>
      <c r="C261">
        <v>37.720833126300093</v>
      </c>
      <c r="D261">
        <v>37.720833126300093</v>
      </c>
      <c r="E261">
        <v>37.720833126300093</v>
      </c>
      <c r="F261">
        <v>37.720833126300093</v>
      </c>
      <c r="G261">
        <v>37.720833126300093</v>
      </c>
      <c r="H261">
        <v>37.720833126300093</v>
      </c>
      <c r="I261">
        <v>37.720833126300093</v>
      </c>
      <c r="J261">
        <v>24.316673126300095</v>
      </c>
      <c r="K261">
        <v>24.316673126300095</v>
      </c>
      <c r="L261">
        <v>24.316673126300095</v>
      </c>
      <c r="M261">
        <v>24.316673126300095</v>
      </c>
      <c r="N261">
        <v>24.316673126300095</v>
      </c>
    </row>
    <row r="262" spans="1:14">
      <c r="A262" t="s">
        <v>234</v>
      </c>
      <c r="B262" t="s">
        <v>222</v>
      </c>
      <c r="C262">
        <v>66.400000000000006</v>
      </c>
      <c r="D262">
        <v>66.400000000000006</v>
      </c>
      <c r="E262">
        <v>66.400000000000006</v>
      </c>
      <c r="F262">
        <v>66.400000000000006</v>
      </c>
      <c r="G262">
        <v>66.400000000000006</v>
      </c>
      <c r="H262">
        <v>66.400000000000006</v>
      </c>
      <c r="I262">
        <v>66.400000000000006</v>
      </c>
      <c r="J262">
        <v>66.400000000000006</v>
      </c>
      <c r="K262">
        <v>66.400000000000006</v>
      </c>
      <c r="L262">
        <v>66.400000000000006</v>
      </c>
      <c r="M262">
        <v>66.400000000000006</v>
      </c>
      <c r="N262">
        <v>66.400000000000006</v>
      </c>
    </row>
    <row r="263" spans="1:14">
      <c r="A263" t="s">
        <v>235</v>
      </c>
      <c r="B263" t="s">
        <v>204</v>
      </c>
      <c r="C263">
        <v>30.720000000000002</v>
      </c>
      <c r="D263">
        <v>30.720000000000002</v>
      </c>
      <c r="E263">
        <v>30.720000000000002</v>
      </c>
      <c r="F263">
        <v>30.720000000000002</v>
      </c>
      <c r="G263">
        <v>81.92</v>
      </c>
      <c r="H263">
        <v>81.92</v>
      </c>
      <c r="I263">
        <v>81.92</v>
      </c>
      <c r="J263">
        <v>81.92</v>
      </c>
      <c r="K263">
        <v>30.720000000000002</v>
      </c>
      <c r="L263">
        <v>30.720000000000002</v>
      </c>
      <c r="M263">
        <v>30.720000000000002</v>
      </c>
      <c r="N263">
        <v>30.720000000000002</v>
      </c>
    </row>
    <row r="264" spans="1:14">
      <c r="A264" t="s">
        <v>235</v>
      </c>
      <c r="B264" t="s">
        <v>205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17.896296296296295</v>
      </c>
      <c r="J264">
        <v>17.896296296296295</v>
      </c>
      <c r="K264">
        <v>17.896296296296295</v>
      </c>
      <c r="L264">
        <v>17.896296296296295</v>
      </c>
      <c r="M264">
        <v>17.896296296296295</v>
      </c>
      <c r="N264">
        <v>17.896296296296295</v>
      </c>
    </row>
    <row r="265" spans="1:14">
      <c r="A265" t="s">
        <v>235</v>
      </c>
      <c r="B265" t="s">
        <v>222</v>
      </c>
      <c r="C265">
        <v>13.280000000000001</v>
      </c>
      <c r="D265">
        <v>13.280000000000001</v>
      </c>
      <c r="E265">
        <v>13.280000000000001</v>
      </c>
      <c r="F265">
        <v>13.280000000000001</v>
      </c>
      <c r="G265">
        <v>13.280000000000001</v>
      </c>
      <c r="H265">
        <v>13.280000000000001</v>
      </c>
      <c r="I265">
        <v>13.280000000000001</v>
      </c>
      <c r="J265">
        <v>13.280000000000001</v>
      </c>
      <c r="K265">
        <v>13.280000000000001</v>
      </c>
      <c r="L265">
        <v>13.280000000000001</v>
      </c>
      <c r="M265">
        <v>13.280000000000001</v>
      </c>
      <c r="N265">
        <v>13.280000000000001</v>
      </c>
    </row>
    <row r="266" spans="1:14">
      <c r="A266" t="s">
        <v>225</v>
      </c>
      <c r="B266" t="s">
        <v>204</v>
      </c>
      <c r="C266">
        <v>276.48</v>
      </c>
      <c r="D266">
        <v>276.48</v>
      </c>
      <c r="E266">
        <v>378.88000000000005</v>
      </c>
      <c r="F266">
        <v>353.28000000000003</v>
      </c>
      <c r="G266">
        <v>148.48000000000002</v>
      </c>
      <c r="H266">
        <v>148.48000000000002</v>
      </c>
      <c r="I266">
        <v>174.08</v>
      </c>
      <c r="J266">
        <v>276.48</v>
      </c>
      <c r="K266">
        <v>378.88000000000005</v>
      </c>
      <c r="L266">
        <v>481.28000000000003</v>
      </c>
      <c r="M266">
        <v>404.48000000000008</v>
      </c>
      <c r="N266">
        <v>302.08</v>
      </c>
    </row>
    <row r="267" spans="1:14">
      <c r="A267" t="s">
        <v>225</v>
      </c>
      <c r="B267" t="s">
        <v>205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25.81504</v>
      </c>
      <c r="J267">
        <v>25.81504</v>
      </c>
      <c r="K267">
        <v>25.81504</v>
      </c>
      <c r="L267">
        <v>33.28</v>
      </c>
      <c r="M267">
        <v>33.28</v>
      </c>
      <c r="N267">
        <v>33.28</v>
      </c>
    </row>
    <row r="268" spans="1:14">
      <c r="A268" t="s">
        <v>225</v>
      </c>
      <c r="B268" t="s">
        <v>222</v>
      </c>
      <c r="C268">
        <v>66.400000000000006</v>
      </c>
      <c r="D268">
        <v>66.400000000000006</v>
      </c>
      <c r="E268">
        <v>66.400000000000006</v>
      </c>
      <c r="F268">
        <v>66.400000000000006</v>
      </c>
      <c r="G268">
        <v>66.400000000000006</v>
      </c>
      <c r="H268">
        <v>66.400000000000006</v>
      </c>
      <c r="I268">
        <v>66.400000000000006</v>
      </c>
      <c r="J268">
        <v>66.400000000000006</v>
      </c>
      <c r="K268">
        <v>66.400000000000006</v>
      </c>
      <c r="L268">
        <v>66.400000000000006</v>
      </c>
      <c r="M268">
        <v>66.400000000000006</v>
      </c>
      <c r="N268">
        <v>66.400000000000006</v>
      </c>
    </row>
    <row r="269" spans="1:14">
      <c r="A269" t="s">
        <v>366</v>
      </c>
      <c r="B269" t="s">
        <v>188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23.642666666666667</v>
      </c>
      <c r="J269">
        <v>23.642666666666667</v>
      </c>
      <c r="K269">
        <v>23.642666666666667</v>
      </c>
      <c r="L269">
        <v>23.642666666666667</v>
      </c>
      <c r="M269">
        <v>23.642666666666667</v>
      </c>
      <c r="N269">
        <v>23.642666666666667</v>
      </c>
    </row>
    <row r="270" spans="1:14">
      <c r="A270" t="s">
        <v>366</v>
      </c>
      <c r="B270" t="s">
        <v>194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23.535416666666666</v>
      </c>
      <c r="J270">
        <v>23.535416666666666</v>
      </c>
      <c r="K270">
        <v>23.535416666666666</v>
      </c>
      <c r="L270">
        <v>23.535416666666666</v>
      </c>
      <c r="M270">
        <v>23.535416666666666</v>
      </c>
      <c r="N270">
        <v>23.535416666666666</v>
      </c>
    </row>
    <row r="271" spans="1:14">
      <c r="A271" t="s">
        <v>366</v>
      </c>
      <c r="B271" t="s">
        <v>202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60.33074666666667</v>
      </c>
      <c r="J271">
        <v>60.33074666666667</v>
      </c>
      <c r="K271">
        <v>60.33074666666667</v>
      </c>
      <c r="L271">
        <v>83.534880000000001</v>
      </c>
      <c r="M271">
        <v>83.534880000000001</v>
      </c>
      <c r="N271">
        <v>83.534880000000001</v>
      </c>
    </row>
    <row r="272" spans="1:14">
      <c r="A272" t="s">
        <v>366</v>
      </c>
      <c r="B272" t="s">
        <v>222</v>
      </c>
      <c r="C272">
        <v>136.60472222222222</v>
      </c>
      <c r="D272">
        <v>136.60472222222222</v>
      </c>
      <c r="E272">
        <v>136.60472222222222</v>
      </c>
      <c r="F272">
        <v>136.60472222222222</v>
      </c>
      <c r="G272">
        <v>136.60472222222222</v>
      </c>
      <c r="H272">
        <v>136.60472222222222</v>
      </c>
      <c r="I272">
        <v>136.60472222222222</v>
      </c>
      <c r="J272">
        <v>136.60472222222222</v>
      </c>
      <c r="K272">
        <v>136.60472222222222</v>
      </c>
      <c r="L272">
        <v>136.60472222222222</v>
      </c>
      <c r="M272">
        <v>136.60472222222222</v>
      </c>
      <c r="N272">
        <v>136.60472222222222</v>
      </c>
    </row>
    <row r="273" spans="1:14">
      <c r="A273" t="s">
        <v>367</v>
      </c>
      <c r="B273" t="s">
        <v>186</v>
      </c>
      <c r="C273">
        <v>153.52003333333334</v>
      </c>
      <c r="D273">
        <v>153.52003333333334</v>
      </c>
      <c r="E273">
        <v>153.52003333333334</v>
      </c>
      <c r="F273">
        <v>153.52003333333334</v>
      </c>
      <c r="G273">
        <v>153.52003333333334</v>
      </c>
      <c r="H273">
        <v>153.52003333333334</v>
      </c>
      <c r="I273">
        <v>153.52003333333334</v>
      </c>
      <c r="J273">
        <v>153.52003333333334</v>
      </c>
      <c r="K273">
        <v>153.52003333333334</v>
      </c>
      <c r="L273">
        <v>153.52003333333334</v>
      </c>
      <c r="M273">
        <v>153.52003333333334</v>
      </c>
      <c r="N273">
        <v>153.52003333333334</v>
      </c>
    </row>
    <row r="274" spans="1:14">
      <c r="A274" t="s">
        <v>367</v>
      </c>
      <c r="B274" t="s">
        <v>188</v>
      </c>
      <c r="C274">
        <v>1008.3597333333335</v>
      </c>
      <c r="D274">
        <v>1008.3597333333335</v>
      </c>
      <c r="E274">
        <v>1008.3597333333335</v>
      </c>
      <c r="F274">
        <v>1008.3597333333335</v>
      </c>
      <c r="G274">
        <v>1008.3597333333335</v>
      </c>
      <c r="H274">
        <v>1008.3597333333335</v>
      </c>
      <c r="I274">
        <v>1008.3597333333335</v>
      </c>
      <c r="J274">
        <v>1008.3597333333335</v>
      </c>
      <c r="K274">
        <v>1008.3597333333335</v>
      </c>
      <c r="L274">
        <v>1055.6450666666667</v>
      </c>
      <c r="M274">
        <v>1016.6346666666668</v>
      </c>
      <c r="N274">
        <v>1016.6346666666668</v>
      </c>
    </row>
    <row r="275" spans="1:14">
      <c r="A275" t="s">
        <v>367</v>
      </c>
      <c r="B275" t="s">
        <v>189</v>
      </c>
      <c r="C275">
        <v>700.80915666666669</v>
      </c>
      <c r="D275">
        <v>700.80915666666669</v>
      </c>
      <c r="E275">
        <v>700.80915666666669</v>
      </c>
      <c r="F275">
        <v>700.80915666666669</v>
      </c>
      <c r="G275">
        <v>700.80915666666669</v>
      </c>
      <c r="H275">
        <v>700.80915666666669</v>
      </c>
      <c r="I275">
        <v>700.80915666666669</v>
      </c>
      <c r="J275">
        <v>700.80915666666669</v>
      </c>
      <c r="K275">
        <v>700.80915666666669</v>
      </c>
      <c r="L275">
        <v>740.68828166666663</v>
      </c>
      <c r="M275">
        <v>740.68828166666663</v>
      </c>
      <c r="N275">
        <v>740.68828166666663</v>
      </c>
    </row>
    <row r="276" spans="1:14">
      <c r="A276" t="s">
        <v>367</v>
      </c>
      <c r="B276" t="s">
        <v>194</v>
      </c>
      <c r="C276">
        <v>368.56462499999998</v>
      </c>
      <c r="D276">
        <v>368.56462499999998</v>
      </c>
      <c r="E276">
        <v>368.56462499999998</v>
      </c>
      <c r="F276">
        <v>368.56462499999998</v>
      </c>
      <c r="G276">
        <v>368.56462499999998</v>
      </c>
      <c r="H276">
        <v>368.56462499999998</v>
      </c>
      <c r="I276">
        <v>368.56462499999998</v>
      </c>
      <c r="J276">
        <v>368.56462499999998</v>
      </c>
      <c r="K276">
        <v>368.56462499999998</v>
      </c>
      <c r="L276">
        <v>377.97879166666667</v>
      </c>
      <c r="M276">
        <v>377.97879166666667</v>
      </c>
      <c r="N276">
        <v>377.97879166666667</v>
      </c>
    </row>
    <row r="277" spans="1:14">
      <c r="A277" t="s">
        <v>367</v>
      </c>
      <c r="B277" t="s">
        <v>196</v>
      </c>
      <c r="C277">
        <v>4.7070833333333342</v>
      </c>
      <c r="D277">
        <v>4.7070833333333342</v>
      </c>
      <c r="E277">
        <v>4.7070833333333342</v>
      </c>
      <c r="F277">
        <v>4.7070833333333342</v>
      </c>
      <c r="G277">
        <v>4.7070833333333342</v>
      </c>
      <c r="H277">
        <v>4.7070833333333342</v>
      </c>
      <c r="I277">
        <v>4.7070833333333342</v>
      </c>
      <c r="J277">
        <v>4.7070833333333342</v>
      </c>
      <c r="K277">
        <v>4.7070833333333342</v>
      </c>
      <c r="L277">
        <v>4.7070833333333342</v>
      </c>
      <c r="M277">
        <v>4.7070833333333342</v>
      </c>
      <c r="N277">
        <v>4.7070833333333342</v>
      </c>
    </row>
    <row r="278" spans="1:14">
      <c r="A278" t="s">
        <v>367</v>
      </c>
      <c r="B278" t="s">
        <v>197</v>
      </c>
      <c r="C278">
        <v>223.11900722222222</v>
      </c>
      <c r="D278">
        <v>223.11900722222222</v>
      </c>
      <c r="E278">
        <v>223.11900722222222</v>
      </c>
      <c r="F278">
        <v>223.11900722222222</v>
      </c>
      <c r="G278">
        <v>223.11900722222222</v>
      </c>
      <c r="H278">
        <v>223.11900722222222</v>
      </c>
      <c r="I278">
        <v>223.11900722222222</v>
      </c>
      <c r="J278">
        <v>223.11900722222222</v>
      </c>
      <c r="K278">
        <v>223.11900722222222</v>
      </c>
      <c r="L278">
        <v>193.44046944444443</v>
      </c>
      <c r="M278">
        <v>193.44046944444443</v>
      </c>
      <c r="N278">
        <v>193.44046944444443</v>
      </c>
    </row>
    <row r="279" spans="1:14">
      <c r="A279" t="s">
        <v>367</v>
      </c>
      <c r="B279" t="s">
        <v>201</v>
      </c>
      <c r="C279">
        <v>109.35925000000002</v>
      </c>
      <c r="D279">
        <v>109.35925000000002</v>
      </c>
      <c r="E279">
        <v>109.35925000000002</v>
      </c>
      <c r="F279">
        <v>109.35925000000002</v>
      </c>
      <c r="G279">
        <v>109.35925000000002</v>
      </c>
      <c r="H279">
        <v>109.35925000000002</v>
      </c>
      <c r="I279">
        <v>63.313250000000011</v>
      </c>
      <c r="J279">
        <v>63.313250000000011</v>
      </c>
      <c r="K279">
        <v>63.313250000000011</v>
      </c>
      <c r="L279">
        <v>63.313250000000011</v>
      </c>
      <c r="M279">
        <v>63.313250000000011</v>
      </c>
      <c r="N279">
        <v>63.313250000000011</v>
      </c>
    </row>
    <row r="280" spans="1:14">
      <c r="A280" t="s">
        <v>367</v>
      </c>
      <c r="B280" t="s">
        <v>202</v>
      </c>
      <c r="C280">
        <v>262.20670666666672</v>
      </c>
      <c r="D280">
        <v>262.20670666666672</v>
      </c>
      <c r="E280">
        <v>262.20670666666672</v>
      </c>
      <c r="F280">
        <v>200.32901777777781</v>
      </c>
      <c r="G280">
        <v>200.32901777777781</v>
      </c>
      <c r="H280">
        <v>200.32901777777781</v>
      </c>
      <c r="I280">
        <v>200.32901777777781</v>
      </c>
      <c r="J280">
        <v>200.32901777777781</v>
      </c>
      <c r="K280">
        <v>200.32901777777781</v>
      </c>
      <c r="L280">
        <v>271.48836</v>
      </c>
      <c r="M280">
        <v>271.48836</v>
      </c>
      <c r="N280">
        <v>271.48836</v>
      </c>
    </row>
    <row r="281" spans="1:14">
      <c r="A281" t="s">
        <v>367</v>
      </c>
      <c r="B281" t="s">
        <v>222</v>
      </c>
      <c r="C281">
        <v>251.64027777777778</v>
      </c>
      <c r="D281">
        <v>251.64027777777778</v>
      </c>
      <c r="E281">
        <v>251.64027777777778</v>
      </c>
      <c r="F281">
        <v>251.64027777777778</v>
      </c>
      <c r="G281">
        <v>251.64027777777778</v>
      </c>
      <c r="H281">
        <v>251.64027777777778</v>
      </c>
      <c r="I281">
        <v>251.64027777777778</v>
      </c>
      <c r="J281">
        <v>251.64027777777778</v>
      </c>
      <c r="K281">
        <v>251.64027777777778</v>
      </c>
      <c r="L281">
        <v>251.64027777777778</v>
      </c>
      <c r="M281">
        <v>251.64027777777778</v>
      </c>
      <c r="N281">
        <v>287.5888888888889</v>
      </c>
    </row>
    <row r="282" spans="1:14">
      <c r="A282" t="s">
        <v>393</v>
      </c>
      <c r="B282" t="s">
        <v>186</v>
      </c>
      <c r="C282">
        <v>241.24576666666667</v>
      </c>
      <c r="D282">
        <v>241.24576666666667</v>
      </c>
      <c r="E282">
        <v>241.24576666666667</v>
      </c>
      <c r="F282">
        <v>241.24576666666667</v>
      </c>
      <c r="G282">
        <v>241.24576666666667</v>
      </c>
      <c r="H282">
        <v>241.24576666666667</v>
      </c>
      <c r="I282">
        <v>241.24576666666667</v>
      </c>
      <c r="J282">
        <v>241.24576666666667</v>
      </c>
      <c r="K282">
        <v>241.24576666666667</v>
      </c>
      <c r="L282">
        <v>241.24576666666667</v>
      </c>
      <c r="M282">
        <v>241.24576666666667</v>
      </c>
      <c r="N282">
        <v>241.24576666666667</v>
      </c>
    </row>
    <row r="283" spans="1:14">
      <c r="A283" t="s">
        <v>393</v>
      </c>
      <c r="B283" t="s">
        <v>187</v>
      </c>
      <c r="C283">
        <v>1315.886</v>
      </c>
      <c r="D283">
        <v>1315.886</v>
      </c>
      <c r="E283">
        <v>1315.886</v>
      </c>
      <c r="F283">
        <v>1315.886</v>
      </c>
      <c r="G283">
        <v>1315.886</v>
      </c>
      <c r="H283">
        <v>1315.886</v>
      </c>
      <c r="I283">
        <v>1315.886</v>
      </c>
      <c r="J283">
        <v>1315.886</v>
      </c>
      <c r="K283">
        <v>1315.886</v>
      </c>
      <c r="L283">
        <v>1315.886</v>
      </c>
      <c r="M283">
        <v>1315.886</v>
      </c>
      <c r="N283">
        <v>1315.886</v>
      </c>
    </row>
    <row r="284" spans="1:14">
      <c r="A284" t="s">
        <v>393</v>
      </c>
      <c r="B284" t="s">
        <v>188</v>
      </c>
      <c r="C284">
        <v>126.48826666666668</v>
      </c>
      <c r="D284">
        <v>126.48826666666668</v>
      </c>
      <c r="E284">
        <v>126.48826666666668</v>
      </c>
      <c r="F284">
        <v>126.48826666666668</v>
      </c>
      <c r="G284">
        <v>126.48826666666668</v>
      </c>
      <c r="H284">
        <v>126.48826666666668</v>
      </c>
      <c r="I284">
        <v>126.48826666666668</v>
      </c>
      <c r="J284">
        <v>126.48826666666668</v>
      </c>
      <c r="K284">
        <v>126.48826666666668</v>
      </c>
      <c r="L284">
        <v>126.48826666666668</v>
      </c>
      <c r="M284">
        <v>126.48826666666668</v>
      </c>
      <c r="N284">
        <v>126.48826666666668</v>
      </c>
    </row>
    <row r="285" spans="1:14">
      <c r="A285" t="s">
        <v>393</v>
      </c>
      <c r="B285" t="s">
        <v>189</v>
      </c>
      <c r="C285">
        <v>53.172166666666676</v>
      </c>
      <c r="D285">
        <v>53.172166666666676</v>
      </c>
      <c r="E285">
        <v>53.172166666666676</v>
      </c>
      <c r="F285">
        <v>53.172166666666676</v>
      </c>
      <c r="G285">
        <v>53.172166666666676</v>
      </c>
      <c r="H285">
        <v>53.172166666666676</v>
      </c>
      <c r="I285">
        <v>53.172166666666676</v>
      </c>
      <c r="J285">
        <v>53.172166666666676</v>
      </c>
      <c r="K285">
        <v>53.172166666666676</v>
      </c>
      <c r="L285">
        <v>53.172166666666676</v>
      </c>
      <c r="M285">
        <v>53.172166666666676</v>
      </c>
      <c r="N285">
        <v>53.172166666666676</v>
      </c>
    </row>
    <row r="286" spans="1:14">
      <c r="A286" t="s">
        <v>393</v>
      </c>
      <c r="B286" t="s">
        <v>191</v>
      </c>
      <c r="C286">
        <v>608.79866666666669</v>
      </c>
      <c r="D286">
        <v>608.79866666666669</v>
      </c>
      <c r="E286">
        <v>608.79866666666669</v>
      </c>
      <c r="F286">
        <v>608.79866666666669</v>
      </c>
      <c r="G286">
        <v>608.79866666666669</v>
      </c>
      <c r="H286">
        <v>608.79866666666669</v>
      </c>
      <c r="I286">
        <v>573.33466666666675</v>
      </c>
      <c r="J286">
        <v>573.33466666666675</v>
      </c>
      <c r="K286">
        <v>573.33466666666675</v>
      </c>
      <c r="L286">
        <v>573.33466666666675</v>
      </c>
      <c r="M286">
        <v>573.33466666666675</v>
      </c>
      <c r="N286">
        <v>573.33466666666675</v>
      </c>
    </row>
    <row r="287" spans="1:14">
      <c r="A287" t="s">
        <v>393</v>
      </c>
      <c r="B287" t="s">
        <v>192</v>
      </c>
      <c r="C287">
        <v>606.16270000000009</v>
      </c>
      <c r="D287">
        <v>606.16270000000009</v>
      </c>
      <c r="E287">
        <v>606.16270000000009</v>
      </c>
      <c r="F287">
        <v>606.16270000000009</v>
      </c>
      <c r="G287">
        <v>606.16270000000009</v>
      </c>
      <c r="H287">
        <v>606.16270000000009</v>
      </c>
      <c r="I287">
        <v>606.16270000000009</v>
      </c>
      <c r="J287">
        <v>606.16270000000009</v>
      </c>
      <c r="K287">
        <v>606.16270000000009</v>
      </c>
      <c r="L287">
        <v>606.16270000000009</v>
      </c>
      <c r="M287">
        <v>606.16270000000009</v>
      </c>
      <c r="N287">
        <v>606.16270000000009</v>
      </c>
    </row>
    <row r="288" spans="1:14">
      <c r="A288" t="s">
        <v>393</v>
      </c>
      <c r="B288" t="s">
        <v>193</v>
      </c>
      <c r="C288">
        <v>957.09900000000016</v>
      </c>
      <c r="D288">
        <v>957.09900000000016</v>
      </c>
      <c r="E288">
        <v>957.09900000000016</v>
      </c>
      <c r="F288">
        <v>957.09900000000016</v>
      </c>
      <c r="G288">
        <v>957.09900000000016</v>
      </c>
      <c r="H288">
        <v>957.09900000000016</v>
      </c>
      <c r="I288">
        <v>957.09900000000016</v>
      </c>
      <c r="J288">
        <v>957.09900000000016</v>
      </c>
      <c r="K288">
        <v>957.09900000000016</v>
      </c>
      <c r="L288">
        <v>957.09900000000016</v>
      </c>
      <c r="M288">
        <v>957.09900000000016</v>
      </c>
      <c r="N288">
        <v>957.09900000000016</v>
      </c>
    </row>
    <row r="289" spans="1:14">
      <c r="A289" t="s">
        <v>393</v>
      </c>
      <c r="B289" t="s">
        <v>195</v>
      </c>
      <c r="C289">
        <v>282.42500000000001</v>
      </c>
      <c r="D289">
        <v>282.42500000000001</v>
      </c>
      <c r="E289">
        <v>282.42500000000001</v>
      </c>
      <c r="F289">
        <v>282.42500000000001</v>
      </c>
      <c r="G289">
        <v>282.42500000000001</v>
      </c>
      <c r="H289">
        <v>282.42500000000001</v>
      </c>
      <c r="I289">
        <v>282.42500000000001</v>
      </c>
      <c r="J289">
        <v>282.42500000000001</v>
      </c>
      <c r="K289">
        <v>282.42500000000001</v>
      </c>
      <c r="L289">
        <v>282.42500000000001</v>
      </c>
      <c r="M289">
        <v>282.42500000000001</v>
      </c>
      <c r="N289">
        <v>282.42500000000001</v>
      </c>
    </row>
    <row r="290" spans="1:14">
      <c r="A290" t="s">
        <v>393</v>
      </c>
      <c r="B290" t="s">
        <v>197</v>
      </c>
      <c r="C290">
        <v>286.1859</v>
      </c>
      <c r="D290">
        <v>286.1859</v>
      </c>
      <c r="E290">
        <v>233.1885111111111</v>
      </c>
      <c r="F290">
        <v>233.1885111111111</v>
      </c>
      <c r="G290">
        <v>233.1885111111111</v>
      </c>
      <c r="H290">
        <v>233.1885111111111</v>
      </c>
      <c r="I290">
        <v>233.1885111111111</v>
      </c>
      <c r="J290">
        <v>233.1885111111111</v>
      </c>
      <c r="K290">
        <v>233.1885111111111</v>
      </c>
      <c r="L290">
        <v>233.1885111111111</v>
      </c>
      <c r="M290">
        <v>233.1885111111111</v>
      </c>
      <c r="N290">
        <v>233.1885111111111</v>
      </c>
    </row>
    <row r="291" spans="1:14">
      <c r="A291" t="s">
        <v>393</v>
      </c>
      <c r="B291" t="s">
        <v>201</v>
      </c>
      <c r="C291">
        <v>57.557500000000005</v>
      </c>
      <c r="D291">
        <v>57.557500000000005</v>
      </c>
      <c r="E291">
        <v>57.557500000000005</v>
      </c>
      <c r="F291">
        <v>57.557500000000005</v>
      </c>
      <c r="G291">
        <v>57.557500000000005</v>
      </c>
      <c r="H291">
        <v>57.557500000000005</v>
      </c>
      <c r="I291">
        <v>57.557500000000005</v>
      </c>
      <c r="J291">
        <v>57.557500000000005</v>
      </c>
      <c r="K291">
        <v>57.557500000000005</v>
      </c>
      <c r="L291">
        <v>57.557500000000005</v>
      </c>
      <c r="M291">
        <v>57.557500000000005</v>
      </c>
      <c r="N291">
        <v>57.557500000000005</v>
      </c>
    </row>
    <row r="292" spans="1:14">
      <c r="A292" t="s">
        <v>236</v>
      </c>
      <c r="B292" t="s">
        <v>204</v>
      </c>
      <c r="C292">
        <v>179.2</v>
      </c>
      <c r="D292">
        <v>179.2</v>
      </c>
      <c r="E292">
        <v>179.2</v>
      </c>
      <c r="F292">
        <v>179.2</v>
      </c>
      <c r="G292">
        <v>179.2</v>
      </c>
      <c r="H292">
        <v>179.2</v>
      </c>
      <c r="I292">
        <v>256</v>
      </c>
      <c r="J292">
        <v>256</v>
      </c>
      <c r="K292">
        <v>256</v>
      </c>
      <c r="L292">
        <v>256</v>
      </c>
      <c r="M292">
        <v>256</v>
      </c>
      <c r="N292">
        <v>256</v>
      </c>
    </row>
    <row r="293" spans="1:14">
      <c r="A293" t="s">
        <v>236</v>
      </c>
      <c r="B293" t="s">
        <v>205</v>
      </c>
      <c r="C293">
        <v>17.919999999999998</v>
      </c>
      <c r="D293">
        <v>17.919999999999998</v>
      </c>
      <c r="E293">
        <v>17.919999999999998</v>
      </c>
      <c r="F293">
        <v>25.6</v>
      </c>
      <c r="G293">
        <v>25.6</v>
      </c>
      <c r="H293">
        <v>25.6</v>
      </c>
      <c r="I293">
        <v>25.6</v>
      </c>
      <c r="J293">
        <v>25.6</v>
      </c>
      <c r="K293">
        <v>25.6</v>
      </c>
      <c r="L293">
        <v>23.04</v>
      </c>
      <c r="M293">
        <v>17.919999999999998</v>
      </c>
      <c r="N293">
        <v>17.919999999999998</v>
      </c>
    </row>
    <row r="294" spans="1:14">
      <c r="A294" t="s">
        <v>236</v>
      </c>
      <c r="B294" t="s">
        <v>222</v>
      </c>
      <c r="C294">
        <v>66.400000000000006</v>
      </c>
      <c r="D294">
        <v>66.400000000000006</v>
      </c>
      <c r="E294">
        <v>66.400000000000006</v>
      </c>
      <c r="F294">
        <v>66.400000000000006</v>
      </c>
      <c r="G294">
        <v>66.400000000000006</v>
      </c>
      <c r="H294">
        <v>66.400000000000006</v>
      </c>
      <c r="I294">
        <v>66.400000000000006</v>
      </c>
      <c r="J294">
        <v>66.400000000000006</v>
      </c>
      <c r="K294">
        <v>66.400000000000006</v>
      </c>
      <c r="L294">
        <v>66.400000000000006</v>
      </c>
      <c r="M294">
        <v>66.400000000000006</v>
      </c>
      <c r="N294">
        <v>66.400000000000006</v>
      </c>
    </row>
    <row r="295" spans="1:14">
      <c r="A295" t="s">
        <v>392</v>
      </c>
      <c r="B295" t="s">
        <v>186</v>
      </c>
      <c r="C295">
        <v>28.994883236650306</v>
      </c>
      <c r="D295">
        <v>28.994883236650306</v>
      </c>
      <c r="E295">
        <v>28.994883236650306</v>
      </c>
      <c r="F295">
        <v>28.994883236650306</v>
      </c>
      <c r="G295">
        <v>28.994883236650306</v>
      </c>
      <c r="H295">
        <v>28.994883236650306</v>
      </c>
      <c r="I295">
        <v>28.994883236650306</v>
      </c>
      <c r="J295">
        <v>28.994883236650306</v>
      </c>
      <c r="K295">
        <v>28.994883236650306</v>
      </c>
      <c r="L295">
        <v>28.994883236650306</v>
      </c>
      <c r="M295">
        <v>28.994883236650306</v>
      </c>
      <c r="N295">
        <v>28.994883236650306</v>
      </c>
    </row>
    <row r="296" spans="1:14">
      <c r="A296" t="s">
        <v>392</v>
      </c>
      <c r="B296" t="s">
        <v>207</v>
      </c>
      <c r="C296">
        <v>61.789348370225071</v>
      </c>
      <c r="D296">
        <v>61.789348370225071</v>
      </c>
      <c r="E296">
        <v>61.789348370225071</v>
      </c>
      <c r="F296">
        <v>61.789348370225071</v>
      </c>
      <c r="G296">
        <v>61.789348370225071</v>
      </c>
      <c r="H296">
        <v>61.789348370225071</v>
      </c>
      <c r="I296">
        <v>61.789348370225071</v>
      </c>
      <c r="J296">
        <v>61.789348370225071</v>
      </c>
      <c r="K296">
        <v>61.789348370225071</v>
      </c>
      <c r="L296">
        <v>61.789348370225071</v>
      </c>
      <c r="M296">
        <v>61.789348370225071</v>
      </c>
      <c r="N296">
        <v>61.789348370225071</v>
      </c>
    </row>
    <row r="297" spans="1:14">
      <c r="A297" t="s">
        <v>552</v>
      </c>
      <c r="B297" t="s">
        <v>222</v>
      </c>
      <c r="C297">
        <v>2.0111111111111111</v>
      </c>
      <c r="D297">
        <v>2.0111111111111111</v>
      </c>
      <c r="E297">
        <v>2.0111111111111111</v>
      </c>
      <c r="F297">
        <v>2.0111111111111111</v>
      </c>
      <c r="G297">
        <v>2.0111111111111111</v>
      </c>
      <c r="H297">
        <v>2.0111111111111111</v>
      </c>
      <c r="I297">
        <v>2.0111111111111111</v>
      </c>
      <c r="J297">
        <v>2.0111111111111111</v>
      </c>
      <c r="K297">
        <v>2.0111111111111111</v>
      </c>
      <c r="L297">
        <v>2.0111111111111111</v>
      </c>
      <c r="M297">
        <v>2.0111111111111111</v>
      </c>
      <c r="N297">
        <v>2.0111111111111111</v>
      </c>
    </row>
    <row r="298" spans="1:14">
      <c r="A298" t="s">
        <v>552</v>
      </c>
      <c r="B298" t="s">
        <v>403</v>
      </c>
      <c r="C298">
        <v>1.514888888888889</v>
      </c>
      <c r="D298">
        <v>1.514888888888889</v>
      </c>
      <c r="E298">
        <v>1.514888888888889</v>
      </c>
      <c r="F298">
        <v>1.514888888888889</v>
      </c>
      <c r="G298">
        <v>1.514888888888889</v>
      </c>
      <c r="H298">
        <v>1.514888888888889</v>
      </c>
      <c r="I298">
        <v>1.514888888888889</v>
      </c>
      <c r="J298">
        <v>1.514888888888889</v>
      </c>
      <c r="K298">
        <v>1.514888888888889</v>
      </c>
      <c r="L298">
        <v>1.514888888888889</v>
      </c>
      <c r="M298">
        <v>1.514888888888889</v>
      </c>
      <c r="N298">
        <v>1.514888888888889</v>
      </c>
    </row>
    <row r="299" spans="1:14">
      <c r="A299" t="s">
        <v>390</v>
      </c>
      <c r="B299" t="s">
        <v>188</v>
      </c>
      <c r="C299">
        <v>223.42320000000001</v>
      </c>
      <c r="D299">
        <v>223.42320000000001</v>
      </c>
      <c r="E299">
        <v>223.42320000000001</v>
      </c>
      <c r="F299">
        <v>223.42320000000001</v>
      </c>
      <c r="G299">
        <v>223.42320000000001</v>
      </c>
      <c r="H299">
        <v>223.42320000000001</v>
      </c>
      <c r="I299">
        <v>223.42320000000001</v>
      </c>
      <c r="J299">
        <v>223.42320000000001</v>
      </c>
      <c r="K299">
        <v>223.42320000000001</v>
      </c>
      <c r="L299">
        <v>270.70853333333332</v>
      </c>
      <c r="M299">
        <v>270.70853333333332</v>
      </c>
      <c r="N299">
        <v>270.70853333333332</v>
      </c>
    </row>
    <row r="300" spans="1:14">
      <c r="A300" t="s">
        <v>390</v>
      </c>
      <c r="B300" t="s">
        <v>189</v>
      </c>
      <c r="C300">
        <v>86.13891000000001</v>
      </c>
      <c r="D300">
        <v>86.13891000000001</v>
      </c>
      <c r="E300">
        <v>86.13891000000001</v>
      </c>
      <c r="F300">
        <v>86.13891000000001</v>
      </c>
      <c r="G300">
        <v>86.13891000000001</v>
      </c>
      <c r="H300">
        <v>86.13891000000001</v>
      </c>
      <c r="I300">
        <v>86.13891000000001</v>
      </c>
      <c r="J300">
        <v>86.13891000000001</v>
      </c>
      <c r="K300">
        <v>86.13891000000001</v>
      </c>
      <c r="L300">
        <v>118.04221000000001</v>
      </c>
      <c r="M300">
        <v>118.04221000000001</v>
      </c>
      <c r="N300">
        <v>118.04221000000001</v>
      </c>
    </row>
    <row r="301" spans="1:14">
      <c r="A301" t="s">
        <v>390</v>
      </c>
      <c r="B301" t="s">
        <v>190</v>
      </c>
      <c r="C301">
        <v>10.634433333333336</v>
      </c>
      <c r="D301">
        <v>10.634433333333336</v>
      </c>
      <c r="E301">
        <v>10.634433333333336</v>
      </c>
      <c r="F301">
        <v>10.634433333333336</v>
      </c>
      <c r="G301">
        <v>10.634433333333336</v>
      </c>
      <c r="H301">
        <v>10.634433333333336</v>
      </c>
      <c r="I301">
        <v>10.634433333333336</v>
      </c>
      <c r="J301">
        <v>10.634433333333336</v>
      </c>
      <c r="K301">
        <v>10.634433333333336</v>
      </c>
      <c r="L301">
        <v>10.634433333333336</v>
      </c>
      <c r="M301">
        <v>10.634433333333336</v>
      </c>
      <c r="N301">
        <v>10.634433333333336</v>
      </c>
    </row>
    <row r="302" spans="1:14">
      <c r="A302" t="s">
        <v>390</v>
      </c>
      <c r="B302" t="s">
        <v>191</v>
      </c>
      <c r="C302">
        <v>23.642666666666667</v>
      </c>
      <c r="D302">
        <v>23.642666666666667</v>
      </c>
      <c r="E302">
        <v>23.642666666666667</v>
      </c>
      <c r="F302">
        <v>23.642666666666667</v>
      </c>
      <c r="G302">
        <v>23.642666666666667</v>
      </c>
      <c r="H302">
        <v>23.642666666666667</v>
      </c>
      <c r="I302">
        <v>23.642666666666667</v>
      </c>
      <c r="J302">
        <v>23.642666666666667</v>
      </c>
      <c r="K302">
        <v>23.642666666666667</v>
      </c>
      <c r="L302">
        <v>23.642666666666667</v>
      </c>
      <c r="M302">
        <v>23.642666666666667</v>
      </c>
      <c r="N302">
        <v>23.642666666666667</v>
      </c>
    </row>
    <row r="303" spans="1:14">
      <c r="A303" t="s">
        <v>390</v>
      </c>
      <c r="B303" t="s">
        <v>194</v>
      </c>
      <c r="C303">
        <v>71.076958333333337</v>
      </c>
      <c r="D303">
        <v>71.076958333333337</v>
      </c>
      <c r="E303">
        <v>71.076958333333337</v>
      </c>
      <c r="F303">
        <v>71.076958333333337</v>
      </c>
      <c r="G303">
        <v>71.076958333333337</v>
      </c>
      <c r="H303">
        <v>71.076958333333337</v>
      </c>
      <c r="I303">
        <v>71.076958333333337</v>
      </c>
      <c r="J303">
        <v>71.076958333333337</v>
      </c>
      <c r="K303">
        <v>71.076958333333337</v>
      </c>
      <c r="L303">
        <v>80.491125000000011</v>
      </c>
      <c r="M303">
        <v>80.491125000000011</v>
      </c>
      <c r="N303">
        <v>80.491125000000011</v>
      </c>
    </row>
    <row r="304" spans="1:14">
      <c r="A304" t="s">
        <v>390</v>
      </c>
      <c r="B304" t="s">
        <v>196</v>
      </c>
      <c r="C304">
        <v>18.828333333333337</v>
      </c>
      <c r="D304">
        <v>18.828333333333337</v>
      </c>
      <c r="E304">
        <v>18.828333333333337</v>
      </c>
      <c r="F304">
        <v>18.828333333333337</v>
      </c>
      <c r="G304">
        <v>18.828333333333337</v>
      </c>
      <c r="H304">
        <v>18.828333333333337</v>
      </c>
      <c r="I304">
        <v>18.828333333333337</v>
      </c>
      <c r="J304">
        <v>18.828333333333337</v>
      </c>
      <c r="K304">
        <v>18.828333333333337</v>
      </c>
      <c r="L304">
        <v>18.828333333333337</v>
      </c>
      <c r="M304">
        <v>18.828333333333337</v>
      </c>
      <c r="N304">
        <v>18.828333333333337</v>
      </c>
    </row>
    <row r="305" spans="1:14">
      <c r="A305" t="s">
        <v>390</v>
      </c>
      <c r="B305" t="s">
        <v>197</v>
      </c>
      <c r="C305">
        <v>134.61336777777777</v>
      </c>
      <c r="D305">
        <v>134.61336777777777</v>
      </c>
      <c r="E305">
        <v>134.61336777777777</v>
      </c>
      <c r="F305">
        <v>134.61336777777777</v>
      </c>
      <c r="G305">
        <v>134.61336777777777</v>
      </c>
      <c r="H305">
        <v>134.61336777777777</v>
      </c>
      <c r="I305">
        <v>134.61336777777777</v>
      </c>
      <c r="J305">
        <v>134.61336777777777</v>
      </c>
      <c r="K305">
        <v>134.61336777777777</v>
      </c>
      <c r="L305">
        <v>139.91310666666666</v>
      </c>
      <c r="M305">
        <v>139.91310666666666</v>
      </c>
      <c r="N305">
        <v>139.91310666666666</v>
      </c>
    </row>
    <row r="306" spans="1:14">
      <c r="A306" t="s">
        <v>390</v>
      </c>
      <c r="B306" t="s">
        <v>198</v>
      </c>
      <c r="C306">
        <v>361.21958888888884</v>
      </c>
      <c r="D306">
        <v>361.21958888888884</v>
      </c>
      <c r="E306">
        <v>361.21958888888884</v>
      </c>
      <c r="F306">
        <v>361.21958888888884</v>
      </c>
      <c r="G306">
        <v>361.21958888888884</v>
      </c>
      <c r="H306">
        <v>361.21958888888884</v>
      </c>
      <c r="I306">
        <v>361.21958888888884</v>
      </c>
      <c r="J306">
        <v>361.21958888888884</v>
      </c>
      <c r="K306">
        <v>361.21958888888884</v>
      </c>
      <c r="L306">
        <v>361.21958888888884</v>
      </c>
      <c r="M306">
        <v>361.21958888888884</v>
      </c>
      <c r="N306">
        <v>361.21958888888884</v>
      </c>
    </row>
    <row r="307" spans="1:14">
      <c r="A307" t="s">
        <v>390</v>
      </c>
      <c r="B307" t="s">
        <v>201</v>
      </c>
      <c r="C307">
        <v>54.104050000000008</v>
      </c>
      <c r="D307">
        <v>54.104050000000008</v>
      </c>
      <c r="E307">
        <v>54.104050000000008</v>
      </c>
      <c r="F307">
        <v>54.104050000000008</v>
      </c>
      <c r="G307">
        <v>54.104050000000008</v>
      </c>
      <c r="H307">
        <v>54.104050000000008</v>
      </c>
      <c r="I307">
        <v>54.104050000000008</v>
      </c>
      <c r="J307">
        <v>54.104050000000008</v>
      </c>
      <c r="K307">
        <v>54.104050000000008</v>
      </c>
      <c r="L307">
        <v>54.104050000000008</v>
      </c>
      <c r="M307">
        <v>54.104050000000008</v>
      </c>
      <c r="N307">
        <v>54.104050000000008</v>
      </c>
    </row>
    <row r="308" spans="1:14">
      <c r="A308" t="s">
        <v>390</v>
      </c>
      <c r="B308" t="s">
        <v>202</v>
      </c>
      <c r="C308">
        <v>75.02669777777777</v>
      </c>
      <c r="D308">
        <v>75.02669777777777</v>
      </c>
      <c r="E308">
        <v>75.02669777777777</v>
      </c>
      <c r="F308">
        <v>75.02669777777777</v>
      </c>
      <c r="G308">
        <v>75.02669777777777</v>
      </c>
      <c r="H308">
        <v>75.02669777777777</v>
      </c>
      <c r="I308">
        <v>75.02669777777777</v>
      </c>
      <c r="J308">
        <v>75.02669777777777</v>
      </c>
      <c r="K308">
        <v>75.02669777777777</v>
      </c>
      <c r="L308">
        <v>98.230831111111101</v>
      </c>
      <c r="M308">
        <v>98.230831111111101</v>
      </c>
      <c r="N308">
        <v>98.230831111111101</v>
      </c>
    </row>
    <row r="309" spans="1:14">
      <c r="A309" t="s">
        <v>390</v>
      </c>
      <c r="B309" t="s">
        <v>212</v>
      </c>
      <c r="C309">
        <v>283.33449020604832</v>
      </c>
      <c r="D309">
        <v>283.33449020604832</v>
      </c>
      <c r="E309">
        <v>283.33449020604832</v>
      </c>
      <c r="F309">
        <v>283.33449020604832</v>
      </c>
      <c r="G309">
        <v>283.33449020604832</v>
      </c>
      <c r="H309">
        <v>283.33449020604832</v>
      </c>
      <c r="I309">
        <v>283.33449020604832</v>
      </c>
      <c r="J309">
        <v>283.33449020604832</v>
      </c>
      <c r="K309">
        <v>283.33449020604832</v>
      </c>
      <c r="L309">
        <v>283.33449020604832</v>
      </c>
      <c r="M309">
        <v>283.33449020604832</v>
      </c>
      <c r="N309">
        <v>283.33449020604832</v>
      </c>
    </row>
    <row r="310" spans="1:14">
      <c r="A310" t="s">
        <v>390</v>
      </c>
      <c r="B310" t="s">
        <v>222</v>
      </c>
      <c r="C310">
        <v>655.22</v>
      </c>
      <c r="D310">
        <v>655.22</v>
      </c>
      <c r="E310">
        <v>655.22</v>
      </c>
      <c r="F310">
        <v>655.22</v>
      </c>
      <c r="G310">
        <v>655.22</v>
      </c>
      <c r="H310">
        <v>655.22</v>
      </c>
      <c r="I310">
        <v>655.22</v>
      </c>
      <c r="J310">
        <v>655.22</v>
      </c>
      <c r="K310">
        <v>655.22</v>
      </c>
      <c r="L310">
        <v>655.22</v>
      </c>
      <c r="M310">
        <v>655.22</v>
      </c>
      <c r="N310">
        <v>655.22</v>
      </c>
    </row>
    <row r="311" spans="1:14">
      <c r="A311" t="s">
        <v>553</v>
      </c>
      <c r="B311" t="s">
        <v>194</v>
      </c>
      <c r="C311">
        <v>29.625</v>
      </c>
      <c r="D311">
        <v>29.625</v>
      </c>
      <c r="E311">
        <v>29.625</v>
      </c>
      <c r="F311">
        <v>26.333333333333332</v>
      </c>
      <c r="G311">
        <v>26.333333333333332</v>
      </c>
      <c r="H311">
        <v>26.333333333333332</v>
      </c>
      <c r="I311">
        <v>23.041666666666668</v>
      </c>
      <c r="J311">
        <v>23.041666666666668</v>
      </c>
      <c r="K311">
        <v>23.041666666666668</v>
      </c>
      <c r="L311">
        <v>19.75</v>
      </c>
      <c r="M311">
        <v>19.75</v>
      </c>
      <c r="N311">
        <v>19.75</v>
      </c>
    </row>
    <row r="312" spans="1:14">
      <c r="A312" t="s">
        <v>553</v>
      </c>
      <c r="B312" t="s">
        <v>202</v>
      </c>
      <c r="C312">
        <v>86.542222222222222</v>
      </c>
      <c r="D312">
        <v>86.542222222222222</v>
      </c>
      <c r="E312">
        <v>86.542222222222222</v>
      </c>
      <c r="F312">
        <v>75.724444444444444</v>
      </c>
      <c r="G312">
        <v>75.724444444444444</v>
      </c>
      <c r="H312">
        <v>75.724444444444444</v>
      </c>
      <c r="I312">
        <v>64.906666666666666</v>
      </c>
      <c r="J312">
        <v>64.906666666666666</v>
      </c>
      <c r="K312">
        <v>64.906666666666666</v>
      </c>
      <c r="L312">
        <v>54.088888888888889</v>
      </c>
      <c r="M312">
        <v>54.088888888888889</v>
      </c>
      <c r="N312">
        <v>54.088888888888889</v>
      </c>
    </row>
    <row r="313" spans="1:14">
      <c r="A313" t="s">
        <v>240</v>
      </c>
      <c r="B313" t="s">
        <v>204</v>
      </c>
      <c r="C313">
        <v>-19.418643851476737</v>
      </c>
      <c r="D313">
        <v>-9.1786438514765898</v>
      </c>
      <c r="E313">
        <v>-129.4986438514774</v>
      </c>
      <c r="F313">
        <v>184.86935614852155</v>
      </c>
      <c r="G313">
        <v>479.26935614852209</v>
      </c>
      <c r="H313">
        <v>484.38935614852176</v>
      </c>
      <c r="I313">
        <v>527.90935614852174</v>
      </c>
      <c r="J313">
        <v>428.06935614852176</v>
      </c>
      <c r="K313">
        <v>431.65335614852154</v>
      </c>
      <c r="L313">
        <v>349.73335614852203</v>
      </c>
      <c r="M313">
        <v>352.2933561485217</v>
      </c>
      <c r="N313">
        <v>485.41335614852198</v>
      </c>
    </row>
    <row r="314" spans="1:14">
      <c r="A314" t="s">
        <v>372</v>
      </c>
      <c r="C314">
        <v>15183.948720191711</v>
      </c>
      <c r="D314">
        <v>15199.123831302821</v>
      </c>
      <c r="E314">
        <v>15140.135331302823</v>
      </c>
      <c r="F314">
        <v>14975.986455747267</v>
      </c>
      <c r="G314">
        <v>14842.293286858381</v>
      </c>
      <c r="H314">
        <v>14838.97328685838</v>
      </c>
      <c r="I314">
        <v>15052.069267927758</v>
      </c>
      <c r="J314">
        <v>14720.407450337772</v>
      </c>
      <c r="K314">
        <v>14693.847450337773</v>
      </c>
      <c r="L314">
        <v>14954.990160893332</v>
      </c>
      <c r="M314">
        <v>14930.779760893332</v>
      </c>
      <c r="N314">
        <v>14946.808372004441</v>
      </c>
    </row>
  </sheetData>
  <autoFilter ref="A160:N314" xr:uid="{00000000-0009-0000-0000-000003000000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1:BQ1"/>
  <sheetViews>
    <sheetView zoomScale="85" zoomScaleNormal="85" workbookViewId="0">
      <pane xSplit="5" ySplit="1" topLeftCell="F2" activePane="bottomRight" state="frozen"/>
      <selection activeCell="B21" sqref="B21"/>
      <selection pane="topRight" activeCell="B21" sqref="B21"/>
      <selection pane="bottomLeft" activeCell="B21" sqref="B21"/>
      <selection pane="bottomRight" activeCell="A2" sqref="A2"/>
    </sheetView>
  </sheetViews>
  <sheetFormatPr defaultColWidth="11.42578125" defaultRowHeight="12.75"/>
  <cols>
    <col min="1" max="1" width="5.140625" style="88" bestFit="1" customWidth="1"/>
    <col min="2" max="2" width="17.85546875" style="88" bestFit="1" customWidth="1"/>
    <col min="3" max="3" width="4.140625" style="88" bestFit="1" customWidth="1"/>
    <col min="4" max="4" width="9.28515625" style="88" bestFit="1" customWidth="1"/>
    <col min="5" max="5" width="4.85546875" style="88" bestFit="1" customWidth="1"/>
    <col min="6" max="17" width="11.7109375" style="64" bestFit="1" customWidth="1"/>
    <col min="18" max="21" width="4.7109375" style="64" bestFit="1" customWidth="1"/>
    <col min="22" max="33" width="11.7109375" style="64" bestFit="1" customWidth="1"/>
    <col min="34" max="37" width="4.7109375" style="64" bestFit="1" customWidth="1"/>
    <col min="38" max="69" width="5.7109375" style="83" bestFit="1" customWidth="1"/>
    <col min="70" max="16384" width="11.42578125" style="63"/>
  </cols>
  <sheetData>
    <row r="1" spans="1:69" s="61" customFormat="1" ht="64.5" customHeight="1">
      <c r="A1" s="102" t="s">
        <v>72</v>
      </c>
      <c r="B1" s="103" t="s">
        <v>180</v>
      </c>
      <c r="C1" s="104" t="s">
        <v>73</v>
      </c>
      <c r="D1" s="104" t="s">
        <v>74</v>
      </c>
      <c r="E1" s="107" t="s">
        <v>75</v>
      </c>
      <c r="F1" s="65" t="s">
        <v>8</v>
      </c>
      <c r="G1" s="66" t="s">
        <v>9</v>
      </c>
      <c r="H1" s="66" t="s">
        <v>10</v>
      </c>
      <c r="I1" s="66" t="s">
        <v>11</v>
      </c>
      <c r="J1" s="66" t="s">
        <v>12</v>
      </c>
      <c r="K1" s="66" t="s">
        <v>13</v>
      </c>
      <c r="L1" s="66" t="s">
        <v>14</v>
      </c>
      <c r="M1" s="66" t="s">
        <v>15</v>
      </c>
      <c r="N1" s="66" t="s">
        <v>16</v>
      </c>
      <c r="O1" s="66" t="s">
        <v>17</v>
      </c>
      <c r="P1" s="66" t="s">
        <v>18</v>
      </c>
      <c r="Q1" s="66" t="s">
        <v>19</v>
      </c>
      <c r="R1" s="66" t="s">
        <v>20</v>
      </c>
      <c r="S1" s="66" t="s">
        <v>21</v>
      </c>
      <c r="T1" s="66" t="s">
        <v>70</v>
      </c>
      <c r="U1" s="67" t="s">
        <v>71</v>
      </c>
      <c r="V1" s="65" t="s">
        <v>22</v>
      </c>
      <c r="W1" s="66" t="s">
        <v>23</v>
      </c>
      <c r="X1" s="66" t="s">
        <v>24</v>
      </c>
      <c r="Y1" s="66" t="s">
        <v>25</v>
      </c>
      <c r="Z1" s="66" t="s">
        <v>26</v>
      </c>
      <c r="AA1" s="66" t="s">
        <v>27</v>
      </c>
      <c r="AB1" s="66" t="s">
        <v>28</v>
      </c>
      <c r="AC1" s="66" t="s">
        <v>29</v>
      </c>
      <c r="AD1" s="66" t="s">
        <v>30</v>
      </c>
      <c r="AE1" s="66" t="s">
        <v>31</v>
      </c>
      <c r="AF1" s="66" t="s">
        <v>32</v>
      </c>
      <c r="AG1" s="66" t="s">
        <v>33</v>
      </c>
      <c r="AH1" s="66" t="s">
        <v>34</v>
      </c>
      <c r="AI1" s="66" t="s">
        <v>35</v>
      </c>
      <c r="AJ1" s="66" t="s">
        <v>36</v>
      </c>
      <c r="AK1" s="67" t="s">
        <v>37</v>
      </c>
      <c r="AL1" s="80" t="s">
        <v>38</v>
      </c>
      <c r="AM1" s="81" t="s">
        <v>39</v>
      </c>
      <c r="AN1" s="81" t="s">
        <v>40</v>
      </c>
      <c r="AO1" s="81" t="s">
        <v>41</v>
      </c>
      <c r="AP1" s="81" t="s">
        <v>42</v>
      </c>
      <c r="AQ1" s="81" t="s">
        <v>43</v>
      </c>
      <c r="AR1" s="81" t="s">
        <v>44</v>
      </c>
      <c r="AS1" s="81" t="s">
        <v>45</v>
      </c>
      <c r="AT1" s="81" t="s">
        <v>46</v>
      </c>
      <c r="AU1" s="81" t="s">
        <v>47</v>
      </c>
      <c r="AV1" s="81" t="s">
        <v>48</v>
      </c>
      <c r="AW1" s="81" t="s">
        <v>49</v>
      </c>
      <c r="AX1" s="81" t="s">
        <v>50</v>
      </c>
      <c r="AY1" s="81" t="s">
        <v>51</v>
      </c>
      <c r="AZ1" s="81" t="s">
        <v>52</v>
      </c>
      <c r="BA1" s="81" t="s">
        <v>53</v>
      </c>
      <c r="BB1" s="81" t="s">
        <v>54</v>
      </c>
      <c r="BC1" s="81" t="s">
        <v>55</v>
      </c>
      <c r="BD1" s="81" t="s">
        <v>56</v>
      </c>
      <c r="BE1" s="81" t="s">
        <v>57</v>
      </c>
      <c r="BF1" s="81" t="s">
        <v>58</v>
      </c>
      <c r="BG1" s="81" t="s">
        <v>59</v>
      </c>
      <c r="BH1" s="81" t="s">
        <v>60</v>
      </c>
      <c r="BI1" s="81" t="s">
        <v>61</v>
      </c>
      <c r="BJ1" s="81" t="s">
        <v>62</v>
      </c>
      <c r="BK1" s="81" t="s">
        <v>63</v>
      </c>
      <c r="BL1" s="81" t="s">
        <v>64</v>
      </c>
      <c r="BM1" s="81" t="s">
        <v>65</v>
      </c>
      <c r="BN1" s="81" t="s">
        <v>66</v>
      </c>
      <c r="BO1" s="81" t="s">
        <v>67</v>
      </c>
      <c r="BP1" s="81" t="s">
        <v>68</v>
      </c>
      <c r="BQ1" s="82" t="s">
        <v>69</v>
      </c>
    </row>
  </sheetData>
  <phoneticPr fontId="12" type="noConversion"/>
  <pageMargins left="0.74803149606299213" right="0.74803149606299213" top="0.98425196850393704" bottom="0.98425196850393704" header="0.51181102362204722" footer="0.51181102362204722"/>
  <pageSetup paperSize="9" scale="11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AL1"/>
  <sheetViews>
    <sheetView zoomScale="90" zoomScaleNormal="90" workbookViewId="0">
      <pane xSplit="6" ySplit="1" topLeftCell="G2" activePane="bottomRight" state="frozen"/>
      <selection activeCell="B21" sqref="B21"/>
      <selection pane="topRight" activeCell="B21" sqref="B21"/>
      <selection pane="bottomLeft" activeCell="B21" sqref="B21"/>
      <selection pane="bottomRight" activeCell="A2" sqref="A2"/>
    </sheetView>
  </sheetViews>
  <sheetFormatPr defaultColWidth="11.42578125" defaultRowHeight="12.75"/>
  <cols>
    <col min="1" max="1" width="5.5703125" style="89" bestFit="1" customWidth="1"/>
    <col min="2" max="2" width="8.7109375" style="89" bestFit="1" customWidth="1"/>
    <col min="3" max="3" width="4.42578125" style="89" bestFit="1" customWidth="1"/>
    <col min="4" max="4" width="5.5703125" style="89" bestFit="1" customWidth="1"/>
    <col min="5" max="5" width="4.42578125" style="89" bestFit="1" customWidth="1"/>
    <col min="6" max="6" width="5.7109375" style="89" bestFit="1" customWidth="1"/>
    <col min="7" max="7" width="13.5703125" style="96" bestFit="1" customWidth="1"/>
    <col min="8" max="10" width="12.7109375" style="96" bestFit="1" customWidth="1"/>
    <col min="11" max="11" width="13.5703125" style="96" bestFit="1" customWidth="1"/>
    <col min="12" max="12" width="12.7109375" style="96" bestFit="1" customWidth="1"/>
    <col min="13" max="13" width="13.5703125" style="96" bestFit="1" customWidth="1"/>
    <col min="14" max="15" width="12.7109375" style="96" bestFit="1" customWidth="1"/>
    <col min="16" max="16" width="13.5703125" style="96" bestFit="1" customWidth="1"/>
    <col min="17" max="18" width="12.7109375" style="96" bestFit="1" customWidth="1"/>
    <col min="19" max="22" width="6" style="96" bestFit="1" customWidth="1"/>
    <col min="23" max="34" width="12" style="96" bestFit="1" customWidth="1"/>
    <col min="35" max="38" width="6" style="96" bestFit="1" customWidth="1"/>
    <col min="39" max="16384" width="11.42578125" style="97"/>
  </cols>
  <sheetData>
    <row r="1" spans="1:38" s="62" customFormat="1" ht="95.25" customHeight="1">
      <c r="A1" s="90" t="s">
        <v>72</v>
      </c>
      <c r="B1" s="91" t="s">
        <v>180</v>
      </c>
      <c r="C1" s="92" t="s">
        <v>73</v>
      </c>
      <c r="D1" s="92" t="s">
        <v>176</v>
      </c>
      <c r="E1" s="92" t="s">
        <v>78</v>
      </c>
      <c r="F1" s="101" t="s">
        <v>79</v>
      </c>
      <c r="G1" s="93" t="s">
        <v>38</v>
      </c>
      <c r="H1" s="94" t="s">
        <v>39</v>
      </c>
      <c r="I1" s="94" t="s">
        <v>40</v>
      </c>
      <c r="J1" s="94" t="s">
        <v>41</v>
      </c>
      <c r="K1" s="94" t="s">
        <v>42</v>
      </c>
      <c r="L1" s="94" t="s">
        <v>43</v>
      </c>
      <c r="M1" s="94" t="s">
        <v>44</v>
      </c>
      <c r="N1" s="94" t="s">
        <v>45</v>
      </c>
      <c r="O1" s="94" t="s">
        <v>46</v>
      </c>
      <c r="P1" s="94" t="s">
        <v>47</v>
      </c>
      <c r="Q1" s="94" t="s">
        <v>48</v>
      </c>
      <c r="R1" s="94" t="s">
        <v>49</v>
      </c>
      <c r="S1" s="94" t="s">
        <v>50</v>
      </c>
      <c r="T1" s="94" t="s">
        <v>51</v>
      </c>
      <c r="U1" s="94" t="s">
        <v>52</v>
      </c>
      <c r="V1" s="95" t="s">
        <v>53</v>
      </c>
      <c r="W1" s="93" t="s">
        <v>54</v>
      </c>
      <c r="X1" s="94" t="s">
        <v>55</v>
      </c>
      <c r="Y1" s="94" t="s">
        <v>56</v>
      </c>
      <c r="Z1" s="94" t="s">
        <v>57</v>
      </c>
      <c r="AA1" s="94" t="s">
        <v>58</v>
      </c>
      <c r="AB1" s="94" t="s">
        <v>59</v>
      </c>
      <c r="AC1" s="94" t="s">
        <v>60</v>
      </c>
      <c r="AD1" s="94" t="s">
        <v>61</v>
      </c>
      <c r="AE1" s="94" t="s">
        <v>62</v>
      </c>
      <c r="AF1" s="94" t="s">
        <v>63</v>
      </c>
      <c r="AG1" s="94" t="s">
        <v>64</v>
      </c>
      <c r="AH1" s="94" t="s">
        <v>65</v>
      </c>
      <c r="AI1" s="94" t="s">
        <v>66</v>
      </c>
      <c r="AJ1" s="94" t="s">
        <v>67</v>
      </c>
      <c r="AK1" s="94" t="s">
        <v>68</v>
      </c>
      <c r="AL1" s="95" t="s">
        <v>69</v>
      </c>
    </row>
  </sheetData>
  <dataConsolidate/>
  <phoneticPr fontId="9" type="noConversion"/>
  <pageMargins left="0.75" right="0.75" top="1" bottom="1" header="0.4921259845" footer="0.4921259845"/>
  <pageSetup paperSize="9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3"/>
  <dimension ref="A3:N285"/>
  <sheetViews>
    <sheetView topLeftCell="A280" workbookViewId="0">
      <selection activeCell="B4" sqref="B4:B284"/>
    </sheetView>
  </sheetViews>
  <sheetFormatPr defaultColWidth="11.42578125" defaultRowHeight="12.75"/>
  <cols>
    <col min="1" max="1" width="43.140625" customWidth="1"/>
    <col min="2" max="2" width="12.85546875" customWidth="1"/>
    <col min="3" max="11" width="21.85546875" customWidth="1"/>
    <col min="12" max="13" width="22.85546875" customWidth="1"/>
    <col min="14" max="14" width="22.140625" customWidth="1"/>
    <col min="15" max="93" width="11.85546875" customWidth="1"/>
    <col min="94" max="194" width="10.85546875" customWidth="1"/>
    <col min="195" max="244" width="9.28515625" customWidth="1"/>
    <col min="245" max="253" width="8.28515625" customWidth="1"/>
    <col min="254" max="254" width="6.28515625" customWidth="1"/>
    <col min="255" max="289" width="7.28515625" customWidth="1"/>
    <col min="290" max="356" width="8.28515625" customWidth="1"/>
    <col min="357" max="588" width="9.28515625" customWidth="1"/>
    <col min="589" max="908" width="10.85546875" customWidth="1"/>
    <col min="909" max="1026" width="11.85546875" customWidth="1"/>
    <col min="1027" max="1027" width="12.85546875" customWidth="1"/>
    <col min="1028" max="1028" width="7.42578125" customWidth="1"/>
    <col min="1029" max="1029" width="17" customWidth="1"/>
    <col min="1030" max="1030" width="26.5703125" customWidth="1"/>
    <col min="1031" max="1031" width="9.28515625" customWidth="1"/>
    <col min="1032" max="1032" width="26.5703125" customWidth="1"/>
    <col min="1033" max="1033" width="9.28515625" customWidth="1"/>
    <col min="1034" max="1034" width="15.140625" customWidth="1"/>
    <col min="1035" max="1035" width="9.28515625" customWidth="1"/>
    <col min="1036" max="1036" width="13.5703125" customWidth="1"/>
    <col min="1037" max="1037" width="9.28515625" customWidth="1"/>
    <col min="1038" max="1038" width="19.28515625" customWidth="1"/>
    <col min="1039" max="1039" width="9.28515625" customWidth="1"/>
    <col min="1040" max="1040" width="26.5703125" customWidth="1"/>
    <col min="1041" max="1041" width="9.28515625" customWidth="1"/>
    <col min="1042" max="1042" width="13.5703125" customWidth="1"/>
    <col min="1043" max="1043" width="9.28515625" customWidth="1"/>
    <col min="1044" max="1044" width="26.5703125" customWidth="1"/>
    <col min="1045" max="1045" width="9.28515625" customWidth="1"/>
    <col min="1046" max="1046" width="13.5703125" customWidth="1"/>
    <col min="1047" max="1047" width="9.28515625" customWidth="1"/>
    <col min="1048" max="1048" width="26.5703125" customWidth="1"/>
    <col min="1049" max="1049" width="9.28515625" customWidth="1"/>
    <col min="1050" max="1050" width="17.28515625" customWidth="1"/>
    <col min="1051" max="1051" width="9.28515625" customWidth="1"/>
    <col min="1052" max="1052" width="26.5703125" customWidth="1"/>
    <col min="1053" max="1053" width="9.28515625" customWidth="1"/>
    <col min="1054" max="1054" width="26.5703125" customWidth="1"/>
    <col min="1055" max="1055" width="9.28515625" customWidth="1"/>
    <col min="1056" max="1056" width="16.28515625" customWidth="1"/>
    <col min="1057" max="1057" width="9.28515625" customWidth="1"/>
    <col min="1058" max="1058" width="17.28515625" customWidth="1"/>
    <col min="1059" max="1059" width="9.28515625" customWidth="1"/>
    <col min="1060" max="1060" width="15.140625" customWidth="1"/>
    <col min="1061" max="1061" width="9.28515625" customWidth="1"/>
    <col min="1062" max="1062" width="26.5703125" customWidth="1"/>
    <col min="1063" max="1063" width="9.28515625" customWidth="1"/>
    <col min="1064" max="1064" width="15.140625" customWidth="1"/>
    <col min="1065" max="1065" width="9.28515625" customWidth="1"/>
    <col min="1066" max="1066" width="13.5703125" customWidth="1"/>
    <col min="1067" max="1067" width="9.28515625" customWidth="1"/>
    <col min="1068" max="1068" width="17.28515625" customWidth="1"/>
    <col min="1069" max="1069" width="9.28515625" customWidth="1"/>
    <col min="1070" max="1070" width="26.5703125" customWidth="1"/>
    <col min="1071" max="1071" width="9.28515625" customWidth="1"/>
    <col min="1072" max="1072" width="13.5703125" customWidth="1"/>
    <col min="1073" max="1073" width="9.28515625" customWidth="1"/>
    <col min="1074" max="1074" width="26.5703125" customWidth="1"/>
    <col min="1075" max="1075" width="9.28515625" customWidth="1"/>
    <col min="1076" max="1076" width="13.5703125" customWidth="1"/>
    <col min="1077" max="1077" width="9.28515625" customWidth="1"/>
    <col min="1078" max="1078" width="16.28515625" customWidth="1"/>
    <col min="1079" max="1079" width="9.28515625" customWidth="1"/>
    <col min="1080" max="1080" width="26.5703125" customWidth="1"/>
    <col min="1081" max="1081" width="9.28515625" customWidth="1"/>
    <col min="1082" max="1082" width="26.5703125" customWidth="1"/>
    <col min="1083" max="1083" width="9.28515625" customWidth="1"/>
    <col min="1084" max="1084" width="26.5703125" customWidth="1"/>
    <col min="1085" max="1085" width="9.28515625" customWidth="1"/>
    <col min="1086" max="1086" width="17.28515625" customWidth="1"/>
    <col min="1087" max="1087" width="9.28515625" customWidth="1"/>
    <col min="1088" max="1088" width="19.28515625" customWidth="1"/>
    <col min="1089" max="1089" width="9.28515625" customWidth="1"/>
    <col min="1090" max="1090" width="26.5703125" customWidth="1"/>
    <col min="1091" max="1091" width="9.28515625" customWidth="1"/>
    <col min="1092" max="1092" width="16.28515625" customWidth="1"/>
    <col min="1093" max="1093" width="9.28515625" customWidth="1"/>
    <col min="1094" max="1094" width="26.5703125" customWidth="1"/>
    <col min="1095" max="1095" width="9.28515625" customWidth="1"/>
    <col min="1096" max="1096" width="26.5703125" customWidth="1"/>
    <col min="1097" max="1097" width="9.28515625" customWidth="1"/>
    <col min="1098" max="1098" width="26.5703125" customWidth="1"/>
    <col min="1099" max="1099" width="9.28515625" customWidth="1"/>
    <col min="1100" max="1100" width="17.28515625" customWidth="1"/>
    <col min="1101" max="1101" width="9.28515625" customWidth="1"/>
    <col min="1102" max="1102" width="13.5703125" customWidth="1"/>
    <col min="1103" max="1103" width="9.28515625" customWidth="1"/>
    <col min="1104" max="1104" width="26.5703125" customWidth="1"/>
    <col min="1105" max="1105" width="9.28515625" customWidth="1"/>
    <col min="1106" max="1106" width="26.5703125" customWidth="1"/>
    <col min="1107" max="1107" width="9.28515625" customWidth="1"/>
    <col min="1108" max="1108" width="19.28515625" customWidth="1"/>
    <col min="1109" max="1109" width="9.28515625" customWidth="1"/>
    <col min="1110" max="1110" width="15.140625" customWidth="1"/>
    <col min="1111" max="1111" width="9.28515625" customWidth="1"/>
    <col min="1112" max="1112" width="13.5703125" customWidth="1"/>
    <col min="1113" max="1113" width="9.28515625" customWidth="1"/>
    <col min="1114" max="1114" width="26.5703125" customWidth="1"/>
    <col min="1115" max="1115" width="9.28515625" customWidth="1"/>
    <col min="1116" max="1116" width="26.5703125" customWidth="1"/>
    <col min="1117" max="1117" width="9.28515625" customWidth="1"/>
    <col min="1118" max="1118" width="13.5703125" customWidth="1"/>
    <col min="1119" max="1119" width="9.28515625" customWidth="1"/>
    <col min="1120" max="1120" width="26.5703125" customWidth="1"/>
    <col min="1121" max="1121" width="9.28515625" customWidth="1"/>
    <col min="1122" max="1122" width="26.5703125" customWidth="1"/>
    <col min="1123" max="1123" width="9.28515625" customWidth="1"/>
    <col min="1124" max="1124" width="26.5703125" customWidth="1"/>
    <col min="1125" max="1125" width="9.28515625" customWidth="1"/>
    <col min="1126" max="1126" width="26.5703125" customWidth="1"/>
    <col min="1127" max="1127" width="9.28515625" customWidth="1"/>
    <col min="1128" max="1128" width="13.5703125" customWidth="1"/>
    <col min="1129" max="1129" width="9.28515625" customWidth="1"/>
    <col min="1130" max="1130" width="17.28515625" customWidth="1"/>
    <col min="1131" max="1131" width="9.28515625" customWidth="1"/>
    <col min="1132" max="1132" width="13.5703125" customWidth="1"/>
    <col min="1133" max="1133" width="9.28515625" customWidth="1"/>
    <col min="1134" max="1134" width="26.5703125" customWidth="1"/>
    <col min="1135" max="1135" width="9.28515625" customWidth="1"/>
    <col min="1136" max="1136" width="13.5703125" customWidth="1"/>
    <col min="1137" max="1137" width="9.28515625" customWidth="1"/>
    <col min="1138" max="1138" width="26.5703125" customWidth="1"/>
    <col min="1139" max="1140" width="9.28515625" customWidth="1"/>
    <col min="1141" max="1141" width="13.5703125" customWidth="1"/>
    <col min="1142" max="1142" width="9.28515625" customWidth="1"/>
    <col min="1143" max="1143" width="25.42578125" customWidth="1"/>
    <col min="1144" max="1144" width="9.28515625" customWidth="1"/>
    <col min="1145" max="1145" width="26.5703125" customWidth="1"/>
    <col min="1146" max="1146" width="9.28515625" customWidth="1"/>
    <col min="1147" max="1147" width="13.5703125" customWidth="1"/>
    <col min="1148" max="1148" width="9.28515625" customWidth="1"/>
    <col min="1149" max="1149" width="26.5703125" customWidth="1"/>
    <col min="1150" max="1150" width="9.28515625" customWidth="1"/>
    <col min="1151" max="1151" width="17.28515625" customWidth="1"/>
    <col min="1152" max="1152" width="9.28515625" customWidth="1"/>
    <col min="1153" max="1153" width="13.5703125" customWidth="1"/>
    <col min="1154" max="1154" width="9.28515625" customWidth="1"/>
    <col min="1155" max="1155" width="16.28515625" customWidth="1"/>
    <col min="1156" max="1156" width="9.28515625" customWidth="1"/>
    <col min="1157" max="1157" width="26.5703125" customWidth="1"/>
    <col min="1158" max="1158" width="9.28515625" customWidth="1"/>
    <col min="1159" max="1159" width="26.5703125" customWidth="1"/>
    <col min="1160" max="1160" width="9.28515625" customWidth="1"/>
    <col min="1161" max="1161" width="16.28515625" customWidth="1"/>
    <col min="1162" max="1162" width="9.28515625" customWidth="1"/>
    <col min="1163" max="1163" width="26.5703125" customWidth="1"/>
    <col min="1164" max="1164" width="9.28515625" customWidth="1"/>
    <col min="1165" max="1165" width="13.5703125" customWidth="1"/>
    <col min="1166" max="1166" width="9.28515625" customWidth="1"/>
    <col min="1167" max="1167" width="26.5703125" customWidth="1"/>
    <col min="1168" max="1168" width="9.28515625" customWidth="1"/>
    <col min="1169" max="1169" width="15.140625" customWidth="1"/>
    <col min="1170" max="1170" width="9.28515625" customWidth="1"/>
    <col min="1171" max="1171" width="26.5703125" customWidth="1"/>
    <col min="1172" max="1172" width="9.28515625" customWidth="1"/>
    <col min="1173" max="1173" width="13.5703125" customWidth="1"/>
    <col min="1174" max="1174" width="9.28515625" customWidth="1"/>
    <col min="1175" max="1175" width="26.5703125" customWidth="1"/>
    <col min="1176" max="1176" width="9.28515625" customWidth="1"/>
    <col min="1177" max="1177" width="26.5703125" customWidth="1"/>
    <col min="1178" max="1178" width="9.28515625" customWidth="1"/>
    <col min="1179" max="1179" width="17.28515625" customWidth="1"/>
    <col min="1180" max="1180" width="9.28515625" customWidth="1"/>
    <col min="1181" max="1181" width="26.5703125" customWidth="1"/>
    <col min="1182" max="1182" width="9.28515625" customWidth="1"/>
    <col min="1183" max="1183" width="17.28515625" customWidth="1"/>
    <col min="1184" max="1184" width="9.28515625" customWidth="1"/>
    <col min="1185" max="1185" width="15.140625" customWidth="1"/>
    <col min="1186" max="1186" width="9.28515625" customWidth="1"/>
    <col min="1187" max="1187" width="26.5703125" customWidth="1"/>
    <col min="1188" max="1188" width="9.28515625" customWidth="1"/>
    <col min="1189" max="1189" width="13.5703125" customWidth="1"/>
    <col min="1190" max="1190" width="9.28515625" customWidth="1"/>
    <col min="1191" max="1191" width="26.5703125" customWidth="1"/>
    <col min="1192" max="1192" width="9.28515625" customWidth="1"/>
    <col min="1193" max="1193" width="26.5703125" customWidth="1"/>
    <col min="1194" max="1194" width="9.28515625" customWidth="1"/>
    <col min="1195" max="1195" width="26.5703125" customWidth="1"/>
    <col min="1196" max="1196" width="10.85546875" customWidth="1"/>
    <col min="1197" max="1197" width="14.5703125" customWidth="1"/>
    <col min="1198" max="1198" width="10.85546875" customWidth="1"/>
    <col min="1199" max="1199" width="17.28515625" customWidth="1"/>
    <col min="1200" max="1200" width="10.85546875" customWidth="1"/>
    <col min="1201" max="1201" width="17.28515625" customWidth="1"/>
    <col min="1202" max="1202" width="10.85546875" customWidth="1"/>
    <col min="1203" max="1203" width="24.42578125" customWidth="1"/>
    <col min="1204" max="1204" width="10.85546875" customWidth="1"/>
    <col min="1205" max="1205" width="18.28515625" customWidth="1"/>
    <col min="1206" max="1206" width="10.85546875" customWidth="1"/>
    <col min="1207" max="1207" width="26.5703125" customWidth="1"/>
    <col min="1208" max="1208" width="10.85546875" customWidth="1"/>
    <col min="1209" max="1209" width="26.5703125" customWidth="1"/>
    <col min="1210" max="1210" width="10.85546875" customWidth="1"/>
    <col min="1211" max="1211" width="26.5703125" customWidth="1"/>
    <col min="1212" max="1212" width="10.85546875" customWidth="1"/>
    <col min="1213" max="1213" width="26.5703125" customWidth="1"/>
    <col min="1214" max="1214" width="10.85546875" customWidth="1"/>
    <col min="1215" max="1215" width="14.5703125" customWidth="1"/>
    <col min="1216" max="1216" width="10.85546875" customWidth="1"/>
    <col min="1217" max="1217" width="26.5703125" customWidth="1"/>
    <col min="1218" max="1218" width="10.85546875" customWidth="1"/>
    <col min="1219" max="1219" width="17.28515625" customWidth="1"/>
    <col min="1220" max="1220" width="10.85546875" customWidth="1"/>
    <col min="1221" max="1221" width="26.5703125" customWidth="1"/>
    <col min="1222" max="1222" width="10.85546875" customWidth="1"/>
    <col min="1223" max="1223" width="26.5703125" customWidth="1"/>
    <col min="1224" max="1224" width="10.85546875" customWidth="1"/>
    <col min="1225" max="1225" width="14.5703125" customWidth="1"/>
    <col min="1226" max="1226" width="10.85546875" customWidth="1"/>
    <col min="1227" max="1227" width="26.5703125" customWidth="1"/>
    <col min="1228" max="1228" width="10.85546875" customWidth="1"/>
    <col min="1229" max="1229" width="25.42578125" customWidth="1"/>
    <col min="1230" max="1230" width="10.85546875" customWidth="1"/>
    <col min="1231" max="1231" width="16.28515625" customWidth="1"/>
    <col min="1232" max="1232" width="10.85546875" customWidth="1"/>
    <col min="1233" max="1233" width="14.5703125" customWidth="1"/>
    <col min="1234" max="1234" width="10.85546875" customWidth="1"/>
    <col min="1235" max="1235" width="14.5703125" customWidth="1"/>
    <col min="1236" max="1236" width="10.85546875" customWidth="1"/>
    <col min="1237" max="1237" width="26.5703125" customWidth="1"/>
    <col min="1238" max="1238" width="10.85546875" customWidth="1"/>
    <col min="1239" max="1239" width="19.28515625" customWidth="1"/>
    <col min="1240" max="1240" width="10.85546875" customWidth="1"/>
    <col min="1241" max="1241" width="26.5703125" customWidth="1"/>
    <col min="1242" max="1242" width="10.85546875" customWidth="1"/>
    <col min="1243" max="1243" width="17.28515625" customWidth="1"/>
    <col min="1244" max="1244" width="10.85546875" customWidth="1"/>
    <col min="1245" max="1245" width="26.5703125" customWidth="1"/>
    <col min="1246" max="1246" width="10.85546875" customWidth="1"/>
    <col min="1247" max="1247" width="16.28515625" customWidth="1"/>
    <col min="1248" max="1248" width="10.85546875" customWidth="1"/>
    <col min="1249" max="1249" width="26.5703125" customWidth="1"/>
    <col min="1250" max="1250" width="10.85546875" customWidth="1"/>
    <col min="1251" max="1251" width="14.5703125" customWidth="1"/>
    <col min="1252" max="1252" width="10.85546875" customWidth="1"/>
    <col min="1253" max="1253" width="25.42578125" customWidth="1"/>
    <col min="1254" max="1254" width="10.85546875" customWidth="1"/>
    <col min="1255" max="1255" width="19.28515625" customWidth="1"/>
    <col min="1256" max="1256" width="10.85546875" customWidth="1"/>
    <col min="1257" max="1257" width="14.5703125" customWidth="1"/>
    <col min="1258" max="1258" width="10.85546875" customWidth="1"/>
    <col min="1259" max="1259" width="26.5703125" customWidth="1"/>
    <col min="1260" max="1260" width="10.85546875" customWidth="1"/>
    <col min="1261" max="1261" width="19.28515625" customWidth="1"/>
    <col min="1262" max="1262" width="10.85546875" customWidth="1"/>
    <col min="1263" max="1263" width="26.5703125" customWidth="1"/>
    <col min="1264" max="1264" width="10.85546875" customWidth="1"/>
    <col min="1265" max="1265" width="26.5703125" customWidth="1"/>
    <col min="1266" max="1266" width="10.85546875" customWidth="1"/>
    <col min="1267" max="1267" width="17.28515625" customWidth="1"/>
    <col min="1268" max="1268" width="10.85546875" customWidth="1"/>
    <col min="1269" max="1269" width="26.5703125" customWidth="1"/>
    <col min="1270" max="1270" width="10.85546875" customWidth="1"/>
    <col min="1271" max="1271" width="18.28515625" customWidth="1"/>
    <col min="1272" max="1272" width="10.85546875" customWidth="1"/>
    <col min="1273" max="1273" width="17.28515625" customWidth="1"/>
    <col min="1274" max="1274" width="10.85546875" customWidth="1"/>
    <col min="1275" max="1275" width="26.5703125" customWidth="1"/>
    <col min="1276" max="1276" width="10.85546875" customWidth="1"/>
    <col min="1277" max="1277" width="20.28515625" customWidth="1"/>
    <col min="1278" max="1278" width="10.85546875" customWidth="1"/>
    <col min="1279" max="1279" width="17.28515625" customWidth="1"/>
    <col min="1280" max="1280" width="10.85546875" customWidth="1"/>
    <col min="1281" max="1281" width="26.5703125" customWidth="1"/>
    <col min="1282" max="1282" width="10.85546875" customWidth="1"/>
    <col min="1283" max="1283" width="26.5703125" customWidth="1"/>
    <col min="1284" max="1284" width="10.85546875" customWidth="1"/>
    <col min="1285" max="1285" width="26.5703125" customWidth="1"/>
    <col min="1286" max="1286" width="10.85546875" customWidth="1"/>
    <col min="1287" max="1287" width="18.28515625" customWidth="1"/>
    <col min="1288" max="1288" width="10.85546875" customWidth="1"/>
    <col min="1289" max="1289" width="26.5703125" customWidth="1"/>
    <col min="1290" max="1290" width="10.85546875" customWidth="1"/>
    <col min="1291" max="1291" width="24.42578125" customWidth="1"/>
    <col min="1292" max="1292" width="10.85546875" customWidth="1"/>
    <col min="1293" max="1293" width="26.5703125" customWidth="1"/>
    <col min="1294" max="1294" width="10.85546875" customWidth="1"/>
    <col min="1295" max="1295" width="14.5703125" customWidth="1"/>
    <col min="1296" max="1296" width="10.85546875" customWidth="1"/>
    <col min="1297" max="1297" width="26.5703125" customWidth="1"/>
    <col min="1298" max="1298" width="10.85546875" customWidth="1"/>
    <col min="1299" max="1299" width="16.28515625" customWidth="1"/>
    <col min="1300" max="1300" width="10.85546875" customWidth="1"/>
    <col min="1301" max="1301" width="26.5703125" customWidth="1"/>
    <col min="1302" max="1302" width="10.85546875" customWidth="1"/>
    <col min="1303" max="1303" width="26.5703125" customWidth="1"/>
    <col min="1304" max="1304" width="10.85546875" customWidth="1"/>
    <col min="1305" max="1305" width="20.28515625" customWidth="1"/>
    <col min="1306" max="1306" width="10.85546875" customWidth="1"/>
    <col min="1307" max="1307" width="16.28515625" customWidth="1"/>
    <col min="1308" max="1308" width="10.85546875" customWidth="1"/>
    <col min="1309" max="1309" width="14.5703125" customWidth="1"/>
    <col min="1310" max="1310" width="10.85546875" customWidth="1"/>
    <col min="1311" max="1311" width="14.5703125" customWidth="1"/>
    <col min="1312" max="1312" width="10.85546875" customWidth="1"/>
    <col min="1313" max="1313" width="26.5703125" customWidth="1"/>
    <col min="1314" max="1314" width="10.85546875" customWidth="1"/>
    <col min="1315" max="1315" width="19.28515625" customWidth="1"/>
    <col min="1316" max="1316" width="10.85546875" customWidth="1"/>
    <col min="1317" max="1317" width="14.5703125" customWidth="1"/>
    <col min="1318" max="1318" width="10.85546875" customWidth="1"/>
    <col min="1319" max="1319" width="26.5703125" customWidth="1"/>
    <col min="1320" max="1320" width="10.85546875" customWidth="1"/>
    <col min="1321" max="1321" width="16.28515625" customWidth="1"/>
    <col min="1322" max="1322" width="10.85546875" customWidth="1"/>
    <col min="1323" max="1323" width="26.5703125" customWidth="1"/>
    <col min="1324" max="1324" width="10.85546875" customWidth="1"/>
    <col min="1325" max="1325" width="26.5703125" customWidth="1"/>
    <col min="1326" max="1326" width="10.85546875" customWidth="1"/>
    <col min="1327" max="1327" width="26.5703125" customWidth="1"/>
    <col min="1328" max="1328" width="10.85546875" customWidth="1"/>
    <col min="1329" max="1329" width="26.5703125" customWidth="1"/>
    <col min="1330" max="1330" width="10.85546875" customWidth="1"/>
    <col min="1331" max="1331" width="26.5703125" customWidth="1"/>
    <col min="1332" max="1332" width="10.85546875" customWidth="1"/>
    <col min="1333" max="1333" width="17.28515625" customWidth="1"/>
    <col min="1334" max="1334" width="10.85546875" customWidth="1"/>
    <col min="1335" max="1335" width="26.5703125" customWidth="1"/>
    <col min="1336" max="1336" width="10.85546875" customWidth="1"/>
    <col min="1337" max="1337" width="26.5703125" customWidth="1"/>
    <col min="1338" max="1338" width="10.85546875" customWidth="1"/>
    <col min="1339" max="1339" width="26.5703125" customWidth="1"/>
    <col min="1340" max="1340" width="10.85546875" customWidth="1"/>
    <col min="1341" max="1341" width="22.42578125" customWidth="1"/>
    <col min="1342" max="1342" width="10.85546875" customWidth="1"/>
    <col min="1343" max="1343" width="14.5703125" customWidth="1"/>
    <col min="1344" max="1344" width="10.85546875" customWidth="1"/>
    <col min="1345" max="1345" width="26.5703125" customWidth="1"/>
    <col min="1346" max="1346" width="10.85546875" customWidth="1"/>
    <col min="1347" max="1347" width="19.28515625" customWidth="1"/>
    <col min="1348" max="1348" width="10.85546875" customWidth="1"/>
    <col min="1349" max="1349" width="26.5703125" customWidth="1"/>
    <col min="1350" max="1350" width="10.85546875" customWidth="1"/>
    <col min="1351" max="1351" width="26.5703125" customWidth="1"/>
    <col min="1352" max="1352" width="10.85546875" customWidth="1"/>
    <col min="1353" max="1353" width="14.5703125" customWidth="1"/>
    <col min="1354" max="1354" width="10.85546875" customWidth="1"/>
    <col min="1355" max="1355" width="16.28515625" customWidth="1"/>
    <col min="1356" max="1356" width="10.85546875" customWidth="1"/>
    <col min="1357" max="1357" width="14.5703125" customWidth="1"/>
    <col min="1358" max="1358" width="10.85546875" customWidth="1"/>
    <col min="1359" max="1359" width="14.5703125" customWidth="1"/>
    <col min="1360" max="1360" width="10.85546875" customWidth="1"/>
    <col min="1361" max="1361" width="14.5703125" customWidth="1"/>
    <col min="1362" max="1362" width="10.85546875" customWidth="1"/>
    <col min="1363" max="1363" width="26.5703125" customWidth="1"/>
    <col min="1364" max="1364" width="10.85546875" customWidth="1"/>
    <col min="1365" max="1365" width="16.28515625" customWidth="1"/>
    <col min="1366" max="1366" width="10.85546875" customWidth="1"/>
    <col min="1367" max="1367" width="26.5703125" customWidth="1"/>
    <col min="1368" max="1368" width="10.85546875" customWidth="1"/>
    <col min="1369" max="1369" width="14.5703125" customWidth="1"/>
    <col min="1370" max="1370" width="10.85546875" customWidth="1"/>
    <col min="1371" max="1371" width="14.5703125" customWidth="1"/>
    <col min="1372" max="1372" width="10.85546875" customWidth="1"/>
    <col min="1373" max="1373" width="18.28515625" customWidth="1"/>
    <col min="1374" max="1374" width="10.85546875" customWidth="1"/>
    <col min="1375" max="1375" width="18.28515625" customWidth="1"/>
    <col min="1376" max="1376" width="10.85546875" customWidth="1"/>
    <col min="1377" max="1377" width="14.5703125" customWidth="1"/>
    <col min="1378" max="1378" width="10.85546875" customWidth="1"/>
    <col min="1379" max="1379" width="26.5703125" customWidth="1"/>
    <col min="1380" max="1380" width="10.85546875" customWidth="1"/>
    <col min="1381" max="1381" width="16.28515625" customWidth="1"/>
    <col min="1382" max="1382" width="10.85546875" customWidth="1"/>
    <col min="1383" max="1383" width="16.28515625" customWidth="1"/>
    <col min="1384" max="1384" width="10.85546875" customWidth="1"/>
    <col min="1385" max="1385" width="17.28515625" customWidth="1"/>
    <col min="1386" max="1386" width="10.85546875" customWidth="1"/>
    <col min="1387" max="1387" width="26.5703125" customWidth="1"/>
    <col min="1388" max="1388" width="10.85546875" customWidth="1"/>
    <col min="1389" max="1389" width="26.5703125" customWidth="1"/>
    <col min="1390" max="1390" width="10.85546875" customWidth="1"/>
    <col min="1391" max="1391" width="14.5703125" customWidth="1"/>
    <col min="1392" max="1392" width="10.85546875" customWidth="1"/>
    <col min="1393" max="1393" width="14.5703125" customWidth="1"/>
    <col min="1394" max="1394" width="10.85546875" customWidth="1"/>
    <col min="1395" max="1395" width="23.42578125" customWidth="1"/>
    <col min="1396" max="1396" width="10.85546875" customWidth="1"/>
    <col min="1397" max="1397" width="26.5703125" customWidth="1"/>
    <col min="1398" max="1398" width="10.85546875" customWidth="1"/>
    <col min="1399" max="1399" width="26.5703125" customWidth="1"/>
    <col min="1400" max="1400" width="10.85546875" customWidth="1"/>
    <col min="1401" max="1401" width="17.28515625" customWidth="1"/>
    <col min="1402" max="1402" width="10.85546875" customWidth="1"/>
    <col min="1403" max="1403" width="26.5703125" customWidth="1"/>
    <col min="1404" max="1404" width="10.85546875" customWidth="1"/>
    <col min="1405" max="1405" width="26.5703125" customWidth="1"/>
    <col min="1406" max="1406" width="10.85546875" customWidth="1"/>
    <col min="1407" max="1407" width="18.28515625" customWidth="1"/>
    <col min="1408" max="1408" width="10.85546875" customWidth="1"/>
    <col min="1409" max="1409" width="26.5703125" customWidth="1"/>
    <col min="1410" max="1410" width="10.85546875" customWidth="1"/>
    <col min="1411" max="1411" width="19.28515625" customWidth="1"/>
    <col min="1412" max="1412" width="10.85546875" customWidth="1"/>
    <col min="1413" max="1413" width="17.28515625" customWidth="1"/>
    <col min="1414" max="1414" width="10.85546875" customWidth="1"/>
    <col min="1415" max="1415" width="16.28515625" customWidth="1"/>
    <col min="1416" max="1416" width="10.85546875" customWidth="1"/>
    <col min="1417" max="1417" width="26.5703125" customWidth="1"/>
    <col min="1418" max="1418" width="10.85546875" customWidth="1"/>
    <col min="1419" max="1419" width="19.28515625" customWidth="1"/>
    <col min="1420" max="1420" width="10.85546875" customWidth="1"/>
    <col min="1421" max="1421" width="16.28515625" customWidth="1"/>
    <col min="1422" max="1423" width="10.85546875" customWidth="1"/>
    <col min="1424" max="1424" width="16.28515625" customWidth="1"/>
    <col min="1425" max="1425" width="10.85546875" customWidth="1"/>
    <col min="1426" max="1426" width="26.5703125" customWidth="1"/>
    <col min="1427" max="1427" width="10.85546875" customWidth="1"/>
    <col min="1428" max="1428" width="26.5703125" customWidth="1"/>
    <col min="1429" max="1429" width="10.85546875" customWidth="1"/>
    <col min="1430" max="1430" width="26.5703125" customWidth="1"/>
    <col min="1431" max="1431" width="10.85546875" customWidth="1"/>
    <col min="1432" max="1432" width="26.5703125" customWidth="1"/>
    <col min="1433" max="1433" width="10.85546875" customWidth="1"/>
    <col min="1434" max="1434" width="26.5703125" customWidth="1"/>
    <col min="1435" max="1435" width="10.85546875" customWidth="1"/>
    <col min="1436" max="1436" width="26.5703125" customWidth="1"/>
    <col min="1437" max="1437" width="10.85546875" customWidth="1"/>
    <col min="1438" max="1438" width="19.28515625" customWidth="1"/>
    <col min="1439" max="1439" width="10.85546875" customWidth="1"/>
    <col min="1440" max="1440" width="14.5703125" customWidth="1"/>
    <col min="1441" max="1441" width="10.85546875" customWidth="1"/>
    <col min="1442" max="1442" width="14.5703125" customWidth="1"/>
    <col min="1443" max="1443" width="10.85546875" customWidth="1"/>
    <col min="1444" max="1444" width="26.5703125" customWidth="1"/>
    <col min="1445" max="1445" width="10.85546875" customWidth="1"/>
    <col min="1446" max="1446" width="26.5703125" customWidth="1"/>
    <col min="1447" max="1447" width="10.85546875" customWidth="1"/>
    <col min="1448" max="1448" width="19.28515625" customWidth="1"/>
    <col min="1449" max="1449" width="10.85546875" customWidth="1"/>
    <col min="1450" max="1450" width="16.28515625" customWidth="1"/>
    <col min="1451" max="1451" width="10.85546875" customWidth="1"/>
    <col min="1452" max="1452" width="19.28515625" customWidth="1"/>
    <col min="1453" max="1453" width="10.85546875" customWidth="1"/>
    <col min="1454" max="1454" width="26.5703125" customWidth="1"/>
    <col min="1455" max="1455" width="10.85546875" customWidth="1"/>
    <col min="1456" max="1456" width="26.5703125" customWidth="1"/>
    <col min="1457" max="1457" width="10.85546875" customWidth="1"/>
    <col min="1458" max="1458" width="14.5703125" customWidth="1"/>
    <col min="1459" max="1459" width="10.85546875" customWidth="1"/>
    <col min="1460" max="1460" width="26.5703125" customWidth="1"/>
    <col min="1461" max="1461" width="10.85546875" customWidth="1"/>
    <col min="1462" max="1462" width="19.28515625" customWidth="1"/>
    <col min="1463" max="1463" width="10.85546875" customWidth="1"/>
    <col min="1464" max="1464" width="26.5703125" customWidth="1"/>
    <col min="1465" max="1465" width="10.85546875" customWidth="1"/>
    <col min="1466" max="1466" width="14.5703125" customWidth="1"/>
    <col min="1467" max="1467" width="10.85546875" customWidth="1"/>
    <col min="1468" max="1468" width="14.5703125" customWidth="1"/>
    <col min="1469" max="1469" width="10.85546875" customWidth="1"/>
    <col min="1470" max="1470" width="14.5703125" customWidth="1"/>
    <col min="1471" max="1471" width="10.85546875" customWidth="1"/>
    <col min="1472" max="1472" width="26.5703125" customWidth="1"/>
    <col min="1473" max="1473" width="10.85546875" customWidth="1"/>
    <col min="1474" max="1474" width="26.5703125" customWidth="1"/>
    <col min="1475" max="1475" width="10.85546875" customWidth="1"/>
    <col min="1476" max="1476" width="18.28515625" customWidth="1"/>
    <col min="1477" max="1477" width="10.85546875" customWidth="1"/>
    <col min="1478" max="1478" width="14.5703125" customWidth="1"/>
    <col min="1479" max="1479" width="10.85546875" customWidth="1"/>
    <col min="1480" max="1480" width="19.28515625" customWidth="1"/>
    <col min="1481" max="1481" width="10.85546875" customWidth="1"/>
    <col min="1482" max="1482" width="14.5703125" customWidth="1"/>
    <col min="1483" max="1483" width="10.85546875" customWidth="1"/>
    <col min="1484" max="1484" width="26.5703125" customWidth="1"/>
    <col min="1485" max="1485" width="10.85546875" customWidth="1"/>
    <col min="1486" max="1486" width="26.5703125" customWidth="1"/>
    <col min="1487" max="1487" width="10.85546875" customWidth="1"/>
    <col min="1488" max="1488" width="16.28515625" customWidth="1"/>
    <col min="1489" max="1489" width="10.85546875" customWidth="1"/>
    <col min="1490" max="1490" width="26.5703125" customWidth="1"/>
    <col min="1491" max="1491" width="10.85546875" customWidth="1"/>
    <col min="1492" max="1492" width="26.5703125" customWidth="1"/>
    <col min="1493" max="1493" width="10.85546875" customWidth="1"/>
    <col min="1494" max="1494" width="26.5703125" customWidth="1"/>
    <col min="1495" max="1495" width="10.85546875" customWidth="1"/>
    <col min="1496" max="1496" width="26.5703125" customWidth="1"/>
    <col min="1497" max="1497" width="10.85546875" customWidth="1"/>
    <col min="1498" max="1498" width="26.5703125" customWidth="1"/>
    <col min="1499" max="1499" width="10.85546875" customWidth="1"/>
    <col min="1500" max="1500" width="16.28515625" customWidth="1"/>
    <col min="1501" max="1501" width="10.85546875" customWidth="1"/>
    <col min="1502" max="1502" width="26.5703125" customWidth="1"/>
    <col min="1503" max="1503" width="10.85546875" customWidth="1"/>
    <col min="1504" max="1504" width="26.5703125" customWidth="1"/>
    <col min="1505" max="1505" width="10.85546875" customWidth="1"/>
    <col min="1506" max="1506" width="16.28515625" customWidth="1"/>
    <col min="1507" max="1507" width="10.85546875" customWidth="1"/>
    <col min="1508" max="1508" width="26.5703125" customWidth="1"/>
    <col min="1509" max="1509" width="10.85546875" customWidth="1"/>
    <col min="1510" max="1510" width="16.28515625" customWidth="1"/>
    <col min="1511" max="1511" width="10.85546875" customWidth="1"/>
    <col min="1512" max="1512" width="19.28515625" customWidth="1"/>
    <col min="1513" max="1513" width="10.85546875" customWidth="1"/>
    <col min="1514" max="1514" width="26.5703125" customWidth="1"/>
    <col min="1515" max="1515" width="10.85546875" customWidth="1"/>
    <col min="1516" max="1516" width="26.5703125" customWidth="1"/>
    <col min="1517" max="1517" width="10.85546875" customWidth="1"/>
    <col min="1518" max="1518" width="26.5703125" customWidth="1"/>
    <col min="1519" max="1519" width="10.85546875" customWidth="1"/>
    <col min="1520" max="1520" width="18.28515625" customWidth="1"/>
    <col min="1521" max="1521" width="10.85546875" customWidth="1"/>
    <col min="1522" max="1522" width="17.28515625" customWidth="1"/>
    <col min="1523" max="1523" width="10.85546875" customWidth="1"/>
    <col min="1524" max="1524" width="26.5703125" customWidth="1"/>
    <col min="1525" max="1525" width="10.85546875" customWidth="1"/>
    <col min="1526" max="1526" width="14.5703125" customWidth="1"/>
    <col min="1527" max="1527" width="10.85546875" customWidth="1"/>
    <col min="1528" max="1528" width="16.28515625" customWidth="1"/>
    <col min="1529" max="1529" width="10.85546875" customWidth="1"/>
    <col min="1530" max="1530" width="18.28515625" customWidth="1"/>
    <col min="1531" max="1531" width="10.85546875" customWidth="1"/>
    <col min="1532" max="1532" width="16.28515625" customWidth="1"/>
    <col min="1533" max="1533" width="10.85546875" customWidth="1"/>
    <col min="1534" max="1534" width="14.5703125" customWidth="1"/>
    <col min="1535" max="1535" width="10.85546875" customWidth="1"/>
    <col min="1536" max="1536" width="26.5703125" customWidth="1"/>
    <col min="1537" max="1537" width="10.85546875" customWidth="1"/>
    <col min="1538" max="1538" width="26.5703125" customWidth="1"/>
    <col min="1539" max="1539" width="10.85546875" customWidth="1"/>
    <col min="1540" max="1540" width="19.28515625" customWidth="1"/>
    <col min="1541" max="1541" width="10.85546875" customWidth="1"/>
    <col min="1542" max="1542" width="18.28515625" customWidth="1"/>
    <col min="1543" max="1543" width="10.85546875" customWidth="1"/>
    <col min="1544" max="1544" width="26.5703125" customWidth="1"/>
    <col min="1545" max="1545" width="10.85546875" customWidth="1"/>
    <col min="1546" max="1546" width="14.5703125" customWidth="1"/>
    <col min="1547" max="1547" width="10.85546875" customWidth="1"/>
    <col min="1548" max="1548" width="26.5703125" customWidth="1"/>
    <col min="1549" max="1549" width="10.85546875" customWidth="1"/>
    <col min="1550" max="1550" width="19.28515625" customWidth="1"/>
    <col min="1551" max="1551" width="10.85546875" customWidth="1"/>
    <col min="1552" max="1552" width="17.28515625" customWidth="1"/>
    <col min="1553" max="1553" width="10.85546875" customWidth="1"/>
    <col min="1554" max="1554" width="14.5703125" customWidth="1"/>
    <col min="1555" max="1555" width="10.85546875" customWidth="1"/>
    <col min="1556" max="1556" width="26.5703125" customWidth="1"/>
    <col min="1557" max="1557" width="10.85546875" customWidth="1"/>
    <col min="1558" max="1558" width="26.5703125" customWidth="1"/>
    <col min="1559" max="1560" width="10.85546875" customWidth="1"/>
    <col min="1561" max="1561" width="18.28515625" customWidth="1"/>
    <col min="1562" max="1562" width="10.85546875" customWidth="1"/>
    <col min="1563" max="1563" width="14.5703125" customWidth="1"/>
    <col min="1564" max="1564" width="10.85546875" customWidth="1"/>
    <col min="1565" max="1565" width="16.28515625" customWidth="1"/>
    <col min="1566" max="1566" width="10.85546875" customWidth="1"/>
    <col min="1567" max="1567" width="26.5703125" customWidth="1"/>
    <col min="1568" max="1568" width="10.85546875" customWidth="1"/>
    <col min="1569" max="1569" width="26.5703125" customWidth="1"/>
    <col min="1570" max="1570" width="10.85546875" customWidth="1"/>
    <col min="1571" max="1571" width="26.5703125" customWidth="1"/>
    <col min="1572" max="1572" width="10.85546875" customWidth="1"/>
    <col min="1573" max="1573" width="26.5703125" customWidth="1"/>
    <col min="1574" max="1574" width="10.85546875" customWidth="1"/>
    <col min="1575" max="1575" width="26.5703125" customWidth="1"/>
    <col min="1576" max="1576" width="10.85546875" customWidth="1"/>
    <col min="1577" max="1577" width="26.5703125" customWidth="1"/>
    <col min="1578" max="1578" width="10.85546875" customWidth="1"/>
    <col min="1579" max="1579" width="16.28515625" customWidth="1"/>
    <col min="1580" max="1580" width="10.85546875" customWidth="1"/>
    <col min="1581" max="1581" width="20.28515625" customWidth="1"/>
    <col min="1582" max="1582" width="10.85546875" customWidth="1"/>
    <col min="1583" max="1583" width="16.28515625" customWidth="1"/>
    <col min="1584" max="1585" width="10.85546875" customWidth="1"/>
    <col min="1586" max="1586" width="14.5703125" customWidth="1"/>
    <col min="1587" max="1587" width="10.85546875" customWidth="1"/>
    <col min="1588" max="1588" width="26.5703125" customWidth="1"/>
    <col min="1589" max="1589" width="10.85546875" customWidth="1"/>
    <col min="1590" max="1590" width="25.42578125" customWidth="1"/>
    <col min="1591" max="1591" width="10.85546875" customWidth="1"/>
    <col min="1592" max="1592" width="26.5703125" customWidth="1"/>
    <col min="1593" max="1593" width="10.85546875" customWidth="1"/>
    <col min="1594" max="1594" width="26.5703125" customWidth="1"/>
    <col min="1595" max="1595" width="10.85546875" customWidth="1"/>
    <col min="1596" max="1596" width="26.5703125" customWidth="1"/>
    <col min="1597" max="1597" width="10.85546875" customWidth="1"/>
    <col min="1598" max="1598" width="26.5703125" customWidth="1"/>
    <col min="1599" max="1599" width="10.85546875" customWidth="1"/>
    <col min="1600" max="1600" width="26.5703125" customWidth="1"/>
    <col min="1601" max="1601" width="10.85546875" customWidth="1"/>
    <col min="1602" max="1602" width="21.42578125" customWidth="1"/>
    <col min="1603" max="1603" width="10.85546875" customWidth="1"/>
    <col min="1604" max="1604" width="14.5703125" customWidth="1"/>
    <col min="1605" max="1605" width="10.85546875" customWidth="1"/>
    <col min="1606" max="1606" width="16.28515625" customWidth="1"/>
    <col min="1607" max="1607" width="10.85546875" customWidth="1"/>
    <col min="1608" max="1608" width="26.5703125" customWidth="1"/>
    <col min="1609" max="1609" width="10.85546875" customWidth="1"/>
    <col min="1610" max="1610" width="17.28515625" customWidth="1"/>
    <col min="1611" max="1611" width="10.85546875" customWidth="1"/>
    <col min="1612" max="1612" width="17.28515625" customWidth="1"/>
    <col min="1613" max="1614" width="10.85546875" customWidth="1"/>
    <col min="1615" max="1615" width="14.5703125" customWidth="1"/>
    <col min="1616" max="1616" width="10.85546875" customWidth="1"/>
    <col min="1617" max="1617" width="26.5703125" customWidth="1"/>
    <col min="1618" max="1618" width="10.85546875" customWidth="1"/>
    <col min="1619" max="1619" width="16.28515625" customWidth="1"/>
    <col min="1620" max="1620" width="10.85546875" customWidth="1"/>
    <col min="1621" max="1621" width="26.5703125" customWidth="1"/>
    <col min="1622" max="1622" width="10.85546875" customWidth="1"/>
    <col min="1623" max="1623" width="26.5703125" customWidth="1"/>
    <col min="1624" max="1624" width="10.85546875" customWidth="1"/>
    <col min="1625" max="1625" width="16.28515625" customWidth="1"/>
    <col min="1626" max="1626" width="10.85546875" customWidth="1"/>
    <col min="1627" max="1627" width="26.5703125" customWidth="1"/>
    <col min="1628" max="1628" width="10.85546875" customWidth="1"/>
    <col min="1629" max="1629" width="26.5703125" customWidth="1"/>
    <col min="1630" max="1630" width="10.85546875" customWidth="1"/>
    <col min="1631" max="1631" width="18.28515625" customWidth="1"/>
    <col min="1632" max="1632" width="10.85546875" customWidth="1"/>
    <col min="1633" max="1633" width="14.5703125" customWidth="1"/>
    <col min="1634" max="1634" width="10.85546875" customWidth="1"/>
    <col min="1635" max="1635" width="18.28515625" customWidth="1"/>
    <col min="1636" max="1636" width="10.85546875" customWidth="1"/>
    <col min="1637" max="1637" width="17.28515625" customWidth="1"/>
    <col min="1638" max="1638" width="10.85546875" customWidth="1"/>
    <col min="1639" max="1639" width="26.5703125" customWidth="1"/>
    <col min="1640" max="1640" width="10.85546875" customWidth="1"/>
    <col min="1641" max="1641" width="14.5703125" customWidth="1"/>
    <col min="1642" max="1642" width="10.85546875" customWidth="1"/>
    <col min="1643" max="1643" width="19.28515625" customWidth="1"/>
    <col min="1644" max="1644" width="10.85546875" customWidth="1"/>
    <col min="1645" max="1645" width="14.5703125" customWidth="1"/>
    <col min="1646" max="1646" width="10.85546875" customWidth="1"/>
    <col min="1647" max="1647" width="19.28515625" customWidth="1"/>
    <col min="1648" max="1648" width="10.85546875" customWidth="1"/>
    <col min="1649" max="1649" width="17.28515625" customWidth="1"/>
    <col min="1650" max="1650" width="10.85546875" customWidth="1"/>
    <col min="1651" max="1651" width="14.5703125" customWidth="1"/>
    <col min="1652" max="1652" width="10.85546875" customWidth="1"/>
    <col min="1653" max="1653" width="26.5703125" customWidth="1"/>
    <col min="1654" max="1654" width="10.85546875" customWidth="1"/>
    <col min="1655" max="1655" width="16.28515625" customWidth="1"/>
    <col min="1656" max="1656" width="10.85546875" customWidth="1"/>
    <col min="1657" max="1657" width="16.28515625" customWidth="1"/>
    <col min="1658" max="1658" width="10.85546875" customWidth="1"/>
    <col min="1659" max="1659" width="26.5703125" customWidth="1"/>
    <col min="1660" max="1660" width="10.85546875" customWidth="1"/>
    <col min="1661" max="1661" width="21.42578125" customWidth="1"/>
    <col min="1662" max="1662" width="10.85546875" customWidth="1"/>
    <col min="1663" max="1663" width="26.5703125" customWidth="1"/>
    <col min="1664" max="1664" width="10.85546875" customWidth="1"/>
    <col min="1665" max="1665" width="26.5703125" customWidth="1"/>
    <col min="1666" max="1666" width="10.85546875" customWidth="1"/>
    <col min="1667" max="1667" width="17.28515625" customWidth="1"/>
    <col min="1668" max="1668" width="10.85546875" customWidth="1"/>
    <col min="1669" max="1669" width="26.5703125" customWidth="1"/>
    <col min="1670" max="1670" width="10.85546875" customWidth="1"/>
    <col min="1671" max="1671" width="14.5703125" customWidth="1"/>
    <col min="1672" max="1672" width="10.85546875" customWidth="1"/>
    <col min="1673" max="1673" width="26.5703125" customWidth="1"/>
    <col min="1674" max="1674" width="10.85546875" customWidth="1"/>
    <col min="1675" max="1675" width="26.5703125" customWidth="1"/>
    <col min="1676" max="1676" width="10.85546875" customWidth="1"/>
    <col min="1677" max="1677" width="26.5703125" customWidth="1"/>
    <col min="1678" max="1678" width="10.85546875" customWidth="1"/>
    <col min="1679" max="1679" width="26.5703125" customWidth="1"/>
    <col min="1680" max="1680" width="10.85546875" customWidth="1"/>
    <col min="1681" max="1681" width="18.28515625" customWidth="1"/>
    <col min="1682" max="1682" width="10.85546875" customWidth="1"/>
    <col min="1683" max="1683" width="18.28515625" customWidth="1"/>
    <col min="1684" max="1684" width="10.85546875" customWidth="1"/>
    <col min="1685" max="1685" width="26.5703125" customWidth="1"/>
    <col min="1686" max="1686" width="10.85546875" customWidth="1"/>
    <col min="1687" max="1687" width="18.28515625" customWidth="1"/>
    <col min="1688" max="1688" width="10.85546875" customWidth="1"/>
    <col min="1689" max="1689" width="14.5703125" customWidth="1"/>
    <col min="1690" max="1690" width="10.85546875" customWidth="1"/>
    <col min="1691" max="1691" width="26.5703125" customWidth="1"/>
    <col min="1692" max="1692" width="10.85546875" customWidth="1"/>
    <col min="1693" max="1693" width="17.28515625" customWidth="1"/>
    <col min="1694" max="1694" width="10.85546875" customWidth="1"/>
    <col min="1695" max="1695" width="16.28515625" customWidth="1"/>
    <col min="1696" max="1696" width="10.85546875" customWidth="1"/>
    <col min="1697" max="1697" width="17.28515625" customWidth="1"/>
    <col min="1698" max="1698" width="10.85546875" customWidth="1"/>
    <col min="1699" max="1699" width="16.28515625" customWidth="1"/>
    <col min="1700" max="1700" width="10.85546875" customWidth="1"/>
    <col min="1701" max="1701" width="25.42578125" customWidth="1"/>
    <col min="1702" max="1702" width="10.85546875" customWidth="1"/>
    <col min="1703" max="1703" width="26.5703125" customWidth="1"/>
    <col min="1704" max="1704" width="10.85546875" customWidth="1"/>
    <col min="1705" max="1705" width="16.28515625" customWidth="1"/>
    <col min="1706" max="1706" width="10.85546875" customWidth="1"/>
    <col min="1707" max="1707" width="26.5703125" customWidth="1"/>
    <col min="1708" max="1708" width="10.85546875" customWidth="1"/>
    <col min="1709" max="1709" width="17.28515625" customWidth="1"/>
    <col min="1710" max="1710" width="10.85546875" customWidth="1"/>
    <col min="1711" max="1711" width="26.5703125" customWidth="1"/>
    <col min="1712" max="1712" width="10.85546875" customWidth="1"/>
    <col min="1713" max="1713" width="17.28515625" customWidth="1"/>
    <col min="1714" max="1714" width="10.85546875" customWidth="1"/>
    <col min="1715" max="1715" width="17.28515625" customWidth="1"/>
    <col min="1716" max="1716" width="10.85546875" customWidth="1"/>
    <col min="1717" max="1717" width="16.28515625" customWidth="1"/>
    <col min="1718" max="1718" width="10.85546875" customWidth="1"/>
    <col min="1719" max="1719" width="19.28515625" customWidth="1"/>
    <col min="1720" max="1720" width="10.85546875" customWidth="1"/>
    <col min="1721" max="1721" width="16.28515625" customWidth="1"/>
    <col min="1722" max="1722" width="10.85546875" customWidth="1"/>
    <col min="1723" max="1723" width="17.28515625" customWidth="1"/>
    <col min="1724" max="1724" width="10.85546875" customWidth="1"/>
    <col min="1725" max="1725" width="26.5703125" customWidth="1"/>
    <col min="1726" max="1726" width="10.85546875" customWidth="1"/>
    <col min="1727" max="1727" width="26.5703125" customWidth="1"/>
    <col min="1728" max="1728" width="10.85546875" customWidth="1"/>
    <col min="1729" max="1729" width="26.5703125" customWidth="1"/>
    <col min="1730" max="1730" width="10.85546875" customWidth="1"/>
    <col min="1731" max="1731" width="14.5703125" customWidth="1"/>
    <col min="1732" max="1732" width="10.85546875" customWidth="1"/>
    <col min="1733" max="1733" width="14.5703125" customWidth="1"/>
    <col min="1734" max="1734" width="10.85546875" customWidth="1"/>
    <col min="1735" max="1735" width="26.5703125" customWidth="1"/>
    <col min="1736" max="1736" width="10.85546875" customWidth="1"/>
    <col min="1737" max="1737" width="26.5703125" customWidth="1"/>
    <col min="1738" max="1738" width="10.85546875" customWidth="1"/>
    <col min="1739" max="1739" width="26.5703125" customWidth="1"/>
    <col min="1740" max="1740" width="10.85546875" customWidth="1"/>
    <col min="1741" max="1741" width="26.5703125" customWidth="1"/>
    <col min="1742" max="1742" width="10.85546875" customWidth="1"/>
    <col min="1743" max="1743" width="26.5703125" customWidth="1"/>
    <col min="1744" max="1744" width="10.85546875" customWidth="1"/>
    <col min="1745" max="1745" width="26.5703125" customWidth="1"/>
    <col min="1746" max="1746" width="10.85546875" customWidth="1"/>
    <col min="1747" max="1747" width="16.28515625" customWidth="1"/>
    <col min="1748" max="1748" width="10.85546875" customWidth="1"/>
    <col min="1749" max="1749" width="18.28515625" customWidth="1"/>
    <col min="1750" max="1750" width="10.85546875" customWidth="1"/>
    <col min="1751" max="1751" width="14.5703125" customWidth="1"/>
    <col min="1752" max="1752" width="10.85546875" customWidth="1"/>
    <col min="1753" max="1753" width="26.5703125" customWidth="1"/>
    <col min="1754" max="1754" width="10.85546875" customWidth="1"/>
    <col min="1755" max="1755" width="14.5703125" customWidth="1"/>
    <col min="1756" max="1756" width="10.85546875" customWidth="1"/>
    <col min="1757" max="1757" width="21.42578125" customWidth="1"/>
    <col min="1758" max="1758" width="10.85546875" customWidth="1"/>
    <col min="1759" max="1759" width="26.5703125" customWidth="1"/>
    <col min="1760" max="1760" width="10.85546875" customWidth="1"/>
    <col min="1761" max="1761" width="16.28515625" customWidth="1"/>
    <col min="1762" max="1762" width="10.85546875" customWidth="1"/>
    <col min="1763" max="1763" width="26.5703125" customWidth="1"/>
    <col min="1764" max="1764" width="10.85546875" customWidth="1"/>
    <col min="1765" max="1765" width="18.28515625" customWidth="1"/>
    <col min="1766" max="1766" width="10.85546875" customWidth="1"/>
    <col min="1767" max="1767" width="18.28515625" customWidth="1"/>
    <col min="1768" max="1768" width="10.85546875" customWidth="1"/>
    <col min="1769" max="1769" width="17.28515625" customWidth="1"/>
    <col min="1770" max="1770" width="10.85546875" customWidth="1"/>
    <col min="1771" max="1771" width="26.5703125" customWidth="1"/>
    <col min="1772" max="1772" width="10.85546875" customWidth="1"/>
    <col min="1773" max="1773" width="17.28515625" customWidth="1"/>
    <col min="1774" max="1774" width="10.85546875" customWidth="1"/>
    <col min="1775" max="1775" width="26.5703125" customWidth="1"/>
    <col min="1776" max="1776" width="10.85546875" customWidth="1"/>
    <col min="1777" max="1777" width="26.5703125" customWidth="1"/>
    <col min="1778" max="1778" width="10.85546875" customWidth="1"/>
    <col min="1779" max="1779" width="20.28515625" customWidth="1"/>
    <col min="1780" max="1780" width="10.85546875" customWidth="1"/>
    <col min="1781" max="1781" width="26.5703125" customWidth="1"/>
    <col min="1782" max="1782" width="10.85546875" customWidth="1"/>
    <col min="1783" max="1783" width="26.5703125" customWidth="1"/>
    <col min="1784" max="1784" width="10.85546875" customWidth="1"/>
    <col min="1785" max="1785" width="26.5703125" customWidth="1"/>
    <col min="1786" max="1786" width="10.85546875" customWidth="1"/>
    <col min="1787" max="1787" width="26.5703125" customWidth="1"/>
    <col min="1788" max="1788" width="10.85546875" customWidth="1"/>
    <col min="1789" max="1789" width="19.28515625" customWidth="1"/>
    <col min="1790" max="1790" width="10.85546875" customWidth="1"/>
    <col min="1791" max="1791" width="26.5703125" customWidth="1"/>
    <col min="1792" max="1792" width="10.85546875" customWidth="1"/>
    <col min="1793" max="1793" width="26.5703125" customWidth="1"/>
    <col min="1794" max="1794" width="10.85546875" customWidth="1"/>
    <col min="1795" max="1795" width="17.28515625" customWidth="1"/>
    <col min="1796" max="1796" width="10.85546875" customWidth="1"/>
    <col min="1797" max="1797" width="17.28515625" customWidth="1"/>
    <col min="1798" max="1798" width="10.85546875" customWidth="1"/>
    <col min="1799" max="1799" width="14.5703125" customWidth="1"/>
    <col min="1800" max="1800" width="10.85546875" customWidth="1"/>
    <col min="1801" max="1801" width="26.5703125" customWidth="1"/>
    <col min="1802" max="1802" width="10.85546875" customWidth="1"/>
    <col min="1803" max="1803" width="26.5703125" customWidth="1"/>
    <col min="1804" max="1804" width="10.85546875" customWidth="1"/>
    <col min="1805" max="1805" width="17.28515625" customWidth="1"/>
    <col min="1806" max="1806" width="10.85546875" customWidth="1"/>
    <col min="1807" max="1807" width="16.28515625" customWidth="1"/>
    <col min="1808" max="1808" width="10.85546875" customWidth="1"/>
    <col min="1809" max="1809" width="16.28515625" customWidth="1"/>
    <col min="1810" max="1810" width="10.85546875" customWidth="1"/>
    <col min="1811" max="1811" width="26.5703125" customWidth="1"/>
    <col min="1812" max="1812" width="10.85546875" customWidth="1"/>
    <col min="1813" max="1813" width="26.5703125" customWidth="1"/>
    <col min="1814" max="1814" width="10.85546875" customWidth="1"/>
    <col min="1815" max="1815" width="14.5703125" customWidth="1"/>
    <col min="1816" max="1816" width="10.85546875" customWidth="1"/>
    <col min="1817" max="1817" width="26.5703125" customWidth="1"/>
    <col min="1818" max="1818" width="10.85546875" customWidth="1"/>
    <col min="1819" max="1819" width="17.28515625" customWidth="1"/>
    <col min="1820" max="1820" width="10.85546875" customWidth="1"/>
    <col min="1821" max="1821" width="18.28515625" customWidth="1"/>
    <col min="1822" max="1822" width="10.85546875" customWidth="1"/>
    <col min="1823" max="1823" width="26.5703125" customWidth="1"/>
    <col min="1824" max="1824" width="10.85546875" customWidth="1"/>
    <col min="1825" max="1825" width="26.5703125" customWidth="1"/>
    <col min="1826" max="1826" width="10.85546875" customWidth="1"/>
    <col min="1827" max="1827" width="17.28515625" customWidth="1"/>
    <col min="1828" max="1828" width="10.85546875" customWidth="1"/>
    <col min="1829" max="1829" width="14.5703125" customWidth="1"/>
    <col min="1830" max="1830" width="10.85546875" customWidth="1"/>
    <col min="1831" max="1831" width="26.5703125" customWidth="1"/>
    <col min="1832" max="1832" width="10.85546875" customWidth="1"/>
    <col min="1833" max="1833" width="26.5703125" customWidth="1"/>
    <col min="1834" max="1834" width="10.85546875" customWidth="1"/>
    <col min="1835" max="1835" width="25.42578125" customWidth="1"/>
    <col min="1836" max="1836" width="10.85546875" customWidth="1"/>
    <col min="1837" max="1837" width="26.5703125" customWidth="1"/>
    <col min="1838" max="1838" width="10.85546875" customWidth="1"/>
    <col min="1839" max="1839" width="17.28515625" customWidth="1"/>
    <col min="1840" max="1840" width="10.85546875" customWidth="1"/>
    <col min="1841" max="1841" width="17.28515625" customWidth="1"/>
    <col min="1842" max="1842" width="10.85546875" customWidth="1"/>
    <col min="1843" max="1843" width="17.28515625" customWidth="1"/>
    <col min="1844" max="1844" width="11.85546875" customWidth="1"/>
    <col min="1845" max="1845" width="26.5703125" customWidth="1"/>
    <col min="1846" max="1846" width="11.85546875" customWidth="1"/>
    <col min="1847" max="1847" width="26.5703125" customWidth="1"/>
    <col min="1848" max="1848" width="11.85546875" customWidth="1"/>
    <col min="1849" max="1849" width="15.5703125" customWidth="1"/>
    <col min="1850" max="1850" width="11.85546875" customWidth="1"/>
    <col min="1851" max="1851" width="26.5703125" customWidth="1"/>
    <col min="1852" max="1852" width="11.85546875" customWidth="1"/>
    <col min="1853" max="1853" width="26.5703125" customWidth="1"/>
    <col min="1854" max="1854" width="11.85546875" customWidth="1"/>
    <col min="1855" max="1855" width="26.5703125" customWidth="1"/>
    <col min="1856" max="1856" width="11.85546875" customWidth="1"/>
    <col min="1857" max="1857" width="17.28515625" customWidth="1"/>
    <col min="1858" max="1858" width="11.85546875" customWidth="1"/>
    <col min="1859" max="1859" width="26.5703125" customWidth="1"/>
    <col min="1860" max="1860" width="11.85546875" customWidth="1"/>
    <col min="1861" max="1861" width="24.42578125" customWidth="1"/>
    <col min="1862" max="1862" width="11.85546875" customWidth="1"/>
    <col min="1863" max="1863" width="20.28515625" customWidth="1"/>
    <col min="1864" max="1864" width="11.85546875" customWidth="1"/>
    <col min="1865" max="1865" width="18.28515625" customWidth="1"/>
    <col min="1866" max="1866" width="11.85546875" customWidth="1"/>
    <col min="1867" max="1867" width="20.28515625" customWidth="1"/>
    <col min="1868" max="1868" width="11.85546875" customWidth="1"/>
    <col min="1869" max="1869" width="25.42578125" customWidth="1"/>
    <col min="1870" max="1870" width="11.85546875" customWidth="1"/>
    <col min="1871" max="1871" width="26.5703125" customWidth="1"/>
    <col min="1872" max="1872" width="11.85546875" customWidth="1"/>
    <col min="1873" max="1873" width="15.5703125" customWidth="1"/>
    <col min="1874" max="1874" width="11.85546875" customWidth="1"/>
    <col min="1875" max="1875" width="26.5703125" customWidth="1"/>
    <col min="1876" max="1876" width="11.85546875" customWidth="1"/>
    <col min="1877" max="1877" width="26.5703125" customWidth="1"/>
    <col min="1878" max="1878" width="11.85546875" customWidth="1"/>
    <col min="1879" max="1879" width="26.5703125" customWidth="1"/>
    <col min="1880" max="1880" width="11.85546875" customWidth="1"/>
    <col min="1881" max="1881" width="26.5703125" customWidth="1"/>
    <col min="1882" max="1882" width="11.85546875" customWidth="1"/>
    <col min="1883" max="1883" width="26.5703125" customWidth="1"/>
    <col min="1884" max="1884" width="11.85546875" customWidth="1"/>
    <col min="1885" max="1885" width="26.5703125" customWidth="1"/>
    <col min="1886" max="1886" width="11.85546875" customWidth="1"/>
    <col min="1887" max="1887" width="18.28515625" customWidth="1"/>
    <col min="1888" max="1888" width="11.85546875" customWidth="1"/>
    <col min="1889" max="1889" width="21.42578125" customWidth="1"/>
    <col min="1890" max="1890" width="11.85546875" customWidth="1"/>
    <col min="1891" max="1891" width="26.5703125" customWidth="1"/>
    <col min="1892" max="1892" width="11.85546875" customWidth="1"/>
    <col min="1893" max="1893" width="25.42578125" customWidth="1"/>
    <col min="1894" max="1894" width="11.85546875" customWidth="1"/>
    <col min="1895" max="1895" width="26.5703125" customWidth="1"/>
    <col min="1896" max="1896" width="11.85546875" customWidth="1"/>
    <col min="1897" max="1897" width="26.5703125" customWidth="1"/>
    <col min="1898" max="1898" width="11.85546875" customWidth="1"/>
    <col min="1899" max="1899" width="19.28515625" customWidth="1"/>
    <col min="1900" max="1900" width="11.85546875" customWidth="1"/>
    <col min="1901" max="1901" width="26.5703125" customWidth="1"/>
    <col min="1902" max="1902" width="11.85546875" customWidth="1"/>
    <col min="1903" max="1903" width="26.5703125" customWidth="1"/>
    <col min="1904" max="1904" width="11.85546875" customWidth="1"/>
    <col min="1905" max="1905" width="26.5703125" customWidth="1"/>
    <col min="1906" max="1906" width="11.85546875" customWidth="1"/>
    <col min="1907" max="1907" width="26.5703125" customWidth="1"/>
    <col min="1908" max="1908" width="11.85546875" customWidth="1"/>
    <col min="1909" max="1909" width="25.42578125" customWidth="1"/>
    <col min="1910" max="1910" width="11.85546875" customWidth="1"/>
    <col min="1911" max="1911" width="26.5703125" customWidth="1"/>
    <col min="1912" max="1912" width="11.85546875" customWidth="1"/>
    <col min="1913" max="1913" width="25.42578125" customWidth="1"/>
    <col min="1914" max="1914" width="11.85546875" customWidth="1"/>
    <col min="1915" max="1915" width="21.42578125" customWidth="1"/>
    <col min="1916" max="1916" width="11.85546875" customWidth="1"/>
    <col min="1917" max="1917" width="26.5703125" customWidth="1"/>
    <col min="1918" max="1918" width="11.85546875" customWidth="1"/>
    <col min="1919" max="1919" width="26.5703125" customWidth="1"/>
    <col min="1920" max="1920" width="11.85546875" customWidth="1"/>
    <col min="1921" max="1921" width="26.5703125" customWidth="1"/>
    <col min="1922" max="1922" width="11.85546875" customWidth="1"/>
    <col min="1923" max="1923" width="17.28515625" customWidth="1"/>
    <col min="1924" max="1924" width="11.85546875" customWidth="1"/>
    <col min="1925" max="1925" width="26.5703125" customWidth="1"/>
    <col min="1926" max="1926" width="11.85546875" customWidth="1"/>
    <col min="1927" max="1927" width="17.28515625" customWidth="1"/>
    <col min="1928" max="1928" width="11.85546875" customWidth="1"/>
    <col min="1929" max="1929" width="15.5703125" customWidth="1"/>
    <col min="1930" max="1930" width="11.85546875" customWidth="1"/>
    <col min="1931" max="1931" width="18.28515625" customWidth="1"/>
    <col min="1932" max="1932" width="11.85546875" customWidth="1"/>
    <col min="1933" max="1933" width="19.28515625" customWidth="1"/>
    <col min="1934" max="1935" width="11.85546875" customWidth="1"/>
    <col min="1936" max="1936" width="15.5703125" customWidth="1"/>
    <col min="1937" max="1937" width="11.85546875" customWidth="1"/>
    <col min="1938" max="1938" width="26.5703125" customWidth="1"/>
    <col min="1939" max="1939" width="11.85546875" customWidth="1"/>
    <col min="1940" max="1940" width="26.5703125" customWidth="1"/>
    <col min="1941" max="1941" width="11.85546875" customWidth="1"/>
    <col min="1942" max="1942" width="20.28515625" customWidth="1"/>
    <col min="1943" max="1943" width="11.85546875" customWidth="1"/>
    <col min="1944" max="1944" width="15.5703125" customWidth="1"/>
    <col min="1945" max="1945" width="11.85546875" customWidth="1"/>
    <col min="1946" max="1946" width="19.28515625" customWidth="1"/>
    <col min="1947" max="1947" width="11.85546875" customWidth="1"/>
    <col min="1948" max="1948" width="26.5703125" customWidth="1"/>
    <col min="1949" max="1949" width="11.85546875" customWidth="1"/>
    <col min="1950" max="1950" width="26.5703125" customWidth="1"/>
    <col min="1951" max="1951" width="11.85546875" customWidth="1"/>
    <col min="1952" max="1952" width="17.28515625" customWidth="1"/>
    <col min="1953" max="1953" width="11.85546875" customWidth="1"/>
    <col min="1954" max="1954" width="17.28515625" customWidth="1"/>
    <col min="1955" max="1955" width="11.85546875" customWidth="1"/>
    <col min="1956" max="1956" width="17.28515625" customWidth="1"/>
    <col min="1957" max="1957" width="11.85546875" customWidth="1"/>
    <col min="1958" max="1958" width="15.5703125" customWidth="1"/>
    <col min="1959" max="1959" width="11.85546875" customWidth="1"/>
    <col min="1960" max="1960" width="26.5703125" customWidth="1"/>
    <col min="1961" max="1961" width="11.85546875" customWidth="1"/>
    <col min="1962" max="1962" width="26.5703125" customWidth="1"/>
    <col min="1963" max="1963" width="11.85546875" customWidth="1"/>
    <col min="1964" max="1964" width="15.5703125" customWidth="1"/>
    <col min="1965" max="1965" width="11.85546875" customWidth="1"/>
    <col min="1966" max="1966" width="26.5703125" customWidth="1"/>
    <col min="1967" max="1967" width="11.85546875" customWidth="1"/>
    <col min="1968" max="1968" width="26.5703125" customWidth="1"/>
    <col min="1969" max="1969" width="11.85546875" customWidth="1"/>
    <col min="1970" max="1970" width="26.5703125" customWidth="1"/>
    <col min="1971" max="1971" width="11.85546875" customWidth="1"/>
    <col min="1972" max="1972" width="19.28515625" customWidth="1"/>
    <col min="1973" max="1973" width="11.85546875" customWidth="1"/>
    <col min="1974" max="1974" width="26.5703125" customWidth="1"/>
    <col min="1975" max="1975" width="11.85546875" customWidth="1"/>
    <col min="1976" max="1976" width="18.28515625" customWidth="1"/>
    <col min="1977" max="1977" width="11.85546875" customWidth="1"/>
    <col min="1978" max="1978" width="17.28515625" customWidth="1"/>
    <col min="1979" max="1979" width="11.85546875" customWidth="1"/>
    <col min="1980" max="1980" width="15.5703125" customWidth="1"/>
    <col min="1981" max="1981" width="11.85546875" customWidth="1"/>
    <col min="1982" max="1982" width="26.5703125" customWidth="1"/>
    <col min="1983" max="1983" width="11.85546875" customWidth="1"/>
    <col min="1984" max="1984" width="17.28515625" customWidth="1"/>
    <col min="1985" max="1985" width="11.85546875" customWidth="1"/>
    <col min="1986" max="1986" width="15.5703125" customWidth="1"/>
    <col min="1987" max="1987" width="11.85546875" customWidth="1"/>
    <col min="1988" max="1988" width="25.42578125" customWidth="1"/>
    <col min="1989" max="1989" width="11.85546875" customWidth="1"/>
    <col min="1990" max="1990" width="26.5703125" customWidth="1"/>
    <col min="1991" max="1991" width="11.85546875" customWidth="1"/>
    <col min="1992" max="1992" width="26.5703125" customWidth="1"/>
    <col min="1993" max="1993" width="11.85546875" customWidth="1"/>
    <col min="1994" max="1994" width="26.5703125" customWidth="1"/>
    <col min="1995" max="1995" width="11.85546875" customWidth="1"/>
    <col min="1996" max="1996" width="20.28515625" customWidth="1"/>
    <col min="1997" max="1997" width="11.85546875" customWidth="1"/>
    <col min="1998" max="1998" width="21.42578125" customWidth="1"/>
    <col min="1999" max="1999" width="11.85546875" customWidth="1"/>
    <col min="2000" max="2000" width="23.42578125" customWidth="1"/>
    <col min="2001" max="2001" width="11.85546875" customWidth="1"/>
    <col min="2002" max="2002" width="25.42578125" customWidth="1"/>
    <col min="2003" max="2003" width="11.85546875" customWidth="1"/>
    <col min="2004" max="2004" width="19.28515625" customWidth="1"/>
    <col min="2005" max="2005" width="11.85546875" customWidth="1"/>
    <col min="2006" max="2006" width="26.5703125" customWidth="1"/>
    <col min="2007" max="2007" width="11.85546875" customWidth="1"/>
    <col min="2008" max="2008" width="22.42578125" customWidth="1"/>
    <col min="2009" max="2009" width="11.85546875" customWidth="1"/>
    <col min="2010" max="2010" width="17.28515625" customWidth="1"/>
    <col min="2011" max="2011" width="11.85546875" customWidth="1"/>
    <col min="2012" max="2012" width="17.28515625" customWidth="1"/>
    <col min="2013" max="2013" width="11.85546875" customWidth="1"/>
    <col min="2014" max="2014" width="15.5703125" customWidth="1"/>
    <col min="2015" max="2015" width="11.85546875" customWidth="1"/>
    <col min="2016" max="2016" width="21.42578125" customWidth="1"/>
    <col min="2017" max="2017" width="11.85546875" customWidth="1"/>
    <col min="2018" max="2018" width="26.5703125" customWidth="1"/>
    <col min="2019" max="2019" width="11.85546875" customWidth="1"/>
    <col min="2020" max="2020" width="18.28515625" customWidth="1"/>
    <col min="2021" max="2021" width="11.85546875" customWidth="1"/>
    <col min="2022" max="2022" width="17.28515625" customWidth="1"/>
    <col min="2023" max="2023" width="11.85546875" customWidth="1"/>
    <col min="2024" max="2024" width="26.5703125" customWidth="1"/>
    <col min="2025" max="2025" width="11.85546875" customWidth="1"/>
    <col min="2026" max="2026" width="26.5703125" customWidth="1"/>
    <col min="2027" max="2027" width="11.85546875" customWidth="1"/>
    <col min="2028" max="2028" width="26.5703125" customWidth="1"/>
    <col min="2029" max="2029" width="11.85546875" customWidth="1"/>
    <col min="2030" max="2030" width="26.5703125" customWidth="1"/>
    <col min="2031" max="2031" width="11.85546875" customWidth="1"/>
    <col min="2032" max="2032" width="15.5703125" customWidth="1"/>
    <col min="2033" max="2033" width="11.85546875" customWidth="1"/>
    <col min="2034" max="2034" width="26.5703125" customWidth="1"/>
    <col min="2035" max="2035" width="11.85546875" customWidth="1"/>
    <col min="2036" max="2036" width="22.42578125" customWidth="1"/>
    <col min="2037" max="2037" width="11.85546875" customWidth="1"/>
    <col min="2038" max="2038" width="18.28515625" customWidth="1"/>
    <col min="2039" max="2039" width="11.85546875" customWidth="1"/>
    <col min="2040" max="2040" width="18.28515625" customWidth="1"/>
    <col min="2041" max="2041" width="11.85546875" customWidth="1"/>
    <col min="2042" max="2042" width="26.5703125" customWidth="1"/>
    <col min="2043" max="2043" width="11.85546875" customWidth="1"/>
    <col min="2044" max="2044" width="18.28515625" customWidth="1"/>
    <col min="2045" max="2045" width="11.85546875" customWidth="1"/>
    <col min="2046" max="2046" width="21.42578125" customWidth="1"/>
    <col min="2047" max="2047" width="11.85546875" customWidth="1"/>
    <col min="2048" max="2048" width="25.42578125" customWidth="1"/>
    <col min="2049" max="2049" width="11.85546875" customWidth="1"/>
    <col min="2050" max="2050" width="15.5703125" customWidth="1"/>
    <col min="2051" max="2051" width="11.85546875" customWidth="1"/>
    <col min="2052" max="2052" width="19.28515625" customWidth="1"/>
    <col min="2053" max="2053" width="11.85546875" customWidth="1"/>
    <col min="2054" max="2054" width="17.28515625" customWidth="1"/>
    <col min="2055" max="2055" width="11.85546875" customWidth="1"/>
    <col min="2056" max="2056" width="22.42578125" customWidth="1"/>
    <col min="2057" max="2057" width="11.85546875" customWidth="1"/>
    <col min="2058" max="2058" width="26.5703125" customWidth="1"/>
    <col min="2059" max="2059" width="11.85546875" customWidth="1"/>
    <col min="2060" max="2060" width="25.42578125" customWidth="1"/>
    <col min="2061" max="2061" width="11.85546875" customWidth="1"/>
    <col min="2062" max="2062" width="26.5703125" customWidth="1"/>
    <col min="2063" max="2063" width="11.85546875" customWidth="1"/>
    <col min="2064" max="2064" width="15.5703125" customWidth="1"/>
    <col min="2065" max="2065" width="11.85546875" customWidth="1"/>
    <col min="2066" max="2066" width="17.28515625" customWidth="1"/>
    <col min="2067" max="2067" width="11.85546875" customWidth="1"/>
    <col min="2068" max="2068" width="18.28515625" customWidth="1"/>
    <col min="2069" max="2069" width="11.85546875" customWidth="1"/>
    <col min="2070" max="2070" width="15.5703125" customWidth="1"/>
    <col min="2071" max="2071" width="11.85546875" customWidth="1"/>
    <col min="2072" max="2072" width="25.42578125" customWidth="1"/>
    <col min="2073" max="2073" width="12.85546875" customWidth="1"/>
    <col min="2074" max="2074" width="26.5703125" customWidth="1"/>
    <col min="2075" max="2075" width="9.42578125" customWidth="1"/>
    <col min="2076" max="2076" width="15.85546875" customWidth="1"/>
    <col min="2077" max="2077" width="17" customWidth="1"/>
    <col min="2078" max="2078" width="23.42578125" customWidth="1"/>
    <col min="2079" max="2079" width="10.85546875" customWidth="1"/>
    <col min="2080" max="2081" width="26.5703125" customWidth="1"/>
    <col min="2082" max="2082" width="10.85546875" customWidth="1"/>
    <col min="2083" max="2084" width="26.5703125" customWidth="1"/>
    <col min="2085" max="2085" width="10.85546875" customWidth="1"/>
    <col min="2086" max="2087" width="17.28515625" customWidth="1"/>
    <col min="2088" max="2088" width="10.85546875" customWidth="1"/>
    <col min="2089" max="2090" width="16.28515625" customWidth="1"/>
    <col min="2091" max="2091" width="10.85546875" customWidth="1"/>
    <col min="2092" max="2093" width="18.28515625" customWidth="1"/>
    <col min="2094" max="2094" width="10.85546875" customWidth="1"/>
    <col min="2095" max="2096" width="26.5703125" customWidth="1"/>
    <col min="2097" max="2097" width="10.85546875" customWidth="1"/>
    <col min="2098" max="2099" width="26.5703125" customWidth="1"/>
    <col min="2100" max="2100" width="10.85546875" customWidth="1"/>
    <col min="2101" max="2102" width="26.5703125" customWidth="1"/>
    <col min="2103" max="2103" width="10.85546875" customWidth="1"/>
    <col min="2104" max="2105" width="19.28515625" customWidth="1"/>
    <col min="2106" max="2106" width="10.85546875" customWidth="1"/>
    <col min="2107" max="2108" width="17.28515625" customWidth="1"/>
    <col min="2109" max="2109" width="10.85546875" customWidth="1"/>
    <col min="2110" max="2111" width="26.5703125" customWidth="1"/>
    <col min="2112" max="2112" width="10.85546875" customWidth="1"/>
    <col min="2113" max="2114" width="16.28515625" customWidth="1"/>
    <col min="2115" max="2115" width="10.85546875" customWidth="1"/>
    <col min="2116" max="2117" width="26.5703125" customWidth="1"/>
    <col min="2118" max="2118" width="10.85546875" customWidth="1"/>
    <col min="2119" max="2120" width="26.5703125" customWidth="1"/>
    <col min="2121" max="2121" width="10.85546875" customWidth="1"/>
    <col min="2122" max="2123" width="19.28515625" customWidth="1"/>
    <col min="2124" max="2124" width="10.85546875" customWidth="1"/>
    <col min="2125" max="2126" width="16.28515625" customWidth="1"/>
    <col min="2127" max="2128" width="10.85546875" customWidth="1"/>
    <col min="2129" max="2130" width="16.28515625" customWidth="1"/>
    <col min="2131" max="2131" width="10.85546875" customWidth="1"/>
    <col min="2132" max="2133" width="26.5703125" customWidth="1"/>
    <col min="2134" max="2134" width="10.85546875" customWidth="1"/>
    <col min="2135" max="2135" width="26.5703125" customWidth="1"/>
    <col min="2136" max="2136" width="25.42578125" customWidth="1"/>
    <col min="2137" max="2137" width="10.85546875" customWidth="1"/>
    <col min="2138" max="2139" width="14.5703125" customWidth="1"/>
    <col min="2140" max="2140" width="10.85546875" customWidth="1"/>
    <col min="2141" max="2142" width="26.5703125" customWidth="1"/>
    <col min="2143" max="2143" width="10.85546875" customWidth="1"/>
    <col min="2144" max="2145" width="26.5703125" customWidth="1"/>
    <col min="2146" max="2146" width="10.85546875" customWidth="1"/>
    <col min="2147" max="2148" width="26.5703125" customWidth="1"/>
    <col min="2149" max="2149" width="10.85546875" customWidth="1"/>
    <col min="2150" max="2151" width="26.5703125" customWidth="1"/>
    <col min="2152" max="2152" width="10.85546875" customWidth="1"/>
    <col min="2153" max="2154" width="14.5703125" customWidth="1"/>
    <col min="2155" max="2155" width="10.85546875" customWidth="1"/>
    <col min="2156" max="2157" width="19.28515625" customWidth="1"/>
    <col min="2158" max="2158" width="10.85546875" customWidth="1"/>
    <col min="2159" max="2160" width="14.5703125" customWidth="1"/>
    <col min="2161" max="2161" width="10.85546875" customWidth="1"/>
    <col min="2162" max="2163" width="14.5703125" customWidth="1"/>
    <col min="2164" max="2164" width="10.85546875" customWidth="1"/>
    <col min="2165" max="2166" width="26.5703125" customWidth="1"/>
    <col min="2167" max="2167" width="10.85546875" customWidth="1"/>
    <col min="2168" max="2169" width="26.5703125" customWidth="1"/>
    <col min="2170" max="2170" width="10.85546875" customWidth="1"/>
    <col min="2171" max="2172" width="19.28515625" customWidth="1"/>
    <col min="2173" max="2173" width="10.85546875" customWidth="1"/>
    <col min="2174" max="2175" width="16.28515625" customWidth="1"/>
    <col min="2176" max="2176" width="10.85546875" customWidth="1"/>
    <col min="2177" max="2178" width="19.28515625" customWidth="1"/>
    <col min="2179" max="2179" width="10.85546875" customWidth="1"/>
    <col min="2180" max="2181" width="26.5703125" customWidth="1"/>
    <col min="2182" max="2182" width="10.85546875" customWidth="1"/>
    <col min="2183" max="2184" width="14.5703125" customWidth="1"/>
    <col min="2185" max="2185" width="10.85546875" customWidth="1"/>
    <col min="2186" max="2186" width="26.5703125" customWidth="1"/>
    <col min="2187" max="2187" width="25.42578125" customWidth="1"/>
    <col min="2188" max="2188" width="10.85546875" customWidth="1"/>
    <col min="2189" max="2190" width="19.28515625" customWidth="1"/>
    <col min="2191" max="2191" width="10.85546875" customWidth="1"/>
    <col min="2192" max="2193" width="14.5703125" customWidth="1"/>
    <col min="2194" max="2194" width="10.85546875" customWidth="1"/>
    <col min="2195" max="2196" width="14.5703125" customWidth="1"/>
    <col min="2197" max="2197" width="10.85546875" customWidth="1"/>
    <col min="2198" max="2199" width="14.5703125" customWidth="1"/>
    <col min="2200" max="2200" width="10.85546875" customWidth="1"/>
    <col min="2201" max="2202" width="26.5703125" customWidth="1"/>
    <col min="2203" max="2203" width="10.85546875" customWidth="1"/>
    <col min="2204" max="2205" width="26.5703125" customWidth="1"/>
    <col min="2206" max="2206" width="10.85546875" customWidth="1"/>
    <col min="2207" max="2208" width="18.28515625" customWidth="1"/>
    <col min="2209" max="2209" width="10.85546875" customWidth="1"/>
    <col min="2210" max="2211" width="14.5703125" customWidth="1"/>
    <col min="2212" max="2212" width="10.85546875" customWidth="1"/>
    <col min="2213" max="2214" width="19.28515625" customWidth="1"/>
    <col min="2215" max="2215" width="10.85546875" customWidth="1"/>
    <col min="2216" max="2217" width="14.5703125" customWidth="1"/>
    <col min="2218" max="2218" width="10.85546875" customWidth="1"/>
    <col min="2219" max="2220" width="16.28515625" customWidth="1"/>
    <col min="2221" max="2221" width="10.85546875" customWidth="1"/>
    <col min="2222" max="2223" width="26.5703125" customWidth="1"/>
    <col min="2224" max="2224" width="10.85546875" customWidth="1"/>
    <col min="2225" max="2225" width="26.5703125" customWidth="1"/>
    <col min="2226" max="2226" width="10.85546875" customWidth="1"/>
    <col min="2227" max="2228" width="26.5703125" customWidth="1"/>
    <col min="2229" max="2229" width="10.85546875" customWidth="1"/>
    <col min="2230" max="2231" width="26.5703125" customWidth="1"/>
    <col min="2232" max="2232" width="10.85546875" customWidth="1"/>
    <col min="2233" max="2234" width="26.5703125" customWidth="1"/>
    <col min="2235" max="2235" width="10.85546875" customWidth="1"/>
    <col min="2236" max="2237" width="26.5703125" customWidth="1"/>
    <col min="2238" max="2238" width="10.85546875" customWidth="1"/>
    <col min="2239" max="2240" width="26.5703125" customWidth="1"/>
    <col min="2241" max="2241" width="10.85546875" customWidth="1"/>
    <col min="2242" max="2243" width="26.5703125" customWidth="1"/>
    <col min="2244" max="2244" width="10.85546875" customWidth="1"/>
    <col min="2245" max="2246" width="26.5703125" customWidth="1"/>
    <col min="2247" max="2247" width="10.85546875" customWidth="1"/>
    <col min="2248" max="2249" width="16.28515625" customWidth="1"/>
    <col min="2250" max="2250" width="10.85546875" customWidth="1"/>
    <col min="2251" max="2252" width="26.5703125" customWidth="1"/>
    <col min="2253" max="2253" width="10.85546875" customWidth="1"/>
    <col min="2254" max="2254" width="26.5703125" customWidth="1"/>
    <col min="2255" max="2255" width="25.42578125" customWidth="1"/>
    <col min="2256" max="2256" width="10.85546875" customWidth="1"/>
    <col min="2257" max="2258" width="26.5703125" customWidth="1"/>
    <col min="2259" max="2259" width="10.85546875" customWidth="1"/>
    <col min="2260" max="2261" width="26.5703125" customWidth="1"/>
    <col min="2262" max="2262" width="10.85546875" customWidth="1"/>
    <col min="2263" max="2264" width="16.28515625" customWidth="1"/>
    <col min="2265" max="2265" width="10.85546875" customWidth="1"/>
    <col min="2266" max="2267" width="19.28515625" customWidth="1"/>
    <col min="2268" max="2268" width="10.85546875" customWidth="1"/>
    <col min="2269" max="2270" width="26.5703125" customWidth="1"/>
    <col min="2271" max="2271" width="10.85546875" customWidth="1"/>
    <col min="2272" max="2273" width="26.5703125" customWidth="1"/>
    <col min="2274" max="2274" width="10.85546875" customWidth="1"/>
    <col min="2275" max="2276" width="18.28515625" customWidth="1"/>
    <col min="2277" max="2277" width="10.85546875" customWidth="1"/>
    <col min="2278" max="2279" width="17.28515625" customWidth="1"/>
    <col min="2280" max="2280" width="10.85546875" customWidth="1"/>
    <col min="2281" max="2282" width="26.5703125" customWidth="1"/>
    <col min="2283" max="2283" width="10.85546875" customWidth="1"/>
    <col min="2284" max="2285" width="14.5703125" customWidth="1"/>
    <col min="2286" max="2286" width="10.85546875" customWidth="1"/>
    <col min="2287" max="2288" width="16.28515625" customWidth="1"/>
    <col min="2289" max="2289" width="10.85546875" customWidth="1"/>
    <col min="2290" max="2291" width="18.28515625" customWidth="1"/>
    <col min="2292" max="2292" width="10.85546875" customWidth="1"/>
    <col min="2293" max="2294" width="16.28515625" customWidth="1"/>
    <col min="2295" max="2295" width="10.85546875" customWidth="1"/>
    <col min="2296" max="2297" width="14.5703125" customWidth="1"/>
    <col min="2298" max="2298" width="10.85546875" customWidth="1"/>
    <col min="2299" max="2300" width="26.5703125" customWidth="1"/>
    <col min="2301" max="2301" width="10.85546875" customWidth="1"/>
    <col min="2302" max="2303" width="26.5703125" customWidth="1"/>
    <col min="2304" max="2304" width="10.85546875" customWidth="1"/>
    <col min="2305" max="2306" width="26.5703125" customWidth="1"/>
    <col min="2307" max="2307" width="10.85546875" customWidth="1"/>
    <col min="2308" max="2309" width="19.28515625" customWidth="1"/>
    <col min="2310" max="2310" width="10.85546875" customWidth="1"/>
    <col min="2311" max="2312" width="18.28515625" customWidth="1"/>
    <col min="2313" max="2313" width="10.85546875" customWidth="1"/>
    <col min="2314" max="2315" width="26.5703125" customWidth="1"/>
    <col min="2316" max="2316" width="10.85546875" customWidth="1"/>
    <col min="2317" max="2318" width="14.5703125" customWidth="1"/>
    <col min="2319" max="2319" width="10.85546875" customWidth="1"/>
    <col min="2320" max="2321" width="26.5703125" customWidth="1"/>
    <col min="2322" max="2322" width="10.85546875" customWidth="1"/>
    <col min="2323" max="2323" width="26.5703125" customWidth="1"/>
    <col min="2324" max="2324" width="25.42578125" customWidth="1"/>
    <col min="2325" max="2325" width="10.85546875" customWidth="1"/>
    <col min="2326" max="2327" width="19.28515625" customWidth="1"/>
    <col min="2328" max="2328" width="10.85546875" customWidth="1"/>
    <col min="2329" max="2330" width="17.28515625" customWidth="1"/>
    <col min="2331" max="2331" width="10.85546875" customWidth="1"/>
    <col min="2332" max="2333" width="14.5703125" customWidth="1"/>
    <col min="2334" max="2334" width="10.85546875" customWidth="1"/>
    <col min="2335" max="2336" width="26.5703125" customWidth="1"/>
    <col min="2337" max="2337" width="10.85546875" customWidth="1"/>
    <col min="2338" max="2339" width="26.5703125" customWidth="1"/>
    <col min="2340" max="2341" width="10.85546875" customWidth="1"/>
    <col min="2342" max="2343" width="18.28515625" customWidth="1"/>
    <col min="2344" max="2344" width="10.85546875" customWidth="1"/>
    <col min="2345" max="2346" width="14.5703125" customWidth="1"/>
    <col min="2347" max="2347" width="10.85546875" customWidth="1"/>
    <col min="2348" max="2349" width="16.28515625" customWidth="1"/>
    <col min="2350" max="2350" width="10.85546875" customWidth="1"/>
    <col min="2351" max="2352" width="26.5703125" customWidth="1"/>
    <col min="2353" max="2353" width="10.85546875" customWidth="1"/>
    <col min="2354" max="2354" width="26.5703125" customWidth="1"/>
    <col min="2355" max="2355" width="24.42578125" customWidth="1"/>
    <col min="2356" max="2356" width="10.85546875" customWidth="1"/>
    <col min="2357" max="2358" width="26.5703125" customWidth="1"/>
    <col min="2359" max="2359" width="10.85546875" customWidth="1"/>
    <col min="2360" max="2361" width="16.28515625" customWidth="1"/>
    <col min="2362" max="2362" width="10.85546875" customWidth="1"/>
    <col min="2363" max="2364" width="20.28515625" customWidth="1"/>
    <col min="2365" max="2365" width="10.85546875" customWidth="1"/>
    <col min="2366" max="2367" width="16.28515625" customWidth="1"/>
    <col min="2368" max="2368" width="10.85546875" customWidth="1"/>
    <col min="2369" max="2370" width="14.5703125" customWidth="1"/>
    <col min="2371" max="2371" width="10.85546875" customWidth="1"/>
    <col min="2372" max="2373" width="26.5703125" customWidth="1"/>
    <col min="2374" max="2374" width="10.85546875" customWidth="1"/>
    <col min="2375" max="2376" width="25.42578125" customWidth="1"/>
    <col min="2377" max="2377" width="10.85546875" customWidth="1"/>
    <col min="2378" max="2379" width="26.5703125" customWidth="1"/>
    <col min="2380" max="2380" width="10.85546875" customWidth="1"/>
    <col min="2381" max="2382" width="26.5703125" customWidth="1"/>
    <col min="2383" max="2383" width="10.85546875" customWidth="1"/>
    <col min="2384" max="2385" width="26.5703125" customWidth="1"/>
    <col min="2386" max="2386" width="10.85546875" customWidth="1"/>
    <col min="2387" max="2388" width="26.5703125" customWidth="1"/>
    <col min="2389" max="2389" width="10.85546875" customWidth="1"/>
    <col min="2390" max="2391" width="21.42578125" customWidth="1"/>
    <col min="2392" max="2392" width="10.85546875" customWidth="1"/>
    <col min="2393" max="2394" width="14.5703125" customWidth="1"/>
    <col min="2395" max="2395" width="10.85546875" customWidth="1"/>
    <col min="2396" max="2397" width="26.5703125" customWidth="1"/>
    <col min="2398" max="2398" width="10.85546875" customWidth="1"/>
    <col min="2399" max="2400" width="26.5703125" customWidth="1"/>
    <col min="2401" max="2401" width="10.85546875" customWidth="1"/>
    <col min="2402" max="2403" width="17.28515625" customWidth="1"/>
    <col min="2404" max="2404" width="10.85546875" customWidth="1"/>
    <col min="2405" max="2406" width="17.28515625" customWidth="1"/>
    <col min="2407" max="2407" width="10.85546875" customWidth="1"/>
    <col min="2408" max="2409" width="14.5703125" customWidth="1"/>
    <col min="2410" max="2410" width="10.85546875" customWidth="1"/>
    <col min="2411" max="2412" width="26.5703125" customWidth="1"/>
    <col min="2413" max="2413" width="10.85546875" customWidth="1"/>
    <col min="2414" max="2415" width="16.28515625" customWidth="1"/>
    <col min="2416" max="2416" width="10.85546875" customWidth="1"/>
    <col min="2417" max="2418" width="26.5703125" customWidth="1"/>
    <col min="2419" max="2419" width="10.85546875" customWidth="1"/>
    <col min="2420" max="2421" width="26.5703125" customWidth="1"/>
    <col min="2422" max="2422" width="10.85546875" customWidth="1"/>
    <col min="2423" max="2424" width="16.28515625" customWidth="1"/>
    <col min="2425" max="2425" width="10.85546875" customWidth="1"/>
    <col min="2426" max="2427" width="26.5703125" customWidth="1"/>
    <col min="2428" max="2428" width="10.85546875" customWidth="1"/>
    <col min="2429" max="2430" width="26.5703125" customWidth="1"/>
    <col min="2431" max="2431" width="10.85546875" customWidth="1"/>
    <col min="2432" max="2433" width="18.28515625" customWidth="1"/>
    <col min="2434" max="2434" width="10.85546875" customWidth="1"/>
    <col min="2435" max="2436" width="26.5703125" customWidth="1"/>
    <col min="2437" max="2437" width="10.85546875" customWidth="1"/>
    <col min="2438" max="2439" width="26.5703125" customWidth="1"/>
    <col min="2440" max="2440" width="10.85546875" customWidth="1"/>
    <col min="2441" max="2442" width="26.5703125" customWidth="1"/>
    <col min="2443" max="2443" width="10.85546875" customWidth="1"/>
    <col min="2444" max="2445" width="18.28515625" customWidth="1"/>
    <col min="2446" max="2446" width="10.85546875" customWidth="1"/>
    <col min="2447" max="2448" width="17.28515625" customWidth="1"/>
    <col min="2449" max="2449" width="10.85546875" customWidth="1"/>
    <col min="2450" max="2451" width="14.5703125" customWidth="1"/>
    <col min="2452" max="2452" width="10.85546875" customWidth="1"/>
    <col min="2453" max="2454" width="19.28515625" customWidth="1"/>
    <col min="2455" max="2455" width="10.85546875" customWidth="1"/>
    <col min="2456" max="2457" width="17.28515625" customWidth="1"/>
    <col min="2458" max="2458" width="10.85546875" customWidth="1"/>
    <col min="2459" max="2460" width="14.5703125" customWidth="1"/>
    <col min="2461" max="2461" width="10.85546875" customWidth="1"/>
    <col min="2462" max="2463" width="19.28515625" customWidth="1"/>
    <col min="2464" max="2464" width="10.85546875" customWidth="1"/>
    <col min="2465" max="2466" width="17.28515625" customWidth="1"/>
    <col min="2467" max="2467" width="10.85546875" customWidth="1"/>
    <col min="2468" max="2469" width="14.5703125" customWidth="1"/>
    <col min="2470" max="2470" width="10.85546875" customWidth="1"/>
    <col min="2471" max="2472" width="26.5703125" customWidth="1"/>
    <col min="2473" max="2473" width="10.85546875" customWidth="1"/>
    <col min="2474" max="2475" width="16.28515625" customWidth="1"/>
    <col min="2476" max="2476" width="10.85546875" customWidth="1"/>
    <col min="2477" max="2478" width="16.28515625" customWidth="1"/>
    <col min="2479" max="2479" width="10.85546875" customWidth="1"/>
    <col min="2480" max="2481" width="26.5703125" customWidth="1"/>
    <col min="2482" max="2482" width="10.85546875" customWidth="1"/>
    <col min="2483" max="2484" width="21.42578125" customWidth="1"/>
    <col min="2485" max="2485" width="10.85546875" customWidth="1"/>
    <col min="2486" max="2487" width="26.5703125" customWidth="1"/>
    <col min="2488" max="2488" width="10.85546875" customWidth="1"/>
    <col min="2489" max="2490" width="26.5703125" customWidth="1"/>
    <col min="2491" max="2491" width="10.85546875" customWidth="1"/>
    <col min="2492" max="2493" width="14.5703125" customWidth="1"/>
    <col min="2494" max="2494" width="10.85546875" customWidth="1"/>
    <col min="2495" max="2496" width="26.5703125" customWidth="1"/>
    <col min="2497" max="2497" width="10.85546875" customWidth="1"/>
    <col min="2498" max="2499" width="26.5703125" customWidth="1"/>
    <col min="2500" max="2500" width="10.85546875" customWidth="1"/>
    <col min="2501" max="2502" width="26.5703125" customWidth="1"/>
    <col min="2503" max="2503" width="10.85546875" customWidth="1"/>
    <col min="2504" max="2505" width="26.5703125" customWidth="1"/>
    <col min="2506" max="2506" width="10.85546875" customWidth="1"/>
    <col min="2507" max="2507" width="16.28515625" customWidth="1"/>
    <col min="2508" max="2508" width="18.28515625" customWidth="1"/>
    <col min="2509" max="2509" width="10.85546875" customWidth="1"/>
    <col min="2510" max="2511" width="18.28515625" customWidth="1"/>
    <col min="2512" max="2512" width="10.85546875" customWidth="1"/>
    <col min="2513" max="2514" width="18.28515625" customWidth="1"/>
    <col min="2515" max="2515" width="10.85546875" customWidth="1"/>
    <col min="2516" max="2516" width="17.28515625" customWidth="1"/>
    <col min="2517" max="2517" width="16.28515625" customWidth="1"/>
    <col min="2518" max="2518" width="10.85546875" customWidth="1"/>
    <col min="2519" max="2520" width="26.5703125" customWidth="1"/>
    <col min="2521" max="2521" width="10.85546875" customWidth="1"/>
    <col min="2522" max="2523" width="18.28515625" customWidth="1"/>
    <col min="2524" max="2524" width="10.85546875" customWidth="1"/>
    <col min="2525" max="2526" width="14.5703125" customWidth="1"/>
    <col min="2527" max="2527" width="10.85546875" customWidth="1"/>
    <col min="2528" max="2529" width="26.5703125" customWidth="1"/>
    <col min="2530" max="2530" width="10.85546875" customWidth="1"/>
    <col min="2531" max="2532" width="17.28515625" customWidth="1"/>
    <col min="2533" max="2533" width="10.85546875" customWidth="1"/>
    <col min="2534" max="2535" width="16.28515625" customWidth="1"/>
    <col min="2536" max="2536" width="10.85546875" customWidth="1"/>
    <col min="2537" max="2538" width="17.28515625" customWidth="1"/>
    <col min="2539" max="2539" width="10.85546875" customWidth="1"/>
    <col min="2540" max="2541" width="16.28515625" customWidth="1"/>
    <col min="2542" max="2542" width="10.85546875" customWidth="1"/>
    <col min="2543" max="2544" width="26.5703125" customWidth="1"/>
    <col min="2545" max="2545" width="10.85546875" customWidth="1"/>
    <col min="2546" max="2547" width="16.28515625" customWidth="1"/>
    <col min="2548" max="2548" width="10.85546875" customWidth="1"/>
    <col min="2549" max="2549" width="25.42578125" customWidth="1"/>
    <col min="2550" max="2550" width="10.85546875" customWidth="1"/>
    <col min="2551" max="2552" width="26.5703125" customWidth="1"/>
    <col min="2553" max="2553" width="10.85546875" customWidth="1"/>
    <col min="2554" max="2555" width="17.28515625" customWidth="1"/>
    <col min="2556" max="2556" width="10.85546875" customWidth="1"/>
    <col min="2557" max="2558" width="17.28515625" customWidth="1"/>
    <col min="2559" max="2559" width="10.85546875" customWidth="1"/>
    <col min="2560" max="2561" width="26.5703125" customWidth="1"/>
    <col min="2562" max="2562" width="10.85546875" customWidth="1"/>
    <col min="2563" max="2564" width="16.28515625" customWidth="1"/>
    <col min="2565" max="2565" width="10.85546875" customWidth="1"/>
    <col min="2566" max="2567" width="26.5703125" customWidth="1"/>
    <col min="2568" max="2568" width="10.85546875" customWidth="1"/>
    <col min="2569" max="2570" width="19.28515625" customWidth="1"/>
    <col min="2571" max="2571" width="10.85546875" customWidth="1"/>
    <col min="2572" max="2573" width="16.28515625" customWidth="1"/>
    <col min="2574" max="2574" width="10.85546875" customWidth="1"/>
    <col min="2575" max="2576" width="17.28515625" customWidth="1"/>
    <col min="2577" max="2577" width="10.85546875" customWidth="1"/>
    <col min="2578" max="2579" width="26.5703125" customWidth="1"/>
    <col min="2580" max="2580" width="10.85546875" customWidth="1"/>
    <col min="2581" max="2582" width="14.5703125" customWidth="1"/>
    <col min="2583" max="2583" width="10.85546875" customWidth="1"/>
    <col min="2584" max="2584" width="20.28515625" customWidth="1"/>
    <col min="2585" max="2585" width="26.5703125" customWidth="1"/>
    <col min="2586" max="2586" width="10.85546875" customWidth="1"/>
    <col min="2587" max="2587" width="26.5703125" customWidth="1"/>
    <col min="2588" max="2588" width="25.42578125" customWidth="1"/>
    <col min="2589" max="2589" width="10.85546875" customWidth="1"/>
    <col min="2590" max="2591" width="14.5703125" customWidth="1"/>
    <col min="2592" max="2592" width="10.85546875" customWidth="1"/>
    <col min="2593" max="2594" width="26.5703125" customWidth="1"/>
    <col min="2595" max="2595" width="10.85546875" customWidth="1"/>
    <col min="2596" max="2597" width="26.5703125" customWidth="1"/>
    <col min="2598" max="2598" width="10.85546875" customWidth="1"/>
    <col min="2599" max="2600" width="26.5703125" customWidth="1"/>
    <col min="2601" max="2601" width="10.85546875" customWidth="1"/>
    <col min="2602" max="2603" width="26.5703125" customWidth="1"/>
    <col min="2604" max="2604" width="10.85546875" customWidth="1"/>
    <col min="2605" max="2606" width="17.28515625" customWidth="1"/>
    <col min="2607" max="2607" width="10.85546875" customWidth="1"/>
    <col min="2608" max="2609" width="26.5703125" customWidth="1"/>
    <col min="2610" max="2610" width="10.85546875" customWidth="1"/>
    <col min="2611" max="2612" width="26.5703125" customWidth="1"/>
    <col min="2613" max="2613" width="10.85546875" customWidth="1"/>
    <col min="2614" max="2615" width="16.28515625" customWidth="1"/>
    <col min="2616" max="2616" width="10.85546875" customWidth="1"/>
    <col min="2617" max="2618" width="18.28515625" customWidth="1"/>
    <col min="2619" max="2619" width="10.85546875" customWidth="1"/>
    <col min="2620" max="2621" width="14.5703125" customWidth="1"/>
    <col min="2622" max="2622" width="10.85546875" customWidth="1"/>
    <col min="2623" max="2624" width="14.5703125" customWidth="1"/>
    <col min="2625" max="2625" width="10.85546875" customWidth="1"/>
    <col min="2626" max="2627" width="26.5703125" customWidth="1"/>
    <col min="2628" max="2628" width="10.85546875" customWidth="1"/>
    <col min="2629" max="2630" width="21.42578125" customWidth="1"/>
    <col min="2631" max="2631" width="10.85546875" customWidth="1"/>
    <col min="2632" max="2633" width="16.28515625" customWidth="1"/>
    <col min="2634" max="2634" width="10.85546875" customWidth="1"/>
    <col min="2635" max="2636" width="18.28515625" customWidth="1"/>
    <col min="2637" max="2637" width="10.85546875" customWidth="1"/>
    <col min="2638" max="2639" width="18.28515625" customWidth="1"/>
    <col min="2640" max="2640" width="10.85546875" customWidth="1"/>
    <col min="2641" max="2642" width="26.5703125" customWidth="1"/>
    <col min="2643" max="2643" width="10.85546875" customWidth="1"/>
    <col min="2644" max="2645" width="16.28515625" customWidth="1"/>
    <col min="2646" max="2646" width="10.85546875" customWidth="1"/>
    <col min="2647" max="2648" width="17.28515625" customWidth="1"/>
    <col min="2649" max="2649" width="10.85546875" customWidth="1"/>
    <col min="2650" max="2650" width="26.5703125" customWidth="1"/>
    <col min="2651" max="2651" width="25.42578125" customWidth="1"/>
    <col min="2652" max="2652" width="10.85546875" customWidth="1"/>
    <col min="2653" max="2654" width="26.5703125" customWidth="1"/>
    <col min="2655" max="2655" width="10.85546875" customWidth="1"/>
    <col min="2656" max="2657" width="26.5703125" customWidth="1"/>
    <col min="2658" max="2658" width="10.85546875" customWidth="1"/>
    <col min="2659" max="2660" width="26.5703125" customWidth="1"/>
    <col min="2661" max="2661" width="10.85546875" customWidth="1"/>
    <col min="2662" max="2663" width="17.28515625" customWidth="1"/>
    <col min="2664" max="2664" width="10.85546875" customWidth="1"/>
    <col min="2665" max="2666" width="26.5703125" customWidth="1"/>
    <col min="2667" max="2667" width="10.85546875" customWidth="1"/>
    <col min="2668" max="2669" width="26.5703125" customWidth="1"/>
    <col min="2670" max="2670" width="10.85546875" customWidth="1"/>
    <col min="2671" max="2672" width="19.28515625" customWidth="1"/>
    <col min="2673" max="2673" width="10.85546875" customWidth="1"/>
    <col min="2674" max="2675" width="26.5703125" customWidth="1"/>
    <col min="2676" max="2676" width="10.85546875" customWidth="1"/>
    <col min="2677" max="2678" width="26.5703125" customWidth="1"/>
    <col min="2679" max="2679" width="10.85546875" customWidth="1"/>
    <col min="2680" max="2681" width="17.28515625" customWidth="1"/>
    <col min="2682" max="2682" width="10.85546875" customWidth="1"/>
    <col min="2683" max="2684" width="17.28515625" customWidth="1"/>
    <col min="2685" max="2685" width="10.85546875" customWidth="1"/>
    <col min="2686" max="2687" width="14.5703125" customWidth="1"/>
    <col min="2688" max="2688" width="10.85546875" customWidth="1"/>
    <col min="2689" max="2690" width="26.5703125" customWidth="1"/>
    <col min="2691" max="2691" width="10.85546875" customWidth="1"/>
    <col min="2692" max="2693" width="26.5703125" customWidth="1"/>
    <col min="2694" max="2694" width="10.85546875" customWidth="1"/>
    <col min="2695" max="2696" width="16.28515625" customWidth="1"/>
    <col min="2697" max="2697" width="10.85546875" customWidth="1"/>
    <col min="2698" max="2699" width="26.5703125" customWidth="1"/>
    <col min="2700" max="2700" width="10.85546875" customWidth="1"/>
    <col min="2701" max="2702" width="26.5703125" customWidth="1"/>
    <col min="2703" max="2703" width="10.85546875" customWidth="1"/>
    <col min="2704" max="2705" width="26.5703125" customWidth="1"/>
    <col min="2706" max="2706" width="10.85546875" customWidth="1"/>
    <col min="2707" max="2708" width="14.5703125" customWidth="1"/>
    <col min="2709" max="2709" width="10.85546875" customWidth="1"/>
    <col min="2710" max="2711" width="26.5703125" customWidth="1"/>
    <col min="2712" max="2712" width="10.85546875" customWidth="1"/>
    <col min="2713" max="2714" width="26.5703125" customWidth="1"/>
    <col min="2715" max="2715" width="10.85546875" customWidth="1"/>
    <col min="2716" max="2717" width="17.28515625" customWidth="1"/>
    <col min="2718" max="2718" width="10.85546875" customWidth="1"/>
    <col min="2719" max="2720" width="26.5703125" customWidth="1"/>
    <col min="2721" max="2721" width="10.85546875" customWidth="1"/>
    <col min="2722" max="2723" width="26.5703125" customWidth="1"/>
    <col min="2724" max="2724" width="10.85546875" customWidth="1"/>
    <col min="2725" max="2726" width="26.5703125" customWidth="1"/>
    <col min="2727" max="2727" width="10.85546875" customWidth="1"/>
    <col min="2728" max="2729" width="17.28515625" customWidth="1"/>
    <col min="2730" max="2730" width="10.85546875" customWidth="1"/>
    <col min="2731" max="2732" width="14.5703125" customWidth="1"/>
    <col min="2733" max="2733" width="10.85546875" customWidth="1"/>
    <col min="2734" max="2735" width="26.5703125" customWidth="1"/>
    <col min="2736" max="2736" width="10.85546875" customWidth="1"/>
    <col min="2737" max="2738" width="26.5703125" customWidth="1"/>
    <col min="2739" max="2739" width="10.85546875" customWidth="1"/>
    <col min="2740" max="2740" width="25.42578125" customWidth="1"/>
    <col min="2741" max="2741" width="26.5703125" customWidth="1"/>
    <col min="2742" max="2742" width="10.85546875" customWidth="1"/>
    <col min="2743" max="2744" width="26.5703125" customWidth="1"/>
    <col min="2745" max="2745" width="10.85546875" customWidth="1"/>
    <col min="2746" max="2747" width="17.28515625" customWidth="1"/>
    <col min="2748" max="2748" width="10.85546875" customWidth="1"/>
    <col min="2749" max="2750" width="17.28515625" customWidth="1"/>
    <col min="2751" max="2751" width="10.85546875" customWidth="1"/>
    <col min="2752" max="2753" width="17.28515625" customWidth="1"/>
    <col min="2754" max="2754" width="11.85546875" customWidth="1"/>
    <col min="2755" max="2756" width="26.5703125" customWidth="1"/>
    <col min="2757" max="2757" width="11.85546875" customWidth="1"/>
    <col min="2758" max="2759" width="15.5703125" customWidth="1"/>
    <col min="2760" max="2760" width="11.85546875" customWidth="1"/>
    <col min="2761" max="2762" width="26.5703125" customWidth="1"/>
    <col min="2763" max="2763" width="11.85546875" customWidth="1"/>
    <col min="2764" max="2765" width="26.5703125" customWidth="1"/>
    <col min="2766" max="2766" width="11.85546875" customWidth="1"/>
    <col min="2767" max="2768" width="26.5703125" customWidth="1"/>
    <col min="2769" max="2769" width="11.85546875" customWidth="1"/>
    <col min="2770" max="2771" width="17.28515625" customWidth="1"/>
    <col min="2772" max="2772" width="11.85546875" customWidth="1"/>
    <col min="2773" max="2774" width="26.5703125" customWidth="1"/>
    <col min="2775" max="2775" width="11.85546875" customWidth="1"/>
    <col min="2776" max="2777" width="26.5703125" customWidth="1"/>
    <col min="2778" max="2778" width="11.85546875" customWidth="1"/>
    <col min="2779" max="2780" width="20.28515625" customWidth="1"/>
    <col min="2781" max="2781" width="11.85546875" customWidth="1"/>
    <col min="2782" max="2782" width="24.42578125" customWidth="1"/>
    <col min="2783" max="2783" width="26.5703125" customWidth="1"/>
    <col min="2784" max="2784" width="11.85546875" customWidth="1"/>
    <col min="2785" max="2786" width="18.28515625" customWidth="1"/>
    <col min="2787" max="2787" width="11.85546875" customWidth="1"/>
    <col min="2788" max="2789" width="20.28515625" customWidth="1"/>
    <col min="2790" max="2790" width="11.85546875" customWidth="1"/>
    <col min="2791" max="2792" width="26.5703125" customWidth="1"/>
    <col min="2793" max="2793" width="11.85546875" customWidth="1"/>
    <col min="2794" max="2795" width="15.5703125" customWidth="1"/>
    <col min="2796" max="2796" width="11.85546875" customWidth="1"/>
    <col min="2797" max="2798" width="26.5703125" customWidth="1"/>
    <col min="2799" max="2799" width="11.85546875" customWidth="1"/>
    <col min="2800" max="2801" width="26.5703125" customWidth="1"/>
    <col min="2802" max="2802" width="11.85546875" customWidth="1"/>
    <col min="2803" max="2804" width="26.5703125" customWidth="1"/>
    <col min="2805" max="2805" width="11.85546875" customWidth="1"/>
    <col min="2806" max="2807" width="18.28515625" customWidth="1"/>
    <col min="2808" max="2808" width="11.85546875" customWidth="1"/>
    <col min="2809" max="2809" width="18.28515625" customWidth="1"/>
    <col min="2810" max="2810" width="19.28515625" customWidth="1"/>
    <col min="2811" max="2811" width="11.85546875" customWidth="1"/>
    <col min="2812" max="2813" width="26.5703125" customWidth="1"/>
    <col min="2814" max="2814" width="11.85546875" customWidth="1"/>
    <col min="2815" max="2816" width="21.42578125" customWidth="1"/>
    <col min="2817" max="2817" width="11.85546875" customWidth="1"/>
    <col min="2818" max="2819" width="26.5703125" customWidth="1"/>
    <col min="2820" max="2820" width="11.85546875" customWidth="1"/>
    <col min="2821" max="2822" width="25.42578125" customWidth="1"/>
    <col min="2823" max="2823" width="11.85546875" customWidth="1"/>
    <col min="2824" max="2825" width="26.5703125" customWidth="1"/>
    <col min="2826" max="2826" width="11.85546875" customWidth="1"/>
    <col min="2827" max="2828" width="26.5703125" customWidth="1"/>
    <col min="2829" max="2829" width="11.85546875" customWidth="1"/>
    <col min="2830" max="2831" width="19.28515625" customWidth="1"/>
    <col min="2832" max="2832" width="11.85546875" customWidth="1"/>
    <col min="2833" max="2834" width="26.5703125" customWidth="1"/>
    <col min="2835" max="2835" width="11.85546875" customWidth="1"/>
    <col min="2836" max="2836" width="25.42578125" customWidth="1"/>
    <col min="2837" max="2837" width="26.5703125" customWidth="1"/>
    <col min="2838" max="2838" width="11.85546875" customWidth="1"/>
    <col min="2839" max="2840" width="26.5703125" customWidth="1"/>
    <col min="2841" max="2841" width="11.85546875" customWidth="1"/>
    <col min="2842" max="2843" width="26.5703125" customWidth="1"/>
    <col min="2844" max="2844" width="11.85546875" customWidth="1"/>
    <col min="2845" max="2846" width="26.5703125" customWidth="1"/>
    <col min="2847" max="2847" width="11.85546875" customWidth="1"/>
    <col min="2848" max="2849" width="26.5703125" customWidth="1"/>
    <col min="2850" max="2850" width="11.85546875" customWidth="1"/>
    <col min="2851" max="2852" width="26.5703125" customWidth="1"/>
    <col min="2853" max="2853" width="11.85546875" customWidth="1"/>
    <col min="2854" max="2855" width="25.42578125" customWidth="1"/>
    <col min="2856" max="2856" width="11.85546875" customWidth="1"/>
    <col min="2857" max="2858" width="26.5703125" customWidth="1"/>
    <col min="2859" max="2859" width="11.85546875" customWidth="1"/>
    <col min="2860" max="2861" width="26.5703125" customWidth="1"/>
    <col min="2862" max="2862" width="11.85546875" customWidth="1"/>
    <col min="2863" max="2864" width="21.42578125" customWidth="1"/>
    <col min="2865" max="2865" width="11.85546875" customWidth="1"/>
    <col min="2866" max="2867" width="26.5703125" customWidth="1"/>
    <col min="2868" max="2868" width="11.85546875" customWidth="1"/>
    <col min="2869" max="2870" width="26.5703125" customWidth="1"/>
    <col min="2871" max="2871" width="11.85546875" customWidth="1"/>
    <col min="2872" max="2873" width="17.28515625" customWidth="1"/>
    <col min="2874" max="2874" width="11.85546875" customWidth="1"/>
    <col min="2875" max="2876" width="26.5703125" customWidth="1"/>
    <col min="2877" max="2877" width="11.85546875" customWidth="1"/>
    <col min="2878" max="2879" width="17.28515625" customWidth="1"/>
    <col min="2880" max="2880" width="11.85546875" customWidth="1"/>
    <col min="2881" max="2882" width="15.5703125" customWidth="1"/>
    <col min="2883" max="2883" width="11.85546875" customWidth="1"/>
    <col min="2884" max="2885" width="18.28515625" customWidth="1"/>
    <col min="2886" max="2886" width="11.85546875" customWidth="1"/>
    <col min="2887" max="2887" width="25.42578125" customWidth="1"/>
    <col min="2888" max="2888" width="26.5703125" customWidth="1"/>
    <col min="2889" max="2890" width="11.85546875" customWidth="1"/>
    <col min="2891" max="2892" width="15.5703125" customWidth="1"/>
    <col min="2893" max="2893" width="11.85546875" customWidth="1"/>
    <col min="2894" max="2895" width="26.5703125" customWidth="1"/>
    <col min="2896" max="2896" width="11.85546875" customWidth="1"/>
    <col min="2897" max="2898" width="26.5703125" customWidth="1"/>
    <col min="2899" max="2899" width="11.85546875" customWidth="1"/>
    <col min="2900" max="2901" width="26.5703125" customWidth="1"/>
    <col min="2902" max="2902" width="11.85546875" customWidth="1"/>
    <col min="2903" max="2904" width="20.28515625" customWidth="1"/>
    <col min="2905" max="2905" width="11.85546875" customWidth="1"/>
    <col min="2906" max="2907" width="15.5703125" customWidth="1"/>
    <col min="2908" max="2908" width="11.85546875" customWidth="1"/>
    <col min="2909" max="2910" width="19.28515625" customWidth="1"/>
    <col min="2911" max="2911" width="11.85546875" customWidth="1"/>
    <col min="2912" max="2913" width="26.5703125" customWidth="1"/>
    <col min="2914" max="2914" width="11.85546875" customWidth="1"/>
    <col min="2915" max="2916" width="26.5703125" customWidth="1"/>
    <col min="2917" max="2917" width="11.85546875" customWidth="1"/>
    <col min="2918" max="2919" width="17.28515625" customWidth="1"/>
    <col min="2920" max="2920" width="11.85546875" customWidth="1"/>
    <col min="2921" max="2922" width="17.28515625" customWidth="1"/>
    <col min="2923" max="2923" width="11.85546875" customWidth="1"/>
    <col min="2924" max="2925" width="19.28515625" customWidth="1"/>
    <col min="2926" max="2926" width="11.85546875" customWidth="1"/>
    <col min="2927" max="2928" width="17.28515625" customWidth="1"/>
    <col min="2929" max="2929" width="11.85546875" customWidth="1"/>
    <col min="2930" max="2931" width="15.5703125" customWidth="1"/>
    <col min="2932" max="2932" width="11.85546875" customWidth="1"/>
    <col min="2933" max="2934" width="26.5703125" customWidth="1"/>
    <col min="2935" max="2935" width="11.85546875" customWidth="1"/>
    <col min="2936" max="2937" width="26.5703125" customWidth="1"/>
    <col min="2938" max="2938" width="11.85546875" customWidth="1"/>
    <col min="2939" max="2940" width="15.5703125" customWidth="1"/>
    <col min="2941" max="2941" width="11.85546875" customWidth="1"/>
    <col min="2942" max="2943" width="15.5703125" customWidth="1"/>
    <col min="2944" max="2944" width="11.85546875" customWidth="1"/>
    <col min="2945" max="2946" width="26.5703125" customWidth="1"/>
    <col min="2947" max="2947" width="11.85546875" customWidth="1"/>
    <col min="2948" max="2949" width="19.28515625" customWidth="1"/>
    <col min="2950" max="2950" width="11.85546875" customWidth="1"/>
    <col min="2951" max="2952" width="26.5703125" customWidth="1"/>
    <col min="2953" max="2953" width="11.85546875" customWidth="1"/>
    <col min="2954" max="2955" width="18.28515625" customWidth="1"/>
    <col min="2956" max="2956" width="11.85546875" customWidth="1"/>
    <col min="2957" max="2958" width="17.28515625" customWidth="1"/>
    <col min="2959" max="2959" width="11.85546875" customWidth="1"/>
    <col min="2960" max="2961" width="26.5703125" customWidth="1"/>
    <col min="2962" max="2962" width="11.85546875" customWidth="1"/>
    <col min="2963" max="2964" width="15.5703125" customWidth="1"/>
    <col min="2965" max="2965" width="11.85546875" customWidth="1"/>
    <col min="2966" max="2967" width="26.5703125" customWidth="1"/>
    <col min="2968" max="2968" width="11.85546875" customWidth="1"/>
    <col min="2969" max="2970" width="17.28515625" customWidth="1"/>
    <col min="2971" max="2971" width="11.85546875" customWidth="1"/>
    <col min="2972" max="2973" width="25.42578125" customWidth="1"/>
    <col min="2974" max="2974" width="11.85546875" customWidth="1"/>
    <col min="2975" max="2976" width="26.5703125" customWidth="1"/>
    <col min="2977" max="2977" width="11.85546875" customWidth="1"/>
    <col min="2978" max="2979" width="26.5703125" customWidth="1"/>
    <col min="2980" max="2980" width="11.85546875" customWidth="1"/>
    <col min="2981" max="2982" width="26.5703125" customWidth="1"/>
    <col min="2983" max="2983" width="11.85546875" customWidth="1"/>
    <col min="2984" max="2985" width="26.5703125" customWidth="1"/>
    <col min="2986" max="2986" width="11.85546875" customWidth="1"/>
    <col min="2987" max="2988" width="20.28515625" customWidth="1"/>
    <col min="2989" max="2989" width="11.85546875" customWidth="1"/>
    <col min="2990" max="2991" width="21.42578125" customWidth="1"/>
    <col min="2992" max="2992" width="11.85546875" customWidth="1"/>
    <col min="2993" max="2993" width="21.42578125" customWidth="1"/>
    <col min="2994" max="2994" width="22.42578125" customWidth="1"/>
    <col min="2995" max="2995" width="11.85546875" customWidth="1"/>
    <col min="2996" max="2997" width="23.42578125" customWidth="1"/>
    <col min="2998" max="2998" width="11.85546875" customWidth="1"/>
    <col min="2999" max="3000" width="25.42578125" customWidth="1"/>
    <col min="3001" max="3001" width="11.85546875" customWidth="1"/>
    <col min="3002" max="3003" width="19.28515625" customWidth="1"/>
    <col min="3004" max="3004" width="11.85546875" customWidth="1"/>
    <col min="3005" max="3006" width="26.5703125" customWidth="1"/>
    <col min="3007" max="3007" width="11.85546875" customWidth="1"/>
    <col min="3008" max="3009" width="22.42578125" customWidth="1"/>
    <col min="3010" max="3010" width="11.85546875" customWidth="1"/>
    <col min="3011" max="3012" width="17.28515625" customWidth="1"/>
    <col min="3013" max="3013" width="11.85546875" customWidth="1"/>
    <col min="3014" max="3015" width="15.5703125" customWidth="1"/>
    <col min="3016" max="3016" width="11.85546875" customWidth="1"/>
    <col min="3017" max="3018" width="18.28515625" customWidth="1"/>
    <col min="3019" max="3019" width="11.85546875" customWidth="1"/>
    <col min="3020" max="3021" width="17.28515625" customWidth="1"/>
    <col min="3022" max="3022" width="11.85546875" customWidth="1"/>
    <col min="3023" max="3024" width="26.5703125" customWidth="1"/>
    <col min="3025" max="3025" width="11.85546875" customWidth="1"/>
    <col min="3026" max="3027" width="26.5703125" customWidth="1"/>
    <col min="3028" max="3028" width="11.85546875" customWidth="1"/>
    <col min="3029" max="3030" width="26.5703125" customWidth="1"/>
    <col min="3031" max="3031" width="11.85546875" customWidth="1"/>
    <col min="3032" max="3033" width="26.5703125" customWidth="1"/>
    <col min="3034" max="3034" width="11.85546875" customWidth="1"/>
    <col min="3035" max="3036" width="17.28515625" customWidth="1"/>
    <col min="3037" max="3037" width="11.85546875" customWidth="1"/>
    <col min="3038" max="3039" width="15.5703125" customWidth="1"/>
    <col min="3040" max="3040" width="11.85546875" customWidth="1"/>
    <col min="3041" max="3042" width="26.5703125" customWidth="1"/>
    <col min="3043" max="3043" width="11.85546875" customWidth="1"/>
    <col min="3044" max="3045" width="26.5703125" customWidth="1"/>
    <col min="3046" max="3046" width="11.85546875" customWidth="1"/>
    <col min="3047" max="3048" width="22.42578125" customWidth="1"/>
    <col min="3049" max="3049" width="11.85546875" customWidth="1"/>
    <col min="3050" max="3051" width="18.28515625" customWidth="1"/>
    <col min="3052" max="3052" width="11.85546875" customWidth="1"/>
    <col min="3053" max="3054" width="18.28515625" customWidth="1"/>
    <col min="3055" max="3055" width="11.85546875" customWidth="1"/>
    <col min="3056" max="3057" width="26.5703125" customWidth="1"/>
    <col min="3058" max="3058" width="11.85546875" customWidth="1"/>
    <col min="3059" max="3060" width="18.28515625" customWidth="1"/>
    <col min="3061" max="3061" width="11.85546875" customWidth="1"/>
    <col min="3062" max="3063" width="15.5703125" customWidth="1"/>
    <col min="3064" max="3064" width="11.85546875" customWidth="1"/>
    <col min="3065" max="3066" width="19.28515625" customWidth="1"/>
    <col min="3067" max="3067" width="11.85546875" customWidth="1"/>
    <col min="3068" max="3069" width="17.28515625" customWidth="1"/>
    <col min="3070" max="3070" width="11.85546875" customWidth="1"/>
    <col min="3071" max="3072" width="22.42578125" customWidth="1"/>
    <col min="3073" max="3073" width="11.85546875" customWidth="1"/>
    <col min="3074" max="3075" width="26.5703125" customWidth="1"/>
    <col min="3076" max="3076" width="11.85546875" customWidth="1"/>
    <col min="3077" max="3078" width="21.42578125" customWidth="1"/>
    <col min="3079" max="3079" width="11.85546875" customWidth="1"/>
    <col min="3080" max="3080" width="25.42578125" customWidth="1"/>
    <col min="3081" max="3081" width="26.5703125" customWidth="1"/>
    <col min="3082" max="3082" width="11.85546875" customWidth="1"/>
    <col min="3083" max="3084" width="26.5703125" customWidth="1"/>
    <col min="3085" max="3085" width="11.85546875" customWidth="1"/>
    <col min="3086" max="3087" width="25.42578125" customWidth="1"/>
    <col min="3088" max="3088" width="11.85546875" customWidth="1"/>
    <col min="3089" max="3090" width="15.5703125" customWidth="1"/>
    <col min="3091" max="3091" width="11.85546875" customWidth="1"/>
    <col min="3092" max="3093" width="17.28515625" customWidth="1"/>
    <col min="3094" max="3094" width="11.85546875" customWidth="1"/>
    <col min="3095" max="3096" width="18.28515625" customWidth="1"/>
    <col min="3097" max="3097" width="11.85546875" customWidth="1"/>
    <col min="3098" max="3099" width="15.5703125" customWidth="1"/>
    <col min="3100" max="3100" width="12.85546875" customWidth="1"/>
    <col min="3101" max="3101" width="25.42578125" customWidth="1"/>
    <col min="3102" max="3102" width="26.5703125" customWidth="1"/>
    <col min="3103" max="3103" width="12.85546875" customWidth="1"/>
    <col min="3104" max="3105" width="26.5703125" customWidth="1"/>
    <col min="3106" max="3106" width="9.42578125" customWidth="1"/>
    <col min="3107" max="3108" width="15.85546875" customWidth="1"/>
    <col min="3109" max="3109" width="17" customWidth="1"/>
    <col min="3110" max="3111" width="14.5703125" customWidth="1"/>
    <col min="3112" max="3112" width="10.85546875" customWidth="1"/>
    <col min="3113" max="3114" width="26.5703125" customWidth="1"/>
    <col min="3115" max="3115" width="10.85546875" customWidth="1"/>
    <col min="3116" max="3116" width="26.5703125" customWidth="1"/>
    <col min="3117" max="3117" width="24.42578125" customWidth="1"/>
    <col min="3118" max="3118" width="26.5703125" customWidth="1"/>
    <col min="3119" max="3119" width="10.85546875" customWidth="1"/>
    <col min="3120" max="3122" width="16.28515625" customWidth="1"/>
    <col min="3123" max="3123" width="10.85546875" customWidth="1"/>
    <col min="3124" max="3126" width="18.28515625" customWidth="1"/>
    <col min="3127" max="3127" width="10.85546875" customWidth="1"/>
    <col min="3128" max="3130" width="14.5703125" customWidth="1"/>
    <col min="3131" max="3131" width="10.85546875" customWidth="1"/>
    <col min="3132" max="3134" width="26.5703125" customWidth="1"/>
    <col min="3135" max="3135" width="10.85546875" customWidth="1"/>
    <col min="3136" max="3138" width="19.28515625" customWidth="1"/>
    <col min="3139" max="3139" width="10.85546875" customWidth="1"/>
    <col min="3140" max="3142" width="18.28515625" customWidth="1"/>
    <col min="3143" max="3143" width="10.85546875" customWidth="1"/>
    <col min="3144" max="3146" width="26.5703125" customWidth="1"/>
    <col min="3147" max="3147" width="10.85546875" customWidth="1"/>
    <col min="3148" max="3150" width="26.5703125" customWidth="1"/>
    <col min="3151" max="3151" width="10.85546875" customWidth="1"/>
    <col min="3152" max="3154" width="14.5703125" customWidth="1"/>
    <col min="3155" max="3155" width="10.85546875" customWidth="1"/>
    <col min="3156" max="3156" width="26.5703125" customWidth="1"/>
    <col min="3157" max="3157" width="25.42578125" customWidth="1"/>
    <col min="3158" max="3158" width="26.5703125" customWidth="1"/>
    <col min="3159" max="3159" width="10.85546875" customWidth="1"/>
    <col min="3160" max="3162" width="26.5703125" customWidth="1"/>
    <col min="3163" max="3163" width="10.85546875" customWidth="1"/>
    <col min="3164" max="3166" width="19.28515625" customWidth="1"/>
    <col min="3167" max="3167" width="10.85546875" customWidth="1"/>
    <col min="3168" max="3170" width="17.28515625" customWidth="1"/>
    <col min="3171" max="3171" width="10.85546875" customWidth="1"/>
    <col min="3172" max="3174" width="14.5703125" customWidth="1"/>
    <col min="3175" max="3175" width="10.85546875" customWidth="1"/>
    <col min="3176" max="3178" width="26.5703125" customWidth="1"/>
    <col min="3179" max="3179" width="10.85546875" customWidth="1"/>
    <col min="3180" max="3182" width="26.5703125" customWidth="1"/>
    <col min="3183" max="3184" width="10.85546875" customWidth="1"/>
    <col min="3185" max="3187" width="18.28515625" customWidth="1"/>
    <col min="3188" max="3188" width="10.85546875" customWidth="1"/>
    <col min="3189" max="3191" width="14.5703125" customWidth="1"/>
    <col min="3192" max="3192" width="10.85546875" customWidth="1"/>
    <col min="3193" max="3195" width="14.5703125" customWidth="1"/>
    <col min="3196" max="3196" width="10.85546875" customWidth="1"/>
    <col min="3197" max="3199" width="16.28515625" customWidth="1"/>
    <col min="3200" max="3200" width="10.85546875" customWidth="1"/>
    <col min="3201" max="3201" width="26.5703125" customWidth="1"/>
    <col min="3202" max="3202" width="24.42578125" customWidth="1"/>
    <col min="3203" max="3203" width="26.5703125" customWidth="1"/>
    <col min="3204" max="3204" width="10.85546875" customWidth="1"/>
    <col min="3205" max="3207" width="26.5703125" customWidth="1"/>
    <col min="3208" max="3208" width="10.85546875" customWidth="1"/>
    <col min="3209" max="3211" width="26.5703125" customWidth="1"/>
    <col min="3212" max="3212" width="10.85546875" customWidth="1"/>
    <col min="3213" max="3215" width="26.5703125" customWidth="1"/>
    <col min="3216" max="3216" width="10.85546875" customWidth="1"/>
    <col min="3217" max="3219" width="26.5703125" customWidth="1"/>
    <col min="3220" max="3220" width="10.85546875" customWidth="1"/>
    <col min="3221" max="3223" width="16.28515625" customWidth="1"/>
    <col min="3224" max="3224" width="10.85546875" customWidth="1"/>
    <col min="3225" max="3227" width="20.28515625" customWidth="1"/>
    <col min="3228" max="3228" width="10.85546875" customWidth="1"/>
    <col min="3229" max="3231" width="16.28515625" customWidth="1"/>
    <col min="3232" max="3232" width="10.85546875" customWidth="1"/>
    <col min="3233" max="3235" width="14.5703125" customWidth="1"/>
    <col min="3236" max="3236" width="10.85546875" customWidth="1"/>
    <col min="3237" max="3239" width="26.5703125" customWidth="1"/>
    <col min="3240" max="3240" width="10.85546875" customWidth="1"/>
    <col min="3241" max="3243" width="25.42578125" customWidth="1"/>
    <col min="3244" max="3244" width="10.85546875" customWidth="1"/>
    <col min="3245" max="3247" width="26.5703125" customWidth="1"/>
    <col min="3248" max="3248" width="10.85546875" customWidth="1"/>
    <col min="3249" max="3251" width="26.5703125" customWidth="1"/>
    <col min="3252" max="3252" width="10.85546875" customWidth="1"/>
    <col min="3253" max="3255" width="26.5703125" customWidth="1"/>
    <col min="3256" max="3256" width="10.85546875" customWidth="1"/>
    <col min="3257" max="3259" width="26.5703125" customWidth="1"/>
    <col min="3260" max="3260" width="10.85546875" customWidth="1"/>
    <col min="3261" max="3263" width="26.5703125" customWidth="1"/>
    <col min="3264" max="3264" width="10.85546875" customWidth="1"/>
    <col min="3265" max="3267" width="21.42578125" customWidth="1"/>
    <col min="3268" max="3268" width="10.85546875" customWidth="1"/>
    <col min="3269" max="3271" width="14.5703125" customWidth="1"/>
    <col min="3272" max="3272" width="10.85546875" customWidth="1"/>
    <col min="3273" max="3273" width="16.28515625" customWidth="1"/>
    <col min="3274" max="3274" width="18.28515625" customWidth="1"/>
    <col min="3275" max="3275" width="16.28515625" customWidth="1"/>
    <col min="3276" max="3276" width="10.85546875" customWidth="1"/>
    <col min="3277" max="3279" width="26.5703125" customWidth="1"/>
    <col min="3280" max="3280" width="10.85546875" customWidth="1"/>
    <col min="3281" max="3283" width="17.28515625" customWidth="1"/>
    <col min="3284" max="3284" width="10.85546875" customWidth="1"/>
    <col min="3285" max="3287" width="17.28515625" customWidth="1"/>
    <col min="3288" max="3288" width="10.85546875" customWidth="1"/>
    <col min="3289" max="3291" width="26.5703125" customWidth="1"/>
    <col min="3292" max="3292" width="10.85546875" customWidth="1"/>
    <col min="3293" max="3295" width="14.5703125" customWidth="1"/>
    <col min="3296" max="3296" width="10.85546875" customWidth="1"/>
    <col min="3297" max="3299" width="26.5703125" customWidth="1"/>
    <col min="3300" max="3300" width="10.85546875" customWidth="1"/>
    <col min="3301" max="3303" width="16.28515625" customWidth="1"/>
    <col min="3304" max="3304" width="10.85546875" customWidth="1"/>
    <col min="3305" max="3307" width="26.5703125" customWidth="1"/>
    <col min="3308" max="3308" width="10.85546875" customWidth="1"/>
    <col min="3309" max="3311" width="26.5703125" customWidth="1"/>
    <col min="3312" max="3312" width="10.85546875" customWidth="1"/>
    <col min="3313" max="3315" width="16.28515625" customWidth="1"/>
    <col min="3316" max="3316" width="10.85546875" customWidth="1"/>
    <col min="3317" max="3319" width="26.5703125" customWidth="1"/>
    <col min="3320" max="3320" width="10.85546875" customWidth="1"/>
    <col min="3321" max="3323" width="18.28515625" customWidth="1"/>
    <col min="3324" max="3324" width="10.85546875" customWidth="1"/>
    <col min="3325" max="3327" width="26.5703125" customWidth="1"/>
    <col min="3328" max="3328" width="10.85546875" customWidth="1"/>
    <col min="3329" max="3331" width="18.28515625" customWidth="1"/>
    <col min="3332" max="3332" width="10.85546875" customWidth="1"/>
    <col min="3333" max="3335" width="26.5703125" customWidth="1"/>
    <col min="3336" max="3336" width="10.85546875" customWidth="1"/>
    <col min="3337" max="3339" width="14.5703125" customWidth="1"/>
    <col min="3340" max="3340" width="10.85546875" customWidth="1"/>
    <col min="3341" max="3343" width="14.5703125" customWidth="1"/>
    <col min="3344" max="3344" width="10.85546875" customWidth="1"/>
    <col min="3345" max="3347" width="19.28515625" customWidth="1"/>
    <col min="3348" max="3348" width="10.85546875" customWidth="1"/>
    <col min="3349" max="3351" width="17.28515625" customWidth="1"/>
    <col min="3352" max="3352" width="10.85546875" customWidth="1"/>
    <col min="3353" max="3355" width="14.5703125" customWidth="1"/>
    <col min="3356" max="3356" width="10.85546875" customWidth="1"/>
    <col min="3357" max="3359" width="26.5703125" customWidth="1"/>
    <col min="3360" max="3360" width="10.85546875" customWidth="1"/>
    <col min="3361" max="3363" width="16.28515625" customWidth="1"/>
    <col min="3364" max="3364" width="10.85546875" customWidth="1"/>
    <col min="3365" max="3367" width="16.28515625" customWidth="1"/>
    <col min="3368" max="3368" width="10.85546875" customWidth="1"/>
    <col min="3369" max="3371" width="26.5703125" customWidth="1"/>
    <col min="3372" max="3372" width="10.85546875" customWidth="1"/>
    <col min="3373" max="3375" width="21.42578125" customWidth="1"/>
    <col min="3376" max="3376" width="10.85546875" customWidth="1"/>
    <col min="3377" max="3379" width="26.5703125" customWidth="1"/>
    <col min="3380" max="3380" width="10.85546875" customWidth="1"/>
    <col min="3381" max="3382" width="17.28515625" customWidth="1"/>
    <col min="3383" max="3383" width="10.85546875" customWidth="1"/>
    <col min="3384" max="3386" width="17.28515625" customWidth="1"/>
    <col min="3387" max="3387" width="10.85546875" customWidth="1"/>
    <col min="3388" max="3390" width="26.5703125" customWidth="1"/>
    <col min="3391" max="3391" width="10.85546875" customWidth="1"/>
    <col min="3392" max="3394" width="14.5703125" customWidth="1"/>
    <col min="3395" max="3395" width="10.85546875" customWidth="1"/>
    <col min="3396" max="3398" width="26.5703125" customWidth="1"/>
    <col min="3399" max="3399" width="10.85546875" customWidth="1"/>
    <col min="3400" max="3402" width="26.5703125" customWidth="1"/>
    <col min="3403" max="3403" width="10.85546875" customWidth="1"/>
    <col min="3404" max="3406" width="26.5703125" customWidth="1"/>
    <col min="3407" max="3407" width="10.85546875" customWidth="1"/>
    <col min="3408" max="3410" width="26.5703125" customWidth="1"/>
    <col min="3411" max="3411" width="10.85546875" customWidth="1"/>
    <col min="3412" max="3414" width="18.28515625" customWidth="1"/>
    <col min="3415" max="3415" width="10.85546875" customWidth="1"/>
    <col min="3416" max="3418" width="18.28515625" customWidth="1"/>
    <col min="3419" max="3419" width="10.85546875" customWidth="1"/>
    <col min="3420" max="3422" width="26.5703125" customWidth="1"/>
    <col min="3423" max="3423" width="10.85546875" customWidth="1"/>
    <col min="3424" max="3426" width="18.28515625" customWidth="1"/>
    <col min="3427" max="3427" width="10.85546875" customWidth="1"/>
    <col min="3428" max="3428" width="26.5703125" customWidth="1"/>
    <col min="3429" max="3429" width="25.42578125" customWidth="1"/>
    <col min="3430" max="3430" width="26.5703125" customWidth="1"/>
    <col min="3431" max="3431" width="10.85546875" customWidth="1"/>
    <col min="3432" max="3434" width="26.5703125" customWidth="1"/>
    <col min="3435" max="3435" width="10.85546875" customWidth="1"/>
    <col min="3436" max="3438" width="17.28515625" customWidth="1"/>
    <col min="3439" max="3439" width="10.85546875" customWidth="1"/>
    <col min="3440" max="3442" width="16.28515625" customWidth="1"/>
    <col min="3443" max="3443" width="10.85546875" customWidth="1"/>
    <col min="3444" max="3446" width="17.28515625" customWidth="1"/>
    <col min="3447" max="3447" width="10.85546875" customWidth="1"/>
    <col min="3448" max="3450" width="16.28515625" customWidth="1"/>
    <col min="3451" max="3451" width="10.85546875" customWidth="1"/>
    <col min="3452" max="3454" width="26.5703125" customWidth="1"/>
    <col min="3455" max="3455" width="10.85546875" customWidth="1"/>
    <col min="3456" max="3456" width="25.42578125" customWidth="1"/>
    <col min="3457" max="3458" width="26.5703125" customWidth="1"/>
    <col min="3459" max="3459" width="10.85546875" customWidth="1"/>
    <col min="3460" max="3462" width="16.28515625" customWidth="1"/>
    <col min="3463" max="3463" width="10.85546875" customWidth="1"/>
    <col min="3464" max="3464" width="26.5703125" customWidth="1"/>
    <col min="3465" max="3465" width="25.42578125" customWidth="1"/>
    <col min="3466" max="3466" width="26.5703125" customWidth="1"/>
    <col min="3467" max="3467" width="10.85546875" customWidth="1"/>
    <col min="3468" max="3470" width="26.5703125" customWidth="1"/>
    <col min="3471" max="3471" width="10.85546875" customWidth="1"/>
    <col min="3472" max="3474" width="17.28515625" customWidth="1"/>
    <col min="3475" max="3475" width="10.85546875" customWidth="1"/>
    <col min="3476" max="3478" width="16.28515625" customWidth="1"/>
    <col min="3479" max="3479" width="10.85546875" customWidth="1"/>
    <col min="3480" max="3481" width="21.42578125" customWidth="1"/>
    <col min="3482" max="3482" width="18.28515625" customWidth="1"/>
    <col min="3483" max="3483" width="10.85546875" customWidth="1"/>
    <col min="3484" max="3486" width="19.28515625" customWidth="1"/>
    <col min="3487" max="3487" width="10.85546875" customWidth="1"/>
    <col min="3488" max="3490" width="16.28515625" customWidth="1"/>
    <col min="3491" max="3491" width="10.85546875" customWidth="1"/>
    <col min="3492" max="3494" width="17.28515625" customWidth="1"/>
    <col min="3495" max="3495" width="10.85546875" customWidth="1"/>
    <col min="3496" max="3498" width="26.5703125" customWidth="1"/>
    <col min="3499" max="3499" width="10.85546875" customWidth="1"/>
    <col min="3500" max="3502" width="26.5703125" customWidth="1"/>
    <col min="3503" max="3503" width="10.85546875" customWidth="1"/>
    <col min="3504" max="3504" width="17.28515625" customWidth="1"/>
    <col min="3505" max="3505" width="16.28515625" customWidth="1"/>
    <col min="3506" max="3506" width="14.5703125" customWidth="1"/>
    <col min="3507" max="3507" width="10.85546875" customWidth="1"/>
    <col min="3508" max="3510" width="14.5703125" customWidth="1"/>
    <col min="3511" max="3511" width="10.85546875" customWidth="1"/>
    <col min="3512" max="3514" width="14.5703125" customWidth="1"/>
    <col min="3515" max="3515" width="10.85546875" customWidth="1"/>
    <col min="3516" max="3518" width="26.5703125" customWidth="1"/>
    <col min="3519" max="3519" width="10.85546875" customWidth="1"/>
    <col min="3520" max="3522" width="26.5703125" customWidth="1"/>
    <col min="3523" max="3523" width="10.85546875" customWidth="1"/>
    <col min="3524" max="3525" width="14.5703125" customWidth="1"/>
    <col min="3526" max="3526" width="16.28515625" customWidth="1"/>
    <col min="3527" max="3527" width="10.85546875" customWidth="1"/>
    <col min="3528" max="3530" width="26.5703125" customWidth="1"/>
    <col min="3531" max="3531" width="10.85546875" customWidth="1"/>
    <col min="3532" max="3534" width="26.5703125" customWidth="1"/>
    <col min="3535" max="3535" width="10.85546875" customWidth="1"/>
    <col min="3536" max="3538" width="26.5703125" customWidth="1"/>
    <col min="3539" max="3539" width="10.85546875" customWidth="1"/>
    <col min="3540" max="3542" width="19.28515625" customWidth="1"/>
    <col min="3543" max="3543" width="10.85546875" customWidth="1"/>
    <col min="3544" max="3546" width="16.28515625" customWidth="1"/>
    <col min="3547" max="3547" width="10.85546875" customWidth="1"/>
    <col min="3548" max="3550" width="17.28515625" customWidth="1"/>
    <col min="3551" max="3551" width="10.85546875" customWidth="1"/>
    <col min="3552" max="3554" width="18.28515625" customWidth="1"/>
    <col min="3555" max="3555" width="10.85546875" customWidth="1"/>
    <col min="3556" max="3558" width="14.5703125" customWidth="1"/>
    <col min="3559" max="3559" width="10.85546875" customWidth="1"/>
    <col min="3560" max="3562" width="14.5703125" customWidth="1"/>
    <col min="3563" max="3563" width="10.85546875" customWidth="1"/>
    <col min="3564" max="3566" width="26.5703125" customWidth="1"/>
    <col min="3567" max="3567" width="10.85546875" customWidth="1"/>
    <col min="3568" max="3570" width="16.28515625" customWidth="1"/>
    <col min="3571" max="3571" width="10.85546875" customWidth="1"/>
    <col min="3572" max="3574" width="26.5703125" customWidth="1"/>
    <col min="3575" max="3575" width="10.85546875" customWidth="1"/>
    <col min="3576" max="3578" width="18.28515625" customWidth="1"/>
    <col min="3579" max="3579" width="10.85546875" customWidth="1"/>
    <col min="3580" max="3582" width="18.28515625" customWidth="1"/>
    <col min="3583" max="3583" width="10.85546875" customWidth="1"/>
    <col min="3584" max="3585" width="26.5703125" customWidth="1"/>
    <col min="3586" max="3586" width="10.85546875" customWidth="1"/>
    <col min="3587" max="3589" width="26.5703125" customWidth="1"/>
    <col min="3590" max="3590" width="10.85546875" customWidth="1"/>
    <col min="3591" max="3593" width="17.28515625" customWidth="1"/>
    <col min="3594" max="3594" width="10.85546875" customWidth="1"/>
    <col min="3595" max="3597" width="17.28515625" customWidth="1"/>
    <col min="3598" max="3598" width="10.85546875" customWidth="1"/>
    <col min="3599" max="3601" width="26.5703125" customWidth="1"/>
    <col min="3602" max="3602" width="10.85546875" customWidth="1"/>
    <col min="3603" max="3605" width="17.28515625" customWidth="1"/>
    <col min="3606" max="3606" width="10.85546875" customWidth="1"/>
    <col min="3607" max="3609" width="26.5703125" customWidth="1"/>
    <col min="3610" max="3610" width="10.85546875" customWidth="1"/>
    <col min="3611" max="3611" width="20.28515625" customWidth="1"/>
    <col min="3612" max="3612" width="26.5703125" customWidth="1"/>
    <col min="3613" max="3613" width="20.28515625" customWidth="1"/>
    <col min="3614" max="3614" width="10.85546875" customWidth="1"/>
    <col min="3615" max="3617" width="26.5703125" customWidth="1"/>
    <col min="3618" max="3618" width="10.85546875" customWidth="1"/>
    <col min="3619" max="3621" width="26.5703125" customWidth="1"/>
    <col min="3622" max="3622" width="10.85546875" customWidth="1"/>
    <col min="3623" max="3625" width="26.5703125" customWidth="1"/>
    <col min="3626" max="3626" width="10.85546875" customWidth="1"/>
    <col min="3627" max="3629" width="26.5703125" customWidth="1"/>
    <col min="3630" max="3630" width="10.85546875" customWidth="1"/>
    <col min="3631" max="3633" width="26.5703125" customWidth="1"/>
    <col min="3634" max="3634" width="10.85546875" customWidth="1"/>
    <col min="3635" max="3637" width="26.5703125" customWidth="1"/>
    <col min="3638" max="3638" width="10.85546875" customWidth="1"/>
    <col min="3639" max="3641" width="26.5703125" customWidth="1"/>
    <col min="3642" max="3642" width="10.85546875" customWidth="1"/>
    <col min="3643" max="3645" width="19.28515625" customWidth="1"/>
    <col min="3646" max="3646" width="10.85546875" customWidth="1"/>
    <col min="3647" max="3649" width="26.5703125" customWidth="1"/>
    <col min="3650" max="3650" width="10.85546875" customWidth="1"/>
    <col min="3651" max="3653" width="26.5703125" customWidth="1"/>
    <col min="3654" max="3654" width="10.85546875" customWidth="1"/>
    <col min="3655" max="3657" width="17.28515625" customWidth="1"/>
    <col min="3658" max="3658" width="10.85546875" customWidth="1"/>
    <col min="3659" max="3661" width="17.28515625" customWidth="1"/>
    <col min="3662" max="3662" width="10.85546875" customWidth="1"/>
    <col min="3663" max="3665" width="14.5703125" customWidth="1"/>
    <col min="3666" max="3666" width="10.85546875" customWidth="1"/>
    <col min="3667" max="3669" width="26.5703125" customWidth="1"/>
    <col min="3670" max="3670" width="10.85546875" customWidth="1"/>
    <col min="3671" max="3673" width="16.28515625" customWidth="1"/>
    <col min="3674" max="3674" width="10.85546875" customWidth="1"/>
    <col min="3675" max="3677" width="16.28515625" customWidth="1"/>
    <col min="3678" max="3678" width="10.85546875" customWidth="1"/>
    <col min="3679" max="3681" width="26.5703125" customWidth="1"/>
    <col min="3682" max="3682" width="10.85546875" customWidth="1"/>
    <col min="3683" max="3685" width="14.5703125" customWidth="1"/>
    <col min="3686" max="3686" width="10.85546875" customWidth="1"/>
    <col min="3687" max="3687" width="25.42578125" customWidth="1"/>
    <col min="3688" max="3689" width="26.5703125" customWidth="1"/>
    <col min="3690" max="3690" width="10.85546875" customWidth="1"/>
    <col min="3691" max="3693" width="26.5703125" customWidth="1"/>
    <col min="3694" max="3694" width="10.85546875" customWidth="1"/>
    <col min="3695" max="3697" width="17.28515625" customWidth="1"/>
    <col min="3698" max="3698" width="10.85546875" customWidth="1"/>
    <col min="3699" max="3701" width="26.5703125" customWidth="1"/>
    <col min="3702" max="3702" width="11.85546875" customWidth="1"/>
    <col min="3703" max="3705" width="26.5703125" customWidth="1"/>
    <col min="3706" max="3706" width="10.85546875" customWidth="1"/>
    <col min="3707" max="3709" width="17.28515625" customWidth="1"/>
    <col min="3710" max="3710" width="10.85546875" customWidth="1"/>
    <col min="3711" max="3713" width="14.5703125" customWidth="1"/>
    <col min="3714" max="3714" width="10.85546875" customWidth="1"/>
    <col min="3715" max="3717" width="26.5703125" customWidth="1"/>
    <col min="3718" max="3718" width="10.85546875" customWidth="1"/>
    <col min="3719" max="3721" width="26.5703125" customWidth="1"/>
    <col min="3722" max="3722" width="10.85546875" customWidth="1"/>
    <col min="3723" max="3723" width="25.42578125" customWidth="1"/>
    <col min="3724" max="3725" width="26.5703125" customWidth="1"/>
    <col min="3726" max="3726" width="10.85546875" customWidth="1"/>
    <col min="3727" max="3729" width="26.5703125" customWidth="1"/>
    <col min="3730" max="3730" width="10.85546875" customWidth="1"/>
    <col min="3731" max="3733" width="17.28515625" customWidth="1"/>
    <col min="3734" max="3734" width="10.85546875" customWidth="1"/>
    <col min="3735" max="3737" width="17.28515625" customWidth="1"/>
    <col min="3738" max="3738" width="10.85546875" customWidth="1"/>
    <col min="3739" max="3741" width="26.5703125" customWidth="1"/>
    <col min="3742" max="3742" width="10.85546875" customWidth="1"/>
    <col min="3743" max="3745" width="17.28515625" customWidth="1"/>
    <col min="3746" max="3746" width="11.85546875" customWidth="1"/>
    <col min="3747" max="3749" width="26.5703125" customWidth="1"/>
    <col min="3750" max="3750" width="11.85546875" customWidth="1"/>
    <col min="3751" max="3753" width="26.5703125" customWidth="1"/>
    <col min="3754" max="3754" width="11.85546875" customWidth="1"/>
    <col min="3755" max="3757" width="26.5703125" customWidth="1"/>
    <col min="3758" max="3758" width="11.85546875" customWidth="1"/>
    <col min="3759" max="3761" width="15.5703125" customWidth="1"/>
    <col min="3762" max="3762" width="11.85546875" customWidth="1"/>
    <col min="3763" max="3765" width="26.5703125" customWidth="1"/>
    <col min="3766" max="3766" width="11.85546875" customWidth="1"/>
    <col min="3767" max="3769" width="26.5703125" customWidth="1"/>
    <col min="3770" max="3770" width="11.85546875" customWidth="1"/>
    <col min="3771" max="3773" width="17.28515625" customWidth="1"/>
    <col min="3774" max="3774" width="11.85546875" customWidth="1"/>
    <col min="3775" max="3777" width="26.5703125" customWidth="1"/>
    <col min="3778" max="3778" width="11.85546875" customWidth="1"/>
    <col min="3779" max="3779" width="24.42578125" customWidth="1"/>
    <col min="3780" max="3780" width="26.5703125" customWidth="1"/>
    <col min="3781" max="3781" width="24.42578125" customWidth="1"/>
    <col min="3782" max="3782" width="11.85546875" customWidth="1"/>
    <col min="3783" max="3785" width="20.28515625" customWidth="1"/>
    <col min="3786" max="3786" width="11.85546875" customWidth="1"/>
    <col min="3787" max="3789" width="18.28515625" customWidth="1"/>
    <col min="3790" max="3790" width="11.85546875" customWidth="1"/>
    <col min="3791" max="3791" width="25.42578125" customWidth="1"/>
    <col min="3792" max="3792" width="26.5703125" customWidth="1"/>
    <col min="3793" max="3793" width="25.42578125" customWidth="1"/>
    <col min="3794" max="3794" width="11.85546875" customWidth="1"/>
    <col min="3795" max="3797" width="26.5703125" customWidth="1"/>
    <col min="3798" max="3798" width="11.85546875" customWidth="1"/>
    <col min="3799" max="3801" width="15.5703125" customWidth="1"/>
    <col min="3802" max="3802" width="11.85546875" customWidth="1"/>
    <col min="3803" max="3805" width="26.5703125" customWidth="1"/>
    <col min="3806" max="3806" width="11.85546875" customWidth="1"/>
    <col min="3807" max="3809" width="26.5703125" customWidth="1"/>
    <col min="3810" max="3810" width="11.85546875" customWidth="1"/>
    <col min="3811" max="3813" width="26.5703125" customWidth="1"/>
    <col min="3814" max="3814" width="11.85546875" customWidth="1"/>
    <col min="3815" max="3817" width="26.5703125" customWidth="1"/>
    <col min="3818" max="3818" width="11.85546875" customWidth="1"/>
    <col min="3819" max="3821" width="26.5703125" customWidth="1"/>
    <col min="3822" max="3822" width="11.85546875" customWidth="1"/>
    <col min="3823" max="3825" width="26.5703125" customWidth="1"/>
    <col min="3826" max="3826" width="11.85546875" customWidth="1"/>
    <col min="3827" max="3829" width="26.5703125" customWidth="1"/>
    <col min="3830" max="3830" width="11.85546875" customWidth="1"/>
    <col min="3831" max="3833" width="18.28515625" customWidth="1"/>
    <col min="3834" max="3834" width="11.85546875" customWidth="1"/>
    <col min="3835" max="3835" width="18.28515625" customWidth="1"/>
    <col min="3836" max="3837" width="19.28515625" customWidth="1"/>
    <col min="3838" max="3838" width="11.85546875" customWidth="1"/>
    <col min="3839" max="3841" width="21.42578125" customWidth="1"/>
    <col min="3842" max="3842" width="11.85546875" customWidth="1"/>
    <col min="3843" max="3845" width="26.5703125" customWidth="1"/>
    <col min="3846" max="3846" width="11.85546875" customWidth="1"/>
    <col min="3847" max="3849" width="25.42578125" customWidth="1"/>
    <col min="3850" max="3850" width="11.85546875" customWidth="1"/>
    <col min="3851" max="3853" width="26.5703125" customWidth="1"/>
    <col min="3854" max="3854" width="11.85546875" customWidth="1"/>
    <col min="3855" max="3857" width="26.5703125" customWidth="1"/>
    <col min="3858" max="3858" width="11.85546875" customWidth="1"/>
    <col min="3859" max="3861" width="19.28515625" customWidth="1"/>
    <col min="3862" max="3862" width="11.85546875" customWidth="1"/>
    <col min="3863" max="3865" width="26.5703125" customWidth="1"/>
    <col min="3866" max="3866" width="11.85546875" customWidth="1"/>
    <col min="3867" max="3869" width="26.5703125" customWidth="1"/>
    <col min="3870" max="3870" width="11.85546875" customWidth="1"/>
    <col min="3871" max="3873" width="25.42578125" customWidth="1"/>
    <col min="3874" max="3874" width="11.85546875" customWidth="1"/>
    <col min="3875" max="3877" width="26.5703125" customWidth="1"/>
    <col min="3878" max="3878" width="11.85546875" customWidth="1"/>
    <col min="3879" max="3879" width="25.42578125" customWidth="1"/>
    <col min="3880" max="3880" width="26.5703125" customWidth="1"/>
    <col min="3881" max="3881" width="25.42578125" customWidth="1"/>
    <col min="3882" max="3882" width="11.85546875" customWidth="1"/>
    <col min="3883" max="3885" width="21.42578125" customWidth="1"/>
    <col min="3886" max="3886" width="11.85546875" customWidth="1"/>
    <col min="3887" max="3889" width="26.5703125" customWidth="1"/>
    <col min="3890" max="3890" width="11.85546875" customWidth="1"/>
    <col min="3891" max="3893" width="26.5703125" customWidth="1"/>
    <col min="3894" max="3894" width="11.85546875" customWidth="1"/>
    <col min="3895" max="3897" width="26.5703125" customWidth="1"/>
    <col min="3898" max="3898" width="11.85546875" customWidth="1"/>
    <col min="3899" max="3901" width="26.5703125" customWidth="1"/>
    <col min="3902" max="3902" width="11.85546875" customWidth="1"/>
    <col min="3903" max="3905" width="17.28515625" customWidth="1"/>
    <col min="3906" max="3906" width="11.85546875" customWidth="1"/>
    <col min="3907" max="3909" width="26.5703125" customWidth="1"/>
    <col min="3910" max="3910" width="11.85546875" customWidth="1"/>
    <col min="3911" max="3913" width="17.28515625" customWidth="1"/>
    <col min="3914" max="3914" width="11.85546875" customWidth="1"/>
    <col min="3915" max="3917" width="15.5703125" customWidth="1"/>
    <col min="3918" max="3918" width="11.85546875" customWidth="1"/>
    <col min="3919" max="3921" width="18.28515625" customWidth="1"/>
    <col min="3922" max="3922" width="11.85546875" customWidth="1"/>
    <col min="3923" max="3925" width="19.28515625" customWidth="1"/>
    <col min="3926" max="3927" width="11.85546875" customWidth="1"/>
    <col min="3928" max="3930" width="15.5703125" customWidth="1"/>
    <col min="3931" max="3931" width="11.85546875" customWidth="1"/>
    <col min="3932" max="3934" width="26.5703125" customWidth="1"/>
    <col min="3935" max="3935" width="11.85546875" customWidth="1"/>
    <col min="3936" max="3938" width="26.5703125" customWidth="1"/>
    <col min="3939" max="3939" width="11.85546875" customWidth="1"/>
    <col min="3940" max="3942" width="20.28515625" customWidth="1"/>
    <col min="3943" max="3943" width="11.85546875" customWidth="1"/>
    <col min="3944" max="3946" width="15.5703125" customWidth="1"/>
    <col min="3947" max="3947" width="11.85546875" customWidth="1"/>
    <col min="3948" max="3950" width="19.28515625" customWidth="1"/>
    <col min="3951" max="3951" width="11.85546875" customWidth="1"/>
    <col min="3952" max="3954" width="26.5703125" customWidth="1"/>
    <col min="3955" max="3955" width="11.85546875" customWidth="1"/>
    <col min="3956" max="3958" width="26.5703125" customWidth="1"/>
    <col min="3959" max="3959" width="11.85546875" customWidth="1"/>
    <col min="3960" max="3962" width="17.28515625" customWidth="1"/>
    <col min="3963" max="3963" width="11.85546875" customWidth="1"/>
    <col min="3964" max="3966" width="17.28515625" customWidth="1"/>
    <col min="3967" max="3967" width="11.85546875" customWidth="1"/>
    <col min="3968" max="3970" width="17.28515625" customWidth="1"/>
    <col min="3971" max="3971" width="11.85546875" customWidth="1"/>
    <col min="3972" max="3974" width="15.5703125" customWidth="1"/>
    <col min="3975" max="3975" width="11.85546875" customWidth="1"/>
    <col min="3976" max="3978" width="26.5703125" customWidth="1"/>
    <col min="3979" max="3979" width="11.85546875" customWidth="1"/>
    <col min="3980" max="3982" width="15.5703125" customWidth="1"/>
    <col min="3983" max="3983" width="11.85546875" customWidth="1"/>
    <col min="3984" max="3986" width="26.5703125" customWidth="1"/>
    <col min="3987" max="3987" width="11.85546875" customWidth="1"/>
    <col min="3988" max="3990" width="15.5703125" customWidth="1"/>
    <col min="3991" max="3991" width="11.85546875" customWidth="1"/>
    <col min="3992" max="3993" width="11.5703125" customWidth="1"/>
    <col min="3994" max="3994" width="15.5703125" customWidth="1"/>
    <col min="3995" max="3995" width="11.85546875" customWidth="1"/>
    <col min="3996" max="3998" width="26.5703125" customWidth="1"/>
    <col min="3999" max="3999" width="11.85546875" customWidth="1"/>
    <col min="4000" max="4002" width="19.28515625" customWidth="1"/>
    <col min="4003" max="4003" width="11.85546875" customWidth="1"/>
    <col min="4004" max="4006" width="26.5703125" customWidth="1"/>
    <col min="4007" max="4007" width="11.85546875" customWidth="1"/>
    <col min="4008" max="4010" width="18.28515625" customWidth="1"/>
    <col min="4011" max="4011" width="11.85546875" customWidth="1"/>
    <col min="4012" max="4014" width="17.28515625" customWidth="1"/>
    <col min="4015" max="4015" width="11.85546875" customWidth="1"/>
    <col min="4016" max="4018" width="15.5703125" customWidth="1"/>
    <col min="4019" max="4019" width="11.85546875" customWidth="1"/>
    <col min="4020" max="4022" width="26.5703125" customWidth="1"/>
    <col min="4023" max="4023" width="11.85546875" customWidth="1"/>
    <col min="4024" max="4026" width="26.5703125" customWidth="1"/>
    <col min="4027" max="4027" width="11.85546875" customWidth="1"/>
    <col min="4028" max="4030" width="23.42578125" customWidth="1"/>
    <col min="4031" max="4031" width="11.85546875" customWidth="1"/>
    <col min="4032" max="4034" width="17.28515625" customWidth="1"/>
    <col min="4035" max="4035" width="11.85546875" customWidth="1"/>
    <col min="4036" max="4038" width="25.42578125" customWidth="1"/>
    <col min="4039" max="4039" width="11.85546875" customWidth="1"/>
    <col min="4040" max="4042" width="26.5703125" customWidth="1"/>
    <col min="4043" max="4043" width="11.85546875" customWidth="1"/>
    <col min="4044" max="4046" width="26.5703125" customWidth="1"/>
    <col min="4047" max="4047" width="11.85546875" customWidth="1"/>
    <col min="4048" max="4050" width="26.5703125" customWidth="1"/>
    <col min="4051" max="4051" width="11.85546875" customWidth="1"/>
    <col min="4052" max="4054" width="20.28515625" customWidth="1"/>
    <col min="4055" max="4055" width="11.85546875" customWidth="1"/>
    <col min="4056" max="4058" width="21.42578125" customWidth="1"/>
    <col min="4059" max="4059" width="11.85546875" customWidth="1"/>
    <col min="4060" max="4062" width="19.28515625" customWidth="1"/>
    <col min="4063" max="4063" width="11.85546875" customWidth="1"/>
    <col min="4064" max="4065" width="11.5703125" customWidth="1"/>
    <col min="4066" max="4066" width="15.5703125" customWidth="1"/>
    <col min="4067" max="4067" width="11.85546875" customWidth="1"/>
    <col min="4068" max="4070" width="17.28515625" customWidth="1"/>
    <col min="4071" max="4071" width="11.85546875" customWidth="1"/>
    <col min="4072" max="4074" width="26.5703125" customWidth="1"/>
    <col min="4075" max="4075" width="11.85546875" customWidth="1"/>
    <col min="4076" max="4078" width="22.42578125" customWidth="1"/>
    <col min="4079" max="4079" width="11.85546875" customWidth="1"/>
    <col min="4080" max="4082" width="17.28515625" customWidth="1"/>
    <col min="4083" max="4083" width="11.85546875" customWidth="1"/>
    <col min="4084" max="4086" width="15.5703125" customWidth="1"/>
    <col min="4087" max="4087" width="11.85546875" customWidth="1"/>
    <col min="4088" max="4088" width="21.42578125" customWidth="1"/>
    <col min="4089" max="4089" width="22.42578125" customWidth="1"/>
    <col min="4090" max="4090" width="21.42578125" customWidth="1"/>
    <col min="4091" max="4091" width="11.85546875" customWidth="1"/>
    <col min="4092" max="4094" width="26.5703125" customWidth="1"/>
    <col min="4095" max="4095" width="11.85546875" customWidth="1"/>
    <col min="4096" max="4098" width="18.28515625" customWidth="1"/>
    <col min="4099" max="4099" width="11.85546875" customWidth="1"/>
    <col min="4100" max="4102" width="17.28515625" customWidth="1"/>
    <col min="4103" max="4103" width="11.85546875" customWidth="1"/>
    <col min="4104" max="4105" width="25.42578125" customWidth="1"/>
    <col min="4106" max="4106" width="26.5703125" customWidth="1"/>
    <col min="4107" max="4107" width="11.85546875" customWidth="1"/>
    <col min="4108" max="4110" width="26.5703125" customWidth="1"/>
    <col min="4111" max="4111" width="11.85546875" customWidth="1"/>
    <col min="4112" max="4114" width="26.5703125" customWidth="1"/>
    <col min="4115" max="4115" width="11.85546875" customWidth="1"/>
    <col min="4116" max="4118" width="26.5703125" customWidth="1"/>
    <col min="4119" max="4119" width="11.85546875" customWidth="1"/>
    <col min="4120" max="4122" width="15.5703125" customWidth="1"/>
    <col min="4123" max="4123" width="11.85546875" customWidth="1"/>
    <col min="4124" max="4126" width="26.5703125" customWidth="1"/>
    <col min="4127" max="4127" width="11.85546875" customWidth="1"/>
    <col min="4128" max="4130" width="18.28515625" customWidth="1"/>
    <col min="4131" max="4131" width="11.85546875" customWidth="1"/>
    <col min="4132" max="4134" width="22.42578125" customWidth="1"/>
    <col min="4135" max="4135" width="11.85546875" customWidth="1"/>
    <col min="4136" max="4138" width="18.28515625" customWidth="1"/>
    <col min="4139" max="4139" width="11.85546875" customWidth="1"/>
    <col min="4140" max="4142" width="26.5703125" customWidth="1"/>
    <col min="4143" max="4143" width="11.85546875" customWidth="1"/>
    <col min="4144" max="4146" width="18.28515625" customWidth="1"/>
    <col min="4147" max="4147" width="11.85546875" customWidth="1"/>
    <col min="4148" max="4150" width="26.5703125" customWidth="1"/>
    <col min="4151" max="4151" width="11.85546875" customWidth="1"/>
    <col min="4152" max="4152" width="25.42578125" customWidth="1"/>
    <col min="4153" max="4153" width="26.5703125" customWidth="1"/>
    <col min="4154" max="4154" width="25.42578125" customWidth="1"/>
    <col min="4155" max="4155" width="11.85546875" customWidth="1"/>
    <col min="4156" max="4158" width="15.5703125" customWidth="1"/>
    <col min="4159" max="4159" width="11.85546875" customWidth="1"/>
    <col min="4160" max="4162" width="19.28515625" customWidth="1"/>
    <col min="4163" max="4163" width="11.85546875" customWidth="1"/>
    <col min="4164" max="4166" width="17.28515625" customWidth="1"/>
    <col min="4167" max="4167" width="11.85546875" customWidth="1"/>
    <col min="4168" max="4170" width="21.42578125" customWidth="1"/>
    <col min="4171" max="4171" width="11.85546875" customWidth="1"/>
    <col min="4172" max="4174" width="22.42578125" customWidth="1"/>
    <col min="4175" max="4175" width="11.85546875" customWidth="1"/>
    <col min="4176" max="4178" width="26.5703125" customWidth="1"/>
    <col min="4179" max="4179" width="11.85546875" customWidth="1"/>
    <col min="4180" max="4182" width="25.42578125" customWidth="1"/>
    <col min="4183" max="4183" width="11.85546875" customWidth="1"/>
    <col min="4184" max="4186" width="26.5703125" customWidth="1"/>
    <col min="4187" max="4187" width="11.85546875" customWidth="1"/>
    <col min="4188" max="4190" width="15.5703125" customWidth="1"/>
    <col min="4191" max="4191" width="11.85546875" customWidth="1"/>
    <col min="4192" max="4194" width="17.28515625" customWidth="1"/>
    <col min="4195" max="4195" width="11.85546875" customWidth="1"/>
    <col min="4196" max="4198" width="18.28515625" customWidth="1"/>
    <col min="4199" max="4199" width="11.85546875" customWidth="1"/>
    <col min="4200" max="4202" width="15.5703125" customWidth="1"/>
    <col min="4203" max="4203" width="12.85546875" customWidth="1"/>
    <col min="4204" max="4204" width="25.42578125" customWidth="1"/>
    <col min="4205" max="4205" width="26.5703125" customWidth="1"/>
    <col min="4206" max="4206" width="25.42578125" customWidth="1"/>
    <col min="4207" max="4207" width="12.85546875" customWidth="1"/>
    <col min="4208" max="4210" width="26.5703125" customWidth="1"/>
    <col min="4211" max="4211" width="9.42578125" customWidth="1"/>
    <col min="4212" max="4214" width="15.85546875" customWidth="1"/>
    <col min="4215" max="4215" width="17" customWidth="1"/>
    <col min="4216" max="4219" width="18.28515625" customWidth="1"/>
    <col min="4220" max="4220" width="10.85546875" customWidth="1"/>
    <col min="4221" max="4224" width="18.28515625" customWidth="1"/>
    <col min="4225" max="4225" width="10.85546875" customWidth="1"/>
    <col min="4226" max="4229" width="14.5703125" customWidth="1"/>
    <col min="4230" max="4230" width="10.85546875" customWidth="1"/>
    <col min="4231" max="4234" width="17.28515625" customWidth="1"/>
    <col min="4235" max="4235" width="10.85546875" customWidth="1"/>
    <col min="4236" max="4239" width="14.5703125" customWidth="1"/>
    <col min="4240" max="4240" width="10.85546875" customWidth="1"/>
    <col min="4241" max="4244" width="19.28515625" customWidth="1"/>
    <col min="4245" max="4245" width="10.85546875" customWidth="1"/>
    <col min="4246" max="4249" width="17.28515625" customWidth="1"/>
    <col min="4250" max="4250" width="10.85546875" customWidth="1"/>
    <col min="4251" max="4254" width="14.5703125" customWidth="1"/>
    <col min="4255" max="4255" width="10.85546875" customWidth="1"/>
    <col min="4256" max="4259" width="26.5703125" customWidth="1"/>
    <col min="4260" max="4260" width="10.85546875" customWidth="1"/>
    <col min="4261" max="4264" width="16.28515625" customWidth="1"/>
    <col min="4265" max="4265" width="10.85546875" customWidth="1"/>
    <col min="4266" max="4269" width="16.28515625" customWidth="1"/>
    <col min="4270" max="4270" width="10.85546875" customWidth="1"/>
    <col min="4271" max="4274" width="26.5703125" customWidth="1"/>
    <col min="4275" max="4275" width="10.85546875" customWidth="1"/>
    <col min="4276" max="4279" width="21.42578125" customWidth="1"/>
    <col min="4280" max="4280" width="10.85546875" customWidth="1"/>
    <col min="4281" max="4284" width="26.5703125" customWidth="1"/>
    <col min="4285" max="4285" width="10.85546875" customWidth="1"/>
    <col min="4286" max="4289" width="17.28515625" customWidth="1"/>
    <col min="4290" max="4290" width="10.85546875" customWidth="1"/>
    <col min="4291" max="4294" width="26.5703125" customWidth="1"/>
    <col min="4295" max="4295" width="10.85546875" customWidth="1"/>
    <col min="4296" max="4299" width="14.5703125" customWidth="1"/>
    <col min="4300" max="4300" width="10.85546875" customWidth="1"/>
    <col min="4301" max="4304" width="26.5703125" customWidth="1"/>
    <col min="4305" max="4305" width="10.85546875" customWidth="1"/>
    <col min="4306" max="4309" width="26.5703125" customWidth="1"/>
    <col min="4310" max="4310" width="10.85546875" customWidth="1"/>
    <col min="4311" max="4314" width="26.5703125" customWidth="1"/>
    <col min="4315" max="4315" width="10.85546875" customWidth="1"/>
    <col min="4316" max="4319" width="26.5703125" customWidth="1"/>
    <col min="4320" max="4320" width="10.85546875" customWidth="1"/>
    <col min="4321" max="4324" width="18.28515625" customWidth="1"/>
    <col min="4325" max="4325" width="10.85546875" customWidth="1"/>
    <col min="4326" max="4329" width="18.28515625" customWidth="1"/>
    <col min="4330" max="4330" width="10.85546875" customWidth="1"/>
    <col min="4331" max="4331" width="17.28515625" customWidth="1"/>
    <col min="4332" max="4332" width="16.28515625" customWidth="1"/>
    <col min="4333" max="4333" width="14.5703125" customWidth="1"/>
    <col min="4334" max="4334" width="16.28515625" customWidth="1"/>
    <col min="4335" max="4335" width="10.85546875" customWidth="1"/>
    <col min="4336" max="4336" width="26.5703125" customWidth="1"/>
    <col min="4337" max="4337" width="25.42578125" customWidth="1"/>
    <col min="4338" max="4339" width="26.5703125" customWidth="1"/>
    <col min="4340" max="4340" width="10.85546875" customWidth="1"/>
    <col min="4341" max="4344" width="26.5703125" customWidth="1"/>
    <col min="4345" max="4345" width="10.85546875" customWidth="1"/>
    <col min="4346" max="4349" width="18.28515625" customWidth="1"/>
    <col min="4350" max="4350" width="10.85546875" customWidth="1"/>
    <col min="4351" max="4354" width="26.5703125" customWidth="1"/>
    <col min="4355" max="4355" width="10.85546875" customWidth="1"/>
    <col min="4356" max="4359" width="17.28515625" customWidth="1"/>
    <col min="4360" max="4360" width="10.85546875" customWidth="1"/>
    <col min="4361" max="4364" width="16.28515625" customWidth="1"/>
    <col min="4365" max="4365" width="10.85546875" customWidth="1"/>
    <col min="4366" max="4369" width="17.28515625" customWidth="1"/>
    <col min="4370" max="4370" width="10.85546875" customWidth="1"/>
    <col min="4371" max="4371" width="14.5703125" customWidth="1"/>
    <col min="4372" max="4372" width="14.140625" customWidth="1"/>
    <col min="4373" max="4374" width="14.5703125" customWidth="1"/>
    <col min="4375" max="4375" width="10.85546875" customWidth="1"/>
    <col min="4376" max="4379" width="16.28515625" customWidth="1"/>
    <col min="4380" max="4380" width="10.85546875" customWidth="1"/>
    <col min="4381" max="4381" width="25.42578125" customWidth="1"/>
    <col min="4382" max="4383" width="26.5703125" customWidth="1"/>
    <col min="4384" max="4384" width="10.85546875" customWidth="1"/>
    <col min="4385" max="4388" width="26.5703125" customWidth="1"/>
    <col min="4389" max="4389" width="10.85546875" customWidth="1"/>
    <col min="4390" max="4393" width="26.5703125" customWidth="1"/>
    <col min="4394" max="4394" width="10.85546875" customWidth="1"/>
    <col min="4395" max="4398" width="16.28515625" customWidth="1"/>
    <col min="4399" max="4399" width="10.85546875" customWidth="1"/>
    <col min="4400" max="4402" width="26.5703125" customWidth="1"/>
    <col min="4403" max="4403" width="24.42578125" customWidth="1"/>
    <col min="4404" max="4404" width="10.85546875" customWidth="1"/>
    <col min="4405" max="4405" width="26.5703125" customWidth="1"/>
    <col min="4406" max="4406" width="25.42578125" customWidth="1"/>
    <col min="4407" max="4408" width="26.5703125" customWidth="1"/>
    <col min="4409" max="4409" width="10.85546875" customWidth="1"/>
    <col min="4410" max="4413" width="17.28515625" customWidth="1"/>
    <col min="4414" max="4414" width="10.85546875" customWidth="1"/>
    <col min="4415" max="4418" width="16.28515625" customWidth="1"/>
    <col min="4419" max="4419" width="10.85546875" customWidth="1"/>
    <col min="4420" max="4421" width="21.42578125" customWidth="1"/>
    <col min="4422" max="4423" width="18.28515625" customWidth="1"/>
    <col min="4424" max="4424" width="10.85546875" customWidth="1"/>
    <col min="4425" max="4428" width="19.28515625" customWidth="1"/>
    <col min="4429" max="4429" width="10.85546875" customWidth="1"/>
    <col min="4430" max="4433" width="16.28515625" customWidth="1"/>
    <col min="4434" max="4434" width="10.85546875" customWidth="1"/>
    <col min="4435" max="4438" width="17.28515625" customWidth="1"/>
    <col min="4439" max="4439" width="10.85546875" customWidth="1"/>
    <col min="4440" max="4443" width="26.5703125" customWidth="1"/>
    <col min="4444" max="4444" width="10.85546875" customWidth="1"/>
    <col min="4445" max="4448" width="14.5703125" customWidth="1"/>
    <col min="4449" max="4449" width="10.85546875" customWidth="1"/>
    <col min="4450" max="4450" width="20.28515625" customWidth="1"/>
    <col min="4451" max="4451" width="26.5703125" customWidth="1"/>
    <col min="4452" max="4452" width="20.28515625" customWidth="1"/>
    <col min="4453" max="4453" width="26.5703125" customWidth="1"/>
    <col min="4454" max="4454" width="10.85546875" customWidth="1"/>
    <col min="4455" max="4458" width="14.5703125" customWidth="1"/>
    <col min="4459" max="4459" width="10.85546875" customWidth="1"/>
    <col min="4460" max="4463" width="26.5703125" customWidth="1"/>
    <col min="4464" max="4464" width="10.85546875" customWidth="1"/>
    <col min="4465" max="4468" width="26.5703125" customWidth="1"/>
    <col min="4469" max="4469" width="10.85546875" customWidth="1"/>
    <col min="4470" max="4473" width="26.5703125" customWidth="1"/>
    <col min="4474" max="4474" width="10.85546875" customWidth="1"/>
    <col min="4475" max="4478" width="26.5703125" customWidth="1"/>
    <col min="4479" max="4479" width="10.85546875" customWidth="1"/>
    <col min="4480" max="4483" width="26.5703125" customWidth="1"/>
    <col min="4484" max="4484" width="10.85546875" customWidth="1"/>
    <col min="4485" max="4486" width="14.5703125" customWidth="1"/>
    <col min="4487" max="4488" width="16.28515625" customWidth="1"/>
    <col min="4489" max="4489" width="10.85546875" customWidth="1"/>
    <col min="4490" max="4493" width="26.5703125" customWidth="1"/>
    <col min="4494" max="4494" width="10.85546875" customWidth="1"/>
    <col min="4495" max="4498" width="19.28515625" customWidth="1"/>
    <col min="4499" max="4499" width="10.85546875" customWidth="1"/>
    <col min="4500" max="4503" width="16.28515625" customWidth="1"/>
    <col min="4504" max="4504" width="10.85546875" customWidth="1"/>
    <col min="4505" max="4508" width="17.28515625" customWidth="1"/>
    <col min="4509" max="4509" width="10.85546875" customWidth="1"/>
    <col min="4510" max="4513" width="18.28515625" customWidth="1"/>
    <col min="4514" max="4514" width="10.85546875" customWidth="1"/>
    <col min="4515" max="4518" width="26.5703125" customWidth="1"/>
    <col min="4519" max="4519" width="10.85546875" customWidth="1"/>
    <col min="4520" max="4523" width="14.5703125" customWidth="1"/>
    <col min="4524" max="4524" width="10.85546875" customWidth="1"/>
    <col min="4525" max="4528" width="14.5703125" customWidth="1"/>
    <col min="4529" max="4529" width="10.85546875" customWidth="1"/>
    <col min="4530" max="4532" width="11.5703125" customWidth="1"/>
    <col min="4533" max="4533" width="26.5703125" customWidth="1"/>
    <col min="4534" max="4534" width="10.85546875" customWidth="1"/>
    <col min="4535" max="4538" width="17.28515625" customWidth="1"/>
    <col min="4539" max="4539" width="10.85546875" customWidth="1"/>
    <col min="4540" max="4543" width="16.28515625" customWidth="1"/>
    <col min="4544" max="4544" width="10.85546875" customWidth="1"/>
    <col min="4545" max="4546" width="26.5703125" customWidth="1"/>
    <col min="4547" max="4547" width="10.85546875" customWidth="1"/>
    <col min="4548" max="4550" width="26.5703125" customWidth="1"/>
    <col min="4551" max="4551" width="25.42578125" customWidth="1"/>
    <col min="4552" max="4552" width="10.85546875" customWidth="1"/>
    <col min="4553" max="4556" width="18.28515625" customWidth="1"/>
    <col min="4557" max="4557" width="10.85546875" customWidth="1"/>
    <col min="4558" max="4561" width="18.28515625" customWidth="1"/>
    <col min="4562" max="4562" width="10.85546875" customWidth="1"/>
    <col min="4563" max="4566" width="17.28515625" customWidth="1"/>
    <col min="4567" max="4567" width="10.85546875" customWidth="1"/>
    <col min="4568" max="4571" width="26.5703125" customWidth="1"/>
    <col min="4572" max="4572" width="10.85546875" customWidth="1"/>
    <col min="4573" max="4576" width="26.5703125" customWidth="1"/>
    <col min="4577" max="4577" width="10.85546875" customWidth="1"/>
    <col min="4578" max="4581" width="26.5703125" customWidth="1"/>
    <col min="4582" max="4582" width="10.85546875" customWidth="1"/>
    <col min="4583" max="4586" width="26.5703125" customWidth="1"/>
    <col min="4587" max="4587" width="10.85546875" customWidth="1"/>
    <col min="4588" max="4590" width="17.28515625" customWidth="1"/>
    <col min="4591" max="4591" width="16.28515625" customWidth="1"/>
    <col min="4592" max="4592" width="10.85546875" customWidth="1"/>
    <col min="4593" max="4596" width="26.5703125" customWidth="1"/>
    <col min="4597" max="4597" width="10.85546875" customWidth="1"/>
    <col min="4598" max="4601" width="26.5703125" customWidth="1"/>
    <col min="4602" max="4602" width="10.85546875" customWidth="1"/>
    <col min="4603" max="4606" width="17.28515625" customWidth="1"/>
    <col min="4607" max="4607" width="10.85546875" customWidth="1"/>
    <col min="4608" max="4610" width="16.28515625" customWidth="1"/>
    <col min="4611" max="4611" width="14.5703125" customWidth="1"/>
    <col min="4612" max="4612" width="10.85546875" customWidth="1"/>
    <col min="4613" max="4616" width="26.5703125" customWidth="1"/>
    <col min="4617" max="4617" width="10.85546875" customWidth="1"/>
    <col min="4618" max="4621" width="26.5703125" customWidth="1"/>
    <col min="4622" max="4622" width="10.85546875" customWidth="1"/>
    <col min="4623" max="4626" width="26.5703125" customWidth="1"/>
    <col min="4627" max="4627" width="10.85546875" customWidth="1"/>
    <col min="4628" max="4631" width="19.28515625" customWidth="1"/>
    <col min="4632" max="4632" width="10.85546875" customWidth="1"/>
    <col min="4633" max="4636" width="26.5703125" customWidth="1"/>
    <col min="4637" max="4637" width="10.85546875" customWidth="1"/>
    <col min="4638" max="4641" width="26.5703125" customWidth="1"/>
    <col min="4642" max="4642" width="10.85546875" customWidth="1"/>
    <col min="4643" max="4646" width="16.28515625" customWidth="1"/>
    <col min="4647" max="4647" width="10.85546875" customWidth="1"/>
    <col min="4648" max="4651" width="17.28515625" customWidth="1"/>
    <col min="4652" max="4652" width="10.85546875" customWidth="1"/>
    <col min="4653" max="4656" width="14.5703125" customWidth="1"/>
    <col min="4657" max="4657" width="10.85546875" customWidth="1"/>
    <col min="4658" max="4661" width="26.5703125" customWidth="1"/>
    <col min="4662" max="4662" width="11.85546875" customWidth="1"/>
    <col min="4663" max="4665" width="26.5703125" customWidth="1"/>
    <col min="4666" max="4666" width="25.42578125" customWidth="1"/>
    <col min="4667" max="4667" width="10.85546875" customWidth="1"/>
    <col min="4668" max="4671" width="16.28515625" customWidth="1"/>
    <col min="4672" max="4672" width="10.85546875" customWidth="1"/>
    <col min="4673" max="4675" width="16.28515625" customWidth="1"/>
    <col min="4676" max="4676" width="17.28515625" customWidth="1"/>
    <col min="4677" max="4677" width="10.85546875" customWidth="1"/>
    <col min="4678" max="4681" width="26.5703125" customWidth="1"/>
    <col min="4682" max="4682" width="10.85546875" customWidth="1"/>
    <col min="4683" max="4683" width="25.42578125" customWidth="1"/>
    <col min="4684" max="4686" width="26.5703125" customWidth="1"/>
    <col min="4687" max="4687" width="10.85546875" customWidth="1"/>
    <col min="4688" max="4691" width="14.5703125" customWidth="1"/>
    <col min="4692" max="4692" width="10.85546875" customWidth="1"/>
    <col min="4693" max="4696" width="26.5703125" customWidth="1"/>
    <col min="4697" max="4697" width="10.85546875" customWidth="1"/>
    <col min="4698" max="4701" width="17.28515625" customWidth="1"/>
    <col min="4702" max="4702" width="10.85546875" customWidth="1"/>
    <col min="4703" max="4706" width="26.5703125" customWidth="1"/>
    <col min="4707" max="4707" width="11.85546875" customWidth="1"/>
    <col min="4708" max="4711" width="26.5703125" customWidth="1"/>
    <col min="4712" max="4712" width="10.85546875" customWidth="1"/>
    <col min="4713" max="4716" width="17.28515625" customWidth="1"/>
    <col min="4717" max="4717" width="10.85546875" customWidth="1"/>
    <col min="4718" max="4721" width="14.5703125" customWidth="1"/>
    <col min="4722" max="4722" width="10.85546875" customWidth="1"/>
    <col min="4723" max="4726" width="26.5703125" customWidth="1"/>
    <col min="4727" max="4727" width="10.85546875" customWidth="1"/>
    <col min="4728" max="4731" width="26.5703125" customWidth="1"/>
    <col min="4732" max="4732" width="10.85546875" customWidth="1"/>
    <col min="4733" max="4733" width="25.42578125" customWidth="1"/>
    <col min="4734" max="4736" width="26.5703125" customWidth="1"/>
    <col min="4737" max="4737" width="10.85546875" customWidth="1"/>
    <col min="4738" max="4741" width="26.5703125" customWidth="1"/>
    <col min="4742" max="4742" width="10.85546875" customWidth="1"/>
    <col min="4743" max="4746" width="17.28515625" customWidth="1"/>
    <col min="4747" max="4747" width="10.85546875" customWidth="1"/>
    <col min="4748" max="4750" width="26.5703125" customWidth="1"/>
    <col min="4751" max="4751" width="25.42578125" customWidth="1"/>
    <col min="4752" max="4752" width="10.85546875" customWidth="1"/>
    <col min="4753" max="4756" width="17.28515625" customWidth="1"/>
    <col min="4757" max="4757" width="10.85546875" customWidth="1"/>
    <col min="4758" max="4761" width="17.28515625" customWidth="1"/>
    <col min="4762" max="4762" width="11.85546875" customWidth="1"/>
    <col min="4763" max="4766" width="26.5703125" customWidth="1"/>
    <col min="4767" max="4767" width="11.85546875" customWidth="1"/>
    <col min="4768" max="4771" width="26.5703125" customWidth="1"/>
    <col min="4772" max="4772" width="11.85546875" customWidth="1"/>
    <col min="4773" max="4776" width="15.5703125" customWidth="1"/>
    <col min="4777" max="4777" width="11.85546875" customWidth="1"/>
    <col min="4778" max="4781" width="26.5703125" customWidth="1"/>
    <col min="4782" max="4782" width="11.85546875" customWidth="1"/>
    <col min="4783" max="4786" width="26.5703125" customWidth="1"/>
    <col min="4787" max="4787" width="11.85546875" customWidth="1"/>
    <col min="4788" max="4791" width="17.28515625" customWidth="1"/>
    <col min="4792" max="4792" width="11.85546875" customWidth="1"/>
    <col min="4793" max="4796" width="26.5703125" customWidth="1"/>
    <col min="4797" max="4797" width="11.85546875" customWidth="1"/>
    <col min="4798" max="4798" width="24.42578125" customWidth="1"/>
    <col min="4799" max="4799" width="26.5703125" customWidth="1"/>
    <col min="4800" max="4801" width="24.42578125" customWidth="1"/>
    <col min="4802" max="4802" width="11.85546875" customWidth="1"/>
    <col min="4803" max="4806" width="20.28515625" customWidth="1"/>
    <col min="4807" max="4807" width="11.85546875" customWidth="1"/>
    <col min="4808" max="4811" width="18.28515625" customWidth="1"/>
    <col min="4812" max="4812" width="11.85546875" customWidth="1"/>
    <col min="4813" max="4813" width="25.42578125" customWidth="1"/>
    <col min="4814" max="4814" width="26.5703125" customWidth="1"/>
    <col min="4815" max="4816" width="25.42578125" customWidth="1"/>
    <col min="4817" max="4817" width="11.85546875" customWidth="1"/>
    <col min="4818" max="4821" width="26.5703125" customWidth="1"/>
    <col min="4822" max="4822" width="11.85546875" customWidth="1"/>
    <col min="4823" max="4826" width="15.5703125" customWidth="1"/>
    <col min="4827" max="4827" width="11.85546875" customWidth="1"/>
    <col min="4828" max="4831" width="26.5703125" customWidth="1"/>
    <col min="4832" max="4832" width="11.85546875" customWidth="1"/>
    <col min="4833" max="4836" width="26.5703125" customWidth="1"/>
    <col min="4837" max="4837" width="11.85546875" customWidth="1"/>
    <col min="4838" max="4841" width="26.5703125" customWidth="1"/>
    <col min="4842" max="4842" width="11.85546875" customWidth="1"/>
    <col min="4843" max="4846" width="26.5703125" customWidth="1"/>
    <col min="4847" max="4847" width="11.85546875" customWidth="1"/>
    <col min="4848" max="4851" width="26.5703125" customWidth="1"/>
    <col min="4852" max="4852" width="11.85546875" customWidth="1"/>
    <col min="4853" max="4856" width="26.5703125" customWidth="1"/>
    <col min="4857" max="4857" width="11.85546875" customWidth="1"/>
    <col min="4858" max="4861" width="26.5703125" customWidth="1"/>
    <col min="4862" max="4862" width="11.85546875" customWidth="1"/>
    <col min="4863" max="4866" width="18.28515625" customWidth="1"/>
    <col min="4867" max="4867" width="11.85546875" customWidth="1"/>
    <col min="4868" max="4868" width="18.28515625" customWidth="1"/>
    <col min="4869" max="4871" width="19.28515625" customWidth="1"/>
    <col min="4872" max="4872" width="11.85546875" customWidth="1"/>
    <col min="4873" max="4876" width="21.42578125" customWidth="1"/>
    <col min="4877" max="4877" width="11.85546875" customWidth="1"/>
    <col min="4878" max="4881" width="26.5703125" customWidth="1"/>
    <col min="4882" max="4882" width="11.85546875" customWidth="1"/>
    <col min="4883" max="4886" width="25.42578125" customWidth="1"/>
    <col min="4887" max="4887" width="11.85546875" customWidth="1"/>
    <col min="4888" max="4891" width="26.5703125" customWidth="1"/>
    <col min="4892" max="4892" width="11.85546875" customWidth="1"/>
    <col min="4893" max="4896" width="19.28515625" customWidth="1"/>
    <col min="4897" max="4897" width="11.85546875" customWidth="1"/>
    <col min="4898" max="4901" width="26.5703125" customWidth="1"/>
    <col min="4902" max="4902" width="11.85546875" customWidth="1"/>
    <col min="4903" max="4906" width="19.28515625" customWidth="1"/>
    <col min="4907" max="4907" width="11.85546875" customWidth="1"/>
    <col min="4908" max="4911" width="26.5703125" customWidth="1"/>
    <col min="4912" max="4912" width="11.85546875" customWidth="1"/>
    <col min="4913" max="4916" width="26.5703125" customWidth="1"/>
    <col min="4917" max="4917" width="11.85546875" customWidth="1"/>
    <col min="4918" max="4921" width="26.5703125" customWidth="1"/>
    <col min="4922" max="4922" width="11.85546875" customWidth="1"/>
    <col min="4923" max="4926" width="25.42578125" customWidth="1"/>
    <col min="4927" max="4927" width="11.85546875" customWidth="1"/>
    <col min="4928" max="4931" width="26.5703125" customWidth="1"/>
    <col min="4932" max="4932" width="11.85546875" customWidth="1"/>
    <col min="4933" max="4933" width="25.42578125" customWidth="1"/>
    <col min="4934" max="4934" width="26.5703125" customWidth="1"/>
    <col min="4935" max="4936" width="25.42578125" customWidth="1"/>
    <col min="4937" max="4937" width="11.85546875" customWidth="1"/>
    <col min="4938" max="4941" width="21.42578125" customWidth="1"/>
    <col min="4942" max="4942" width="11.85546875" customWidth="1"/>
    <col min="4943" max="4946" width="26.5703125" customWidth="1"/>
    <col min="4947" max="4947" width="11.85546875" customWidth="1"/>
    <col min="4948" max="4951" width="26.5703125" customWidth="1"/>
    <col min="4952" max="4952" width="11.85546875" customWidth="1"/>
    <col min="4953" max="4956" width="26.5703125" customWidth="1"/>
    <col min="4957" max="4957" width="11.85546875" customWidth="1"/>
    <col min="4958" max="4961" width="17.28515625" customWidth="1"/>
    <col min="4962" max="4962" width="11.85546875" customWidth="1"/>
    <col min="4963" max="4966" width="26.5703125" customWidth="1"/>
    <col min="4967" max="4967" width="11.85546875" customWidth="1"/>
    <col min="4968" max="4971" width="17.28515625" customWidth="1"/>
    <col min="4972" max="4972" width="11.85546875" customWidth="1"/>
    <col min="4973" max="4976" width="15.5703125" customWidth="1"/>
    <col min="4977" max="4977" width="11.85546875" customWidth="1"/>
    <col min="4978" max="4981" width="18.28515625" customWidth="1"/>
    <col min="4982" max="4983" width="11.85546875" customWidth="1"/>
    <col min="4984" max="4987" width="15.5703125" customWidth="1"/>
    <col min="4988" max="4988" width="11.85546875" customWidth="1"/>
    <col min="4989" max="4992" width="26.5703125" customWidth="1"/>
    <col min="4993" max="4993" width="11.85546875" customWidth="1"/>
    <col min="4994" max="4997" width="26.5703125" customWidth="1"/>
    <col min="4998" max="4998" width="11.85546875" customWidth="1"/>
    <col min="4999" max="5002" width="20.28515625" customWidth="1"/>
    <col min="5003" max="5003" width="11.85546875" customWidth="1"/>
    <col min="5004" max="5006" width="11.5703125" customWidth="1"/>
    <col min="5007" max="5007" width="15.5703125" customWidth="1"/>
    <col min="5008" max="5008" width="11.85546875" customWidth="1"/>
    <col min="5009" max="5012" width="15.5703125" customWidth="1"/>
    <col min="5013" max="5013" width="11.85546875" customWidth="1"/>
    <col min="5014" max="5017" width="19.28515625" customWidth="1"/>
    <col min="5018" max="5018" width="11.85546875" customWidth="1"/>
    <col min="5019" max="5022" width="26.5703125" customWidth="1"/>
    <col min="5023" max="5023" width="11.85546875" customWidth="1"/>
    <col min="5024" max="5027" width="26.5703125" customWidth="1"/>
    <col min="5028" max="5028" width="11.85546875" customWidth="1"/>
    <col min="5029" max="5032" width="17.28515625" customWidth="1"/>
    <col min="5033" max="5033" width="11.85546875" customWidth="1"/>
    <col min="5034" max="5037" width="17.28515625" customWidth="1"/>
    <col min="5038" max="5038" width="11.85546875" customWidth="1"/>
    <col min="5039" max="5042" width="17.28515625" customWidth="1"/>
    <col min="5043" max="5043" width="11.85546875" customWidth="1"/>
    <col min="5044" max="5047" width="26.5703125" customWidth="1"/>
    <col min="5048" max="5048" width="11.85546875" customWidth="1"/>
    <col min="5049" max="5052" width="15.5703125" customWidth="1"/>
    <col min="5053" max="5053" width="11.85546875" customWidth="1"/>
    <col min="5054" max="5057" width="26.5703125" customWidth="1"/>
    <col min="5058" max="5058" width="11.85546875" customWidth="1"/>
    <col min="5059" max="5062" width="15.5703125" customWidth="1"/>
    <col min="5063" max="5063" width="11.85546875" customWidth="1"/>
    <col min="5064" max="5067" width="26.5703125" customWidth="1"/>
    <col min="5068" max="5068" width="11.85546875" customWidth="1"/>
    <col min="5069" max="5072" width="15.5703125" customWidth="1"/>
    <col min="5073" max="5073" width="11.85546875" customWidth="1"/>
    <col min="5074" max="5077" width="17.28515625" customWidth="1"/>
    <col min="5078" max="5078" width="11.85546875" customWidth="1"/>
    <col min="5079" max="5082" width="26.5703125" customWidth="1"/>
    <col min="5083" max="5083" width="11.85546875" customWidth="1"/>
    <col min="5084" max="5087" width="19.28515625" customWidth="1"/>
    <col min="5088" max="5088" width="11.85546875" customWidth="1"/>
    <col min="5089" max="5092" width="26.5703125" customWidth="1"/>
    <col min="5093" max="5093" width="11.85546875" customWidth="1"/>
    <col min="5094" max="5097" width="18.28515625" customWidth="1"/>
    <col min="5098" max="5098" width="11.85546875" customWidth="1"/>
    <col min="5099" max="5102" width="17.28515625" customWidth="1"/>
    <col min="5103" max="5103" width="11.85546875" customWidth="1"/>
    <col min="5104" max="5107" width="15.5703125" customWidth="1"/>
    <col min="5108" max="5108" width="11.85546875" customWidth="1"/>
    <col min="5109" max="5112" width="26.5703125" customWidth="1"/>
    <col min="5113" max="5113" width="11.85546875" customWidth="1"/>
    <col min="5114" max="5117" width="26.5703125" customWidth="1"/>
    <col min="5118" max="5118" width="11.85546875" customWidth="1"/>
    <col min="5119" max="5122" width="23.42578125" customWidth="1"/>
    <col min="5123" max="5123" width="11.85546875" customWidth="1"/>
    <col min="5124" max="5127" width="17.28515625" customWidth="1"/>
    <col min="5128" max="5128" width="11.85546875" customWidth="1"/>
    <col min="5129" max="5132" width="25.42578125" customWidth="1"/>
    <col min="5133" max="5133" width="11.85546875" customWidth="1"/>
    <col min="5134" max="5137" width="26.5703125" customWidth="1"/>
    <col min="5138" max="5138" width="11.85546875" customWidth="1"/>
    <col min="5139" max="5142" width="26.5703125" customWidth="1"/>
    <col min="5143" max="5143" width="11.85546875" customWidth="1"/>
    <col min="5144" max="5147" width="26.5703125" customWidth="1"/>
    <col min="5148" max="5148" width="11.85546875" customWidth="1"/>
    <col min="5149" max="5152" width="20.28515625" customWidth="1"/>
    <col min="5153" max="5153" width="11.85546875" customWidth="1"/>
    <col min="5154" max="5157" width="21.42578125" customWidth="1"/>
    <col min="5158" max="5158" width="11.85546875" customWidth="1"/>
    <col min="5159" max="5159" width="21.42578125" customWidth="1"/>
    <col min="5160" max="5160" width="22.42578125" customWidth="1"/>
    <col min="5161" max="5161" width="21.42578125" customWidth="1"/>
    <col min="5162" max="5162" width="22.42578125" customWidth="1"/>
    <col min="5163" max="5163" width="11.85546875" customWidth="1"/>
    <col min="5164" max="5167" width="19.28515625" customWidth="1"/>
    <col min="5168" max="5168" width="11.85546875" customWidth="1"/>
    <col min="5169" max="5172" width="26.5703125" customWidth="1"/>
    <col min="5173" max="5173" width="11.85546875" customWidth="1"/>
    <col min="5174" max="5177" width="22.42578125" customWidth="1"/>
    <col min="5178" max="5178" width="11.85546875" customWidth="1"/>
    <col min="5179" max="5182" width="17.28515625" customWidth="1"/>
    <col min="5183" max="5183" width="11.85546875" customWidth="1"/>
    <col min="5184" max="5187" width="15.5703125" customWidth="1"/>
    <col min="5188" max="5188" width="11.85546875" customWidth="1"/>
    <col min="5189" max="5192" width="26.5703125" customWidth="1"/>
    <col min="5193" max="5193" width="11.85546875" customWidth="1"/>
    <col min="5194" max="5197" width="18.28515625" customWidth="1"/>
    <col min="5198" max="5198" width="11.85546875" customWidth="1"/>
    <col min="5199" max="5202" width="17.28515625" customWidth="1"/>
    <col min="5203" max="5203" width="11.85546875" customWidth="1"/>
    <col min="5204" max="5205" width="25.42578125" customWidth="1"/>
    <col min="5206" max="5206" width="26.5703125" customWidth="1"/>
    <col min="5207" max="5207" width="25.42578125" customWidth="1"/>
    <col min="5208" max="5208" width="11.85546875" customWidth="1"/>
    <col min="5209" max="5212" width="26.5703125" customWidth="1"/>
    <col min="5213" max="5213" width="11.85546875" customWidth="1"/>
    <col min="5214" max="5217" width="26.5703125" customWidth="1"/>
    <col min="5218" max="5218" width="11.85546875" customWidth="1"/>
    <col min="5219" max="5222" width="26.5703125" customWidth="1"/>
    <col min="5223" max="5223" width="11.85546875" customWidth="1"/>
    <col min="5224" max="5227" width="15.5703125" customWidth="1"/>
    <col min="5228" max="5228" width="11.85546875" customWidth="1"/>
    <col min="5229" max="5232" width="26.5703125" customWidth="1"/>
    <col min="5233" max="5233" width="11.85546875" customWidth="1"/>
    <col min="5234" max="5237" width="18.28515625" customWidth="1"/>
    <col min="5238" max="5238" width="11.85546875" customWidth="1"/>
    <col min="5239" max="5242" width="25.42578125" customWidth="1"/>
    <col min="5243" max="5243" width="11.85546875" customWidth="1"/>
    <col min="5244" max="5247" width="22.42578125" customWidth="1"/>
    <col min="5248" max="5248" width="11.85546875" customWidth="1"/>
    <col min="5249" max="5252" width="18.28515625" customWidth="1"/>
    <col min="5253" max="5253" width="11.85546875" customWidth="1"/>
    <col min="5254" max="5257" width="26.5703125" customWidth="1"/>
    <col min="5258" max="5258" width="11.85546875" customWidth="1"/>
    <col min="5259" max="5262" width="18.28515625" customWidth="1"/>
    <col min="5263" max="5263" width="11.85546875" customWidth="1"/>
    <col min="5264" max="5267" width="26.5703125" customWidth="1"/>
    <col min="5268" max="5268" width="11.85546875" customWidth="1"/>
    <col min="5269" max="5269" width="25.42578125" customWidth="1"/>
    <col min="5270" max="5270" width="26.5703125" customWidth="1"/>
    <col min="5271" max="5272" width="25.42578125" customWidth="1"/>
    <col min="5273" max="5273" width="11.85546875" customWidth="1"/>
    <col min="5274" max="5277" width="15.5703125" customWidth="1"/>
    <col min="5278" max="5278" width="11.85546875" customWidth="1"/>
    <col min="5279" max="5282" width="19.28515625" customWidth="1"/>
    <col min="5283" max="5283" width="11.85546875" customWidth="1"/>
    <col min="5284" max="5287" width="17.28515625" customWidth="1"/>
    <col min="5288" max="5288" width="11.85546875" customWidth="1"/>
    <col min="5289" max="5292" width="22.42578125" customWidth="1"/>
    <col min="5293" max="5293" width="11.85546875" customWidth="1"/>
    <col min="5294" max="5297" width="26.5703125" customWidth="1"/>
    <col min="5298" max="5298" width="11.85546875" customWidth="1"/>
    <col min="5299" max="5302" width="26.5703125" customWidth="1"/>
    <col min="5303" max="5303" width="11.85546875" customWidth="1"/>
    <col min="5304" max="5307" width="15.5703125" customWidth="1"/>
    <col min="5308" max="5308" width="11.85546875" customWidth="1"/>
    <col min="5309" max="5312" width="17.28515625" customWidth="1"/>
    <col min="5313" max="5313" width="11.85546875" customWidth="1"/>
    <col min="5314" max="5317" width="18.28515625" customWidth="1"/>
    <col min="5318" max="5318" width="11.85546875" customWidth="1"/>
    <col min="5319" max="5322" width="15.5703125" customWidth="1"/>
    <col min="5323" max="5323" width="11.85546875" customWidth="1"/>
    <col min="5324" max="5327" width="21.42578125" customWidth="1"/>
    <col min="5328" max="5328" width="12.85546875" customWidth="1"/>
    <col min="5329" max="5329" width="25.42578125" customWidth="1"/>
    <col min="5330" max="5330" width="26.5703125" customWidth="1"/>
    <col min="5331" max="5332" width="25.42578125" customWidth="1"/>
    <col min="5333" max="5333" width="12.85546875" customWidth="1"/>
    <col min="5334" max="5337" width="26.5703125" customWidth="1"/>
    <col min="5338" max="5338" width="9.42578125" customWidth="1"/>
    <col min="5339" max="5342" width="15.85546875" customWidth="1"/>
    <col min="5343" max="5343" width="17" customWidth="1"/>
    <col min="5344" max="5344" width="10.85546875" customWidth="1"/>
    <col min="5345" max="5349" width="17.28515625" customWidth="1"/>
    <col min="5350" max="5350" width="10.85546875" customWidth="1"/>
    <col min="5351" max="5355" width="26.5703125" customWidth="1"/>
    <col min="5356" max="5356" width="10.85546875" customWidth="1"/>
    <col min="5357" max="5361" width="14.5703125" customWidth="1"/>
    <col min="5362" max="5362" width="10.85546875" customWidth="1"/>
    <col min="5363" max="5366" width="19.28515625" customWidth="1"/>
    <col min="5367" max="5367" width="26.5703125" customWidth="1"/>
    <col min="5368" max="5368" width="10.85546875" customWidth="1"/>
    <col min="5369" max="5369" width="20.28515625" customWidth="1"/>
    <col min="5370" max="5370" width="26.5703125" customWidth="1"/>
    <col min="5371" max="5371" width="20.28515625" customWidth="1"/>
    <col min="5372" max="5373" width="26.5703125" customWidth="1"/>
    <col min="5374" max="5374" width="10.85546875" customWidth="1"/>
    <col min="5375" max="5379" width="14.5703125" customWidth="1"/>
    <col min="5380" max="5380" width="10.85546875" customWidth="1"/>
    <col min="5381" max="5385" width="26.5703125" customWidth="1"/>
    <col min="5386" max="5386" width="10.85546875" customWidth="1"/>
    <col min="5387" max="5391" width="26.5703125" customWidth="1"/>
    <col min="5392" max="5392" width="10.85546875" customWidth="1"/>
    <col min="5393" max="5397" width="26.5703125" customWidth="1"/>
    <col min="5398" max="5398" width="10.85546875" customWidth="1"/>
    <col min="5399" max="5403" width="26.5703125" customWidth="1"/>
    <col min="5404" max="5404" width="10.85546875" customWidth="1"/>
    <col min="5405" max="5406" width="14.5703125" customWidth="1"/>
    <col min="5407" max="5409" width="16.28515625" customWidth="1"/>
    <col min="5410" max="5410" width="10.85546875" customWidth="1"/>
    <col min="5411" max="5415" width="26.5703125" customWidth="1"/>
    <col min="5416" max="5416" width="10.85546875" customWidth="1"/>
    <col min="5417" max="5421" width="17.28515625" customWidth="1"/>
    <col min="5422" max="5422" width="10.85546875" customWidth="1"/>
    <col min="5423" max="5427" width="19.28515625" customWidth="1"/>
    <col min="5428" max="5428" width="10.85546875" customWidth="1"/>
    <col min="5429" max="5433" width="26.5703125" customWidth="1"/>
    <col min="5434" max="5434" width="10.85546875" customWidth="1"/>
    <col min="5435" max="5439" width="16.28515625" customWidth="1"/>
    <col min="5440" max="5440" width="10.85546875" customWidth="1"/>
    <col min="5441" max="5445" width="17.28515625" customWidth="1"/>
    <col min="5446" max="5446" width="10.85546875" customWidth="1"/>
    <col min="5447" max="5451" width="18.28515625" customWidth="1"/>
    <col min="5452" max="5452" width="10.85546875" customWidth="1"/>
    <col min="5453" max="5457" width="14.5703125" customWidth="1"/>
    <col min="5458" max="5458" width="10.85546875" customWidth="1"/>
    <col min="5459" max="5461" width="16.28515625" customWidth="1"/>
    <col min="5462" max="5462" width="14.5703125" customWidth="1"/>
    <col min="5463" max="5463" width="10.85546875" customWidth="1"/>
    <col min="5464" max="5468" width="14.5703125" customWidth="1"/>
    <col min="5469" max="5469" width="10.85546875" customWidth="1"/>
    <col min="5470" max="5472" width="11.5703125" customWidth="1"/>
    <col min="5473" max="5474" width="26.5703125" customWidth="1"/>
    <col min="5475" max="5475" width="10.85546875" customWidth="1"/>
    <col min="5476" max="5477" width="21.42578125" customWidth="1"/>
    <col min="5478" max="5479" width="18.28515625" customWidth="1"/>
    <col min="5480" max="5480" width="21.42578125" customWidth="1"/>
    <col min="5481" max="5481" width="10.85546875" customWidth="1"/>
    <col min="5482" max="5483" width="26.5703125" customWidth="1"/>
    <col min="5484" max="5484" width="10.85546875" customWidth="1"/>
    <col min="5485" max="5487" width="26.5703125" customWidth="1"/>
    <col min="5488" max="5488" width="25.42578125" customWidth="1"/>
    <col min="5489" max="5489" width="26.5703125" customWidth="1"/>
    <col min="5490" max="5490" width="10.85546875" customWidth="1"/>
    <col min="5491" max="5495" width="16.28515625" customWidth="1"/>
    <col min="5496" max="5496" width="10.85546875" customWidth="1"/>
    <col min="5497" max="5501" width="26.5703125" customWidth="1"/>
    <col min="5502" max="5502" width="10.85546875" customWidth="1"/>
    <col min="5503" max="5507" width="18.28515625" customWidth="1"/>
    <col min="5508" max="5508" width="10.85546875" customWidth="1"/>
    <col min="5509" max="5513" width="18.28515625" customWidth="1"/>
    <col min="5514" max="5514" width="10.85546875" customWidth="1"/>
    <col min="5515" max="5519" width="17.28515625" customWidth="1"/>
    <col min="5520" max="5520" width="10.85546875" customWidth="1"/>
    <col min="5521" max="5521" width="26.5703125" customWidth="1"/>
    <col min="5522" max="5522" width="25.42578125" customWidth="1"/>
    <col min="5523" max="5524" width="26.5703125" customWidth="1"/>
    <col min="5525" max="5525" width="25.42578125" customWidth="1"/>
    <col min="5526" max="5526" width="10.85546875" customWidth="1"/>
    <col min="5527" max="5531" width="26.5703125" customWidth="1"/>
    <col min="5532" max="5532" width="10.85546875" customWidth="1"/>
    <col min="5533" max="5537" width="26.5703125" customWidth="1"/>
    <col min="5538" max="5538" width="10.85546875" customWidth="1"/>
    <col min="5539" max="5543" width="26.5703125" customWidth="1"/>
    <col min="5544" max="5544" width="10.85546875" customWidth="1"/>
    <col min="5545" max="5547" width="17.28515625" customWidth="1"/>
    <col min="5548" max="5549" width="16.28515625" customWidth="1"/>
    <col min="5550" max="5550" width="10.85546875" customWidth="1"/>
    <col min="5551" max="5555" width="26.5703125" customWidth="1"/>
    <col min="5556" max="5556" width="10.85546875" customWidth="1"/>
    <col min="5557" max="5561" width="26.5703125" customWidth="1"/>
    <col min="5562" max="5562" width="10.85546875" customWidth="1"/>
    <col min="5563" max="5567" width="26.5703125" customWidth="1"/>
    <col min="5568" max="5568" width="10.85546875" customWidth="1"/>
    <col min="5569" max="5573" width="19.28515625" customWidth="1"/>
    <col min="5574" max="5574" width="10.85546875" customWidth="1"/>
    <col min="5575" max="5579" width="26.5703125" customWidth="1"/>
    <col min="5580" max="5580" width="10.85546875" customWidth="1"/>
    <col min="5581" max="5585" width="26.5703125" customWidth="1"/>
    <col min="5586" max="5586" width="10.85546875" customWidth="1"/>
    <col min="5587" max="5589" width="16.28515625" customWidth="1"/>
    <col min="5590" max="5590" width="14.5703125" customWidth="1"/>
    <col min="5591" max="5591" width="10.85546875" customWidth="1"/>
    <col min="5592" max="5596" width="16.28515625" customWidth="1"/>
    <col min="5597" max="5597" width="10.85546875" customWidth="1"/>
    <col min="5598" max="5602" width="26.5703125" customWidth="1"/>
    <col min="5603" max="5603" width="10.85546875" customWidth="1"/>
    <col min="5604" max="5608" width="17.28515625" customWidth="1"/>
    <col min="5609" max="5609" width="10.85546875" customWidth="1"/>
    <col min="5610" max="5614" width="14.5703125" customWidth="1"/>
    <col min="5615" max="5615" width="10.85546875" customWidth="1"/>
    <col min="5616" max="5620" width="26.5703125" customWidth="1"/>
    <col min="5621" max="5621" width="10.85546875" customWidth="1"/>
    <col min="5622" max="5626" width="16.28515625" customWidth="1"/>
    <col min="5627" max="5627" width="10.85546875" customWidth="1"/>
    <col min="5628" max="5632" width="17.28515625" customWidth="1"/>
    <col min="5633" max="5633" width="10.85546875" customWidth="1"/>
    <col min="5634" max="5636" width="16.28515625" customWidth="1"/>
    <col min="5637" max="5638" width="17.28515625" customWidth="1"/>
    <col min="5639" max="5639" width="10.85546875" customWidth="1"/>
    <col min="5640" max="5644" width="26.5703125" customWidth="1"/>
    <col min="5645" max="5645" width="11.85546875" customWidth="1"/>
    <col min="5646" max="5648" width="26.5703125" customWidth="1"/>
    <col min="5649" max="5649" width="25.42578125" customWidth="1"/>
    <col min="5650" max="5650" width="24.42578125" customWidth="1"/>
    <col min="5651" max="5651" width="10.85546875" customWidth="1"/>
    <col min="5652" max="5656" width="14.5703125" customWidth="1"/>
    <col min="5657" max="5657" width="10.85546875" customWidth="1"/>
    <col min="5658" max="5662" width="26.5703125" customWidth="1"/>
    <col min="5663" max="5663" width="10.85546875" customWidth="1"/>
    <col min="5664" max="5668" width="26.5703125" customWidth="1"/>
    <col min="5669" max="5669" width="10.85546875" customWidth="1"/>
    <col min="5670" max="5674" width="17.28515625" customWidth="1"/>
    <col min="5675" max="5675" width="10.85546875" customWidth="1"/>
    <col min="5676" max="5680" width="26.5703125" customWidth="1"/>
    <col min="5681" max="5681" width="10.85546875" customWidth="1"/>
    <col min="5682" max="5686" width="26.5703125" customWidth="1"/>
    <col min="5687" max="5687" width="10.85546875" customWidth="1"/>
    <col min="5688" max="5692" width="26.5703125" customWidth="1"/>
    <col min="5693" max="5693" width="10.85546875" customWidth="1"/>
    <col min="5694" max="5698" width="17.28515625" customWidth="1"/>
    <col min="5699" max="5699" width="10.85546875" customWidth="1"/>
    <col min="5700" max="5704" width="14.5703125" customWidth="1"/>
    <col min="5705" max="5705" width="10.85546875" customWidth="1"/>
    <col min="5706" max="5710" width="26.5703125" customWidth="1"/>
    <col min="5711" max="5711" width="10.85546875" customWidth="1"/>
    <col min="5712" max="5712" width="25.42578125" customWidth="1"/>
    <col min="5713" max="5715" width="26.5703125" customWidth="1"/>
    <col min="5716" max="5716" width="10.85546875" customWidth="1"/>
    <col min="5717" max="5717" width="25.42578125" customWidth="1"/>
    <col min="5718" max="5721" width="26.5703125" customWidth="1"/>
    <col min="5722" max="5722" width="10.85546875" customWidth="1"/>
    <col min="5723" max="5727" width="26.5703125" customWidth="1"/>
    <col min="5728" max="5728" width="10.85546875" customWidth="1"/>
    <col min="5729" max="5733" width="26.5703125" customWidth="1"/>
    <col min="5734" max="5734" width="10.85546875" customWidth="1"/>
    <col min="5735" max="5737" width="26.5703125" customWidth="1"/>
    <col min="5738" max="5739" width="25.42578125" customWidth="1"/>
    <col min="5740" max="5740" width="10.85546875" customWidth="1"/>
    <col min="5741" max="5745" width="17.28515625" customWidth="1"/>
    <col min="5746" max="5746" width="10.85546875" customWidth="1"/>
    <col min="5747" max="5750" width="18.28515625" customWidth="1"/>
    <col min="5751" max="5751" width="10.85546875" customWidth="1"/>
    <col min="5752" max="5756" width="17.28515625" customWidth="1"/>
    <col min="5757" max="5757" width="10.85546875" customWidth="1"/>
    <col min="5758" max="5762" width="17.28515625" customWidth="1"/>
    <col min="5763" max="5763" width="11.85546875" customWidth="1"/>
    <col min="5764" max="5767" width="11.5703125" customWidth="1"/>
    <col min="5768" max="5768" width="15.5703125" customWidth="1"/>
    <col min="5769" max="5769" width="11.85546875" customWidth="1"/>
    <col min="5770" max="5774" width="26.5703125" customWidth="1"/>
    <col min="5775" max="5775" width="11.85546875" customWidth="1"/>
    <col min="5776" max="5780" width="15.5703125" customWidth="1"/>
    <col min="5781" max="5781" width="11.85546875" customWidth="1"/>
    <col min="5782" max="5786" width="26.5703125" customWidth="1"/>
    <col min="5787" max="5787" width="11.85546875" customWidth="1"/>
    <col min="5788" max="5792" width="26.5703125" customWidth="1"/>
    <col min="5793" max="5793" width="11.85546875" customWidth="1"/>
    <col min="5794" max="5798" width="17.28515625" customWidth="1"/>
    <col min="5799" max="5799" width="11.85546875" customWidth="1"/>
    <col min="5800" max="5804" width="26.5703125" customWidth="1"/>
    <col min="5805" max="5805" width="11.85546875" customWidth="1"/>
    <col min="5806" max="5810" width="26.5703125" customWidth="1"/>
    <col min="5811" max="5811" width="11.85546875" customWidth="1"/>
    <col min="5812" max="5816" width="20.28515625" customWidth="1"/>
    <col min="5817" max="5817" width="11.85546875" customWidth="1"/>
    <col min="5818" max="5818" width="24.42578125" customWidth="1"/>
    <col min="5819" max="5819" width="26.5703125" customWidth="1"/>
    <col min="5820" max="5821" width="24.42578125" customWidth="1"/>
    <col min="5822" max="5822" width="26.5703125" customWidth="1"/>
    <col min="5823" max="5823" width="11.85546875" customWidth="1"/>
    <col min="5824" max="5828" width="18.28515625" customWidth="1"/>
    <col min="5829" max="5829" width="11.85546875" customWidth="1"/>
    <col min="5830" max="5834" width="26.5703125" customWidth="1"/>
    <col min="5835" max="5835" width="11.85546875" customWidth="1"/>
    <col min="5836" max="5840" width="15.5703125" customWidth="1"/>
    <col min="5841" max="5841" width="11.85546875" customWidth="1"/>
    <col min="5842" max="5846" width="26.5703125" customWidth="1"/>
    <col min="5847" max="5847" width="11.85546875" customWidth="1"/>
    <col min="5848" max="5852" width="26.5703125" customWidth="1"/>
    <col min="5853" max="5853" width="11.85546875" customWidth="1"/>
    <col min="5854" max="5858" width="26.5703125" customWidth="1"/>
    <col min="5859" max="5859" width="11.85546875" customWidth="1"/>
    <col min="5860" max="5864" width="26.5703125" customWidth="1"/>
    <col min="5865" max="5865" width="11.85546875" customWidth="1"/>
    <col min="5866" max="5870" width="18.28515625" customWidth="1"/>
    <col min="5871" max="5871" width="11.85546875" customWidth="1"/>
    <col min="5872" max="5872" width="18.28515625" customWidth="1"/>
    <col min="5873" max="5876" width="19.28515625" customWidth="1"/>
    <col min="5877" max="5877" width="11.85546875" customWidth="1"/>
    <col min="5878" max="5882" width="26.5703125" customWidth="1"/>
    <col min="5883" max="5883" width="11.85546875" customWidth="1"/>
    <col min="5884" max="5888" width="21.42578125" customWidth="1"/>
    <col min="5889" max="5889" width="11.85546875" customWidth="1"/>
    <col min="5890" max="5894" width="26.5703125" customWidth="1"/>
    <col min="5895" max="5895" width="11.85546875" customWidth="1"/>
    <col min="5896" max="5900" width="25.42578125" customWidth="1"/>
    <col min="5901" max="5901" width="11.85546875" customWidth="1"/>
    <col min="5902" max="5906" width="26.5703125" customWidth="1"/>
    <col min="5907" max="5907" width="11.85546875" customWidth="1"/>
    <col min="5908" max="5912" width="26.5703125" customWidth="1"/>
    <col min="5913" max="5913" width="11.85546875" customWidth="1"/>
    <col min="5914" max="5918" width="19.28515625" customWidth="1"/>
    <col min="5919" max="5919" width="11.85546875" customWidth="1"/>
    <col min="5920" max="5924" width="26.5703125" customWidth="1"/>
    <col min="5925" max="5925" width="11.85546875" customWidth="1"/>
    <col min="5926" max="5926" width="25.42578125" customWidth="1"/>
    <col min="5927" max="5927" width="26.5703125" customWidth="1"/>
    <col min="5928" max="5929" width="25.42578125" customWidth="1"/>
    <col min="5930" max="5930" width="26.5703125" customWidth="1"/>
    <col min="5931" max="5931" width="11.85546875" customWidth="1"/>
    <col min="5932" max="5936" width="26.5703125" customWidth="1"/>
    <col min="5937" max="5937" width="11.85546875" customWidth="1"/>
    <col min="5938" max="5942" width="26.5703125" customWidth="1"/>
    <col min="5943" max="5943" width="11.85546875" customWidth="1"/>
    <col min="5944" max="5948" width="26.5703125" customWidth="1"/>
    <col min="5949" max="5949" width="11.85546875" customWidth="1"/>
    <col min="5950" max="5954" width="26.5703125" customWidth="1"/>
    <col min="5955" max="5955" width="11.85546875" customWidth="1"/>
    <col min="5956" max="5960" width="26.5703125" customWidth="1"/>
    <col min="5961" max="5961" width="11.85546875" customWidth="1"/>
    <col min="5962" max="5965" width="11.5703125" customWidth="1"/>
    <col min="5966" max="5966" width="15.5703125" customWidth="1"/>
    <col min="5967" max="5967" width="11.85546875" customWidth="1"/>
    <col min="5968" max="5972" width="25.42578125" customWidth="1"/>
    <col min="5973" max="5973" width="11.85546875" customWidth="1"/>
    <col min="5974" max="5978" width="26.5703125" customWidth="1"/>
    <col min="5979" max="5979" width="11.85546875" customWidth="1"/>
    <col min="5980" max="5984" width="21.42578125" customWidth="1"/>
    <col min="5985" max="5985" width="11.85546875" customWidth="1"/>
    <col min="5986" max="5990" width="26.5703125" customWidth="1"/>
    <col min="5991" max="5991" width="11.85546875" customWidth="1"/>
    <col min="5992" max="5996" width="17.28515625" customWidth="1"/>
    <col min="5997" max="5997" width="11.85546875" customWidth="1"/>
    <col min="5998" max="6002" width="26.5703125" customWidth="1"/>
    <col min="6003" max="6003" width="11.85546875" customWidth="1"/>
    <col min="6004" max="6008" width="17.28515625" customWidth="1"/>
    <col min="6009" max="6009" width="11.85546875" customWidth="1"/>
    <col min="6010" max="6013" width="17.28515625" customWidth="1"/>
    <col min="6014" max="6014" width="18.28515625" customWidth="1"/>
    <col min="6015" max="6015" width="11.85546875" customWidth="1"/>
    <col min="6016" max="6020" width="26.5703125" customWidth="1"/>
    <col min="6021" max="6021" width="11.85546875" customWidth="1"/>
    <col min="6022" max="6026" width="17.28515625" customWidth="1"/>
    <col min="6027" max="6027" width="11.85546875" customWidth="1"/>
    <col min="6028" max="6032" width="15.5703125" customWidth="1"/>
    <col min="6033" max="6033" width="11.85546875" customWidth="1"/>
    <col min="6034" max="6038" width="18.28515625" customWidth="1"/>
    <col min="6039" max="6039" width="11.85546875" customWidth="1"/>
    <col min="6040" max="6040" width="25.42578125" customWidth="1"/>
    <col min="6041" max="6041" width="26.5703125" customWidth="1"/>
    <col min="6042" max="6043" width="25.42578125" customWidth="1"/>
    <col min="6044" max="6044" width="26.5703125" customWidth="1"/>
    <col min="6045" max="6045" width="11.85546875" customWidth="1"/>
    <col min="6046" max="6049" width="15.5703125" customWidth="1"/>
    <col min="6050" max="6050" width="17.28515625" customWidth="1"/>
    <col min="6051" max="6051" width="11.85546875" customWidth="1"/>
    <col min="6052" max="6056" width="15.5703125" customWidth="1"/>
    <col min="6057" max="6057" width="11.85546875" customWidth="1"/>
    <col min="6058" max="6062" width="26.5703125" customWidth="1"/>
    <col min="6063" max="6063" width="11.85546875" customWidth="1"/>
    <col min="6064" max="6068" width="26.5703125" customWidth="1"/>
    <col min="6069" max="6069" width="11.85546875" customWidth="1"/>
    <col min="6070" max="6073" width="17.28515625" customWidth="1"/>
    <col min="6074" max="6074" width="18.28515625" customWidth="1"/>
    <col min="6075" max="6075" width="11.85546875" customWidth="1"/>
    <col min="6076" max="6080" width="26.5703125" customWidth="1"/>
    <col min="6081" max="6081" width="11.85546875" customWidth="1"/>
    <col min="6082" max="6086" width="20.28515625" customWidth="1"/>
    <col min="6087" max="6087" width="11.85546875" customWidth="1"/>
    <col min="6088" max="6092" width="15.5703125" customWidth="1"/>
    <col min="6093" max="6093" width="11.85546875" customWidth="1"/>
    <col min="6094" max="6098" width="19.28515625" customWidth="1"/>
    <col min="6099" max="6099" width="11.85546875" customWidth="1"/>
    <col min="6100" max="6104" width="26.5703125" customWidth="1"/>
    <col min="6105" max="6105" width="11.85546875" customWidth="1"/>
    <col min="6106" max="6110" width="26.5703125" customWidth="1"/>
    <col min="6111" max="6111" width="11.85546875" customWidth="1"/>
    <col min="6112" max="6116" width="17.28515625" customWidth="1"/>
    <col min="6117" max="6117" width="11.85546875" customWidth="1"/>
    <col min="6118" max="6122" width="17.28515625" customWidth="1"/>
    <col min="6123" max="6123" width="11.85546875" customWidth="1"/>
    <col min="6124" max="6128" width="19.28515625" customWidth="1"/>
    <col min="6129" max="6129" width="11.85546875" customWidth="1"/>
    <col min="6130" max="6134" width="17.28515625" customWidth="1"/>
    <col min="6135" max="6135" width="11.85546875" customWidth="1"/>
    <col min="6136" max="6140" width="15.5703125" customWidth="1"/>
    <col min="6141" max="6141" width="11.85546875" customWidth="1"/>
    <col min="6142" max="6146" width="26.5703125" customWidth="1"/>
    <col min="6147" max="6147" width="11.85546875" customWidth="1"/>
    <col min="6148" max="6152" width="15.5703125" customWidth="1"/>
    <col min="6153" max="6153" width="11.85546875" customWidth="1"/>
    <col min="6154" max="6158" width="15.5703125" customWidth="1"/>
    <col min="6159" max="6159" width="11.85546875" customWidth="1"/>
    <col min="6160" max="6164" width="26.5703125" customWidth="1"/>
    <col min="6165" max="6165" width="11.85546875" customWidth="1"/>
    <col min="6166" max="6170" width="19.28515625" customWidth="1"/>
    <col min="6171" max="6171" width="11.85546875" customWidth="1"/>
    <col min="6172" max="6176" width="26.5703125" customWidth="1"/>
    <col min="6177" max="6177" width="11.85546875" customWidth="1"/>
    <col min="6178" max="6182" width="18.28515625" customWidth="1"/>
    <col min="6183" max="6183" width="11.85546875" customWidth="1"/>
    <col min="6184" max="6188" width="17.28515625" customWidth="1"/>
    <col min="6189" max="6189" width="11.85546875" customWidth="1"/>
    <col min="6190" max="6194" width="15.5703125" customWidth="1"/>
    <col min="6195" max="6195" width="11.85546875" customWidth="1"/>
    <col min="6196" max="6200" width="26.5703125" customWidth="1"/>
    <col min="6201" max="6201" width="11.85546875" customWidth="1"/>
    <col min="6202" max="6206" width="26.5703125" customWidth="1"/>
    <col min="6207" max="6207" width="11.85546875" customWidth="1"/>
    <col min="6208" max="6212" width="17.28515625" customWidth="1"/>
    <col min="6213" max="6213" width="11.85546875" customWidth="1"/>
    <col min="6214" max="6218" width="25.42578125" customWidth="1"/>
    <col min="6219" max="6219" width="11.85546875" customWidth="1"/>
    <col min="6220" max="6223" width="23.42578125" customWidth="1"/>
    <col min="6224" max="6224" width="26.5703125" customWidth="1"/>
    <col min="6225" max="6225" width="11.85546875" customWidth="1"/>
    <col min="6226" max="6230" width="26.5703125" customWidth="1"/>
    <col min="6231" max="6231" width="11.85546875" customWidth="1"/>
    <col min="6232" max="6236" width="26.5703125" customWidth="1"/>
    <col min="6237" max="6237" width="11.85546875" customWidth="1"/>
    <col min="6238" max="6242" width="26.5703125" customWidth="1"/>
    <col min="6243" max="6243" width="11.85546875" customWidth="1"/>
    <col min="6244" max="6248" width="26.5703125" customWidth="1"/>
    <col min="6249" max="6249" width="11.85546875" customWidth="1"/>
    <col min="6250" max="6254" width="20.28515625" customWidth="1"/>
    <col min="6255" max="6255" width="11.85546875" customWidth="1"/>
    <col min="6256" max="6260" width="21.42578125" customWidth="1"/>
    <col min="6261" max="6261" width="11.85546875" customWidth="1"/>
    <col min="6262" max="6262" width="21.42578125" customWidth="1"/>
    <col min="6263" max="6263" width="22.42578125" customWidth="1"/>
    <col min="6264" max="6264" width="21.42578125" customWidth="1"/>
    <col min="6265" max="6266" width="22.42578125" customWidth="1"/>
    <col min="6267" max="6267" width="11.85546875" customWidth="1"/>
    <col min="6268" max="6272" width="19.28515625" customWidth="1"/>
    <col min="6273" max="6273" width="11.85546875" customWidth="1"/>
    <col min="6274" max="6278" width="26.5703125" customWidth="1"/>
    <col min="6279" max="6279" width="11.85546875" customWidth="1"/>
    <col min="6280" max="6284" width="22.42578125" customWidth="1"/>
    <col min="6285" max="6285" width="11.85546875" customWidth="1"/>
    <col min="6286" max="6290" width="17.28515625" customWidth="1"/>
    <col min="6291" max="6291" width="11.85546875" customWidth="1"/>
    <col min="6292" max="6296" width="15.5703125" customWidth="1"/>
    <col min="6297" max="6297" width="11.85546875" customWidth="1"/>
    <col min="6298" max="6302" width="18.28515625" customWidth="1"/>
    <col min="6303" max="6303" width="11.85546875" customWidth="1"/>
    <col min="6304" max="6308" width="17.28515625" customWidth="1"/>
    <col min="6309" max="6309" width="11.85546875" customWidth="1"/>
    <col min="6310" max="6314" width="26.5703125" customWidth="1"/>
    <col min="6315" max="6315" width="11.85546875" customWidth="1"/>
    <col min="6316" max="6320" width="26.5703125" customWidth="1"/>
    <col min="6321" max="6321" width="11.85546875" customWidth="1"/>
    <col min="6322" max="6326" width="26.5703125" customWidth="1"/>
    <col min="6327" max="6327" width="11.85546875" customWidth="1"/>
    <col min="6328" max="6332" width="15.5703125" customWidth="1"/>
    <col min="6333" max="6333" width="11.85546875" customWidth="1"/>
    <col min="6334" max="6338" width="26.5703125" customWidth="1"/>
    <col min="6339" max="6339" width="11.85546875" customWidth="1"/>
    <col min="6340" max="6344" width="26.5703125" customWidth="1"/>
    <col min="6345" max="6345" width="11.85546875" customWidth="1"/>
    <col min="6346" max="6350" width="22.42578125" customWidth="1"/>
    <col min="6351" max="6351" width="11.85546875" customWidth="1"/>
    <col min="6352" max="6356" width="18.28515625" customWidth="1"/>
    <col min="6357" max="6357" width="11.85546875" customWidth="1"/>
    <col min="6358" max="6362" width="26.5703125" customWidth="1"/>
    <col min="6363" max="6363" width="11.85546875" customWidth="1"/>
    <col min="6364" max="6365" width="25.42578125" customWidth="1"/>
    <col min="6366" max="6366" width="26.5703125" customWidth="1"/>
    <col min="6367" max="6368" width="25.42578125" customWidth="1"/>
    <col min="6369" max="6369" width="11.85546875" customWidth="1"/>
    <col min="6370" max="6374" width="18.28515625" customWidth="1"/>
    <col min="6375" max="6375" width="11.85546875" customWidth="1"/>
    <col min="6376" max="6380" width="26.5703125" customWidth="1"/>
    <col min="6381" max="6381" width="11.85546875" customWidth="1"/>
    <col min="6382" max="6386" width="18.28515625" customWidth="1"/>
    <col min="6387" max="6387" width="11.85546875" customWidth="1"/>
    <col min="6388" max="6392" width="15.5703125" customWidth="1"/>
    <col min="6393" max="6393" width="11.85546875" customWidth="1"/>
    <col min="6394" max="6398" width="19.28515625" customWidth="1"/>
    <col min="6399" max="6399" width="11.85546875" customWidth="1"/>
    <col min="6400" max="6404" width="17.28515625" customWidth="1"/>
    <col min="6405" max="6405" width="11.85546875" customWidth="1"/>
    <col min="6406" max="6410" width="22.42578125" customWidth="1"/>
    <col min="6411" max="6411" width="11.85546875" customWidth="1"/>
    <col min="6412" max="6416" width="26.5703125" customWidth="1"/>
    <col min="6417" max="6417" width="11.85546875" customWidth="1"/>
    <col min="6418" max="6418" width="25.42578125" customWidth="1"/>
    <col min="6419" max="6419" width="26.5703125" customWidth="1"/>
    <col min="6420" max="6421" width="25.42578125" customWidth="1"/>
    <col min="6422" max="6422" width="26.5703125" customWidth="1"/>
    <col min="6423" max="6423" width="11.85546875" customWidth="1"/>
    <col min="6424" max="6428" width="26.5703125" customWidth="1"/>
    <col min="6429" max="6429" width="11.85546875" customWidth="1"/>
    <col min="6430" max="6434" width="25.42578125" customWidth="1"/>
    <col min="6435" max="6435" width="11.85546875" customWidth="1"/>
    <col min="6436" max="6440" width="15.5703125" customWidth="1"/>
    <col min="6441" max="6441" width="11.85546875" customWidth="1"/>
    <col min="6442" max="6446" width="17.28515625" customWidth="1"/>
    <col min="6447" max="6447" width="11.85546875" customWidth="1"/>
    <col min="6448" max="6452" width="18.28515625" customWidth="1"/>
    <col min="6453" max="6453" width="11.85546875" customWidth="1"/>
    <col min="6454" max="6458" width="15.5703125" customWidth="1"/>
    <col min="6459" max="6459" width="12.85546875" customWidth="1"/>
    <col min="6460" max="6464" width="26.5703125" customWidth="1"/>
    <col min="6465" max="6465" width="9.42578125" customWidth="1"/>
    <col min="6466" max="6470" width="15.85546875" customWidth="1"/>
    <col min="6471" max="6471" width="12.85546875" customWidth="1"/>
    <col min="6472" max="6475" width="21.42578125" customWidth="1"/>
    <col min="6476" max="6476" width="22.42578125" customWidth="1"/>
    <col min="6477" max="6477" width="12.85546875" customWidth="1"/>
    <col min="6478" max="6478" width="25.42578125" customWidth="1"/>
    <col min="6479" max="6479" width="26.5703125" customWidth="1"/>
    <col min="6480" max="6481" width="25.42578125" customWidth="1"/>
    <col min="6482" max="6482" width="26.5703125" customWidth="1"/>
    <col min="6483" max="6483" width="17" customWidth="1"/>
    <col min="6484" max="6484" width="10.85546875" customWidth="1"/>
    <col min="6485" max="6485" width="26.5703125" customWidth="1"/>
    <col min="6486" max="6486" width="25.42578125" customWidth="1"/>
    <col min="6487" max="6488" width="26.5703125" customWidth="1"/>
    <col min="6489" max="6489" width="25.42578125" customWidth="1"/>
    <col min="6490" max="6490" width="26.5703125" customWidth="1"/>
    <col min="6491" max="6491" width="10.85546875" customWidth="1"/>
    <col min="6492" max="6497" width="16.28515625" customWidth="1"/>
    <col min="6498" max="6498" width="10.85546875" customWidth="1"/>
    <col min="6499" max="6504" width="17.28515625" customWidth="1"/>
    <col min="6505" max="6505" width="10.85546875" customWidth="1"/>
    <col min="6506" max="6508" width="26.5703125" customWidth="1"/>
    <col min="6509" max="6509" width="24.42578125" customWidth="1"/>
    <col min="6510" max="6511" width="26.5703125" customWidth="1"/>
    <col min="6512" max="6512" width="10.85546875" customWidth="1"/>
    <col min="6513" max="6518" width="17.28515625" customWidth="1"/>
    <col min="6519" max="6519" width="10.85546875" customWidth="1"/>
    <col min="6520" max="6525" width="26.5703125" customWidth="1"/>
    <col min="6526" max="6526" width="10.85546875" customWidth="1"/>
    <col min="6527" max="6532" width="14.5703125" customWidth="1"/>
    <col min="6533" max="6533" width="10.85546875" customWidth="1"/>
    <col min="6534" max="6534" width="20.28515625" customWidth="1"/>
    <col min="6535" max="6535" width="26.5703125" customWidth="1"/>
    <col min="6536" max="6536" width="20.28515625" customWidth="1"/>
    <col min="6537" max="6539" width="26.5703125" customWidth="1"/>
    <col min="6540" max="6540" width="10.85546875" customWidth="1"/>
    <col min="6541" max="6546" width="14.5703125" customWidth="1"/>
    <col min="6547" max="6547" width="10.85546875" customWidth="1"/>
    <col min="6548" max="6553" width="26.5703125" customWidth="1"/>
    <col min="6554" max="6554" width="10.85546875" customWidth="1"/>
    <col min="6555" max="6560" width="26.5703125" customWidth="1"/>
    <col min="6561" max="6561" width="10.85546875" customWidth="1"/>
    <col min="6562" max="6565" width="19.28515625" customWidth="1"/>
    <col min="6566" max="6567" width="26.5703125" customWidth="1"/>
    <col min="6568" max="6568" width="10.85546875" customWidth="1"/>
    <col min="6569" max="6571" width="17.28515625" customWidth="1"/>
    <col min="6572" max="6573" width="16.28515625" customWidth="1"/>
    <col min="6574" max="6574" width="14.5703125" customWidth="1"/>
    <col min="6575" max="6575" width="10.85546875" customWidth="1"/>
    <col min="6576" max="6581" width="26.5703125" customWidth="1"/>
    <col min="6582" max="6582" width="10.85546875" customWidth="1"/>
    <col min="6583" max="6588" width="26.5703125" customWidth="1"/>
    <col min="6589" max="6589" width="10.85546875" customWidth="1"/>
    <col min="6590" max="6595" width="19.28515625" customWidth="1"/>
    <col min="6596" max="6596" width="10.85546875" customWidth="1"/>
    <col min="6597" max="6602" width="16.28515625" customWidth="1"/>
    <col min="6603" max="6603" width="10.85546875" customWidth="1"/>
    <col min="6604" max="6609" width="17.28515625" customWidth="1"/>
    <col min="6610" max="6610" width="10.85546875" customWidth="1"/>
    <col min="6611" max="6616" width="18.28515625" customWidth="1"/>
    <col min="6617" max="6617" width="10.85546875" customWidth="1"/>
    <col min="6618" max="6623" width="14.5703125" customWidth="1"/>
    <col min="6624" max="6624" width="10.85546875" customWidth="1"/>
    <col min="6625" max="6627" width="11.5703125" customWidth="1"/>
    <col min="6628" max="6630" width="26.5703125" customWidth="1"/>
    <col min="6631" max="6631" width="10.85546875" customWidth="1"/>
    <col min="6632" max="6637" width="26.5703125" customWidth="1"/>
    <col min="6638" max="6638" width="10.85546875" customWidth="1"/>
    <col min="6639" max="6640" width="21.42578125" customWidth="1"/>
    <col min="6641" max="6642" width="18.28515625" customWidth="1"/>
    <col min="6643" max="6644" width="21.42578125" customWidth="1"/>
    <col min="6645" max="6645" width="10.85546875" customWidth="1"/>
    <col min="6646" max="6650" width="16.28515625" customWidth="1"/>
    <col min="6651" max="6651" width="19.28515625" customWidth="1"/>
    <col min="6652" max="6652" width="10.85546875" customWidth="1"/>
    <col min="6653" max="6658" width="16.28515625" customWidth="1"/>
    <col min="6659" max="6659" width="10.85546875" customWidth="1"/>
    <col min="6660" max="6665" width="14.5703125" customWidth="1"/>
    <col min="6666" max="6666" width="10.85546875" customWidth="1"/>
    <col min="6667" max="6671" width="20.28515625" customWidth="1"/>
    <col min="6672" max="6672" width="21.42578125" customWidth="1"/>
    <col min="6673" max="6673" width="10.85546875" customWidth="1"/>
    <col min="6674" max="6679" width="18.28515625" customWidth="1"/>
    <col min="6680" max="6680" width="10.85546875" customWidth="1"/>
    <col min="6681" max="6686" width="18.28515625" customWidth="1"/>
    <col min="6687" max="6687" width="10.85546875" customWidth="1"/>
    <col min="6688" max="6689" width="26.5703125" customWidth="1"/>
    <col min="6690" max="6690" width="10.85546875" customWidth="1"/>
    <col min="6691" max="6693" width="26.5703125" customWidth="1"/>
    <col min="6694" max="6694" width="25.42578125" customWidth="1"/>
    <col min="6695" max="6696" width="26.5703125" customWidth="1"/>
    <col min="6697" max="6697" width="10.85546875" customWidth="1"/>
    <col min="6698" max="6703" width="17.28515625" customWidth="1"/>
    <col min="6704" max="6704" width="10.85546875" customWidth="1"/>
    <col min="6705" max="6710" width="17.28515625" customWidth="1"/>
    <col min="6711" max="6711" width="10.85546875" customWidth="1"/>
    <col min="6712" max="6717" width="26.5703125" customWidth="1"/>
    <col min="6718" max="6718" width="10.85546875" customWidth="1"/>
    <col min="6719" max="6724" width="26.5703125" customWidth="1"/>
    <col min="6725" max="6725" width="10.85546875" customWidth="1"/>
    <col min="6726" max="6731" width="26.5703125" customWidth="1"/>
    <col min="6732" max="6732" width="10.85546875" customWidth="1"/>
    <col min="6733" max="6738" width="26.5703125" customWidth="1"/>
    <col min="6739" max="6739" width="10.85546875" customWidth="1"/>
    <col min="6740" max="6745" width="26.5703125" customWidth="1"/>
    <col min="6746" max="6746" width="10.85546875" customWidth="1"/>
    <col min="6747" max="6752" width="26.5703125" customWidth="1"/>
    <col min="6753" max="6753" width="10.85546875" customWidth="1"/>
    <col min="6754" max="6759" width="26.5703125" customWidth="1"/>
    <col min="6760" max="6760" width="10.85546875" customWidth="1"/>
    <col min="6761" max="6766" width="26.5703125" customWidth="1"/>
    <col min="6767" max="6767" width="10.85546875" customWidth="1"/>
    <col min="6768" max="6773" width="26.5703125" customWidth="1"/>
    <col min="6774" max="6774" width="10.85546875" customWidth="1"/>
    <col min="6775" max="6777" width="16.28515625" customWidth="1"/>
    <col min="6778" max="6778" width="14.5703125" customWidth="1"/>
    <col min="6779" max="6780" width="16.28515625" customWidth="1"/>
    <col min="6781" max="6781" width="10.85546875" customWidth="1"/>
    <col min="6782" max="6787" width="17.28515625" customWidth="1"/>
    <col min="6788" max="6788" width="10.85546875" customWidth="1"/>
    <col min="6789" max="6794" width="14.5703125" customWidth="1"/>
    <col min="6795" max="6795" width="10.85546875" customWidth="1"/>
    <col min="6796" max="6801" width="26.5703125" customWidth="1"/>
    <col min="6802" max="6802" width="10.85546875" customWidth="1"/>
    <col min="6803" max="6808" width="26.5703125" customWidth="1"/>
    <col min="6809" max="6809" width="10.85546875" customWidth="1"/>
    <col min="6810" max="6811" width="14.5703125" customWidth="1"/>
    <col min="6812" max="6815" width="16.28515625" customWidth="1"/>
    <col min="6816" max="6816" width="10.85546875" customWidth="1"/>
    <col min="6817" max="6822" width="17.28515625" customWidth="1"/>
    <col min="6823" max="6823" width="10.85546875" customWidth="1"/>
    <col min="6824" max="6829" width="26.5703125" customWidth="1"/>
    <col min="6830" max="6830" width="10.85546875" customWidth="1"/>
    <col min="6831" max="6836" width="14.5703125" customWidth="1"/>
    <col min="6837" max="6837" width="10.85546875" customWidth="1"/>
    <col min="6838" max="6843" width="17.28515625" customWidth="1"/>
    <col min="6844" max="6844" width="10.85546875" customWidth="1"/>
    <col min="6845" max="6850" width="26.5703125" customWidth="1"/>
    <col min="6851" max="6851" width="11.85546875" customWidth="1"/>
    <col min="6852" max="6857" width="26.5703125" customWidth="1"/>
    <col min="6858" max="6858" width="10.85546875" customWidth="1"/>
    <col min="6859" max="6864" width="17.28515625" customWidth="1"/>
    <col min="6865" max="6865" width="11.85546875" customWidth="1"/>
    <col min="6866" max="6870" width="15.5703125" customWidth="1"/>
    <col min="6871" max="6871" width="16.28515625" customWidth="1"/>
    <col min="6872" max="6872" width="10.85546875" customWidth="1"/>
    <col min="6873" max="6878" width="26.5703125" customWidth="1"/>
    <col min="6879" max="6879" width="10.85546875" customWidth="1"/>
    <col min="6880" max="6885" width="14.5703125" customWidth="1"/>
    <col min="6886" max="6886" width="10.85546875" customWidth="1"/>
    <col min="6887" max="6892" width="26.5703125" customWidth="1"/>
    <col min="6893" max="6893" width="10.85546875" customWidth="1"/>
    <col min="6894" max="6899" width="26.5703125" customWidth="1"/>
    <col min="6900" max="6900" width="10.85546875" customWidth="1"/>
    <col min="6901" max="6906" width="26.5703125" customWidth="1"/>
    <col min="6907" max="6907" width="10.85546875" customWidth="1"/>
    <col min="6908" max="6908" width="25.42578125" customWidth="1"/>
    <col min="6909" max="6911" width="26.5703125" customWidth="1"/>
    <col min="6912" max="6912" width="10.85546875" customWidth="1"/>
    <col min="6913" max="6913" width="25.42578125" customWidth="1"/>
    <col min="6914" max="6918" width="26.5703125" customWidth="1"/>
    <col min="6919" max="6919" width="10.85546875" customWidth="1"/>
    <col min="6920" max="6925" width="17.28515625" customWidth="1"/>
    <col min="6926" max="6926" width="10.85546875" customWidth="1"/>
    <col min="6927" max="6929" width="11.5703125" customWidth="1"/>
    <col min="6930" max="6932" width="16.28515625" customWidth="1"/>
    <col min="6933" max="6933" width="10.85546875" customWidth="1"/>
    <col min="6934" max="6937" width="18.28515625" customWidth="1"/>
    <col min="6938" max="6938" width="10.85546875" customWidth="1"/>
    <col min="6939" max="6944" width="17.28515625" customWidth="1"/>
    <col min="6945" max="6945" width="10.85546875" customWidth="1"/>
    <col min="6946" max="6951" width="17.28515625" customWidth="1"/>
    <col min="6952" max="6952" width="11.85546875" customWidth="1"/>
    <col min="6953" max="6957" width="11.5703125" customWidth="1"/>
    <col min="6958" max="6958" width="15.5703125" customWidth="1"/>
    <col min="6959" max="6959" width="11.85546875" customWidth="1"/>
    <col min="6960" max="6965" width="26.5703125" customWidth="1"/>
    <col min="6966" max="6966" width="11.85546875" customWidth="1"/>
    <col min="6967" max="6971" width="26.5703125" customWidth="1"/>
    <col min="6972" max="6972" width="25.42578125" customWidth="1"/>
    <col min="6973" max="6973" width="11.85546875" customWidth="1"/>
    <col min="6974" max="6979" width="26.5703125" customWidth="1"/>
    <col min="6980" max="6980" width="11.85546875" customWidth="1"/>
    <col min="6981" max="6986" width="26.5703125" customWidth="1"/>
    <col min="6987" max="6987" width="11.85546875" customWidth="1"/>
    <col min="6988" max="6992" width="18.28515625" customWidth="1"/>
    <col min="6993" max="6993" width="15.5703125" customWidth="1"/>
    <col min="6994" max="6994" width="11.85546875" customWidth="1"/>
    <col min="6995" max="7000" width="26.5703125" customWidth="1"/>
    <col min="7001" max="7001" width="11.85546875" customWidth="1"/>
    <col min="7002" max="7006" width="17.28515625" customWidth="1"/>
    <col min="7007" max="7007" width="11.85546875" customWidth="1"/>
    <col min="7008" max="7013" width="17.28515625" customWidth="1"/>
    <col min="7014" max="7014" width="11.85546875" customWidth="1"/>
    <col min="7015" max="7020" width="26.5703125" customWidth="1"/>
    <col min="7021" max="7021" width="11.85546875" customWidth="1"/>
    <col min="7022" max="7022" width="24.42578125" customWidth="1"/>
    <col min="7023" max="7023" width="26.5703125" customWidth="1"/>
    <col min="7024" max="7025" width="24.42578125" customWidth="1"/>
    <col min="7026" max="7026" width="26.5703125" customWidth="1"/>
    <col min="7027" max="7027" width="24.42578125" customWidth="1"/>
    <col min="7028" max="7028" width="11.85546875" customWidth="1"/>
    <col min="7029" max="7034" width="20.28515625" customWidth="1"/>
    <col min="7035" max="7035" width="11.85546875" customWidth="1"/>
    <col min="7036" max="7038" width="26.5703125" customWidth="1"/>
    <col min="7039" max="7040" width="25.42578125" customWidth="1"/>
    <col min="7041" max="7041" width="26.5703125" customWidth="1"/>
    <col min="7042" max="7042" width="11.85546875" customWidth="1"/>
    <col min="7043" max="7048" width="18.28515625" customWidth="1"/>
    <col min="7049" max="7049" width="11.85546875" customWidth="1"/>
    <col min="7050" max="7055" width="26.5703125" customWidth="1"/>
    <col min="7056" max="7056" width="11.85546875" customWidth="1"/>
    <col min="7057" max="7057" width="25.42578125" customWidth="1"/>
    <col min="7058" max="7058" width="26.5703125" customWidth="1"/>
    <col min="7059" max="7060" width="25.42578125" customWidth="1"/>
    <col min="7061" max="7061" width="26.5703125" customWidth="1"/>
    <col min="7062" max="7062" width="25.42578125" customWidth="1"/>
    <col min="7063" max="7063" width="11.85546875" customWidth="1"/>
    <col min="7064" max="7069" width="26.5703125" customWidth="1"/>
    <col min="7070" max="7070" width="11.85546875" customWidth="1"/>
    <col min="7071" max="7076" width="15.5703125" customWidth="1"/>
    <col min="7077" max="7077" width="11.85546875" customWidth="1"/>
    <col min="7078" max="7083" width="26.5703125" customWidth="1"/>
    <col min="7084" max="7084" width="11.85546875" customWidth="1"/>
    <col min="7085" max="7090" width="26.5703125" customWidth="1"/>
    <col min="7091" max="7091" width="11.85546875" customWidth="1"/>
    <col min="7092" max="7093" width="26" customWidth="1"/>
    <col min="7094" max="7094" width="27.140625" customWidth="1"/>
    <col min="7095" max="7096" width="26" customWidth="1"/>
    <col min="7097" max="7097" width="25.42578125" customWidth="1"/>
    <col min="7098" max="7098" width="11.85546875" customWidth="1"/>
    <col min="7099" max="7104" width="26.5703125" customWidth="1"/>
    <col min="7105" max="7105" width="11.85546875" customWidth="1"/>
    <col min="7106" max="7111" width="26.5703125" customWidth="1"/>
    <col min="7112" max="7112" width="11.85546875" customWidth="1"/>
    <col min="7113" max="7115" width="16.28515625" customWidth="1"/>
    <col min="7116" max="7117" width="14.5703125" customWidth="1"/>
    <col min="7118" max="7118" width="15.5703125" customWidth="1"/>
    <col min="7119" max="7119" width="11.85546875" customWidth="1"/>
    <col min="7120" max="7120" width="18.28515625" customWidth="1"/>
    <col min="7121" max="7125" width="19.28515625" customWidth="1"/>
    <col min="7126" max="7126" width="11.85546875" customWidth="1"/>
    <col min="7127" max="7132" width="21.42578125" customWidth="1"/>
    <col min="7133" max="7133" width="11.85546875" customWidth="1"/>
    <col min="7134" max="7139" width="26.5703125" customWidth="1"/>
    <col min="7140" max="7140" width="11.85546875" customWidth="1"/>
    <col min="7141" max="7145" width="19.28515625" customWidth="1"/>
    <col min="7146" max="7146" width="20.28515625" customWidth="1"/>
    <col min="7147" max="7147" width="11.85546875" customWidth="1"/>
    <col min="7148" max="7153" width="26.5703125" customWidth="1"/>
    <col min="7154" max="7154" width="11.85546875" customWidth="1"/>
    <col min="7155" max="7160" width="25.42578125" customWidth="1"/>
    <col min="7161" max="7161" width="11.85546875" customWidth="1"/>
    <col min="7162" max="7167" width="26.5703125" customWidth="1"/>
    <col min="7168" max="7168" width="11.85546875" customWidth="1"/>
    <col min="7169" max="7174" width="26.5703125" customWidth="1"/>
    <col min="7175" max="7175" width="11.85546875" customWidth="1"/>
    <col min="7176" max="7181" width="26.5703125" customWidth="1"/>
    <col min="7182" max="7182" width="11.85546875" customWidth="1"/>
    <col min="7183" max="7188" width="19.28515625" customWidth="1"/>
    <col min="7189" max="7189" width="11.85546875" customWidth="1"/>
    <col min="7190" max="7195" width="26.5703125" customWidth="1"/>
    <col min="7196" max="7196" width="11.85546875" customWidth="1"/>
    <col min="7197" max="7202" width="26.5703125" customWidth="1"/>
    <col min="7203" max="7203" width="11.85546875" customWidth="1"/>
    <col min="7204" max="7209" width="26.5703125" customWidth="1"/>
    <col min="7210" max="7210" width="11.85546875" customWidth="1"/>
    <col min="7211" max="7215" width="14.5703125" customWidth="1"/>
    <col min="7216" max="7216" width="15.5703125" customWidth="1"/>
    <col min="7217" max="7217" width="11.85546875" customWidth="1"/>
    <col min="7218" max="7223" width="25.42578125" customWidth="1"/>
    <col min="7224" max="7224" width="11.85546875" customWidth="1"/>
    <col min="7225" max="7230" width="26.5703125" customWidth="1"/>
    <col min="7231" max="7231" width="11.85546875" customWidth="1"/>
    <col min="7232" max="7237" width="26.5703125" customWidth="1"/>
    <col min="7238" max="7238" width="11.85546875" customWidth="1"/>
    <col min="7239" max="7244" width="26.5703125" customWidth="1"/>
    <col min="7245" max="7245" width="11.85546875" customWidth="1"/>
    <col min="7246" max="7250" width="21.42578125" customWidth="1"/>
    <col min="7251" max="7251" width="26.5703125" customWidth="1"/>
    <col min="7252" max="7252" width="11.85546875" customWidth="1"/>
    <col min="7253" max="7258" width="17.28515625" customWidth="1"/>
    <col min="7259" max="7259" width="11.85546875" customWidth="1"/>
    <col min="7260" max="7265" width="15.5703125" customWidth="1"/>
    <col min="7266" max="7266" width="11.85546875" customWidth="1"/>
    <col min="7267" max="7272" width="26.5703125" customWidth="1"/>
    <col min="7273" max="7273" width="11.85546875" customWidth="1"/>
    <col min="7274" max="7279" width="26.5703125" customWidth="1"/>
    <col min="7280" max="7280" width="11.85546875" customWidth="1"/>
    <col min="7281" max="7286" width="17.28515625" customWidth="1"/>
    <col min="7287" max="7287" width="11.85546875" customWidth="1"/>
    <col min="7288" max="7292" width="18.28515625" customWidth="1"/>
    <col min="7293" max="7293" width="26.5703125" customWidth="1"/>
    <col min="7294" max="7294" width="11.85546875" customWidth="1"/>
    <col min="7295" max="7299" width="17.28515625" customWidth="1"/>
    <col min="7300" max="7300" width="15.5703125" customWidth="1"/>
    <col min="7301" max="7301" width="11.85546875" customWidth="1"/>
    <col min="7302" max="7307" width="19.28515625" customWidth="1"/>
    <col min="7308" max="7308" width="11.85546875" customWidth="1"/>
    <col min="7309" max="7309" width="25.42578125" customWidth="1"/>
    <col min="7310" max="7310" width="26.5703125" customWidth="1"/>
    <col min="7311" max="7312" width="25.42578125" customWidth="1"/>
    <col min="7313" max="7314" width="26.5703125" customWidth="1"/>
    <col min="7315" max="7315" width="11.85546875" customWidth="1"/>
    <col min="7316" max="7319" width="15.5703125" customWidth="1"/>
    <col min="7320" max="7321" width="17.28515625" customWidth="1"/>
    <col min="7322" max="7322" width="11.85546875" customWidth="1"/>
    <col min="7323" max="7328" width="26.5703125" customWidth="1"/>
    <col min="7329" max="7329" width="11.85546875" customWidth="1"/>
    <col min="7330" max="7335" width="26.5703125" customWidth="1"/>
    <col min="7336" max="7336" width="11.85546875" customWidth="1"/>
    <col min="7337" max="7340" width="17.28515625" customWidth="1"/>
    <col min="7341" max="7342" width="18.28515625" customWidth="1"/>
    <col min="7343" max="7343" width="11.85546875" customWidth="1"/>
    <col min="7344" max="7349" width="20.28515625" customWidth="1"/>
    <col min="7350" max="7350" width="11.85546875" customWidth="1"/>
    <col min="7351" max="7355" width="26.5703125" customWidth="1"/>
    <col min="7356" max="7356" width="25.42578125" customWidth="1"/>
    <col min="7357" max="7357" width="11.85546875" customWidth="1"/>
    <col min="7358" max="7363" width="15.5703125" customWidth="1"/>
    <col min="7364" max="7364" width="11.85546875" customWidth="1"/>
    <col min="7365" max="7370" width="19.28515625" customWidth="1"/>
    <col min="7371" max="7371" width="11.85546875" customWidth="1"/>
    <col min="7372" max="7377" width="26.5703125" customWidth="1"/>
    <col min="7378" max="7378" width="11.85546875" customWidth="1"/>
    <col min="7379" max="7381" width="16.28515625" customWidth="1"/>
    <col min="7382" max="7383" width="17.28515625" customWidth="1"/>
    <col min="7384" max="7384" width="18.28515625" customWidth="1"/>
    <col min="7385" max="7385" width="11.85546875" customWidth="1"/>
    <col min="7386" max="7391" width="26.5703125" customWidth="1"/>
    <col min="7392" max="7392" width="11.85546875" customWidth="1"/>
    <col min="7393" max="7398" width="17.28515625" customWidth="1"/>
    <col min="7399" max="7399" width="11.85546875" customWidth="1"/>
    <col min="7400" max="7405" width="17.28515625" customWidth="1"/>
    <col min="7406" max="7406" width="11.85546875" customWidth="1"/>
    <col min="7407" max="7412" width="17.28515625" customWidth="1"/>
    <col min="7413" max="7413" width="11.85546875" customWidth="1"/>
    <col min="7414" max="7419" width="15.5703125" customWidth="1"/>
    <col min="7420" max="7420" width="11.85546875" customWidth="1"/>
    <col min="7421" max="7426" width="26.5703125" customWidth="1"/>
    <col min="7427" max="7427" width="11.85546875" customWidth="1"/>
    <col min="7428" max="7433" width="26.5703125" customWidth="1"/>
    <col min="7434" max="7434" width="11.85546875" customWidth="1"/>
    <col min="7435" max="7436" width="11.5703125" customWidth="1"/>
    <col min="7437" max="7437" width="15.5703125" customWidth="1"/>
    <col min="7438" max="7439" width="11.5703125" customWidth="1"/>
    <col min="7440" max="7440" width="15.5703125" customWidth="1"/>
    <col min="7441" max="7441" width="11.85546875" customWidth="1"/>
    <col min="7442" max="7446" width="19.28515625" customWidth="1"/>
    <col min="7447" max="7447" width="15.5703125" customWidth="1"/>
    <col min="7448" max="7448" width="11.85546875" customWidth="1"/>
    <col min="7449" max="7454" width="26.5703125" customWidth="1"/>
    <col min="7455" max="7455" width="11.85546875" customWidth="1"/>
    <col min="7456" max="7461" width="18.28515625" customWidth="1"/>
    <col min="7462" max="7462" width="11.85546875" customWidth="1"/>
    <col min="7463" max="7468" width="15.5703125" customWidth="1"/>
    <col min="7469" max="7469" width="11.85546875" customWidth="1"/>
    <col min="7470" max="7475" width="26.5703125" customWidth="1"/>
    <col min="7476" max="7476" width="11.85546875" customWidth="1"/>
    <col min="7477" max="7482" width="26.5703125" customWidth="1"/>
    <col min="7483" max="7483" width="11.85546875" customWidth="1"/>
    <col min="7484" max="7488" width="11.5703125" customWidth="1"/>
    <col min="7489" max="7489" width="11.85546875" customWidth="1"/>
    <col min="7490" max="7495" width="17.28515625" customWidth="1"/>
    <col min="7496" max="7496" width="11.85546875" customWidth="1"/>
    <col min="7497" max="7502" width="15.5703125" customWidth="1"/>
    <col min="7503" max="7503" width="11.85546875" customWidth="1"/>
    <col min="7504" max="7509" width="25.42578125" customWidth="1"/>
    <col min="7510" max="7510" width="11.85546875" customWidth="1"/>
    <col min="7511" max="7514" width="23.42578125" customWidth="1"/>
    <col min="7515" max="7516" width="26.5703125" customWidth="1"/>
    <col min="7517" max="7517" width="11.85546875" customWidth="1"/>
    <col min="7518" max="7523" width="26.5703125" customWidth="1"/>
    <col min="7524" max="7524" width="11.85546875" customWidth="1"/>
    <col min="7525" max="7530" width="26.5703125" customWidth="1"/>
    <col min="7531" max="7531" width="11.85546875" customWidth="1"/>
    <col min="7532" max="7537" width="26.5703125" customWidth="1"/>
    <col min="7538" max="7538" width="11.85546875" customWidth="1"/>
    <col min="7539" max="7544" width="20.28515625" customWidth="1"/>
    <col min="7545" max="7545" width="11.85546875" customWidth="1"/>
    <col min="7546" max="7551" width="21.42578125" customWidth="1"/>
    <col min="7552" max="7552" width="11.85546875" customWidth="1"/>
    <col min="7553" max="7553" width="21.42578125" customWidth="1"/>
    <col min="7554" max="7554" width="22.42578125" customWidth="1"/>
    <col min="7555" max="7555" width="21.42578125" customWidth="1"/>
    <col min="7556" max="7558" width="22.42578125" customWidth="1"/>
    <col min="7559" max="7559" width="11.85546875" customWidth="1"/>
    <col min="7560" max="7565" width="19.28515625" customWidth="1"/>
    <col min="7566" max="7566" width="11.85546875" customWidth="1"/>
    <col min="7567" max="7568" width="11.5703125" customWidth="1"/>
    <col min="7569" max="7569" width="15.5703125" customWidth="1"/>
    <col min="7570" max="7571" width="11.5703125" customWidth="1"/>
    <col min="7572" max="7572" width="15.5703125" customWidth="1"/>
    <col min="7573" max="7573" width="11.85546875" customWidth="1"/>
    <col min="7574" max="7578" width="26.5703125" customWidth="1"/>
    <col min="7579" max="7579" width="15.5703125" customWidth="1"/>
    <col min="7580" max="7580" width="11.85546875" customWidth="1"/>
    <col min="7581" max="7586" width="17.28515625" customWidth="1"/>
    <col min="7587" max="7587" width="11.85546875" customWidth="1"/>
    <col min="7588" max="7593" width="26.5703125" customWidth="1"/>
    <col min="7594" max="7594" width="11.85546875" customWidth="1"/>
    <col min="7595" max="7599" width="15.5703125" customWidth="1"/>
    <col min="7600" max="7600" width="26.5703125" customWidth="1"/>
    <col min="7601" max="7601" width="11.85546875" customWidth="1"/>
    <col min="7602" max="7607" width="17.28515625" customWidth="1"/>
    <col min="7608" max="7608" width="11.85546875" customWidth="1"/>
    <col min="7609" max="7613" width="14.5703125" customWidth="1"/>
    <col min="7614" max="7614" width="17.28515625" customWidth="1"/>
    <col min="7615" max="7615" width="11.85546875" customWidth="1"/>
    <col min="7616" max="7621" width="26.5703125" customWidth="1"/>
    <col min="7622" max="7622" width="11.85546875" customWidth="1"/>
    <col min="7623" max="7628" width="18.28515625" customWidth="1"/>
    <col min="7629" max="7629" width="11.85546875" customWidth="1"/>
    <col min="7630" max="7634" width="18.28515625" customWidth="1"/>
    <col min="7635" max="7635" width="15.5703125" customWidth="1"/>
    <col min="7636" max="7636" width="11.85546875" customWidth="1"/>
    <col min="7637" max="7642" width="26.5703125" customWidth="1"/>
    <col min="7643" max="7643" width="11.85546875" customWidth="1"/>
    <col min="7644" max="7648" width="22.42578125" customWidth="1"/>
    <col min="7649" max="7649" width="21.42578125" customWidth="1"/>
    <col min="7650" max="7650" width="11.85546875" customWidth="1"/>
    <col min="7651" max="7656" width="26.5703125" customWidth="1"/>
    <col min="7657" max="7657" width="11.85546875" customWidth="1"/>
    <col min="7658" max="7663" width="15.5703125" customWidth="1"/>
    <col min="7664" max="7664" width="11.85546875" customWidth="1"/>
    <col min="7665" max="7670" width="26.5703125" customWidth="1"/>
    <col min="7671" max="7671" width="11.85546875" customWidth="1"/>
    <col min="7672" max="7677" width="22.42578125" customWidth="1"/>
    <col min="7678" max="7678" width="11.85546875" customWidth="1"/>
    <col min="7679" max="7684" width="18.28515625" customWidth="1"/>
    <col min="7685" max="7685" width="11.85546875" customWidth="1"/>
    <col min="7686" max="7691" width="26.5703125" customWidth="1"/>
    <col min="7692" max="7692" width="11.85546875" customWidth="1"/>
    <col min="7693" max="7698" width="18.28515625" customWidth="1"/>
    <col min="7699" max="7699" width="11.85546875" customWidth="1"/>
    <col min="7700" max="7700" width="25.42578125" customWidth="1"/>
    <col min="7701" max="7701" width="26.5703125" customWidth="1"/>
    <col min="7702" max="7703" width="25.42578125" customWidth="1"/>
    <col min="7704" max="7704" width="26.5703125" customWidth="1"/>
    <col min="7705" max="7705" width="25.42578125" customWidth="1"/>
    <col min="7706" max="7706" width="11.85546875" customWidth="1"/>
    <col min="7707" max="7712" width="26.5703125" customWidth="1"/>
    <col min="7713" max="7713" width="11.85546875" customWidth="1"/>
    <col min="7714" max="7719" width="15.5703125" customWidth="1"/>
    <col min="7720" max="7720" width="11.85546875" customWidth="1"/>
    <col min="7721" max="7726" width="19.28515625" customWidth="1"/>
    <col min="7727" max="7727" width="11.85546875" customWidth="1"/>
    <col min="7728" max="7733" width="17.28515625" customWidth="1"/>
    <col min="7734" max="7734" width="11.85546875" customWidth="1"/>
    <col min="7735" max="7740" width="22.42578125" customWidth="1"/>
    <col min="7741" max="7741" width="11.85546875" customWidth="1"/>
    <col min="7742" max="7747" width="26.5703125" customWidth="1"/>
    <col min="7748" max="7748" width="11.85546875" customWidth="1"/>
    <col min="7749" max="7754" width="25.42578125" customWidth="1"/>
    <col min="7755" max="7755" width="11.85546875" customWidth="1"/>
    <col min="7756" max="7761" width="26.5703125" customWidth="1"/>
    <col min="7762" max="7762" width="11.85546875" customWidth="1"/>
    <col min="7763" max="7768" width="15.5703125" customWidth="1"/>
    <col min="7769" max="7769" width="11.85546875" customWidth="1"/>
    <col min="7770" max="7775" width="17.28515625" customWidth="1"/>
    <col min="7776" max="7776" width="11.85546875" customWidth="1"/>
    <col min="7777" max="7782" width="18.28515625" customWidth="1"/>
    <col min="7783" max="7783" width="11.85546875" customWidth="1"/>
    <col min="7784" max="7789" width="15.5703125" customWidth="1"/>
    <col min="7790" max="7790" width="12.85546875" customWidth="1"/>
    <col min="7791" max="7796" width="26.5703125" customWidth="1"/>
    <col min="7797" max="7797" width="9.42578125" customWidth="1"/>
    <col min="7798" max="7803" width="15.85546875" customWidth="1"/>
    <col min="7804" max="7804" width="12.85546875" customWidth="1"/>
    <col min="7805" max="7808" width="21.42578125" customWidth="1"/>
    <col min="7809" max="7810" width="22.42578125" customWidth="1"/>
    <col min="7811" max="7811" width="12.85546875" customWidth="1"/>
    <col min="7812" max="7812" width="25.42578125" customWidth="1"/>
    <col min="7813" max="7813" width="26.5703125" customWidth="1"/>
    <col min="7814" max="7815" width="25.42578125" customWidth="1"/>
    <col min="7816" max="7817" width="26.5703125" customWidth="1"/>
    <col min="7818" max="7818" width="17" customWidth="1"/>
    <col min="7819" max="7821" width="26.5703125" customWidth="1"/>
    <col min="7822" max="7822" width="10.85546875" customWidth="1"/>
    <col min="7823" max="7829" width="26.5703125" customWidth="1"/>
    <col min="7830" max="7830" width="10.85546875" customWidth="1"/>
    <col min="7831" max="7831" width="25.42578125" customWidth="1"/>
    <col min="7832" max="7834" width="26.5703125" customWidth="1"/>
    <col min="7835" max="7835" width="10.85546875" customWidth="1"/>
    <col min="7836" max="7836" width="25.42578125" customWidth="1"/>
    <col min="7837" max="7842" width="26.5703125" customWidth="1"/>
    <col min="7843" max="7843" width="10.85546875" customWidth="1"/>
    <col min="7844" max="7850" width="17.28515625" customWidth="1"/>
    <col min="7851" max="7851" width="10.85546875" customWidth="1"/>
    <col min="7852" max="7854" width="11.5703125" customWidth="1"/>
    <col min="7855" max="7858" width="16.28515625" customWidth="1"/>
    <col min="7859" max="7859" width="10.85546875" customWidth="1"/>
    <col min="7860" max="7863" width="18.28515625" customWidth="1"/>
    <col min="7864" max="7864" width="10.85546875" customWidth="1"/>
    <col min="7865" max="7871" width="17.28515625" customWidth="1"/>
    <col min="7872" max="7872" width="10.85546875" customWidth="1"/>
    <col min="7873" max="7879" width="17.28515625" customWidth="1"/>
    <col min="7880" max="7880" width="11.85546875" customWidth="1"/>
    <col min="7881" max="7885" width="11.5703125" customWidth="1"/>
    <col min="7886" max="7887" width="15.5703125" customWidth="1"/>
    <col min="7888" max="7888" width="11.85546875" customWidth="1"/>
    <col min="7889" max="7895" width="26.5703125" customWidth="1"/>
    <col min="7896" max="7896" width="11.85546875" customWidth="1"/>
    <col min="7897" max="7902" width="26.5703125" customWidth="1"/>
    <col min="7903" max="7903" width="25.42578125" customWidth="1"/>
    <col min="7904" max="7904" width="11.85546875" customWidth="1"/>
    <col min="7905" max="7911" width="26.5703125" customWidth="1"/>
    <col min="7912" max="7912" width="11.85546875" customWidth="1"/>
    <col min="7913" max="7919" width="26.5703125" customWidth="1"/>
    <col min="7920" max="7920" width="11.85546875" customWidth="1"/>
    <col min="7921" max="7926" width="18.28515625" customWidth="1"/>
    <col min="7927" max="7927" width="15.5703125" customWidth="1"/>
    <col min="7928" max="7928" width="11.85546875" customWidth="1"/>
    <col min="7929" max="7935" width="26.5703125" customWidth="1"/>
    <col min="7936" max="7936" width="11.85546875" customWidth="1"/>
    <col min="7937" max="7941" width="17.28515625" customWidth="1"/>
    <col min="7942" max="7942" width="11.85546875" customWidth="1"/>
    <col min="7943" max="7949" width="17.28515625" customWidth="1"/>
    <col min="7950" max="7950" width="11.85546875" customWidth="1"/>
    <col min="7951" max="7957" width="26.5703125" customWidth="1"/>
    <col min="7958" max="7958" width="11.85546875" customWidth="1"/>
    <col min="7959" max="7959" width="24.42578125" customWidth="1"/>
    <col min="7960" max="7960" width="26.5703125" customWidth="1"/>
    <col min="7961" max="7962" width="24.42578125" customWidth="1"/>
    <col min="7963" max="7964" width="26.5703125" customWidth="1"/>
    <col min="7965" max="7965" width="24.42578125" customWidth="1"/>
    <col min="7966" max="7966" width="11.85546875" customWidth="1"/>
    <col min="7967" max="7973" width="20.28515625" customWidth="1"/>
    <col min="7974" max="7974" width="11.85546875" customWidth="1"/>
    <col min="7975" max="7977" width="26.5703125" customWidth="1"/>
    <col min="7978" max="7979" width="25.42578125" customWidth="1"/>
    <col min="7980" max="7981" width="26.5703125" customWidth="1"/>
    <col min="7982" max="7982" width="11.85546875" customWidth="1"/>
    <col min="7983" max="7989" width="18.28515625" customWidth="1"/>
    <col min="7990" max="7990" width="11.85546875" customWidth="1"/>
    <col min="7991" max="7997" width="26.5703125" customWidth="1"/>
    <col min="7998" max="7998" width="11.85546875" customWidth="1"/>
    <col min="7999" max="7999" width="25.42578125" customWidth="1"/>
    <col min="8000" max="8000" width="26.5703125" customWidth="1"/>
    <col min="8001" max="8002" width="25.42578125" customWidth="1"/>
    <col min="8003" max="8004" width="26.5703125" customWidth="1"/>
    <col min="8005" max="8005" width="25.42578125" customWidth="1"/>
    <col min="8006" max="8006" width="11.85546875" customWidth="1"/>
    <col min="8007" max="8013" width="26.5703125" customWidth="1"/>
    <col min="8014" max="8014" width="11.85546875" customWidth="1"/>
    <col min="8015" max="8021" width="15.5703125" customWidth="1"/>
    <col min="8022" max="8022" width="11.85546875" customWidth="1"/>
    <col min="8023" max="8029" width="26.5703125" customWidth="1"/>
    <col min="8030" max="8030" width="11.85546875" customWidth="1"/>
    <col min="8031" max="8037" width="26.5703125" customWidth="1"/>
    <col min="8038" max="8038" width="11.85546875" customWidth="1"/>
    <col min="8039" max="8040" width="26" customWidth="1"/>
    <col min="8041" max="8041" width="27.140625" customWidth="1"/>
    <col min="8042" max="8043" width="26" customWidth="1"/>
    <col min="8044" max="8044" width="27.140625" customWidth="1"/>
    <col min="8045" max="8045" width="25.42578125" customWidth="1"/>
    <col min="8046" max="8046" width="11.85546875" customWidth="1"/>
    <col min="8047" max="8053" width="26.5703125" customWidth="1"/>
    <col min="8054" max="8054" width="11.85546875" customWidth="1"/>
    <col min="8055" max="8061" width="26.5703125" customWidth="1"/>
    <col min="8062" max="8062" width="11.85546875" customWidth="1"/>
    <col min="8063" max="8065" width="16.28515625" customWidth="1"/>
    <col min="8066" max="8067" width="14.5703125" customWidth="1"/>
    <col min="8068" max="8069" width="15.5703125" customWidth="1"/>
    <col min="8070" max="8070" width="11.85546875" customWidth="1"/>
    <col min="8071" max="8071" width="18.28515625" customWidth="1"/>
    <col min="8072" max="8077" width="19.28515625" customWidth="1"/>
    <col min="8078" max="8078" width="11.85546875" customWidth="1"/>
    <col min="8079" max="8085" width="21.42578125" customWidth="1"/>
    <col min="8086" max="8086" width="11.85546875" customWidth="1"/>
    <col min="8087" max="8093" width="26.5703125" customWidth="1"/>
    <col min="8094" max="8094" width="11.85546875" customWidth="1"/>
    <col min="8095" max="8100" width="19.28515625" customWidth="1"/>
    <col min="8101" max="8101" width="20.28515625" customWidth="1"/>
    <col min="8102" max="8102" width="11.85546875" customWidth="1"/>
    <col min="8103" max="8109" width="26.5703125" customWidth="1"/>
    <col min="8110" max="8110" width="11.85546875" customWidth="1"/>
    <col min="8111" max="8117" width="25.42578125" customWidth="1"/>
    <col min="8118" max="8118" width="11.85546875" customWidth="1"/>
    <col min="8119" max="8125" width="26.5703125" customWidth="1"/>
    <col min="8126" max="8126" width="11.85546875" customWidth="1"/>
    <col min="8127" max="8133" width="26.5703125" customWidth="1"/>
    <col min="8134" max="8134" width="11.85546875" customWidth="1"/>
    <col min="8135" max="8141" width="26.5703125" customWidth="1"/>
    <col min="8142" max="8142" width="11.85546875" customWidth="1"/>
    <col min="8143" max="8149" width="19.28515625" customWidth="1"/>
    <col min="8150" max="8150" width="11.85546875" customWidth="1"/>
    <col min="8151" max="8157" width="26.5703125" customWidth="1"/>
    <col min="8158" max="8158" width="11.85546875" customWidth="1"/>
    <col min="8159" max="8165" width="26.5703125" customWidth="1"/>
    <col min="8166" max="8166" width="11.85546875" customWidth="1"/>
    <col min="8167" max="8173" width="26.5703125" customWidth="1"/>
    <col min="8174" max="8174" width="11.85546875" customWidth="1"/>
    <col min="8175" max="8180" width="14.5703125" customWidth="1"/>
    <col min="8181" max="8181" width="15.5703125" customWidth="1"/>
    <col min="8182" max="8182" width="11.85546875" customWidth="1"/>
    <col min="8183" max="8189" width="25.42578125" customWidth="1"/>
    <col min="8190" max="8190" width="11.85546875" customWidth="1"/>
    <col min="8191" max="8197" width="26.5703125" customWidth="1"/>
    <col min="8198" max="8198" width="11.85546875" customWidth="1"/>
    <col min="8199" max="8205" width="26.5703125" customWidth="1"/>
    <col min="8206" max="8206" width="11.85546875" customWidth="1"/>
    <col min="8207" max="8213" width="26.5703125" customWidth="1"/>
    <col min="8214" max="8214" width="11.85546875" customWidth="1"/>
    <col min="8215" max="8219" width="21.42578125" customWidth="1"/>
    <col min="8220" max="8221" width="26.5703125" customWidth="1"/>
    <col min="8222" max="8222" width="11.85546875" customWidth="1"/>
    <col min="8223" max="8229" width="17.28515625" customWidth="1"/>
    <col min="8230" max="8230" width="11.85546875" customWidth="1"/>
    <col min="8231" max="8237" width="15.5703125" customWidth="1"/>
    <col min="8238" max="8238" width="11.85546875" customWidth="1"/>
    <col min="8239" max="8245" width="26.5703125" customWidth="1"/>
    <col min="8246" max="8246" width="11.85546875" customWidth="1"/>
    <col min="8247" max="8253" width="26.5703125" customWidth="1"/>
    <col min="8254" max="8254" width="11.85546875" customWidth="1"/>
    <col min="8255" max="8261" width="17.28515625" customWidth="1"/>
    <col min="8262" max="8262" width="11.85546875" customWidth="1"/>
    <col min="8263" max="8267" width="18.28515625" customWidth="1"/>
    <col min="8268" max="8269" width="26.5703125" customWidth="1"/>
    <col min="8270" max="8270" width="11.85546875" customWidth="1"/>
    <col min="8271" max="8276" width="17.28515625" customWidth="1"/>
    <col min="8277" max="8277" width="15.5703125" customWidth="1"/>
    <col min="8278" max="8278" width="11.85546875" customWidth="1"/>
    <col min="8279" max="8285" width="19.28515625" customWidth="1"/>
    <col min="8286" max="8286" width="11.85546875" customWidth="1"/>
    <col min="8287" max="8287" width="25.42578125" customWidth="1"/>
    <col min="8288" max="8288" width="26.5703125" customWidth="1"/>
    <col min="8289" max="8290" width="25.42578125" customWidth="1"/>
    <col min="8291" max="8293" width="26.5703125" customWidth="1"/>
    <col min="8294" max="8294" width="11.85546875" customWidth="1"/>
    <col min="8295" max="8298" width="15.5703125" customWidth="1"/>
    <col min="8299" max="8301" width="17.28515625" customWidth="1"/>
    <col min="8302" max="8302" width="11.85546875" customWidth="1"/>
    <col min="8303" max="8309" width="26.5703125" customWidth="1"/>
    <col min="8310" max="8310" width="11.85546875" customWidth="1"/>
    <col min="8311" max="8317" width="26.5703125" customWidth="1"/>
    <col min="8318" max="8318" width="11.85546875" customWidth="1"/>
    <col min="8319" max="8322" width="17.28515625" customWidth="1"/>
    <col min="8323" max="8325" width="18.28515625" customWidth="1"/>
    <col min="8326" max="8326" width="11.85546875" customWidth="1"/>
    <col min="8327" max="8333" width="20.28515625" customWidth="1"/>
    <col min="8334" max="8334" width="11.85546875" customWidth="1"/>
    <col min="8335" max="8340" width="26.5703125" customWidth="1"/>
    <col min="8341" max="8341" width="25.42578125" customWidth="1"/>
    <col min="8342" max="8342" width="11.85546875" customWidth="1"/>
    <col min="8343" max="8349" width="15.5703125" customWidth="1"/>
    <col min="8350" max="8350" width="11.85546875" customWidth="1"/>
    <col min="8351" max="8357" width="19.28515625" customWidth="1"/>
    <col min="8358" max="8358" width="11.85546875" customWidth="1"/>
    <col min="8359" max="8365" width="26.5703125" customWidth="1"/>
    <col min="8366" max="8366" width="11.85546875" customWidth="1"/>
    <col min="8367" max="8369" width="16.28515625" customWidth="1"/>
    <col min="8370" max="8371" width="17.28515625" customWidth="1"/>
    <col min="8372" max="8373" width="18.28515625" customWidth="1"/>
    <col min="8374" max="8374" width="11.85546875" customWidth="1"/>
    <col min="8375" max="8381" width="26.5703125" customWidth="1"/>
    <col min="8382" max="8382" width="11.85546875" customWidth="1"/>
    <col min="8383" max="8389" width="17.28515625" customWidth="1"/>
    <col min="8390" max="8390" width="11.85546875" customWidth="1"/>
    <col min="8391" max="8397" width="17.28515625" customWidth="1"/>
    <col min="8398" max="8398" width="11.85546875" customWidth="1"/>
    <col min="8399" max="8405" width="17.28515625" customWidth="1"/>
    <col min="8406" max="8406" width="11.85546875" customWidth="1"/>
    <col min="8407" max="8413" width="15.5703125" customWidth="1"/>
    <col min="8414" max="8414" width="11.85546875" customWidth="1"/>
    <col min="8415" max="8421" width="26.5703125" customWidth="1"/>
    <col min="8422" max="8422" width="11.85546875" customWidth="1"/>
    <col min="8423" max="8429" width="26.5703125" customWidth="1"/>
    <col min="8430" max="8430" width="11.85546875" customWidth="1"/>
    <col min="8431" max="8432" width="11.5703125" customWidth="1"/>
    <col min="8433" max="8433" width="15.5703125" customWidth="1"/>
    <col min="8434" max="8436" width="11.5703125" customWidth="1"/>
    <col min="8437" max="8437" width="15.5703125" customWidth="1"/>
    <col min="8438" max="8438" width="11.85546875" customWidth="1"/>
    <col min="8439" max="8443" width="19.28515625" customWidth="1"/>
    <col min="8444" max="8445" width="15.5703125" customWidth="1"/>
    <col min="8446" max="8446" width="11.85546875" customWidth="1"/>
    <col min="8447" max="8453" width="26.5703125" customWidth="1"/>
    <col min="8454" max="8454" width="11.85546875" customWidth="1"/>
    <col min="8455" max="8461" width="18.28515625" customWidth="1"/>
    <col min="8462" max="8462" width="11.85546875" customWidth="1"/>
    <col min="8463" max="8469" width="15.5703125" customWidth="1"/>
    <col min="8470" max="8470" width="11.85546875" customWidth="1"/>
    <col min="8471" max="8477" width="26.5703125" customWidth="1"/>
    <col min="8478" max="8478" width="11.85546875" customWidth="1"/>
    <col min="8479" max="8485" width="26.5703125" customWidth="1"/>
    <col min="8486" max="8486" width="11.85546875" customWidth="1"/>
    <col min="8487" max="8491" width="11.5703125" customWidth="1"/>
    <col min="8492" max="8492" width="11.85546875" customWidth="1"/>
    <col min="8493" max="8499" width="17.28515625" customWidth="1"/>
    <col min="8500" max="8500" width="11.85546875" customWidth="1"/>
    <col min="8501" max="8507" width="15.5703125" customWidth="1"/>
    <col min="8508" max="8508" width="11.85546875" customWidth="1"/>
    <col min="8509" max="8515" width="25.42578125" customWidth="1"/>
    <col min="8516" max="8516" width="11.85546875" customWidth="1"/>
    <col min="8517" max="8520" width="23.42578125" customWidth="1"/>
    <col min="8521" max="8523" width="26.5703125" customWidth="1"/>
    <col min="8524" max="8524" width="11.85546875" customWidth="1"/>
    <col min="8525" max="8531" width="26.5703125" customWidth="1"/>
    <col min="8532" max="8532" width="11.85546875" customWidth="1"/>
    <col min="8533" max="8534" width="26.5703125" customWidth="1"/>
    <col min="8535" max="8536" width="26.5703125" bestFit="1" customWidth="1"/>
    <col min="8537" max="8539" width="26.5703125" customWidth="1"/>
    <col min="8540" max="8540" width="11.85546875" customWidth="1"/>
    <col min="8541" max="8547" width="26.5703125" customWidth="1"/>
    <col min="8548" max="8548" width="11.85546875" customWidth="1"/>
    <col min="8549" max="8555" width="20.28515625" customWidth="1"/>
    <col min="8556" max="8556" width="11.85546875" customWidth="1"/>
    <col min="8557" max="8563" width="21.42578125" customWidth="1"/>
    <col min="8564" max="8564" width="11.85546875" customWidth="1"/>
    <col min="8565" max="8565" width="21.42578125" customWidth="1"/>
    <col min="8566" max="8566" width="22.42578125" customWidth="1"/>
    <col min="8567" max="8567" width="21.42578125" customWidth="1"/>
    <col min="8568" max="8571" width="22.42578125" customWidth="1"/>
    <col min="8572" max="8572" width="11.85546875" customWidth="1"/>
    <col min="8573" max="8579" width="19.28515625" customWidth="1"/>
    <col min="8580" max="8580" width="11.85546875" customWidth="1"/>
    <col min="8581" max="8582" width="11.5703125" customWidth="1"/>
    <col min="8583" max="8583" width="15.5703125" customWidth="1"/>
    <col min="8584" max="8586" width="11.5703125" customWidth="1"/>
    <col min="8587" max="8587" width="15.5703125" customWidth="1"/>
    <col min="8588" max="8588" width="11.85546875" customWidth="1"/>
    <col min="8589" max="8594" width="26.5703125" customWidth="1"/>
    <col min="8595" max="8595" width="15.5703125" customWidth="1"/>
    <col min="8596" max="8596" width="11.85546875" customWidth="1"/>
    <col min="8597" max="8603" width="17.28515625" customWidth="1"/>
    <col min="8604" max="8604" width="11.85546875" customWidth="1"/>
    <col min="8605" max="8611" width="26.5703125" customWidth="1"/>
    <col min="8612" max="8612" width="11.85546875" customWidth="1"/>
    <col min="8613" max="8618" width="15.5703125" customWidth="1"/>
    <col min="8619" max="8619" width="26.5703125" customWidth="1"/>
    <col min="8620" max="8620" width="11.85546875" customWidth="1"/>
    <col min="8621" max="8627" width="17.28515625" customWidth="1"/>
    <col min="8628" max="8628" width="11.85546875" customWidth="1"/>
    <col min="8629" max="8633" width="14.5703125" customWidth="1"/>
    <col min="8634" max="8635" width="17.28515625" customWidth="1"/>
    <col min="8636" max="8636" width="11.85546875" customWidth="1"/>
    <col min="8637" max="8643" width="26.5703125" customWidth="1"/>
    <col min="8644" max="8644" width="11.85546875" customWidth="1"/>
    <col min="8645" max="8651" width="18.28515625" customWidth="1"/>
    <col min="8652" max="8652" width="11.85546875" customWidth="1"/>
    <col min="8653" max="8658" width="18.28515625" customWidth="1"/>
    <col min="8659" max="8659" width="15.5703125" customWidth="1"/>
    <col min="8660" max="8660" width="11.85546875" customWidth="1"/>
    <col min="8661" max="8667" width="26.5703125" customWidth="1"/>
    <col min="8668" max="8668" width="11.85546875" customWidth="1"/>
    <col min="8669" max="8673" width="22.42578125" customWidth="1"/>
    <col min="8674" max="8674" width="26.5703125" customWidth="1"/>
    <col min="8675" max="8675" width="21.42578125" customWidth="1"/>
    <col min="8676" max="8676" width="11.85546875" customWidth="1"/>
    <col min="8677" max="8683" width="26.5703125" customWidth="1"/>
    <col min="8684" max="8684" width="11.85546875" customWidth="1"/>
    <col min="8685" max="8691" width="15.5703125" customWidth="1"/>
    <col min="8692" max="8692" width="11.85546875" customWidth="1"/>
    <col min="8693" max="8699" width="26.5703125" customWidth="1"/>
    <col min="8700" max="8700" width="11.85546875" customWidth="1"/>
    <col min="8701" max="8707" width="22.42578125" customWidth="1"/>
    <col min="8708" max="8708" width="11.85546875" customWidth="1"/>
    <col min="8709" max="8715" width="18.28515625" customWidth="1"/>
    <col min="8716" max="8716" width="11.85546875" customWidth="1"/>
    <col min="8717" max="8723" width="26.5703125" customWidth="1"/>
    <col min="8724" max="8724" width="11.85546875" customWidth="1"/>
    <col min="8725" max="8731" width="18.28515625" customWidth="1"/>
    <col min="8732" max="8732" width="11.85546875" customWidth="1"/>
    <col min="8733" max="8733" width="25.42578125" customWidth="1"/>
    <col min="8734" max="8734" width="26.5703125" customWidth="1"/>
    <col min="8735" max="8736" width="25.42578125" customWidth="1"/>
    <col min="8737" max="8738" width="26.5703125" customWidth="1"/>
    <col min="8739" max="8739" width="25.42578125" customWidth="1"/>
    <col min="8740" max="8740" width="11.85546875" customWidth="1"/>
    <col min="8741" max="8747" width="26.5703125" customWidth="1"/>
    <col min="8748" max="8748" width="11.85546875" customWidth="1"/>
    <col min="8749" max="8755" width="15.5703125" customWidth="1"/>
    <col min="8756" max="8756" width="11.85546875" customWidth="1"/>
    <col min="8757" max="8763" width="19.28515625" customWidth="1"/>
    <col min="8764" max="8764" width="11.85546875" customWidth="1"/>
    <col min="8765" max="8771" width="17.28515625" customWidth="1"/>
    <col min="8772" max="8772" width="11.85546875" customWidth="1"/>
    <col min="8773" max="8779" width="22.42578125" customWidth="1"/>
    <col min="8780" max="8780" width="11.85546875" customWidth="1"/>
    <col min="8781" max="8787" width="26.5703125" customWidth="1"/>
    <col min="8788" max="8788" width="11.85546875" customWidth="1"/>
    <col min="8789" max="8795" width="25.42578125" customWidth="1"/>
    <col min="8796" max="8796" width="11.85546875" customWidth="1"/>
    <col min="8797" max="8803" width="26.5703125" customWidth="1"/>
    <col min="8804" max="8804" width="11.85546875" customWidth="1"/>
    <col min="8805" max="8811" width="15.5703125" customWidth="1"/>
    <col min="8812" max="8812" width="11.85546875" customWidth="1"/>
    <col min="8813" max="8819" width="17.28515625" customWidth="1"/>
    <col min="8820" max="8820" width="11.85546875" customWidth="1"/>
    <col min="8821" max="8827" width="18.28515625" customWidth="1"/>
    <col min="8828" max="8828" width="11.85546875" customWidth="1"/>
    <col min="8829" max="8835" width="15.5703125" customWidth="1"/>
    <col min="8836" max="8836" width="12.85546875" customWidth="1"/>
    <col min="8837" max="8843" width="26.5703125" customWidth="1"/>
    <col min="8844" max="8844" width="9.42578125" customWidth="1"/>
    <col min="8845" max="8851" width="15.85546875" customWidth="1"/>
    <col min="8852" max="8852" width="12.85546875" customWidth="1"/>
    <col min="8853" max="8856" width="21.42578125" customWidth="1"/>
    <col min="8857" max="8857" width="22.42578125" customWidth="1"/>
    <col min="8858" max="8858" width="21.42578125" customWidth="1"/>
    <col min="8859" max="8859" width="22.42578125" customWidth="1"/>
    <col min="8860" max="8860" width="12.85546875" customWidth="1"/>
    <col min="8861" max="8861" width="25.42578125" customWidth="1"/>
    <col min="8862" max="8862" width="26.5703125" customWidth="1"/>
    <col min="8863" max="8864" width="25.42578125" customWidth="1"/>
    <col min="8865" max="8867" width="26.5703125" customWidth="1"/>
    <col min="8868" max="8868" width="17" customWidth="1"/>
    <col min="8869" max="8874" width="18.28515625" customWidth="1"/>
    <col min="8875" max="8875" width="15.5703125" customWidth="1"/>
    <col min="8876" max="8876" width="11.85546875" customWidth="1"/>
    <col min="8877" max="8884" width="26.5703125" customWidth="1"/>
    <col min="8885" max="8885" width="11.85546875" customWidth="1"/>
    <col min="8886" max="8890" width="17.28515625" customWidth="1"/>
    <col min="8891" max="8891" width="11.85546875" customWidth="1"/>
    <col min="8892" max="8899" width="17.28515625" customWidth="1"/>
    <col min="8900" max="8900" width="11.85546875" customWidth="1"/>
    <col min="8901" max="8908" width="26.5703125" customWidth="1"/>
    <col min="8909" max="8909" width="11.85546875" customWidth="1"/>
    <col min="8910" max="8910" width="24.42578125" customWidth="1"/>
    <col min="8911" max="8911" width="26.5703125" customWidth="1"/>
    <col min="8912" max="8913" width="24.42578125" customWidth="1"/>
    <col min="8914" max="8914" width="26.5703125" customWidth="1"/>
    <col min="8915" max="8915" width="24.42578125" customWidth="1"/>
    <col min="8916" max="8916" width="26.5703125" customWidth="1"/>
    <col min="8917" max="8917" width="24.42578125" customWidth="1"/>
    <col min="8918" max="8918" width="11.85546875" customWidth="1"/>
    <col min="8919" max="8926" width="20.28515625" customWidth="1"/>
    <col min="8927" max="8927" width="11.85546875" customWidth="1"/>
    <col min="8928" max="8930" width="26.5703125" customWidth="1"/>
    <col min="8931" max="8932" width="25.42578125" customWidth="1"/>
    <col min="8933" max="8935" width="26.5703125" customWidth="1"/>
    <col min="8936" max="8936" width="11.85546875" customWidth="1"/>
    <col min="8937" max="8944" width="18.28515625" customWidth="1"/>
    <col min="8945" max="8945" width="11.85546875" customWidth="1"/>
    <col min="8946" max="8953" width="26.5703125" customWidth="1"/>
    <col min="8954" max="8954" width="11.85546875" customWidth="1"/>
    <col min="8955" max="8955" width="25.42578125" customWidth="1"/>
    <col min="8956" max="8956" width="26.5703125" customWidth="1"/>
    <col min="8957" max="8958" width="25.42578125" customWidth="1"/>
    <col min="8959" max="8959" width="26.5703125" customWidth="1"/>
    <col min="8960" max="8960" width="25.42578125" customWidth="1"/>
    <col min="8961" max="8961" width="26.5703125" customWidth="1"/>
    <col min="8962" max="8962" width="25.42578125" customWidth="1"/>
    <col min="8963" max="8963" width="11.85546875" customWidth="1"/>
    <col min="8964" max="8971" width="26.5703125" customWidth="1"/>
    <col min="8972" max="8972" width="11.85546875" customWidth="1"/>
    <col min="8973" max="8980" width="15.5703125" customWidth="1"/>
    <col min="8981" max="8981" width="11.85546875" customWidth="1"/>
    <col min="8982" max="8984" width="26.5703125" customWidth="1"/>
    <col min="8985" max="8985" width="26.5703125" bestFit="1" customWidth="1"/>
    <col min="8986" max="8989" width="26.5703125" customWidth="1"/>
    <col min="8990" max="8990" width="11.85546875" customWidth="1"/>
    <col min="8991" max="8998" width="26.5703125" customWidth="1"/>
    <col min="8999" max="8999" width="11.85546875" customWidth="1"/>
    <col min="9000" max="9001" width="26" customWidth="1"/>
    <col min="9002" max="9002" width="27.140625" customWidth="1"/>
    <col min="9003" max="9005" width="26" customWidth="1"/>
    <col min="9006" max="9006" width="27.140625" customWidth="1"/>
    <col min="9007" max="9007" width="25.42578125" customWidth="1"/>
    <col min="9008" max="9008" width="11.85546875" customWidth="1"/>
    <col min="9009" max="9016" width="26.5703125" customWidth="1"/>
    <col min="9017" max="9017" width="11.85546875" customWidth="1"/>
    <col min="9018" max="9025" width="26.5703125" customWidth="1"/>
    <col min="9026" max="9026" width="11.85546875" customWidth="1"/>
    <col min="9027" max="9029" width="16.28515625" customWidth="1"/>
    <col min="9030" max="9031" width="14.5703125" customWidth="1"/>
    <col min="9032" max="9034" width="15.5703125" customWidth="1"/>
    <col min="9035" max="9035" width="11.85546875" customWidth="1"/>
    <col min="9036" max="9036" width="18.28515625" customWidth="1"/>
    <col min="9037" max="9043" width="19.28515625" customWidth="1"/>
    <col min="9044" max="9044" width="11.85546875" customWidth="1"/>
    <col min="9045" max="9052" width="21.42578125" customWidth="1"/>
    <col min="9053" max="9053" width="11.85546875" customWidth="1"/>
    <col min="9054" max="9061" width="26.5703125" customWidth="1"/>
    <col min="9062" max="9062" width="11.85546875" customWidth="1"/>
    <col min="9063" max="9069" width="19.28515625" customWidth="1"/>
    <col min="9070" max="9070" width="20.28515625" customWidth="1"/>
    <col min="9071" max="9071" width="11.85546875" customWidth="1"/>
    <col min="9072" max="9079" width="26.5703125" customWidth="1"/>
    <col min="9080" max="9080" width="11.85546875" customWidth="1"/>
    <col min="9081" max="9088" width="25.42578125" customWidth="1"/>
    <col min="9089" max="9089" width="11.85546875" customWidth="1"/>
    <col min="9090" max="9097" width="26.5703125" customWidth="1"/>
    <col min="9098" max="9098" width="11.85546875" customWidth="1"/>
    <col min="9099" max="9106" width="26.5703125" customWidth="1"/>
    <col min="9107" max="9107" width="11.85546875" customWidth="1"/>
    <col min="9108" max="9115" width="26.5703125" customWidth="1"/>
    <col min="9116" max="9116" width="11.85546875" customWidth="1"/>
    <col min="9117" max="9124" width="19.28515625" customWidth="1"/>
    <col min="9125" max="9125" width="11.85546875" customWidth="1"/>
    <col min="9126" max="9133" width="26.5703125" customWidth="1"/>
    <col min="9134" max="9134" width="11.85546875" customWidth="1"/>
    <col min="9135" max="9142" width="26.5703125" customWidth="1"/>
    <col min="9143" max="9143" width="11.85546875" customWidth="1"/>
    <col min="9144" max="9151" width="26.5703125" customWidth="1"/>
    <col min="9152" max="9152" width="11.85546875" customWidth="1"/>
    <col min="9153" max="9159" width="14.5703125" customWidth="1"/>
    <col min="9160" max="9160" width="15.5703125" customWidth="1"/>
    <col min="9161" max="9161" width="11.85546875" customWidth="1"/>
    <col min="9162" max="9169" width="25.42578125" customWidth="1"/>
    <col min="9170" max="9170" width="11.85546875" customWidth="1"/>
    <col min="9171" max="9178" width="26.5703125" customWidth="1"/>
    <col min="9179" max="9179" width="11.85546875" customWidth="1"/>
    <col min="9180" max="9187" width="26.5703125" customWidth="1"/>
    <col min="9188" max="9188" width="11.85546875" customWidth="1"/>
    <col min="9189" max="9196" width="26.5703125" customWidth="1"/>
    <col min="9197" max="9197" width="11.85546875" customWidth="1"/>
    <col min="9198" max="9202" width="21.42578125" customWidth="1"/>
    <col min="9203" max="9205" width="26.5703125" customWidth="1"/>
    <col min="9206" max="9206" width="11.85546875" customWidth="1"/>
    <col min="9207" max="9214" width="17.28515625" customWidth="1"/>
    <col min="9215" max="9215" width="11.85546875" customWidth="1"/>
    <col min="9216" max="9223" width="15.5703125" customWidth="1"/>
    <col min="9224" max="9224" width="11.85546875" customWidth="1"/>
    <col min="9225" max="9232" width="26.5703125" customWidth="1"/>
    <col min="9233" max="9233" width="11.85546875" customWidth="1"/>
    <col min="9234" max="9241" width="26.5703125" customWidth="1"/>
    <col min="9242" max="9242" width="11.85546875" customWidth="1"/>
    <col min="9243" max="9250" width="17.28515625" customWidth="1"/>
    <col min="9251" max="9251" width="11.85546875" customWidth="1"/>
    <col min="9252" max="9256" width="18.28515625" customWidth="1"/>
    <col min="9257" max="9259" width="26.5703125" customWidth="1"/>
    <col min="9260" max="9260" width="11.85546875" customWidth="1"/>
    <col min="9261" max="9267" width="17.28515625" customWidth="1"/>
    <col min="9268" max="9268" width="15.5703125" customWidth="1"/>
    <col min="9269" max="9269" width="11.85546875" customWidth="1"/>
    <col min="9270" max="9277" width="19.28515625" customWidth="1"/>
    <col min="9278" max="9278" width="11.85546875" customWidth="1"/>
    <col min="9279" max="9279" width="25.42578125" customWidth="1"/>
    <col min="9280" max="9280" width="26.5703125" customWidth="1"/>
    <col min="9281" max="9282" width="25.42578125" customWidth="1"/>
    <col min="9283" max="9283" width="26.5703125" customWidth="1"/>
    <col min="9284" max="9284" width="25.42578125" customWidth="1"/>
    <col min="9285" max="9286" width="26.5703125" customWidth="1"/>
    <col min="9287" max="9287" width="11.85546875" customWidth="1"/>
    <col min="9288" max="9291" width="15.5703125" customWidth="1"/>
    <col min="9292" max="9295" width="17.28515625" customWidth="1"/>
    <col min="9296" max="9296" width="11.85546875" customWidth="1"/>
    <col min="9297" max="9304" width="26.5703125" customWidth="1"/>
    <col min="9305" max="9305" width="11.85546875" customWidth="1"/>
    <col min="9306" max="9313" width="26.5703125" customWidth="1"/>
    <col min="9314" max="9314" width="11.85546875" customWidth="1"/>
    <col min="9315" max="9318" width="17.28515625" customWidth="1"/>
    <col min="9319" max="9322" width="18.28515625" customWidth="1"/>
    <col min="9323" max="9323" width="11.85546875" customWidth="1"/>
    <col min="9324" max="9331" width="20.28515625" customWidth="1"/>
    <col min="9332" max="9332" width="11.85546875" customWidth="1"/>
    <col min="9333" max="9339" width="26.5703125" customWidth="1"/>
    <col min="9340" max="9340" width="25.42578125" customWidth="1"/>
    <col min="9341" max="9341" width="11.85546875" customWidth="1"/>
    <col min="9342" max="9349" width="15.5703125" customWidth="1"/>
    <col min="9350" max="9350" width="11.85546875" customWidth="1"/>
    <col min="9351" max="9358" width="19.28515625" customWidth="1"/>
    <col min="9359" max="9359" width="11.85546875" customWidth="1"/>
    <col min="9360" max="9367" width="26.5703125" customWidth="1"/>
    <col min="9368" max="9368" width="11.85546875" customWidth="1"/>
    <col min="9369" max="9371" width="16.28515625" customWidth="1"/>
    <col min="9372" max="9373" width="17.28515625" customWidth="1"/>
    <col min="9374" max="9376" width="18.28515625" customWidth="1"/>
    <col min="9377" max="9377" width="11.85546875" customWidth="1"/>
    <col min="9378" max="9385" width="26.5703125" customWidth="1"/>
    <col min="9386" max="9386" width="11.85546875" customWidth="1"/>
    <col min="9387" max="9394" width="17.28515625" customWidth="1"/>
    <col min="9395" max="9395" width="11.85546875" customWidth="1"/>
    <col min="9396" max="9403" width="17.28515625" customWidth="1"/>
    <col min="9404" max="9404" width="11.85546875" customWidth="1"/>
    <col min="9405" max="9412" width="17.28515625" customWidth="1"/>
    <col min="9413" max="9413" width="11.85546875" customWidth="1"/>
    <col min="9414" max="9421" width="15.5703125" customWidth="1"/>
    <col min="9422" max="9422" width="11.85546875" customWidth="1"/>
    <col min="9423" max="9430" width="26.5703125" customWidth="1"/>
    <col min="9431" max="9431" width="11.85546875" customWidth="1"/>
    <col min="9432" max="9439" width="26.5703125" customWidth="1"/>
    <col min="9440" max="9440" width="11.85546875" customWidth="1"/>
    <col min="9441" max="9442" width="11.5703125" customWidth="1"/>
    <col min="9443" max="9443" width="15.5703125" customWidth="1"/>
    <col min="9444" max="9447" width="11.5703125" customWidth="1"/>
    <col min="9448" max="9448" width="15.5703125" customWidth="1"/>
    <col min="9449" max="9449" width="11.85546875" customWidth="1"/>
    <col min="9450" max="9454" width="19.28515625" customWidth="1"/>
    <col min="9455" max="9457" width="15.5703125" customWidth="1"/>
    <col min="9458" max="9458" width="11.85546875" customWidth="1"/>
    <col min="9459" max="9463" width="26.5703125" customWidth="1"/>
    <col min="9464" max="9465" width="26.5703125" bestFit="1" customWidth="1"/>
    <col min="9466" max="9466" width="26.5703125" customWidth="1"/>
    <col min="9467" max="9467" width="11.85546875" customWidth="1"/>
    <col min="9468" max="9475" width="18.28515625" customWidth="1"/>
    <col min="9476" max="9476" width="11.85546875" customWidth="1"/>
    <col min="9477" max="9484" width="15.5703125" customWidth="1"/>
    <col min="9485" max="9485" width="11.85546875" customWidth="1"/>
    <col min="9486" max="9493" width="26.5703125" customWidth="1"/>
    <col min="9494" max="9494" width="11.85546875" customWidth="1"/>
    <col min="9495" max="9502" width="26.5703125" customWidth="1"/>
    <col min="9503" max="9503" width="11.85546875" customWidth="1"/>
    <col min="9504" max="9508" width="11.5703125" customWidth="1"/>
    <col min="9509" max="9509" width="11.85546875" customWidth="1"/>
    <col min="9510" max="9517" width="17.28515625" customWidth="1"/>
    <col min="9518" max="9518" width="11.85546875" customWidth="1"/>
    <col min="9519" max="9526" width="15.5703125" customWidth="1"/>
    <col min="9527" max="9527" width="11.85546875" customWidth="1"/>
    <col min="9528" max="9535" width="25.42578125" customWidth="1"/>
    <col min="9536" max="9536" width="11.85546875" customWidth="1"/>
    <col min="9537" max="9540" width="23.42578125" customWidth="1"/>
    <col min="9541" max="9542" width="26.5703125" customWidth="1"/>
    <col min="9543" max="9543" width="26.5703125" bestFit="1" customWidth="1"/>
    <col min="9544" max="9544" width="26.5703125" customWidth="1"/>
    <col min="9545" max="9545" width="11.85546875" customWidth="1"/>
    <col min="9546" max="9553" width="26.5703125" customWidth="1"/>
    <col min="9554" max="9554" width="11.85546875" customWidth="1"/>
    <col min="9555" max="9562" width="26.5703125" customWidth="1"/>
    <col min="9563" max="9563" width="11.85546875" customWidth="1"/>
    <col min="9564" max="9571" width="26.5703125" customWidth="1"/>
    <col min="9572" max="9572" width="11.85546875" customWidth="1"/>
    <col min="9573" max="9580" width="20.28515625" customWidth="1"/>
    <col min="9581" max="9581" width="11.85546875" customWidth="1"/>
    <col min="9582" max="9589" width="21.42578125" customWidth="1"/>
    <col min="9590" max="9590" width="11.85546875" customWidth="1"/>
    <col min="9591" max="9591" width="21.42578125" customWidth="1"/>
    <col min="9592" max="9592" width="22.42578125" customWidth="1"/>
    <col min="9593" max="9593" width="21.42578125" customWidth="1"/>
    <col min="9594" max="9598" width="22.42578125" customWidth="1"/>
    <col min="9599" max="9599" width="11.85546875" customWidth="1"/>
    <col min="9600" max="9607" width="19.28515625" customWidth="1"/>
    <col min="9608" max="9608" width="11.85546875" customWidth="1"/>
    <col min="9609" max="9610" width="11.5703125" customWidth="1"/>
    <col min="9611" max="9611" width="15.5703125" customWidth="1"/>
    <col min="9612" max="9615" width="11.5703125" customWidth="1"/>
    <col min="9616" max="9616" width="15.5703125" customWidth="1"/>
    <col min="9617" max="9617" width="11.85546875" customWidth="1"/>
    <col min="9618" max="9622" width="26.5703125" customWidth="1"/>
    <col min="9623" max="9623" width="26.5703125" bestFit="1" customWidth="1"/>
    <col min="9624" max="9624" width="26.5703125" customWidth="1"/>
    <col min="9625" max="9625" width="15.5703125" customWidth="1"/>
    <col min="9626" max="9626" width="11.85546875" customWidth="1"/>
    <col min="9627" max="9634" width="17.28515625" customWidth="1"/>
    <col min="9635" max="9635" width="11.85546875" customWidth="1"/>
    <col min="9636" max="9643" width="26.5703125" customWidth="1"/>
    <col min="9644" max="9644" width="11.85546875" customWidth="1"/>
    <col min="9645" max="9651" width="15.5703125" customWidth="1"/>
    <col min="9652" max="9652" width="26.5703125" customWidth="1"/>
    <col min="9653" max="9653" width="11.85546875" customWidth="1"/>
    <col min="9654" max="9661" width="17.28515625" customWidth="1"/>
    <col min="9662" max="9662" width="11.85546875" customWidth="1"/>
    <col min="9663" max="9668" width="14.5703125" customWidth="1"/>
    <col min="9669" max="9670" width="17.28515625" customWidth="1"/>
    <col min="9671" max="9671" width="11.85546875" customWidth="1"/>
    <col min="9672" max="9679" width="26.5703125" customWidth="1"/>
    <col min="9680" max="9680" width="11.85546875" customWidth="1"/>
    <col min="9681" max="9688" width="18.28515625" customWidth="1"/>
    <col min="9689" max="9689" width="11.85546875" customWidth="1"/>
    <col min="9690" max="9696" width="18.28515625" customWidth="1"/>
    <col min="9697" max="9697" width="15.5703125" customWidth="1"/>
    <col min="9698" max="9698" width="11.85546875" customWidth="1"/>
    <col min="9699" max="9706" width="26.5703125" customWidth="1"/>
    <col min="9707" max="9707" width="11.85546875" customWidth="1"/>
    <col min="9708" max="9712" width="22.42578125" customWidth="1"/>
    <col min="9713" max="9714" width="26.5703125" customWidth="1"/>
    <col min="9715" max="9715" width="21.42578125" customWidth="1"/>
    <col min="9716" max="9716" width="11.85546875" customWidth="1"/>
    <col min="9717" max="9724" width="26.5703125" customWidth="1"/>
    <col min="9725" max="9725" width="11.85546875" customWidth="1"/>
    <col min="9726" max="9733" width="15.5703125" customWidth="1"/>
    <col min="9734" max="9734" width="11.85546875" customWidth="1"/>
    <col min="9735" max="9742" width="26.5703125" customWidth="1"/>
    <col min="9743" max="9743" width="11.85546875" customWidth="1"/>
    <col min="9744" max="9751" width="22.42578125" customWidth="1"/>
    <col min="9752" max="9752" width="11.85546875" customWidth="1"/>
    <col min="9753" max="9760" width="18.28515625" customWidth="1"/>
    <col min="9761" max="9761" width="11.85546875" customWidth="1"/>
    <col min="9762" max="9769" width="26.5703125" customWidth="1"/>
    <col min="9770" max="9770" width="11.85546875" customWidth="1"/>
    <col min="9771" max="9778" width="18.28515625" customWidth="1"/>
    <col min="9779" max="9779" width="11.85546875" customWidth="1"/>
    <col min="9780" max="9780" width="25.42578125" customWidth="1"/>
    <col min="9781" max="9781" width="26.5703125" customWidth="1"/>
    <col min="9782" max="9783" width="25.42578125" customWidth="1"/>
    <col min="9784" max="9784" width="26.5703125" customWidth="1"/>
    <col min="9785" max="9785" width="25.42578125" customWidth="1"/>
    <col min="9786" max="9786" width="26.5703125" customWidth="1"/>
    <col min="9787" max="9787" width="25.42578125" customWidth="1"/>
    <col min="9788" max="9788" width="11.85546875" customWidth="1"/>
    <col min="9789" max="9796" width="26.5703125" customWidth="1"/>
    <col min="9797" max="9797" width="11.85546875" customWidth="1"/>
    <col min="9798" max="9805" width="15.5703125" customWidth="1"/>
    <col min="9806" max="9806" width="11.85546875" customWidth="1"/>
    <col min="9807" max="9814" width="19.28515625" customWidth="1"/>
    <col min="9815" max="9815" width="11.85546875" customWidth="1"/>
    <col min="9816" max="9823" width="17.28515625" customWidth="1"/>
    <col min="9824" max="9824" width="11.85546875" customWidth="1"/>
    <col min="9825" max="9832" width="22.42578125" customWidth="1"/>
    <col min="9833" max="9833" width="11.85546875" customWidth="1"/>
    <col min="9834" max="9834" width="26.5703125" customWidth="1"/>
    <col min="9835" max="9836" width="26.5703125" bestFit="1" customWidth="1"/>
    <col min="9837" max="9841" width="26.5703125" customWidth="1"/>
    <col min="9842" max="9842" width="11.85546875" customWidth="1"/>
    <col min="9843" max="9847" width="25.42578125" customWidth="1"/>
    <col min="9848" max="9848" width="24.42578125" customWidth="1"/>
    <col min="9849" max="9850" width="25.42578125" customWidth="1"/>
    <col min="9851" max="9851" width="11.85546875" customWidth="1"/>
    <col min="9852" max="9859" width="26.5703125" customWidth="1"/>
    <col min="9860" max="9860" width="11.85546875" customWidth="1"/>
    <col min="9861" max="9868" width="15.5703125" customWidth="1"/>
    <col min="9869" max="9869" width="11.85546875" customWidth="1"/>
    <col min="9870" max="9877" width="17.28515625" customWidth="1"/>
    <col min="9878" max="9878" width="11.85546875" customWidth="1"/>
    <col min="9879" max="9886" width="18.28515625" customWidth="1"/>
    <col min="9887" max="9887" width="11.85546875" customWidth="1"/>
    <col min="9888" max="9895" width="15.5703125" customWidth="1"/>
    <col min="9896" max="9896" width="12.85546875" customWidth="1"/>
    <col min="9897" max="9904" width="26.5703125" customWidth="1"/>
    <col min="9905" max="9905" width="9.42578125" customWidth="1"/>
    <col min="9906" max="9913" width="15.85546875" customWidth="1"/>
    <col min="9914" max="9914" width="12.85546875" customWidth="1"/>
    <col min="9915" max="9918" width="21.42578125" customWidth="1"/>
    <col min="9919" max="9920" width="22.42578125" customWidth="1"/>
    <col min="9921" max="9921" width="21.42578125" customWidth="1"/>
    <col min="9922" max="9922" width="22.42578125" customWidth="1"/>
    <col min="9923" max="9923" width="12.85546875" customWidth="1"/>
    <col min="9924" max="9924" width="25.42578125" customWidth="1"/>
    <col min="9925" max="9925" width="26.5703125" customWidth="1"/>
    <col min="9926" max="9927" width="25.42578125" customWidth="1"/>
    <col min="9928" max="9931" width="26.5703125" customWidth="1"/>
    <col min="9932" max="9932" width="17" customWidth="1"/>
    <col min="9933" max="9936" width="18.28515625" customWidth="1"/>
    <col min="9937" max="9937" width="11.85546875" customWidth="1"/>
    <col min="9938" max="9946" width="26.5703125" customWidth="1"/>
    <col min="9947" max="9947" width="11.85546875" customWidth="1"/>
    <col min="9948" max="9948" width="25.42578125" customWidth="1"/>
    <col min="9949" max="9949" width="26.5703125" customWidth="1"/>
    <col min="9950" max="9951" width="25.42578125" customWidth="1"/>
    <col min="9952" max="9952" width="26.5703125" customWidth="1"/>
    <col min="9953" max="9954" width="25.42578125" customWidth="1"/>
    <col min="9955" max="9955" width="26.5703125" customWidth="1"/>
    <col min="9956" max="9956" width="25.42578125" customWidth="1"/>
    <col min="9957" max="9957" width="11.85546875" customWidth="1"/>
    <col min="9958" max="9966" width="26.5703125" customWidth="1"/>
    <col min="9967" max="9967" width="11.85546875" customWidth="1"/>
    <col min="9968" max="9976" width="15.5703125" customWidth="1"/>
    <col min="9977" max="9977" width="11.85546875" customWidth="1"/>
    <col min="9978" max="9986" width="26.5703125" customWidth="1"/>
    <col min="9987" max="9987" width="11.85546875" customWidth="1"/>
    <col min="9988" max="9996" width="26.5703125" customWidth="1"/>
    <col min="9997" max="9997" width="11.85546875" customWidth="1"/>
    <col min="9998" max="9999" width="26" customWidth="1"/>
    <col min="10000" max="10000" width="27.140625" customWidth="1"/>
    <col min="10001" max="10004" width="26" customWidth="1"/>
    <col min="10005" max="10005" width="27.140625" customWidth="1"/>
    <col min="10006" max="10006" width="25.42578125" customWidth="1"/>
    <col min="10007" max="10007" width="11.85546875" customWidth="1"/>
    <col min="10008" max="10016" width="26.5703125" customWidth="1"/>
    <col min="10017" max="10017" width="11.85546875" customWidth="1"/>
    <col min="10018" max="10026" width="26.5703125" customWidth="1"/>
    <col min="10027" max="10027" width="11.85546875" customWidth="1"/>
    <col min="10028" max="10030" width="16.28515625" customWidth="1"/>
    <col min="10031" max="10032" width="14.5703125" customWidth="1"/>
    <col min="10033" max="10036" width="15.5703125" customWidth="1"/>
    <col min="10037" max="10037" width="11.85546875" customWidth="1"/>
    <col min="10038" max="10038" width="18.28515625" customWidth="1"/>
    <col min="10039" max="10046" width="19.28515625" customWidth="1"/>
    <col min="10047" max="10047" width="11.85546875" customWidth="1"/>
    <col min="10048" max="10056" width="21.42578125" customWidth="1"/>
    <col min="10057" max="10057" width="11.85546875" customWidth="1"/>
    <col min="10058" max="10060" width="26.5703125" customWidth="1"/>
    <col min="10061" max="10061" width="26.5703125" bestFit="1" customWidth="1"/>
    <col min="10062" max="10063" width="26.5703125" customWidth="1"/>
    <col min="10064" max="10065" width="26.5703125" bestFit="1" customWidth="1"/>
    <col min="10066" max="10066" width="26.5703125" customWidth="1"/>
    <col min="10067" max="10067" width="11.85546875" customWidth="1"/>
    <col min="10068" max="10075" width="19.28515625" customWidth="1"/>
    <col min="10076" max="10076" width="20.28515625" customWidth="1"/>
    <col min="10077" max="10077" width="11.85546875" customWidth="1"/>
    <col min="10078" max="10086" width="26.5703125" customWidth="1"/>
    <col min="10087" max="10087" width="11.85546875" customWidth="1"/>
    <col min="10088" max="10096" width="25.42578125" customWidth="1"/>
    <col min="10097" max="10097" width="11.85546875" customWidth="1"/>
    <col min="10098" max="10106" width="26.5703125" customWidth="1"/>
    <col min="10107" max="10107" width="11.85546875" customWidth="1"/>
    <col min="10108" max="10116" width="26.5703125" customWidth="1"/>
    <col min="10117" max="10117" width="11.85546875" customWidth="1"/>
    <col min="10118" max="10124" width="26.5703125" customWidth="1"/>
    <col min="10125" max="10125" width="26.5703125" bestFit="1" customWidth="1"/>
    <col min="10126" max="10126" width="26.5703125" customWidth="1"/>
    <col min="10127" max="10127" width="11.85546875" customWidth="1"/>
    <col min="10128" max="10136" width="19.28515625" customWidth="1"/>
    <col min="10137" max="10137" width="11.85546875" customWidth="1"/>
    <col min="10138" max="10146" width="26.5703125" customWidth="1"/>
    <col min="10147" max="10147" width="11.85546875" customWidth="1"/>
    <col min="10148" max="10156" width="26.5703125" customWidth="1"/>
    <col min="10157" max="10157" width="11.85546875" customWidth="1"/>
    <col min="10158" max="10166" width="26.5703125" customWidth="1"/>
    <col min="10167" max="10167" width="11.85546875" customWidth="1"/>
    <col min="10168" max="10175" width="14.5703125" customWidth="1"/>
    <col min="10176" max="10176" width="15.5703125" customWidth="1"/>
    <col min="10177" max="10177" width="11.85546875" customWidth="1"/>
    <col min="10178" max="10186" width="25.42578125" customWidth="1"/>
    <col min="10187" max="10187" width="11.85546875" customWidth="1"/>
    <col min="10188" max="10188" width="26.5703125" bestFit="1" customWidth="1"/>
    <col min="10189" max="10196" width="26.5703125" customWidth="1"/>
    <col min="10197" max="10197" width="11.85546875" customWidth="1"/>
    <col min="10198" max="10206" width="26.5703125" customWidth="1"/>
    <col min="10207" max="10207" width="11.85546875" customWidth="1"/>
    <col min="10208" max="10216" width="26.5703125" customWidth="1"/>
    <col min="10217" max="10217" width="11.85546875" customWidth="1"/>
    <col min="10218" max="10222" width="21.42578125" customWidth="1"/>
    <col min="10223" max="10226" width="26.5703125" customWidth="1"/>
    <col min="10227" max="10227" width="11.85546875" customWidth="1"/>
    <col min="10228" max="10236" width="17.28515625" customWidth="1"/>
    <col min="10237" max="10237" width="11.85546875" customWidth="1"/>
    <col min="10238" max="10246" width="15.5703125" customWidth="1"/>
    <col min="10247" max="10247" width="11.85546875" customWidth="1"/>
    <col min="10248" max="10256" width="26.5703125" customWidth="1"/>
    <col min="10257" max="10257" width="11.85546875" customWidth="1"/>
    <col min="10258" max="10266" width="26.5703125" customWidth="1"/>
    <col min="10267" max="10267" width="11.85546875" customWidth="1"/>
    <col min="10268" max="10276" width="17.28515625" customWidth="1"/>
    <col min="10277" max="10277" width="11.85546875" customWidth="1"/>
    <col min="10278" max="10282" width="18.28515625" customWidth="1"/>
    <col min="10283" max="10286" width="26.5703125" customWidth="1"/>
    <col min="10287" max="10287" width="11.85546875" customWidth="1"/>
    <col min="10288" max="10295" width="17.28515625" customWidth="1"/>
    <col min="10296" max="10296" width="15.5703125" customWidth="1"/>
    <col min="10297" max="10297" width="11.85546875" customWidth="1"/>
    <col min="10298" max="10306" width="19.28515625" customWidth="1"/>
    <col min="10307" max="10307" width="11.85546875" customWidth="1"/>
    <col min="10308" max="10308" width="25.42578125" customWidth="1"/>
    <col min="10309" max="10309" width="26.5703125" customWidth="1"/>
    <col min="10310" max="10311" width="25.42578125" customWidth="1"/>
    <col min="10312" max="10312" width="26.5703125" customWidth="1"/>
    <col min="10313" max="10314" width="25.42578125" customWidth="1"/>
    <col min="10315" max="10316" width="26.5703125" customWidth="1"/>
    <col min="10317" max="10317" width="11.85546875" customWidth="1"/>
    <col min="10318" max="10321" width="15.5703125" customWidth="1"/>
    <col min="10322" max="10326" width="17.28515625" customWidth="1"/>
    <col min="10327" max="10327" width="11.85546875" customWidth="1"/>
    <col min="10328" max="10329" width="26.5703125" bestFit="1" customWidth="1"/>
    <col min="10330" max="10336" width="26.5703125" customWidth="1"/>
    <col min="10337" max="10337" width="11.85546875" customWidth="1"/>
    <col min="10338" max="10346" width="26.5703125" customWidth="1"/>
    <col min="10347" max="10347" width="11.85546875" customWidth="1"/>
    <col min="10348" max="10351" width="17.28515625" customWidth="1"/>
    <col min="10352" max="10356" width="18.28515625" customWidth="1"/>
    <col min="10357" max="10357" width="11.85546875" customWidth="1"/>
    <col min="10358" max="10366" width="20.28515625" customWidth="1"/>
    <col min="10367" max="10367" width="11.85546875" customWidth="1"/>
    <col min="10368" max="10375" width="26.5703125" customWidth="1"/>
    <col min="10376" max="10376" width="25.42578125" customWidth="1"/>
    <col min="10377" max="10377" width="11.85546875" customWidth="1"/>
    <col min="10378" max="10386" width="15.5703125" customWidth="1"/>
    <col min="10387" max="10387" width="11.85546875" customWidth="1"/>
    <col min="10388" max="10396" width="19.28515625" customWidth="1"/>
    <col min="10397" max="10397" width="11.85546875" customWidth="1"/>
    <col min="10398" max="10403" width="26.5703125" customWidth="1"/>
    <col min="10404" max="10404" width="26.5703125" bestFit="1" customWidth="1"/>
    <col min="10405" max="10406" width="26.5703125" customWidth="1"/>
    <col min="10407" max="10407" width="11.85546875" customWidth="1"/>
    <col min="10408" max="10410" width="16.28515625" customWidth="1"/>
    <col min="10411" max="10412" width="17.28515625" customWidth="1"/>
    <col min="10413" max="10416" width="18.28515625" customWidth="1"/>
    <col min="10417" max="10417" width="11.85546875" customWidth="1"/>
    <col min="10418" max="10426" width="26.5703125" customWidth="1"/>
    <col min="10427" max="10427" width="11.85546875" customWidth="1"/>
    <col min="10428" max="10436" width="17.28515625" customWidth="1"/>
    <col min="10437" max="10437" width="11.85546875" customWidth="1"/>
    <col min="10438" max="10446" width="17.28515625" customWidth="1"/>
    <col min="10447" max="10447" width="11.85546875" customWidth="1"/>
    <col min="10448" max="10456" width="17.28515625" customWidth="1"/>
    <col min="10457" max="10457" width="11.85546875" customWidth="1"/>
    <col min="10458" max="10466" width="15.5703125" customWidth="1"/>
    <col min="10467" max="10467" width="11.85546875" customWidth="1"/>
    <col min="10468" max="10472" width="26.5703125" customWidth="1"/>
    <col min="10473" max="10476" width="26.5703125" bestFit="1" customWidth="1"/>
    <col min="10477" max="10477" width="11.85546875" customWidth="1"/>
    <col min="10478" max="10479" width="26.5703125" bestFit="1" customWidth="1"/>
    <col min="10480" max="10483" width="26.5703125" customWidth="1"/>
    <col min="10484" max="10486" width="26.5703125" bestFit="1" customWidth="1"/>
    <col min="10487" max="10487" width="11.85546875" customWidth="1"/>
    <col min="10488" max="10489" width="11.5703125" customWidth="1"/>
    <col min="10490" max="10490" width="15.5703125" customWidth="1"/>
    <col min="10491" max="10492" width="11.5703125" customWidth="1"/>
    <col min="10493" max="10493" width="15.5703125" customWidth="1"/>
    <col min="10494" max="10495" width="11.5703125" customWidth="1"/>
    <col min="10496" max="10496" width="15.5703125" customWidth="1"/>
    <col min="10497" max="10497" width="11.85546875" customWidth="1"/>
    <col min="10498" max="10503" width="19.28515625" customWidth="1"/>
    <col min="10504" max="10506" width="15.5703125" customWidth="1"/>
    <col min="10507" max="10507" width="11.85546875" customWidth="1"/>
    <col min="10508" max="10514" width="26.5703125" bestFit="1" customWidth="1"/>
    <col min="10515" max="10516" width="26.5703125" customWidth="1"/>
    <col min="10517" max="10517" width="11.85546875" customWidth="1"/>
    <col min="10518" max="10526" width="18.28515625" customWidth="1"/>
    <col min="10527" max="10527" width="11.85546875" customWidth="1"/>
    <col min="10528" max="10536" width="15.5703125" customWidth="1"/>
    <col min="10537" max="10537" width="11.85546875" customWidth="1"/>
    <col min="10538" max="10546" width="26.5703125" customWidth="1"/>
    <col min="10547" max="10547" width="11.85546875" customWidth="1"/>
    <col min="10548" max="10556" width="26.5703125" customWidth="1"/>
    <col min="10557" max="10557" width="11.85546875" customWidth="1"/>
    <col min="10558" max="10562" width="11.5703125" customWidth="1"/>
    <col min="10563" max="10563" width="11.85546875" customWidth="1"/>
    <col min="10564" max="10572" width="17.28515625" customWidth="1"/>
    <col min="10573" max="10573" width="11.85546875" customWidth="1"/>
    <col min="10574" max="10582" width="15.5703125" customWidth="1"/>
    <col min="10583" max="10583" width="11.85546875" customWidth="1"/>
    <col min="10584" max="10592" width="25.42578125" customWidth="1"/>
    <col min="10593" max="10593" width="11.85546875" customWidth="1"/>
    <col min="10594" max="10597" width="23.42578125" customWidth="1"/>
    <col min="10598" max="10602" width="26.5703125" customWidth="1"/>
    <col min="10603" max="10603" width="11.85546875" customWidth="1"/>
    <col min="10604" max="10612" width="26.5703125" customWidth="1"/>
    <col min="10613" max="10613" width="11.85546875" customWidth="1"/>
    <col min="10614" max="10622" width="26.5703125" customWidth="1"/>
    <col min="10623" max="10623" width="11.85546875" customWidth="1"/>
    <col min="10624" max="10630" width="26.5703125" customWidth="1"/>
    <col min="10631" max="10631" width="26.5703125" bestFit="1" customWidth="1"/>
    <col min="10632" max="10632" width="26.5703125" customWidth="1"/>
    <col min="10633" max="10633" width="11.85546875" customWidth="1"/>
    <col min="10634" max="10642" width="20.28515625" customWidth="1"/>
    <col min="10643" max="10643" width="11.85546875" customWidth="1"/>
    <col min="10644" max="10652" width="21.42578125" customWidth="1"/>
    <col min="10653" max="10653" width="11.85546875" customWidth="1"/>
    <col min="10654" max="10654" width="21.42578125" customWidth="1"/>
    <col min="10655" max="10655" width="22.42578125" customWidth="1"/>
    <col min="10656" max="10656" width="21.42578125" customWidth="1"/>
    <col min="10657" max="10662" width="22.42578125" customWidth="1"/>
    <col min="10663" max="10663" width="11.85546875" customWidth="1"/>
    <col min="10664" max="10672" width="19.28515625" customWidth="1"/>
    <col min="10673" max="10673" width="11.85546875" customWidth="1"/>
    <col min="10674" max="10675" width="11.5703125" customWidth="1"/>
    <col min="10676" max="10676" width="15.5703125" customWidth="1"/>
    <col min="10677" max="10678" width="11.5703125" customWidth="1"/>
    <col min="10679" max="10679" width="15.5703125" customWidth="1"/>
    <col min="10680" max="10681" width="11.5703125" customWidth="1"/>
    <col min="10682" max="10682" width="15.5703125" customWidth="1"/>
    <col min="10683" max="10683" width="11.85546875" customWidth="1"/>
    <col min="10684" max="10691" width="26.5703125" customWidth="1"/>
    <col min="10692" max="10692" width="15.5703125" customWidth="1"/>
    <col min="10693" max="10693" width="11.85546875" customWidth="1"/>
    <col min="10694" max="10702" width="17.28515625" customWidth="1"/>
    <col min="10703" max="10703" width="11.85546875" customWidth="1"/>
    <col min="10704" max="10710" width="26.5703125" customWidth="1"/>
    <col min="10711" max="10711" width="26.5703125" bestFit="1" customWidth="1"/>
    <col min="10712" max="10712" width="26.5703125" customWidth="1"/>
    <col min="10713" max="10713" width="11.85546875" customWidth="1"/>
    <col min="10714" max="10721" width="15.5703125" customWidth="1"/>
    <col min="10722" max="10722" width="26.5703125" customWidth="1"/>
    <col min="10723" max="10723" width="11.85546875" customWidth="1"/>
    <col min="10724" max="10732" width="17.28515625" customWidth="1"/>
    <col min="10733" max="10733" width="11.85546875" customWidth="1"/>
    <col min="10734" max="10740" width="14.5703125" customWidth="1"/>
    <col min="10741" max="10742" width="17.28515625" customWidth="1"/>
    <col min="10743" max="10743" width="11.85546875" customWidth="1"/>
    <col min="10744" max="10744" width="26.5703125" bestFit="1" customWidth="1"/>
    <col min="10745" max="10745" width="26.5703125" customWidth="1"/>
    <col min="10746" max="10750" width="26.5703125" bestFit="1" customWidth="1"/>
    <col min="10751" max="10752" width="26.5703125" customWidth="1"/>
    <col min="10753" max="10753" width="11.85546875" customWidth="1"/>
    <col min="10754" max="10762" width="18.28515625" customWidth="1"/>
    <col min="10763" max="10763" width="11.85546875" customWidth="1"/>
    <col min="10764" max="10771" width="18.28515625" customWidth="1"/>
    <col min="10772" max="10772" width="15.5703125" customWidth="1"/>
    <col min="10773" max="10773" width="11.85546875" customWidth="1"/>
    <col min="10774" max="10782" width="26.5703125" customWidth="1"/>
    <col min="10783" max="10783" width="11.85546875" customWidth="1"/>
    <col min="10784" max="10788" width="22.42578125" customWidth="1"/>
    <col min="10789" max="10791" width="26.5703125" customWidth="1"/>
    <col min="10792" max="10792" width="21.42578125" customWidth="1"/>
    <col min="10793" max="10793" width="11.85546875" customWidth="1"/>
    <col min="10794" max="10802" width="26.5703125" customWidth="1"/>
    <col min="10803" max="10803" width="11.85546875" customWidth="1"/>
    <col min="10804" max="10812" width="15.5703125" customWidth="1"/>
    <col min="10813" max="10813" width="11.85546875" customWidth="1"/>
    <col min="10814" max="10822" width="26.5703125" customWidth="1"/>
    <col min="10823" max="10823" width="11.85546875" customWidth="1"/>
    <col min="10824" max="10832" width="22.42578125" customWidth="1"/>
    <col min="10833" max="10833" width="11.85546875" customWidth="1"/>
    <col min="10834" max="10842" width="18.28515625" customWidth="1"/>
    <col min="10843" max="10843" width="11.85546875" customWidth="1"/>
    <col min="10844" max="10852" width="26.5703125" customWidth="1"/>
    <col min="10853" max="10853" width="11.85546875" customWidth="1"/>
    <col min="10854" max="10862" width="18.28515625" customWidth="1"/>
    <col min="10863" max="10863" width="11.85546875" customWidth="1"/>
    <col min="10864" max="10864" width="25.42578125" customWidth="1"/>
    <col min="10865" max="10865" width="26.5703125" bestFit="1" customWidth="1"/>
    <col min="10866" max="10867" width="25.42578125" customWidth="1"/>
    <col min="10868" max="10868" width="26.5703125" customWidth="1"/>
    <col min="10869" max="10870" width="25.42578125" customWidth="1"/>
    <col min="10871" max="10871" width="26.5703125" customWidth="1"/>
    <col min="10872" max="10872" width="25.42578125" customWidth="1"/>
    <col min="10873" max="10873" width="11.85546875" customWidth="1"/>
    <col min="10874" max="10882" width="26.5703125" customWidth="1"/>
    <col min="10883" max="10883" width="11.85546875" customWidth="1"/>
    <col min="10884" max="10892" width="15.5703125" customWidth="1"/>
    <col min="10893" max="10893" width="11.85546875" customWidth="1"/>
    <col min="10894" max="10902" width="19.28515625" customWidth="1"/>
    <col min="10903" max="10903" width="11.85546875" customWidth="1"/>
    <col min="10904" max="10912" width="17.28515625" customWidth="1"/>
    <col min="10913" max="10913" width="11.85546875" customWidth="1"/>
    <col min="10914" max="10922" width="22.42578125" customWidth="1"/>
    <col min="10923" max="10923" width="11.85546875" customWidth="1"/>
    <col min="10924" max="10924" width="26.5703125" bestFit="1" customWidth="1"/>
    <col min="10925" max="10932" width="26.5703125" customWidth="1"/>
    <col min="10933" max="10933" width="11.85546875" customWidth="1"/>
    <col min="10934" max="10934" width="25.42578125" customWidth="1"/>
    <col min="10935" max="10935" width="25.42578125" bestFit="1" customWidth="1"/>
    <col min="10936" max="10939" width="25.42578125" customWidth="1"/>
    <col min="10940" max="10940" width="24.42578125" customWidth="1"/>
    <col min="10941" max="10942" width="25.42578125" customWidth="1"/>
    <col min="10943" max="10943" width="11.85546875" customWidth="1"/>
    <col min="10944" max="10948" width="26.5703125" bestFit="1" customWidth="1"/>
    <col min="10949" max="10952" width="26.5703125" customWidth="1"/>
    <col min="10953" max="10953" width="11.85546875" customWidth="1"/>
    <col min="10954" max="10962" width="15.5703125" customWidth="1"/>
    <col min="10963" max="10963" width="11.85546875" customWidth="1"/>
    <col min="10964" max="10972" width="17.28515625" customWidth="1"/>
    <col min="10973" max="10973" width="11.85546875" customWidth="1"/>
    <col min="10974" max="10982" width="18.28515625" customWidth="1"/>
    <col min="10983" max="10983" width="11.85546875" customWidth="1"/>
    <col min="10984" max="10992" width="15.5703125" customWidth="1"/>
    <col min="10993" max="10993" width="12.85546875" customWidth="1"/>
    <col min="10994" max="11000" width="26.5703125" customWidth="1"/>
    <col min="11001" max="11001" width="26.5703125" bestFit="1" customWidth="1"/>
    <col min="11002" max="11002" width="26.5703125" customWidth="1"/>
    <col min="11003" max="11003" width="9.42578125" customWidth="1"/>
    <col min="11004" max="11012" width="15.85546875" customWidth="1"/>
    <col min="11013" max="11013" width="12.85546875" customWidth="1"/>
    <col min="11014" max="11017" width="21.42578125" customWidth="1"/>
    <col min="11018" max="11020" width="22.42578125" customWidth="1"/>
    <col min="11021" max="11021" width="21.42578125" customWidth="1"/>
    <col min="11022" max="11022" width="22.42578125" customWidth="1"/>
    <col min="11023" max="11023" width="12.85546875" customWidth="1"/>
    <col min="11024" max="11024" width="25.42578125" customWidth="1"/>
    <col min="11025" max="11025" width="26.5703125" customWidth="1"/>
    <col min="11026" max="11027" width="25.42578125" customWidth="1"/>
    <col min="11028" max="11032" width="26.5703125" customWidth="1"/>
    <col min="11033" max="11033" width="17" customWidth="1"/>
    <col min="11034" max="11036" width="15.5703125" customWidth="1"/>
    <col min="11037" max="11037" width="14.7109375" customWidth="1"/>
    <col min="11038" max="11038" width="11.85546875" customWidth="1"/>
    <col min="11039" max="11040" width="26.5703125" customWidth="1"/>
    <col min="11041" max="11043" width="26.5703125" bestFit="1" customWidth="1"/>
    <col min="11044" max="11044" width="26.5703125" customWidth="1"/>
    <col min="11045" max="11047" width="26.5703125" bestFit="1" customWidth="1"/>
    <col min="11048" max="11048" width="25.5703125" customWidth="1"/>
    <col min="11049" max="11049" width="11.85546875" customWidth="1"/>
    <col min="11050" max="11050" width="18.28515625" customWidth="1"/>
    <col min="11051" max="11055" width="19.28515625" customWidth="1"/>
    <col min="11056" max="11056" width="19.28515625" bestFit="1" customWidth="1"/>
    <col min="11057" max="11058" width="19.28515625" customWidth="1"/>
    <col min="11059" max="11059" width="18.42578125" customWidth="1"/>
    <col min="11060" max="11060" width="11.85546875" customWidth="1"/>
    <col min="11061" max="11064" width="26.5703125" customWidth="1"/>
    <col min="11065" max="11069" width="26.5703125" bestFit="1" customWidth="1"/>
    <col min="11070" max="11070" width="25.5703125" customWidth="1"/>
    <col min="11071" max="11071" width="11.85546875" customWidth="1"/>
    <col min="11072" max="11077" width="21.42578125" customWidth="1"/>
    <col min="11078" max="11078" width="21.42578125" bestFit="1" customWidth="1"/>
    <col min="11079" max="11080" width="21.42578125" customWidth="1"/>
    <col min="11081" max="11081" width="20.42578125" customWidth="1"/>
    <col min="11082" max="11082" width="11.85546875" customWidth="1"/>
    <col min="11083" max="11088" width="26.5703125" customWidth="1"/>
    <col min="11089" max="11090" width="26.5703125" bestFit="1" customWidth="1"/>
    <col min="11091" max="11091" width="26.5703125" customWidth="1"/>
    <col min="11092" max="11092" width="25.5703125" customWidth="1"/>
    <col min="11093" max="11093" width="11.85546875" customWidth="1"/>
    <col min="11094" max="11101" width="19.28515625" customWidth="1"/>
    <col min="11102" max="11102" width="20.28515625" customWidth="1"/>
    <col min="11103" max="11103" width="19.42578125" customWidth="1"/>
    <col min="11104" max="11104" width="11.85546875" customWidth="1"/>
    <col min="11105" max="11110" width="25.42578125" customWidth="1"/>
    <col min="11111" max="11111" width="25.42578125" bestFit="1" customWidth="1"/>
    <col min="11112" max="11113" width="25.42578125" customWidth="1"/>
    <col min="11114" max="11114" width="24.5703125" customWidth="1"/>
    <col min="11115" max="11115" width="11.85546875" customWidth="1"/>
    <col min="11116" max="11123" width="26.5703125" bestFit="1" customWidth="1"/>
    <col min="11124" max="11124" width="26.5703125" customWidth="1"/>
    <col min="11125" max="11125" width="25.5703125" customWidth="1"/>
    <col min="11126" max="11126" width="11.85546875" customWidth="1"/>
    <col min="11127" max="11133" width="26.5703125" bestFit="1" customWidth="1"/>
    <col min="11134" max="11134" width="26.5703125" customWidth="1"/>
    <col min="11135" max="11135" width="26.5703125" bestFit="1" customWidth="1"/>
    <col min="11136" max="11136" width="25.5703125" customWidth="1"/>
    <col min="11137" max="11137" width="11.85546875" customWidth="1"/>
    <col min="11138" max="11140" width="26.5703125" customWidth="1"/>
    <col min="11141" max="11146" width="26.5703125" bestFit="1" customWidth="1"/>
    <col min="11147" max="11147" width="25.5703125" customWidth="1"/>
    <col min="11148" max="11148" width="11.85546875" customWidth="1"/>
    <col min="11149" max="11155" width="19.28515625" bestFit="1" customWidth="1"/>
    <col min="11156" max="11157" width="19.28515625" customWidth="1"/>
    <col min="11158" max="11158" width="18.42578125" customWidth="1"/>
    <col min="11159" max="11159" width="11.85546875" customWidth="1"/>
    <col min="11160" max="11160" width="26.5703125" customWidth="1"/>
    <col min="11161" max="11168" width="26.5703125" bestFit="1" customWidth="1"/>
    <col min="11169" max="11169" width="25.5703125" customWidth="1"/>
    <col min="11170" max="11170" width="11.85546875" customWidth="1"/>
    <col min="11171" max="11171" width="26.5703125" bestFit="1" customWidth="1"/>
    <col min="11172" max="11172" width="26.5703125" customWidth="1"/>
    <col min="11173" max="11179" width="26.5703125" bestFit="1" customWidth="1"/>
    <col min="11180" max="11180" width="25.5703125" customWidth="1"/>
    <col min="11181" max="11181" width="11.85546875" customWidth="1"/>
    <col min="11182" max="11182" width="26.5703125" customWidth="1"/>
    <col min="11183" max="11183" width="26.5703125" bestFit="1" customWidth="1"/>
    <col min="11184" max="11187" width="26.5703125" customWidth="1"/>
    <col min="11188" max="11188" width="26.5703125" bestFit="1" customWidth="1"/>
    <col min="11189" max="11190" width="26.5703125" customWidth="1"/>
    <col min="11191" max="11191" width="25.5703125" customWidth="1"/>
    <col min="11192" max="11192" width="11.85546875" customWidth="1"/>
    <col min="11193" max="11200" width="14.5703125" customWidth="1"/>
    <col min="11201" max="11201" width="15.5703125" customWidth="1"/>
    <col min="11202" max="11202" width="14.7109375" customWidth="1"/>
    <col min="11203" max="11203" width="11.85546875" customWidth="1"/>
    <col min="11204" max="11208" width="25.42578125" customWidth="1"/>
    <col min="11209" max="11210" width="25.42578125" bestFit="1" customWidth="1"/>
    <col min="11211" max="11212" width="25.42578125" customWidth="1"/>
    <col min="11213" max="11213" width="24.5703125" customWidth="1"/>
    <col min="11214" max="11214" width="11.85546875" customWidth="1"/>
    <col min="11215" max="11220" width="26.5703125" customWidth="1"/>
    <col min="11221" max="11223" width="26.5703125" bestFit="1" customWidth="1"/>
    <col min="11224" max="11224" width="25.5703125" bestFit="1" customWidth="1"/>
    <col min="11225" max="11225" width="11.85546875" customWidth="1"/>
    <col min="11226" max="11231" width="26.5703125" bestFit="1" customWidth="1"/>
    <col min="11232" max="11234" width="26.5703125" customWidth="1"/>
    <col min="11235" max="11235" width="25.5703125" customWidth="1"/>
    <col min="11236" max="11236" width="11.85546875" customWidth="1"/>
    <col min="11237" max="11242" width="26.5703125" customWidth="1"/>
    <col min="11243" max="11243" width="26.5703125" bestFit="1" customWidth="1"/>
    <col min="11244" max="11245" width="26.5703125" customWidth="1"/>
    <col min="11246" max="11246" width="25.5703125" customWidth="1"/>
    <col min="11247" max="11247" width="11.85546875" customWidth="1"/>
    <col min="11248" max="11252" width="21.42578125" customWidth="1"/>
    <col min="11253" max="11255" width="26.5703125" bestFit="1" customWidth="1"/>
    <col min="11256" max="11256" width="26.5703125" customWidth="1"/>
    <col min="11257" max="11257" width="25.5703125" customWidth="1"/>
    <col min="11258" max="11258" width="11.85546875" customWidth="1"/>
    <col min="11259" max="11267" width="17.28515625" customWidth="1"/>
    <col min="11268" max="11268" width="16.42578125" customWidth="1"/>
    <col min="11269" max="11269" width="11.85546875" customWidth="1"/>
    <col min="11270" max="11278" width="26.5703125" bestFit="1" customWidth="1"/>
    <col min="11279" max="11279" width="25.5703125" bestFit="1" customWidth="1"/>
    <col min="11280" max="11280" width="11.85546875" customWidth="1"/>
    <col min="11281" max="11289" width="15.5703125" customWidth="1"/>
    <col min="11290" max="11290" width="14.7109375" customWidth="1"/>
    <col min="11291" max="11291" width="11.85546875" customWidth="1"/>
    <col min="11292" max="11297" width="26.5703125" customWidth="1"/>
    <col min="11298" max="11298" width="26.5703125" bestFit="1" customWidth="1"/>
    <col min="11299" max="11300" width="26.5703125" customWidth="1"/>
    <col min="11301" max="11301" width="25.5703125" customWidth="1"/>
    <col min="11302" max="11302" width="11.85546875" customWidth="1"/>
    <col min="11303" max="11308" width="17.28515625" customWidth="1"/>
    <col min="11309" max="11309" width="17.28515625" bestFit="1" customWidth="1"/>
    <col min="11310" max="11311" width="17.28515625" customWidth="1"/>
    <col min="11312" max="11312" width="16.42578125" customWidth="1"/>
    <col min="11313" max="11313" width="11.85546875" customWidth="1"/>
    <col min="11314" max="11318" width="18.28515625" customWidth="1"/>
    <col min="11319" max="11319" width="26.5703125" customWidth="1"/>
    <col min="11320" max="11322" width="26.5703125" bestFit="1" customWidth="1"/>
    <col min="11323" max="11323" width="25.5703125" bestFit="1" customWidth="1"/>
    <col min="11324" max="11324" width="11.85546875" customWidth="1"/>
    <col min="11325" max="11332" width="17.28515625" customWidth="1"/>
    <col min="11333" max="11333" width="15.5703125" customWidth="1"/>
    <col min="11334" max="11334" width="14.7109375" customWidth="1"/>
    <col min="11335" max="11335" width="11.85546875" customWidth="1"/>
    <col min="11336" max="11341" width="19.28515625" customWidth="1"/>
    <col min="11342" max="11342" width="19.28515625" bestFit="1" customWidth="1"/>
    <col min="11343" max="11344" width="19.28515625" customWidth="1"/>
    <col min="11345" max="11345" width="18.42578125" customWidth="1"/>
    <col min="11346" max="11346" width="11.85546875" customWidth="1"/>
    <col min="11347" max="11347" width="25.42578125" customWidth="1"/>
    <col min="11348" max="11348" width="26.5703125" customWidth="1"/>
    <col min="11349" max="11350" width="25.42578125" customWidth="1"/>
    <col min="11351" max="11351" width="26.5703125" customWidth="1"/>
    <col min="11352" max="11353" width="25.42578125" customWidth="1"/>
    <col min="11354" max="11354" width="26.5703125" bestFit="1" customWidth="1"/>
    <col min="11355" max="11355" width="26.5703125" customWidth="1"/>
    <col min="11356" max="11356" width="24.5703125" customWidth="1"/>
    <col min="11357" max="11357" width="11.85546875" customWidth="1"/>
    <col min="11358" max="11361" width="15.5703125" customWidth="1"/>
    <col min="11362" max="11366" width="17.28515625" customWidth="1"/>
    <col min="11367" max="11367" width="16.42578125" customWidth="1"/>
    <col min="11368" max="11368" width="11.85546875" customWidth="1"/>
    <col min="11369" max="11375" width="26.5703125" bestFit="1" customWidth="1"/>
    <col min="11376" max="11377" width="26.5703125" customWidth="1"/>
    <col min="11378" max="11378" width="25.5703125" customWidth="1"/>
    <col min="11379" max="11379" width="11.85546875" customWidth="1"/>
    <col min="11380" max="11386" width="26.5703125" bestFit="1" customWidth="1"/>
    <col min="11387" max="11387" width="26.5703125" customWidth="1"/>
    <col min="11388" max="11388" width="26.5703125" bestFit="1" customWidth="1"/>
    <col min="11389" max="11389" width="25.5703125" customWidth="1"/>
    <col min="11390" max="11390" width="11.85546875" customWidth="1"/>
    <col min="11391" max="11394" width="17.28515625" customWidth="1"/>
    <col min="11395" max="11396" width="18.28515625" customWidth="1"/>
    <col min="11397" max="11397" width="18.28515625" bestFit="1" customWidth="1"/>
    <col min="11398" max="11399" width="18.28515625" customWidth="1"/>
    <col min="11400" max="11400" width="17.42578125" customWidth="1"/>
    <col min="11401" max="11401" width="11.85546875" customWidth="1"/>
    <col min="11402" max="11410" width="20.28515625" customWidth="1"/>
    <col min="11411" max="11411" width="19.42578125" customWidth="1"/>
    <col min="11412" max="11412" width="11.85546875" customWidth="1"/>
    <col min="11413" max="11414" width="26.5703125" bestFit="1" customWidth="1"/>
    <col min="11415" max="11415" width="26.5703125" customWidth="1"/>
    <col min="11416" max="11420" width="26.5703125" bestFit="1" customWidth="1"/>
    <col min="11421" max="11421" width="25.42578125" customWidth="1"/>
    <col min="11422" max="11422" width="24.5703125" customWidth="1"/>
    <col min="11423" max="11423" width="11.85546875" customWidth="1"/>
    <col min="11424" max="11432" width="15.5703125" customWidth="1"/>
    <col min="11433" max="11433" width="14.7109375" customWidth="1"/>
    <col min="11434" max="11434" width="11.85546875" customWidth="1"/>
    <col min="11435" max="11443" width="19.28515625" customWidth="1"/>
    <col min="11444" max="11444" width="18.42578125" customWidth="1"/>
    <col min="11445" max="11445" width="11.85546875" customWidth="1"/>
    <col min="11446" max="11450" width="26.5703125" bestFit="1" customWidth="1"/>
    <col min="11451" max="11451" width="26.5703125" customWidth="1"/>
    <col min="11452" max="11454" width="26.5703125" bestFit="1" customWidth="1"/>
    <col min="11455" max="11455" width="25.5703125" customWidth="1"/>
    <col min="11456" max="11456" width="11.85546875" customWidth="1"/>
    <col min="11457" max="11462" width="26.5703125" bestFit="1" customWidth="1"/>
    <col min="11463" max="11463" width="26.5703125" customWidth="1"/>
    <col min="11464" max="11465" width="26.5703125" bestFit="1" customWidth="1"/>
    <col min="11466" max="11466" width="25.5703125" customWidth="1"/>
    <col min="11467" max="11467" width="11.85546875" customWidth="1"/>
    <col min="11468" max="11475" width="17.28515625" customWidth="1"/>
    <col min="11476" max="11476" width="17.28515625" bestFit="1" customWidth="1"/>
    <col min="11477" max="11477" width="16.42578125" customWidth="1"/>
    <col min="11478" max="11478" width="11.85546875" customWidth="1"/>
    <col min="11479" max="11485" width="17.28515625" bestFit="1" customWidth="1"/>
    <col min="11486" max="11487" width="17.28515625" customWidth="1"/>
    <col min="11488" max="11488" width="16.42578125" customWidth="1"/>
    <col min="11489" max="11489" width="11.85546875" customWidth="1"/>
    <col min="11490" max="11495" width="17.28515625" customWidth="1"/>
    <col min="11496" max="11496" width="17.28515625" bestFit="1" customWidth="1"/>
    <col min="11497" max="11498" width="17.28515625" customWidth="1"/>
    <col min="11499" max="11499" width="16.42578125" customWidth="1"/>
    <col min="11500" max="11500" width="11.85546875" customWidth="1"/>
    <col min="11501" max="11503" width="16.28515625" customWidth="1"/>
    <col min="11504" max="11505" width="17.28515625" customWidth="1"/>
    <col min="11506" max="11509" width="18.28515625" customWidth="1"/>
    <col min="11510" max="11510" width="17.42578125" customWidth="1"/>
    <col min="11511" max="11511" width="11.85546875" customWidth="1"/>
    <col min="11512" max="11520" width="15.5703125" customWidth="1"/>
    <col min="11521" max="11521" width="14.7109375" customWidth="1"/>
    <col min="11522" max="11522" width="11.85546875" customWidth="1"/>
    <col min="11523" max="11525" width="26.5703125" customWidth="1"/>
    <col min="11526" max="11531" width="26.5703125" bestFit="1" customWidth="1"/>
    <col min="11532" max="11532" width="25.5703125" bestFit="1" customWidth="1"/>
    <col min="11533" max="11533" width="11.85546875" customWidth="1"/>
    <col min="11534" max="11534" width="26.5703125" bestFit="1" customWidth="1"/>
    <col min="11535" max="11535" width="26.5703125" customWidth="1"/>
    <col min="11536" max="11542" width="26.5703125" bestFit="1" customWidth="1"/>
    <col min="11543" max="11543" width="25.5703125" customWidth="1"/>
    <col min="11544" max="11544" width="11.85546875" customWidth="1"/>
    <col min="11545" max="11550" width="17.28515625" customWidth="1"/>
    <col min="11551" max="11551" width="17.28515625" bestFit="1" customWidth="1"/>
    <col min="11552" max="11553" width="17.28515625" customWidth="1"/>
    <col min="11554" max="11554" width="16.42578125" customWidth="1"/>
    <col min="11555" max="11555" width="11.85546875" customWidth="1"/>
    <col min="11556" max="11561" width="19.28515625" customWidth="1"/>
    <col min="11562" max="11564" width="15.5703125" bestFit="1" customWidth="1"/>
    <col min="11565" max="11565" width="14.7109375" bestFit="1" customWidth="1"/>
    <col min="11566" max="11566" width="11.85546875" customWidth="1"/>
    <col min="11567" max="11567" width="26.5703125" bestFit="1" customWidth="1"/>
    <col min="11568" max="11571" width="26.5703125" customWidth="1"/>
    <col min="11572" max="11575" width="26.5703125" bestFit="1" customWidth="1"/>
    <col min="11576" max="11576" width="25.5703125" customWidth="1"/>
    <col min="11577" max="11577" width="11.85546875" customWidth="1"/>
    <col min="11578" max="11586" width="18.28515625" customWidth="1"/>
    <col min="11587" max="11587" width="17.42578125" customWidth="1"/>
    <col min="11588" max="11588" width="11.85546875" customWidth="1"/>
    <col min="11589" max="11597" width="15.5703125" customWidth="1"/>
    <col min="11598" max="11598" width="14.7109375" customWidth="1"/>
    <col min="11599" max="11599" width="11.85546875" customWidth="1"/>
    <col min="11600" max="11604" width="26.5703125" bestFit="1" customWidth="1"/>
    <col min="11605" max="11605" width="26.5703125" customWidth="1"/>
    <col min="11606" max="11606" width="26.5703125" bestFit="1" customWidth="1"/>
    <col min="11607" max="11607" width="26.5703125" customWidth="1"/>
    <col min="11608" max="11608" width="26.5703125" bestFit="1" customWidth="1"/>
    <col min="11609" max="11609" width="25.5703125" customWidth="1"/>
    <col min="11610" max="11610" width="11.85546875" customWidth="1"/>
    <col min="11611" max="11616" width="26.5703125" bestFit="1" customWidth="1"/>
    <col min="11617" max="11617" width="26.5703125" customWidth="1"/>
    <col min="11618" max="11618" width="26.5703125" bestFit="1" customWidth="1"/>
    <col min="11619" max="11619" width="26.5703125" customWidth="1"/>
    <col min="11620" max="11620" width="25.5703125" customWidth="1"/>
    <col min="11621" max="11621" width="11.85546875" customWidth="1"/>
    <col min="11622" max="11626" width="11.5703125" customWidth="1"/>
    <col min="11627" max="11627" width="11.85546875" customWidth="1"/>
    <col min="11628" max="11632" width="17.28515625" customWidth="1"/>
    <col min="11633" max="11633" width="17.28515625" bestFit="1" customWidth="1"/>
    <col min="11634" max="11636" width="17.28515625" customWidth="1"/>
    <col min="11637" max="11637" width="16.42578125" customWidth="1"/>
    <col min="11638" max="11638" width="11.85546875" customWidth="1"/>
    <col min="11639" max="11643" width="15.5703125" customWidth="1"/>
    <col min="11644" max="11647" width="15.5703125" bestFit="1" customWidth="1"/>
    <col min="11648" max="11648" width="14.7109375" customWidth="1"/>
    <col min="11649" max="11649" width="11.85546875" customWidth="1"/>
    <col min="11650" max="11650" width="25.42578125" bestFit="1" customWidth="1"/>
    <col min="11651" max="11653" width="25.42578125" customWidth="1"/>
    <col min="11654" max="11654" width="25.42578125" bestFit="1" customWidth="1"/>
    <col min="11655" max="11658" width="25.42578125" customWidth="1"/>
    <col min="11659" max="11659" width="24.5703125" customWidth="1"/>
    <col min="11660" max="11660" width="11.85546875" customWidth="1"/>
    <col min="11661" max="11664" width="23.42578125" customWidth="1"/>
    <col min="11665" max="11666" width="26.5703125" bestFit="1" customWidth="1"/>
    <col min="11667" max="11669" width="26.5703125" customWidth="1"/>
    <col min="11670" max="11670" width="25.5703125" customWidth="1"/>
    <col min="11671" max="11671" width="11.85546875" customWidth="1"/>
    <col min="11672" max="11676" width="26.5703125" customWidth="1"/>
    <col min="11677" max="11677" width="26.5703125" bestFit="1" customWidth="1"/>
    <col min="11678" max="11679" width="26.5703125" customWidth="1"/>
    <col min="11680" max="11680" width="26.5703125" bestFit="1" customWidth="1"/>
    <col min="11681" max="11681" width="25.5703125" customWidth="1"/>
    <col min="11682" max="11682" width="11.85546875" customWidth="1"/>
    <col min="11683" max="11690" width="26.5703125" bestFit="1" customWidth="1"/>
    <col min="11691" max="11691" width="26.5703125" customWidth="1"/>
    <col min="11692" max="11692" width="25.5703125" customWidth="1"/>
    <col min="11693" max="11693" width="11.85546875" customWidth="1"/>
    <col min="11694" max="11702" width="26.5703125" bestFit="1" customWidth="1"/>
    <col min="11703" max="11703" width="25.5703125" customWidth="1"/>
    <col min="11704" max="11704" width="11.85546875" customWidth="1"/>
    <col min="11705" max="11713" width="20.28515625" customWidth="1"/>
    <col min="11714" max="11714" width="19.42578125" customWidth="1"/>
    <col min="11715" max="11715" width="11.85546875" customWidth="1"/>
    <col min="11716" max="11724" width="21.42578125" customWidth="1"/>
    <col min="11725" max="11725" width="20.42578125" customWidth="1"/>
    <col min="11726" max="11726" width="11.85546875" customWidth="1"/>
    <col min="11727" max="11727" width="21.42578125" customWidth="1"/>
    <col min="11728" max="11728" width="22.42578125" customWidth="1"/>
    <col min="11729" max="11729" width="21.42578125" customWidth="1"/>
    <col min="11730" max="11732" width="22.42578125" customWidth="1"/>
    <col min="11733" max="11735" width="22.42578125" bestFit="1" customWidth="1"/>
    <col min="11736" max="11736" width="21.5703125" bestFit="1" customWidth="1"/>
    <col min="11737" max="11737" width="11.85546875" customWidth="1"/>
    <col min="11738" max="11739" width="19.28515625" bestFit="1" customWidth="1"/>
    <col min="11740" max="11742" width="19.28515625" customWidth="1"/>
    <col min="11743" max="11743" width="19.28515625" bestFit="1" customWidth="1"/>
    <col min="11744" max="11746" width="19.28515625" customWidth="1"/>
    <col min="11747" max="11747" width="18.42578125" customWidth="1"/>
    <col min="11748" max="11748" width="11.85546875" customWidth="1"/>
    <col min="11749" max="11753" width="26.5703125" customWidth="1"/>
    <col min="11754" max="11754" width="26.5703125" bestFit="1" customWidth="1"/>
    <col min="11755" max="11756" width="26.5703125" customWidth="1"/>
    <col min="11757" max="11757" width="15.5703125" customWidth="1"/>
    <col min="11758" max="11758" width="14.7109375" customWidth="1"/>
    <col min="11759" max="11759" width="11.85546875" customWidth="1"/>
    <col min="11760" max="11760" width="26.5703125" bestFit="1" customWidth="1"/>
    <col min="11761" max="11764" width="26.5703125" customWidth="1"/>
    <col min="11765" max="11765" width="26.5703125" bestFit="1" customWidth="1"/>
    <col min="11766" max="11768" width="26.5703125" customWidth="1"/>
    <col min="11769" max="11769" width="25.5703125" customWidth="1"/>
    <col min="11770" max="11770" width="11.85546875" customWidth="1"/>
    <col min="11771" max="11778" width="15.5703125" customWidth="1"/>
    <col min="11779" max="11779" width="26.5703125" customWidth="1"/>
    <col min="11780" max="11780" width="25.5703125" customWidth="1"/>
    <col min="11781" max="11781" width="11.85546875" customWidth="1"/>
    <col min="11782" max="11790" width="17.28515625" customWidth="1"/>
    <col min="11791" max="11791" width="16.42578125" customWidth="1"/>
    <col min="11792" max="11792" width="11.85546875" customWidth="1"/>
    <col min="11793" max="11799" width="14.5703125" customWidth="1"/>
    <col min="11800" max="11801" width="17.28515625" customWidth="1"/>
    <col min="11802" max="11802" width="16.42578125" customWidth="1"/>
    <col min="11803" max="11803" width="11.85546875" customWidth="1"/>
    <col min="11804" max="11812" width="26.5703125" bestFit="1" customWidth="1"/>
    <col min="11813" max="11813" width="25.5703125" customWidth="1"/>
    <col min="11814" max="11814" width="11.85546875" customWidth="1"/>
    <col min="11815" max="11823" width="18.28515625" customWidth="1"/>
    <col min="11824" max="11824" width="17.42578125" customWidth="1"/>
    <col min="11825" max="11825" width="11.85546875" customWidth="1"/>
    <col min="11826" max="11830" width="18.28515625" customWidth="1"/>
    <col min="11831" max="11831" width="18.28515625" bestFit="1" customWidth="1"/>
    <col min="11832" max="11833" width="18.28515625" customWidth="1"/>
    <col min="11834" max="11834" width="15.5703125" customWidth="1"/>
    <col min="11835" max="11835" width="14.7109375" customWidth="1"/>
    <col min="11836" max="11836" width="11.85546875" customWidth="1"/>
    <col min="11837" max="11844" width="26.5703125" bestFit="1" customWidth="1"/>
    <col min="11845" max="11845" width="26.5703125" customWidth="1"/>
    <col min="11846" max="11846" width="25.5703125" customWidth="1"/>
    <col min="11847" max="11847" width="11.85546875" customWidth="1"/>
    <col min="11848" max="11856" width="26.5703125" bestFit="1" customWidth="1"/>
    <col min="11857" max="11857" width="25.5703125" customWidth="1"/>
    <col min="11858" max="11858" width="11.85546875" customWidth="1"/>
    <col min="11859" max="11867" width="15.5703125" customWidth="1"/>
    <col min="11868" max="11868" width="14.7109375" customWidth="1"/>
    <col min="11869" max="11869" width="11.85546875" customWidth="1"/>
    <col min="11870" max="11874" width="22.42578125" customWidth="1"/>
    <col min="11875" max="11877" width="26.5703125" bestFit="1" customWidth="1"/>
    <col min="11878" max="11878" width="21.42578125" customWidth="1"/>
    <col min="11879" max="11879" width="20.42578125" customWidth="1"/>
    <col min="11880" max="11880" width="11.85546875" customWidth="1"/>
    <col min="11881" max="11886" width="26.5703125" bestFit="1" customWidth="1"/>
    <col min="11887" max="11887" width="26.5703125" customWidth="1"/>
    <col min="11888" max="11889" width="26.5703125" bestFit="1" customWidth="1"/>
    <col min="11890" max="11890" width="25.5703125" customWidth="1"/>
    <col min="11891" max="11891" width="11.85546875" customWidth="1"/>
    <col min="11892" max="11899" width="22.42578125" customWidth="1"/>
    <col min="11900" max="11900" width="22.42578125" bestFit="1" customWidth="1"/>
    <col min="11901" max="11901" width="21.5703125" bestFit="1" customWidth="1"/>
    <col min="11902" max="11902" width="11.85546875" customWidth="1"/>
    <col min="11903" max="11911" width="18.28515625" customWidth="1"/>
    <col min="11912" max="11912" width="17.42578125" customWidth="1"/>
    <col min="11913" max="11913" width="11.85546875" customWidth="1"/>
    <col min="11914" max="11922" width="26.5703125" bestFit="1" customWidth="1"/>
    <col min="11923" max="11923" width="25.5703125" customWidth="1"/>
    <col min="11924" max="11924" width="11.85546875" customWidth="1"/>
    <col min="11925" max="11930" width="18.28515625" bestFit="1" customWidth="1"/>
    <col min="11931" max="11933" width="18.28515625" customWidth="1"/>
    <col min="11934" max="11934" width="17.42578125" customWidth="1"/>
    <col min="11935" max="11935" width="11.85546875" customWidth="1"/>
    <col min="11936" max="11944" width="11.5703125" customWidth="1"/>
    <col min="11945" max="11945" width="14.7109375" customWidth="1"/>
    <col min="11946" max="11946" width="11.85546875" customWidth="1"/>
    <col min="11947" max="11947" width="25.42578125" customWidth="1"/>
    <col min="11948" max="11948" width="26.5703125" bestFit="1" customWidth="1"/>
    <col min="11949" max="11950" width="25.42578125" customWidth="1"/>
    <col min="11951" max="11951" width="26.5703125" bestFit="1" customWidth="1"/>
    <col min="11952" max="11953" width="25.42578125" customWidth="1"/>
    <col min="11954" max="11954" width="26.5703125" bestFit="1" customWidth="1"/>
    <col min="11955" max="11955" width="25.42578125" customWidth="1"/>
    <col min="11956" max="11956" width="24.5703125" customWidth="1"/>
    <col min="11957" max="11957" width="11.85546875" customWidth="1"/>
    <col min="11958" max="11958" width="26.5703125" bestFit="1" customWidth="1"/>
    <col min="11959" max="11962" width="26.5703125" customWidth="1"/>
    <col min="11963" max="11963" width="26.5703125" bestFit="1" customWidth="1"/>
    <col min="11964" max="11966" width="26.5703125" customWidth="1"/>
    <col min="11967" max="11967" width="25.5703125" customWidth="1"/>
    <col min="11968" max="11968" width="11.85546875" customWidth="1"/>
    <col min="11969" max="11977" width="15.5703125" customWidth="1"/>
    <col min="11978" max="11978" width="14.7109375" customWidth="1"/>
    <col min="11979" max="11979" width="11.85546875" customWidth="1"/>
    <col min="11980" max="11980" width="26.5703125" bestFit="1" customWidth="1"/>
    <col min="11981" max="11981" width="26.5703125" customWidth="1"/>
    <col min="11982" max="11982" width="26.5703125" bestFit="1" customWidth="1"/>
    <col min="11983" max="11983" width="26.5703125" customWidth="1"/>
    <col min="11984" max="11988" width="26.5703125" bestFit="1" customWidth="1"/>
    <col min="11989" max="11989" width="25.5703125" customWidth="1"/>
    <col min="11990" max="11990" width="11.85546875" customWidth="1"/>
    <col min="11991" max="11999" width="19.28515625" customWidth="1"/>
    <col min="12000" max="12000" width="18.42578125" customWidth="1"/>
    <col min="12001" max="12001" width="11.85546875" customWidth="1"/>
    <col min="12002" max="12006" width="17.28515625" customWidth="1"/>
    <col min="12007" max="12007" width="17.28515625" bestFit="1" customWidth="1"/>
    <col min="12008" max="12010" width="17.28515625" customWidth="1"/>
    <col min="12011" max="12011" width="16.42578125" customWidth="1"/>
    <col min="12012" max="12012" width="11.85546875" customWidth="1"/>
    <col min="12013" max="12021" width="22.42578125" customWidth="1"/>
    <col min="12022" max="12022" width="21.5703125" customWidth="1"/>
    <col min="12023" max="12023" width="11.85546875" customWidth="1"/>
    <col min="12024" max="12028" width="26.5703125" customWidth="1"/>
    <col min="12029" max="12030" width="26.5703125" bestFit="1" customWidth="1"/>
    <col min="12031" max="12031" width="26.5703125" customWidth="1"/>
    <col min="12032" max="12032" width="26.5703125" bestFit="1" customWidth="1"/>
    <col min="12033" max="12033" width="25.5703125" customWidth="1"/>
    <col min="12034" max="12034" width="11.85546875" customWidth="1"/>
    <col min="12035" max="12040" width="25.42578125" customWidth="1"/>
    <col min="12041" max="12041" width="24.42578125" customWidth="1"/>
    <col min="12042" max="12043" width="25.42578125" customWidth="1"/>
    <col min="12044" max="12044" width="24.5703125" customWidth="1"/>
    <col min="12045" max="12045" width="11.85546875" customWidth="1"/>
    <col min="12046" max="12051" width="26.5703125" customWidth="1"/>
    <col min="12052" max="12054" width="26.5703125" bestFit="1" customWidth="1"/>
    <col min="12055" max="12055" width="25.5703125" customWidth="1"/>
    <col min="12056" max="12056" width="11.85546875" customWidth="1"/>
    <col min="12057" max="12065" width="15.5703125" customWidth="1"/>
    <col min="12066" max="12066" width="14.7109375" customWidth="1"/>
    <col min="12067" max="12067" width="11.85546875" customWidth="1"/>
    <col min="12068" max="12076" width="17.28515625" customWidth="1"/>
    <col min="12077" max="12077" width="16.42578125" customWidth="1"/>
    <col min="12078" max="12078" width="11.85546875" customWidth="1"/>
    <col min="12079" max="12087" width="18.28515625" customWidth="1"/>
    <col min="12088" max="12088" width="17.42578125" customWidth="1"/>
    <col min="12089" max="12089" width="11.85546875" customWidth="1"/>
    <col min="12090" max="12090" width="15.5703125" customWidth="1"/>
    <col min="12091" max="12091" width="15.5703125" bestFit="1" customWidth="1"/>
    <col min="12092" max="12098" width="15.5703125" customWidth="1"/>
    <col min="12099" max="12099" width="14.7109375" customWidth="1"/>
    <col min="12100" max="12100" width="12.85546875" customWidth="1"/>
    <col min="12101" max="12103" width="21.42578125" bestFit="1" customWidth="1"/>
    <col min="12104" max="12104" width="21.42578125" customWidth="1"/>
    <col min="12105" max="12107" width="22.42578125" customWidth="1"/>
    <col min="12108" max="12108" width="21.42578125" customWidth="1"/>
    <col min="12109" max="12109" width="22.42578125" customWidth="1"/>
    <col min="12110" max="12110" width="20.42578125" customWidth="1"/>
    <col min="12111" max="12111" width="12.85546875" customWidth="1"/>
    <col min="12112" max="12120" width="26.5703125" bestFit="1" customWidth="1"/>
    <col min="12121" max="12121" width="25.5703125" customWidth="1"/>
    <col min="12122" max="12122" width="9.42578125" customWidth="1"/>
    <col min="12123" max="12126" width="15.85546875" customWidth="1"/>
    <col min="12127" max="12127" width="15.85546875" bestFit="1" customWidth="1"/>
    <col min="12128" max="12131" width="15.85546875" customWidth="1"/>
    <col min="12132" max="12132" width="15" customWidth="1"/>
    <col min="12133" max="12133" width="12.85546875" customWidth="1"/>
    <col min="12134" max="12134" width="25.42578125" customWidth="1"/>
    <col min="12135" max="12135" width="26.5703125" bestFit="1" customWidth="1"/>
    <col min="12136" max="12137" width="25.42578125" customWidth="1"/>
    <col min="12138" max="12142" width="26.5703125" bestFit="1" customWidth="1"/>
    <col min="12143" max="12143" width="25.5703125" customWidth="1"/>
    <col min="12144" max="12144" width="17" customWidth="1"/>
    <col min="12145" max="12148" width="26.5703125" bestFit="1" customWidth="1"/>
    <col min="12149" max="12149" width="25.5703125" bestFit="1" customWidth="1"/>
    <col min="12150" max="12150" width="26.5703125" bestFit="1" customWidth="1"/>
    <col min="12151" max="12151" width="11.85546875" bestFit="1" customWidth="1"/>
    <col min="12152" max="12160" width="19.28515625" bestFit="1" customWidth="1"/>
    <col min="12161" max="12161" width="18.42578125" bestFit="1" customWidth="1"/>
    <col min="12162" max="12162" width="19.28515625" bestFit="1" customWidth="1"/>
    <col min="12163" max="12163" width="11.85546875" bestFit="1" customWidth="1"/>
    <col min="12164" max="12172" width="26.5703125" bestFit="1" customWidth="1"/>
    <col min="12173" max="12173" width="25.5703125" bestFit="1" customWidth="1"/>
    <col min="12174" max="12174" width="26.5703125" bestFit="1" customWidth="1"/>
    <col min="12175" max="12175" width="11.85546875" bestFit="1" customWidth="1"/>
    <col min="12176" max="12184" width="26.5703125" bestFit="1" customWidth="1"/>
    <col min="12185" max="12185" width="25.5703125" bestFit="1" customWidth="1"/>
    <col min="12186" max="12186" width="26.5703125" bestFit="1" customWidth="1"/>
    <col min="12187" max="12187" width="11.85546875" bestFit="1" customWidth="1"/>
    <col min="12188" max="12188" width="25.42578125" bestFit="1" customWidth="1"/>
    <col min="12189" max="12189" width="26.5703125" bestFit="1" customWidth="1"/>
    <col min="12190" max="12191" width="25.42578125" bestFit="1" customWidth="1"/>
    <col min="12192" max="12192" width="26.5703125" bestFit="1" customWidth="1"/>
    <col min="12193" max="12194" width="25.42578125" bestFit="1" customWidth="1"/>
    <col min="12195" max="12195" width="26.5703125" bestFit="1" customWidth="1"/>
    <col min="12196" max="12196" width="25.42578125" bestFit="1" customWidth="1"/>
    <col min="12197" max="12197" width="24.5703125" bestFit="1" customWidth="1"/>
    <col min="12198" max="12198" width="26.5703125" bestFit="1" customWidth="1"/>
    <col min="12199" max="12199" width="11.85546875" bestFit="1" customWidth="1"/>
    <col min="12200" max="12208" width="26.5703125" bestFit="1" customWidth="1"/>
    <col min="12209" max="12209" width="25.5703125" bestFit="1" customWidth="1"/>
    <col min="12210" max="12210" width="26.5703125" bestFit="1" customWidth="1"/>
    <col min="12211" max="12211" width="11.85546875" bestFit="1" customWidth="1"/>
    <col min="12212" max="12220" width="26.5703125" bestFit="1" customWidth="1"/>
    <col min="12221" max="12221" width="25.5703125" bestFit="1" customWidth="1"/>
    <col min="12222" max="12222" width="26.5703125" bestFit="1" customWidth="1"/>
    <col min="12223" max="12223" width="11.85546875" bestFit="1" customWidth="1"/>
    <col min="12224" max="12232" width="26.5703125" bestFit="1" customWidth="1"/>
    <col min="12233" max="12233" width="25.5703125" bestFit="1" customWidth="1"/>
    <col min="12234" max="12234" width="26.5703125" bestFit="1" customWidth="1"/>
    <col min="12235" max="12235" width="11.85546875" bestFit="1" customWidth="1"/>
    <col min="12236" max="12243" width="14.5703125" bestFit="1" customWidth="1"/>
    <col min="12244" max="12244" width="15.5703125" bestFit="1" customWidth="1"/>
    <col min="12245" max="12245" width="14.7109375" bestFit="1" customWidth="1"/>
    <col min="12246" max="12246" width="15.5703125" bestFit="1" customWidth="1"/>
    <col min="12247" max="12247" width="11.85546875" bestFit="1" customWidth="1"/>
    <col min="12248" max="12256" width="25.42578125" bestFit="1" customWidth="1"/>
    <col min="12257" max="12257" width="24.5703125" bestFit="1" customWidth="1"/>
    <col min="12258" max="12258" width="25.42578125" bestFit="1" customWidth="1"/>
    <col min="12259" max="12259" width="11.85546875" bestFit="1" customWidth="1"/>
    <col min="12260" max="12268" width="26.5703125" bestFit="1" customWidth="1"/>
    <col min="12269" max="12269" width="25.5703125" bestFit="1" customWidth="1"/>
    <col min="12270" max="12270" width="26.5703125" bestFit="1" customWidth="1"/>
    <col min="12271" max="12271" width="11.85546875" bestFit="1" customWidth="1"/>
    <col min="12272" max="12280" width="26.5703125" bestFit="1" customWidth="1"/>
    <col min="12281" max="12281" width="25.5703125" bestFit="1" customWidth="1"/>
    <col min="12282" max="12282" width="26.5703125" bestFit="1" customWidth="1"/>
    <col min="12283" max="12283" width="11.85546875" bestFit="1" customWidth="1"/>
    <col min="12284" max="12288" width="21.42578125" bestFit="1" customWidth="1"/>
    <col min="12289" max="12292" width="26.5703125" bestFit="1" customWidth="1"/>
    <col min="12293" max="12293" width="25.5703125" bestFit="1" customWidth="1"/>
    <col min="12294" max="12294" width="26.5703125" bestFit="1" customWidth="1"/>
    <col min="12295" max="12295" width="11.85546875" bestFit="1" customWidth="1"/>
    <col min="12296" max="12304" width="17.28515625" bestFit="1" customWidth="1"/>
    <col min="12305" max="12305" width="16.42578125" bestFit="1" customWidth="1"/>
    <col min="12306" max="12306" width="17.28515625" bestFit="1" customWidth="1"/>
    <col min="12307" max="12307" width="11.85546875" bestFit="1" customWidth="1"/>
    <col min="12308" max="12316" width="26.5703125" bestFit="1" customWidth="1"/>
    <col min="12317" max="12317" width="25.5703125" bestFit="1" customWidth="1"/>
    <col min="12318" max="12318" width="26.5703125" bestFit="1" customWidth="1"/>
    <col min="12319" max="12319" width="11.85546875" bestFit="1" customWidth="1"/>
    <col min="12320" max="12328" width="15.5703125" bestFit="1" customWidth="1"/>
    <col min="12329" max="12329" width="14.7109375" bestFit="1" customWidth="1"/>
    <col min="12330" max="12330" width="15.5703125" bestFit="1" customWidth="1"/>
    <col min="12331" max="12331" width="11.85546875" bestFit="1" customWidth="1"/>
    <col min="12332" max="12340" width="26.5703125" bestFit="1" customWidth="1"/>
    <col min="12341" max="12341" width="25.5703125" bestFit="1" customWidth="1"/>
    <col min="12342" max="12342" width="26.5703125" bestFit="1" customWidth="1"/>
    <col min="12343" max="12343" width="11.85546875" bestFit="1" customWidth="1"/>
    <col min="12344" max="12352" width="17.28515625" bestFit="1" customWidth="1"/>
    <col min="12353" max="12353" width="16.42578125" bestFit="1" customWidth="1"/>
    <col min="12354" max="12354" width="17.28515625" bestFit="1" customWidth="1"/>
    <col min="12355" max="12355" width="11.85546875" bestFit="1" customWidth="1"/>
    <col min="12356" max="12360" width="18.28515625" bestFit="1" customWidth="1"/>
    <col min="12361" max="12364" width="26.5703125" bestFit="1" customWidth="1"/>
    <col min="12365" max="12365" width="25.5703125" bestFit="1" customWidth="1"/>
    <col min="12366" max="12366" width="26.5703125" bestFit="1" customWidth="1"/>
    <col min="12367" max="12367" width="11.85546875" bestFit="1" customWidth="1"/>
    <col min="12368" max="12375" width="17.28515625" bestFit="1" customWidth="1"/>
    <col min="12376" max="12376" width="15.5703125" bestFit="1" customWidth="1"/>
    <col min="12377" max="12377" width="14.7109375" bestFit="1" customWidth="1"/>
    <col min="12378" max="12378" width="15.5703125" bestFit="1" customWidth="1"/>
    <col min="12379" max="12379" width="11.85546875" bestFit="1" customWidth="1"/>
    <col min="12380" max="12383" width="15.5703125" bestFit="1" customWidth="1"/>
    <col min="12384" max="12388" width="17.28515625" bestFit="1" customWidth="1"/>
    <col min="12389" max="12389" width="16.42578125" bestFit="1" customWidth="1"/>
    <col min="12390" max="12390" width="17.28515625" bestFit="1" customWidth="1"/>
    <col min="12391" max="12391" width="11.85546875" bestFit="1" customWidth="1"/>
    <col min="12392" max="12400" width="19.28515625" bestFit="1" customWidth="1"/>
    <col min="12401" max="12401" width="18.42578125" bestFit="1" customWidth="1"/>
    <col min="12402" max="12402" width="19.28515625" bestFit="1" customWidth="1"/>
    <col min="12403" max="12403" width="11.85546875" bestFit="1" customWidth="1"/>
    <col min="12404" max="12412" width="26.5703125" bestFit="1" customWidth="1"/>
    <col min="12413" max="12413" width="25.5703125" bestFit="1" customWidth="1"/>
    <col min="12414" max="12414" width="26.5703125" bestFit="1" customWidth="1"/>
    <col min="12415" max="12415" width="11.85546875" bestFit="1" customWidth="1"/>
    <col min="12416" max="12424" width="26.5703125" bestFit="1" customWidth="1"/>
    <col min="12425" max="12425" width="25.5703125" bestFit="1" customWidth="1"/>
    <col min="12426" max="12426" width="26.5703125" bestFit="1" customWidth="1"/>
    <col min="12427" max="12427" width="11.85546875" bestFit="1" customWidth="1"/>
    <col min="12428" max="12431" width="17.28515625" bestFit="1" customWidth="1"/>
    <col min="12432" max="12436" width="18.28515625" bestFit="1" customWidth="1"/>
    <col min="12437" max="12437" width="17.42578125" bestFit="1" customWidth="1"/>
    <col min="12438" max="12438" width="18.28515625" bestFit="1" customWidth="1"/>
    <col min="12439" max="12439" width="11.85546875" bestFit="1" customWidth="1"/>
    <col min="12440" max="12448" width="26.5703125" bestFit="1" customWidth="1"/>
    <col min="12449" max="12449" width="25.5703125" bestFit="1" customWidth="1"/>
    <col min="12450" max="12450" width="26.5703125" bestFit="1" customWidth="1"/>
    <col min="12451" max="12451" width="11.85546875" bestFit="1" customWidth="1"/>
    <col min="12452" max="12460" width="20.28515625" bestFit="1" customWidth="1"/>
    <col min="12461" max="12461" width="19.42578125" bestFit="1" customWidth="1"/>
    <col min="12462" max="12462" width="20.28515625" bestFit="1" customWidth="1"/>
    <col min="12463" max="12463" width="11.85546875" bestFit="1" customWidth="1"/>
    <col min="12464" max="12471" width="26.5703125" bestFit="1" customWidth="1"/>
    <col min="12472" max="12472" width="25.42578125" bestFit="1" customWidth="1"/>
    <col min="12473" max="12473" width="24.5703125" bestFit="1" customWidth="1"/>
    <col min="12474" max="12474" width="25.42578125" bestFit="1" customWidth="1"/>
    <col min="12475" max="12475" width="11.85546875" bestFit="1" customWidth="1"/>
    <col min="12476" max="12484" width="15.5703125" bestFit="1" customWidth="1"/>
    <col min="12485" max="12485" width="14.7109375" bestFit="1" customWidth="1"/>
    <col min="12486" max="12486" width="15.5703125" bestFit="1" customWidth="1"/>
    <col min="12487" max="12487" width="11.85546875" bestFit="1" customWidth="1"/>
    <col min="12488" max="12496" width="19.28515625" bestFit="1" customWidth="1"/>
    <col min="12497" max="12497" width="18.42578125" bestFit="1" customWidth="1"/>
    <col min="12498" max="12498" width="19.28515625" bestFit="1" customWidth="1"/>
    <col min="12499" max="12499" width="11.85546875" bestFit="1" customWidth="1"/>
    <col min="12500" max="12508" width="26.5703125" bestFit="1" customWidth="1"/>
    <col min="12509" max="12509" width="25.5703125" bestFit="1" customWidth="1"/>
    <col min="12510" max="12510" width="26.5703125" bestFit="1" customWidth="1"/>
    <col min="12511" max="12511" width="11.85546875" bestFit="1" customWidth="1"/>
    <col min="12512" max="12520" width="26.5703125" bestFit="1" customWidth="1"/>
    <col min="12521" max="12521" width="25.5703125" bestFit="1" customWidth="1"/>
    <col min="12522" max="12522" width="26.5703125" bestFit="1" customWidth="1"/>
    <col min="12523" max="12523" width="11.85546875" bestFit="1" customWidth="1"/>
    <col min="12524" max="12524" width="25.42578125" bestFit="1" customWidth="1"/>
    <col min="12525" max="12525" width="26.5703125" bestFit="1" customWidth="1"/>
    <col min="12526" max="12527" width="25.42578125" bestFit="1" customWidth="1"/>
    <col min="12528" max="12528" width="26.5703125" bestFit="1" customWidth="1"/>
    <col min="12529" max="12530" width="25.42578125" bestFit="1" customWidth="1"/>
    <col min="12531" max="12532" width="26.5703125" bestFit="1" customWidth="1"/>
    <col min="12533" max="12533" width="24.5703125" bestFit="1" customWidth="1"/>
    <col min="12534" max="12534" width="26.5703125" bestFit="1" customWidth="1"/>
    <col min="12535" max="12535" width="11.85546875" bestFit="1" customWidth="1"/>
    <col min="12536" max="12544" width="17.28515625" bestFit="1" customWidth="1"/>
    <col min="12545" max="12545" width="16.42578125" bestFit="1" customWidth="1"/>
    <col min="12546" max="12546" width="17.28515625" bestFit="1" customWidth="1"/>
    <col min="12547" max="12547" width="11.85546875" bestFit="1" customWidth="1"/>
    <col min="12548" max="12556" width="17.28515625" bestFit="1" customWidth="1"/>
    <col min="12557" max="12557" width="16.42578125" bestFit="1" customWidth="1"/>
    <col min="12558" max="12558" width="17.28515625" bestFit="1" customWidth="1"/>
    <col min="12559" max="12559" width="11.85546875" bestFit="1" customWidth="1"/>
    <col min="12560" max="12568" width="17.28515625" bestFit="1" customWidth="1"/>
    <col min="12569" max="12569" width="16.42578125" bestFit="1" customWidth="1"/>
    <col min="12570" max="12570" width="17.28515625" bestFit="1" customWidth="1"/>
    <col min="12571" max="12571" width="11.85546875" bestFit="1" customWidth="1"/>
    <col min="12572" max="12580" width="15.5703125" bestFit="1" customWidth="1"/>
    <col min="12581" max="12581" width="14.7109375" bestFit="1" customWidth="1"/>
    <col min="12582" max="12582" width="15.5703125" bestFit="1" customWidth="1"/>
    <col min="12583" max="12583" width="11.85546875" bestFit="1" customWidth="1"/>
    <col min="12584" max="12592" width="26.5703125" bestFit="1" customWidth="1"/>
    <col min="12593" max="12593" width="25.5703125" bestFit="1" customWidth="1"/>
    <col min="12594" max="12594" width="26.5703125" bestFit="1" customWidth="1"/>
    <col min="12595" max="12595" width="11.85546875" bestFit="1" customWidth="1"/>
    <col min="12596" max="12604" width="17.28515625" bestFit="1" customWidth="1"/>
    <col min="12605" max="12605" width="16.42578125" bestFit="1" customWidth="1"/>
    <col min="12606" max="12606" width="17.28515625" bestFit="1" customWidth="1"/>
    <col min="12607" max="12607" width="11.85546875" bestFit="1" customWidth="1"/>
    <col min="12608" max="12613" width="19.28515625" bestFit="1" customWidth="1"/>
    <col min="12614" max="12616" width="15.5703125" bestFit="1" customWidth="1"/>
    <col min="12617" max="12617" width="14.7109375" bestFit="1" customWidth="1"/>
    <col min="12618" max="12618" width="15.5703125" bestFit="1" customWidth="1"/>
    <col min="12619" max="12619" width="11.85546875" bestFit="1" customWidth="1"/>
    <col min="12620" max="12628" width="26.5703125" bestFit="1" customWidth="1"/>
    <col min="12629" max="12629" width="25.5703125" bestFit="1" customWidth="1"/>
    <col min="12630" max="12630" width="26.5703125" bestFit="1" customWidth="1"/>
    <col min="12631" max="12631" width="11.85546875" bestFit="1" customWidth="1"/>
    <col min="12632" max="12640" width="18.28515625" bestFit="1" customWidth="1"/>
    <col min="12641" max="12641" width="17.42578125" bestFit="1" customWidth="1"/>
    <col min="12642" max="12642" width="18.28515625" bestFit="1" customWidth="1"/>
    <col min="12643" max="12643" width="11.85546875" bestFit="1" customWidth="1"/>
    <col min="12644" max="12652" width="15.5703125" bestFit="1" customWidth="1"/>
    <col min="12653" max="12653" width="14.7109375" bestFit="1" customWidth="1"/>
    <col min="12654" max="12654" width="15.5703125" bestFit="1" customWidth="1"/>
    <col min="12655" max="12655" width="11.85546875" bestFit="1" customWidth="1"/>
    <col min="12656" max="12664" width="15.5703125" bestFit="1" customWidth="1"/>
    <col min="12665" max="12665" width="14.7109375" bestFit="1" customWidth="1"/>
    <col min="12666" max="12666" width="15.5703125" bestFit="1" customWidth="1"/>
    <col min="12667" max="12667" width="11.85546875" bestFit="1" customWidth="1"/>
    <col min="12668" max="12676" width="26.5703125" bestFit="1" customWidth="1"/>
    <col min="12677" max="12677" width="25.5703125" bestFit="1" customWidth="1"/>
    <col min="12678" max="12678" width="26.5703125" bestFit="1" customWidth="1"/>
    <col min="12679" max="12679" width="11.85546875" bestFit="1" customWidth="1"/>
    <col min="12680" max="12688" width="26.5703125" bestFit="1" customWidth="1"/>
    <col min="12689" max="12689" width="25.5703125" bestFit="1" customWidth="1"/>
    <col min="12690" max="12690" width="26.5703125" bestFit="1" customWidth="1"/>
    <col min="12691" max="12691" width="11.85546875" bestFit="1" customWidth="1"/>
    <col min="12692" max="12696" width="11.5703125" bestFit="1" customWidth="1"/>
    <col min="12697" max="12697" width="11.85546875" bestFit="1" customWidth="1"/>
    <col min="12698" max="12706" width="17.28515625" bestFit="1" customWidth="1"/>
    <col min="12707" max="12707" width="16.42578125" bestFit="1" customWidth="1"/>
    <col min="12708" max="12708" width="17.28515625" bestFit="1" customWidth="1"/>
    <col min="12709" max="12709" width="11.85546875" bestFit="1" customWidth="1"/>
    <col min="12710" max="12718" width="25.42578125" bestFit="1" customWidth="1"/>
    <col min="12719" max="12719" width="24.5703125" bestFit="1" customWidth="1"/>
    <col min="12720" max="12720" width="25.42578125" bestFit="1" customWidth="1"/>
    <col min="12721" max="12721" width="11.85546875" bestFit="1" customWidth="1"/>
    <col min="12722" max="12725" width="23.42578125" bestFit="1" customWidth="1"/>
    <col min="12726" max="12730" width="26.5703125" bestFit="1" customWidth="1"/>
    <col min="12731" max="12731" width="25.5703125" bestFit="1" customWidth="1"/>
    <col min="12732" max="12732" width="26.5703125" bestFit="1" customWidth="1"/>
    <col min="12733" max="12733" width="11.85546875" bestFit="1" customWidth="1"/>
    <col min="12734" max="12742" width="26.5703125" bestFit="1" customWidth="1"/>
    <col min="12743" max="12743" width="25.5703125" bestFit="1" customWidth="1"/>
    <col min="12744" max="12744" width="26.5703125" bestFit="1" customWidth="1"/>
    <col min="12745" max="12745" width="11.85546875" bestFit="1" customWidth="1"/>
    <col min="12746" max="12754" width="26.5703125" bestFit="1" customWidth="1"/>
    <col min="12755" max="12755" width="25.5703125" bestFit="1" customWidth="1"/>
    <col min="12756" max="12756" width="26.5703125" bestFit="1" customWidth="1"/>
    <col min="12757" max="12757" width="11.85546875" bestFit="1" customWidth="1"/>
    <col min="12758" max="12766" width="26.5703125" bestFit="1" customWidth="1"/>
    <col min="12767" max="12767" width="25.5703125" bestFit="1" customWidth="1"/>
    <col min="12768" max="12768" width="26.5703125" bestFit="1" customWidth="1"/>
    <col min="12769" max="12769" width="11.85546875" bestFit="1" customWidth="1"/>
    <col min="12770" max="12778" width="26.5703125" bestFit="1" customWidth="1"/>
    <col min="12779" max="12779" width="25.5703125" bestFit="1" customWidth="1"/>
    <col min="12780" max="12780" width="26.5703125" bestFit="1" customWidth="1"/>
    <col min="12781" max="12781" width="11.85546875" bestFit="1" customWidth="1"/>
    <col min="12782" max="12788" width="14.5703125" bestFit="1" customWidth="1"/>
    <col min="12789" max="12790" width="17.28515625" bestFit="1" customWidth="1"/>
    <col min="12791" max="12791" width="16.42578125" bestFit="1" customWidth="1"/>
    <col min="12792" max="12792" width="15.5703125" bestFit="1" customWidth="1"/>
    <col min="12793" max="12793" width="11.85546875" bestFit="1" customWidth="1"/>
    <col min="12794" max="12802" width="20.28515625" bestFit="1" customWidth="1"/>
    <col min="12803" max="12803" width="19.42578125" bestFit="1" customWidth="1"/>
    <col min="12804" max="12804" width="20.28515625" bestFit="1" customWidth="1"/>
    <col min="12805" max="12805" width="11.85546875" bestFit="1" customWidth="1"/>
    <col min="12806" max="12814" width="21.42578125" bestFit="1" customWidth="1"/>
    <col min="12815" max="12815" width="20.42578125" bestFit="1" customWidth="1"/>
    <col min="12816" max="12816" width="21.42578125" bestFit="1" customWidth="1"/>
    <col min="12817" max="12817" width="11.85546875" bestFit="1" customWidth="1"/>
    <col min="12818" max="12818" width="21.42578125" bestFit="1" customWidth="1"/>
    <col min="12819" max="12819" width="22.42578125" bestFit="1" customWidth="1"/>
    <col min="12820" max="12820" width="21.42578125" bestFit="1" customWidth="1"/>
    <col min="12821" max="12826" width="22.42578125" bestFit="1" customWidth="1"/>
    <col min="12827" max="12827" width="21.5703125" bestFit="1" customWidth="1"/>
    <col min="12828" max="12828" width="22.42578125" bestFit="1" customWidth="1"/>
    <col min="12829" max="12829" width="11.85546875" bestFit="1" customWidth="1"/>
    <col min="12830" max="12832" width="16.28515625" bestFit="1" customWidth="1"/>
    <col min="12833" max="12834" width="17.28515625" bestFit="1" customWidth="1"/>
    <col min="12835" max="12838" width="18.28515625" bestFit="1" customWidth="1"/>
    <col min="12839" max="12839" width="17.42578125" bestFit="1" customWidth="1"/>
    <col min="12840" max="12840" width="18.28515625" bestFit="1" customWidth="1"/>
    <col min="12841" max="12841" width="11.85546875" bestFit="1" customWidth="1"/>
    <col min="12842" max="12850" width="19.28515625" bestFit="1" customWidth="1"/>
    <col min="12851" max="12851" width="18.42578125" bestFit="1" customWidth="1"/>
    <col min="12852" max="12852" width="19.28515625" bestFit="1" customWidth="1"/>
    <col min="12853" max="12853" width="11.85546875" bestFit="1" customWidth="1"/>
    <col min="12854" max="12861" width="26.5703125" bestFit="1" customWidth="1"/>
    <col min="12862" max="12862" width="15.5703125" bestFit="1" customWidth="1"/>
    <col min="12863" max="12863" width="14.7109375" bestFit="1" customWidth="1"/>
    <col min="12864" max="12864" width="15.5703125" bestFit="1" customWidth="1"/>
    <col min="12865" max="12865" width="11.85546875" bestFit="1" customWidth="1"/>
    <col min="12866" max="12874" width="26.5703125" bestFit="1" customWidth="1"/>
    <col min="12875" max="12875" width="25.5703125" bestFit="1" customWidth="1"/>
    <col min="12876" max="12876" width="26.5703125" bestFit="1" customWidth="1"/>
    <col min="12877" max="12877" width="11.85546875" bestFit="1" customWidth="1"/>
    <col min="12878" max="12885" width="15.5703125" bestFit="1" customWidth="1"/>
    <col min="12886" max="12886" width="26.5703125" bestFit="1" customWidth="1"/>
    <col min="12887" max="12887" width="25.5703125" bestFit="1" customWidth="1"/>
    <col min="12888" max="12888" width="26.5703125" bestFit="1" customWidth="1"/>
    <col min="12889" max="12889" width="11.85546875" bestFit="1" customWidth="1"/>
    <col min="12890" max="12898" width="17.28515625" bestFit="1" customWidth="1"/>
    <col min="12899" max="12899" width="16.42578125" bestFit="1" customWidth="1"/>
    <col min="12900" max="12900" width="17.28515625" bestFit="1" customWidth="1"/>
    <col min="12901" max="12901" width="11.85546875" bestFit="1" customWidth="1"/>
    <col min="12902" max="12910" width="18.28515625" bestFit="1" customWidth="1"/>
    <col min="12911" max="12911" width="17.42578125" bestFit="1" customWidth="1"/>
    <col min="12912" max="12912" width="18.28515625" bestFit="1" customWidth="1"/>
    <col min="12913" max="12913" width="11.85546875" bestFit="1" customWidth="1"/>
    <col min="12914" max="12921" width="18.28515625" bestFit="1" customWidth="1"/>
    <col min="12922" max="12922" width="15.5703125" bestFit="1" customWidth="1"/>
    <col min="12923" max="12923" width="14.7109375" bestFit="1" customWidth="1"/>
    <col min="12924" max="12924" width="15.5703125" bestFit="1" customWidth="1"/>
    <col min="12925" max="12925" width="11.85546875" bestFit="1" customWidth="1"/>
    <col min="12926" max="12934" width="26.5703125" bestFit="1" customWidth="1"/>
    <col min="12935" max="12935" width="25.5703125" bestFit="1" customWidth="1"/>
    <col min="12936" max="12936" width="26.5703125" bestFit="1" customWidth="1"/>
    <col min="12937" max="12937" width="11.85546875" bestFit="1" customWidth="1"/>
    <col min="12938" max="12946" width="26.5703125" bestFit="1" customWidth="1"/>
    <col min="12947" max="12947" width="25.5703125" bestFit="1" customWidth="1"/>
    <col min="12948" max="12948" width="26.5703125" bestFit="1" customWidth="1"/>
    <col min="12949" max="12949" width="11.85546875" bestFit="1" customWidth="1"/>
    <col min="12950" max="12958" width="15.5703125" bestFit="1" customWidth="1"/>
    <col min="12959" max="12959" width="14.7109375" bestFit="1" customWidth="1"/>
    <col min="12960" max="12960" width="15.5703125" bestFit="1" customWidth="1"/>
    <col min="12961" max="12961" width="11.85546875" bestFit="1" customWidth="1"/>
    <col min="12962" max="12966" width="22.42578125" bestFit="1" customWidth="1"/>
    <col min="12967" max="12969" width="26.5703125" bestFit="1" customWidth="1"/>
    <col min="12970" max="12970" width="21.42578125" bestFit="1" customWidth="1"/>
    <col min="12971" max="12971" width="20.42578125" bestFit="1" customWidth="1"/>
    <col min="12972" max="12972" width="21.42578125" bestFit="1" customWidth="1"/>
    <col min="12973" max="12973" width="11.85546875" bestFit="1" customWidth="1"/>
    <col min="12974" max="12982" width="26.5703125" bestFit="1" customWidth="1"/>
    <col min="12983" max="12983" width="25.5703125" bestFit="1" customWidth="1"/>
    <col min="12984" max="12984" width="26.5703125" bestFit="1" customWidth="1"/>
    <col min="12985" max="12985" width="11.85546875" bestFit="1" customWidth="1"/>
    <col min="12986" max="12994" width="26.5703125" bestFit="1" customWidth="1"/>
    <col min="12995" max="12995" width="25.5703125" bestFit="1" customWidth="1"/>
    <col min="12996" max="12996" width="26.5703125" bestFit="1" customWidth="1"/>
    <col min="12997" max="12997" width="11.85546875" bestFit="1" customWidth="1"/>
    <col min="12998" max="13006" width="22.42578125" bestFit="1" customWidth="1"/>
    <col min="13007" max="13007" width="21.5703125" bestFit="1" customWidth="1"/>
    <col min="13008" max="13008" width="22.42578125" bestFit="1" customWidth="1"/>
    <col min="13009" max="13009" width="11.85546875" bestFit="1" customWidth="1"/>
    <col min="13010" max="13018" width="18.28515625" bestFit="1" customWidth="1"/>
    <col min="13019" max="13019" width="17.42578125" bestFit="1" customWidth="1"/>
    <col min="13020" max="13020" width="18.28515625" bestFit="1" customWidth="1"/>
    <col min="13021" max="13021" width="11.85546875" bestFit="1" customWidth="1"/>
    <col min="13022" max="13030" width="26.5703125" bestFit="1" customWidth="1"/>
    <col min="13031" max="13031" width="25.5703125" bestFit="1" customWidth="1"/>
    <col min="13032" max="13032" width="26.5703125" bestFit="1" customWidth="1"/>
    <col min="13033" max="13033" width="11.85546875" bestFit="1" customWidth="1"/>
    <col min="13034" max="13042" width="18.28515625" bestFit="1" customWidth="1"/>
    <col min="13043" max="13043" width="17.42578125" bestFit="1" customWidth="1"/>
    <col min="13044" max="13044" width="18.28515625" bestFit="1" customWidth="1"/>
    <col min="13045" max="13045" width="11.85546875" bestFit="1" customWidth="1"/>
    <col min="13046" max="13054" width="26.5703125" bestFit="1" customWidth="1"/>
    <col min="13055" max="13055" width="25.5703125" bestFit="1" customWidth="1"/>
    <col min="13056" max="13056" width="26.5703125" bestFit="1" customWidth="1"/>
    <col min="13057" max="13057" width="11.85546875" bestFit="1" customWidth="1"/>
    <col min="13058" max="13066" width="15.5703125" bestFit="1" customWidth="1"/>
    <col min="13067" max="13067" width="14.7109375" bestFit="1" customWidth="1"/>
    <col min="13068" max="13068" width="15.5703125" bestFit="1" customWidth="1"/>
    <col min="13069" max="13069" width="11.85546875" bestFit="1" customWidth="1"/>
    <col min="13070" max="13078" width="19.28515625" bestFit="1" customWidth="1"/>
    <col min="13079" max="13079" width="18.42578125" bestFit="1" customWidth="1"/>
    <col min="13080" max="13080" width="19.28515625" bestFit="1" customWidth="1"/>
    <col min="13081" max="13081" width="11.85546875" bestFit="1" customWidth="1"/>
    <col min="13082" max="13090" width="17.28515625" bestFit="1" customWidth="1"/>
    <col min="13091" max="13091" width="16.42578125" bestFit="1" customWidth="1"/>
    <col min="13092" max="13092" width="17.28515625" bestFit="1" customWidth="1"/>
    <col min="13093" max="13093" width="11.85546875" bestFit="1" customWidth="1"/>
    <col min="13094" max="13102" width="22.42578125" bestFit="1" customWidth="1"/>
    <col min="13103" max="13103" width="21.5703125" bestFit="1" customWidth="1"/>
    <col min="13104" max="13104" width="22.42578125" bestFit="1" customWidth="1"/>
    <col min="13105" max="13105" width="11.85546875" bestFit="1" customWidth="1"/>
    <col min="13106" max="13114" width="26.5703125" bestFit="1" customWidth="1"/>
    <col min="13115" max="13115" width="25.5703125" bestFit="1" customWidth="1"/>
    <col min="13116" max="13116" width="26.5703125" bestFit="1" customWidth="1"/>
    <col min="13117" max="13117" width="11.85546875" bestFit="1" customWidth="1"/>
    <col min="13118" max="13123" width="25.42578125" bestFit="1" customWidth="1"/>
    <col min="13124" max="13124" width="24.42578125" bestFit="1" customWidth="1"/>
    <col min="13125" max="13126" width="25.42578125" bestFit="1" customWidth="1"/>
    <col min="13127" max="13127" width="24.5703125" bestFit="1" customWidth="1"/>
    <col min="13128" max="13128" width="25.42578125" bestFit="1" customWidth="1"/>
    <col min="13129" max="13129" width="11.85546875" bestFit="1" customWidth="1"/>
    <col min="13130" max="13130" width="25.42578125" bestFit="1" customWidth="1"/>
    <col min="13131" max="13131" width="26.5703125" bestFit="1" customWidth="1"/>
    <col min="13132" max="13133" width="25.42578125" bestFit="1" customWidth="1"/>
    <col min="13134" max="13134" width="26.5703125" bestFit="1" customWidth="1"/>
    <col min="13135" max="13136" width="25.42578125" bestFit="1" customWidth="1"/>
    <col min="13137" max="13137" width="26.5703125" bestFit="1" customWidth="1"/>
    <col min="13138" max="13138" width="25.42578125" bestFit="1" customWidth="1"/>
    <col min="13139" max="13139" width="24.5703125" bestFit="1" customWidth="1"/>
    <col min="13140" max="13140" width="26.5703125" bestFit="1" customWidth="1"/>
    <col min="13141" max="13141" width="11.85546875" bestFit="1" customWidth="1"/>
    <col min="13142" max="13150" width="26.5703125" bestFit="1" customWidth="1"/>
    <col min="13151" max="13151" width="25.5703125" bestFit="1" customWidth="1"/>
    <col min="13152" max="13152" width="26.5703125" bestFit="1" customWidth="1"/>
    <col min="13153" max="13153" width="11.85546875" bestFit="1" customWidth="1"/>
    <col min="13154" max="13162" width="11.5703125" bestFit="1" customWidth="1"/>
    <col min="13163" max="13163" width="10.7109375" customWidth="1"/>
    <col min="13164" max="13164" width="15.5703125" bestFit="1" customWidth="1"/>
    <col min="13165" max="13165" width="11.85546875" bestFit="1" customWidth="1"/>
    <col min="13166" max="13174" width="15.5703125" bestFit="1" customWidth="1"/>
    <col min="13175" max="13175" width="14.7109375" bestFit="1" customWidth="1"/>
    <col min="13176" max="13176" width="15.5703125" bestFit="1" customWidth="1"/>
    <col min="13177" max="13177" width="11.85546875" bestFit="1" customWidth="1"/>
    <col min="13178" max="13186" width="17.28515625" bestFit="1" customWidth="1"/>
    <col min="13187" max="13187" width="16.42578125" bestFit="1" customWidth="1"/>
    <col min="13188" max="13188" width="17.28515625" bestFit="1" customWidth="1"/>
    <col min="13189" max="13189" width="11.85546875" bestFit="1" customWidth="1"/>
    <col min="13190" max="13198" width="18.28515625" bestFit="1" customWidth="1"/>
    <col min="13199" max="13199" width="17.42578125" bestFit="1" customWidth="1"/>
    <col min="13200" max="13200" width="18.28515625" bestFit="1" customWidth="1"/>
    <col min="13201" max="13201" width="11.85546875" bestFit="1" customWidth="1"/>
    <col min="13202" max="13210" width="15.5703125" bestFit="1" customWidth="1"/>
    <col min="13211" max="13211" width="14.7109375" bestFit="1" customWidth="1"/>
    <col min="13212" max="13212" width="15.5703125" bestFit="1" customWidth="1"/>
    <col min="13213" max="13213" width="12.85546875" bestFit="1" customWidth="1"/>
    <col min="13214" max="13222" width="26.5703125" bestFit="1" customWidth="1"/>
    <col min="13223" max="13223" width="25.5703125" bestFit="1" customWidth="1"/>
    <col min="13224" max="13224" width="26.5703125" bestFit="1" customWidth="1"/>
    <col min="13225" max="13225" width="9.42578125" customWidth="1"/>
    <col min="13226" max="13234" width="15.85546875" bestFit="1" customWidth="1"/>
    <col min="13235" max="13235" width="15" bestFit="1" customWidth="1"/>
    <col min="13236" max="13236" width="15.85546875" bestFit="1" customWidth="1"/>
    <col min="13237" max="13237" width="12.85546875" bestFit="1" customWidth="1"/>
    <col min="13238" max="13241" width="21.42578125" bestFit="1" customWidth="1"/>
    <col min="13242" max="13244" width="22.42578125" bestFit="1" customWidth="1"/>
    <col min="13245" max="13245" width="21.42578125" bestFit="1" customWidth="1"/>
    <col min="13246" max="13246" width="22.42578125" bestFit="1" customWidth="1"/>
    <col min="13247" max="13247" width="20.42578125" bestFit="1" customWidth="1"/>
    <col min="13248" max="13248" width="22.42578125" bestFit="1" customWidth="1"/>
    <col min="13249" max="13249" width="12.85546875" bestFit="1" customWidth="1"/>
    <col min="13250" max="13250" width="25.42578125" bestFit="1" customWidth="1"/>
    <col min="13251" max="13251" width="26.5703125" bestFit="1" customWidth="1"/>
    <col min="13252" max="13253" width="25.42578125" bestFit="1" customWidth="1"/>
    <col min="13254" max="13258" width="26.5703125" bestFit="1" customWidth="1"/>
    <col min="13259" max="13259" width="25.5703125" bestFit="1" customWidth="1"/>
    <col min="13260" max="13260" width="26.5703125" bestFit="1" customWidth="1"/>
    <col min="13261" max="13261" width="17" bestFit="1" customWidth="1"/>
  </cols>
  <sheetData>
    <row r="3" spans="1:14">
      <c r="A3" s="22" t="s">
        <v>180</v>
      </c>
      <c r="B3" s="22" t="s">
        <v>74</v>
      </c>
      <c r="C3" t="s">
        <v>373</v>
      </c>
      <c r="D3" t="s">
        <v>374</v>
      </c>
      <c r="E3" t="s">
        <v>375</v>
      </c>
      <c r="F3" t="s">
        <v>384</v>
      </c>
      <c r="G3" t="s">
        <v>383</v>
      </c>
      <c r="H3" t="s">
        <v>382</v>
      </c>
      <c r="I3" t="s">
        <v>381</v>
      </c>
      <c r="J3" t="s">
        <v>380</v>
      </c>
      <c r="K3" t="s">
        <v>379</v>
      </c>
      <c r="L3" t="s">
        <v>378</v>
      </c>
      <c r="M3" t="s">
        <v>377</v>
      </c>
      <c r="N3" t="s">
        <v>376</v>
      </c>
    </row>
    <row r="4" spans="1:14">
      <c r="A4" t="s">
        <v>241</v>
      </c>
      <c r="B4" t="s">
        <v>356</v>
      </c>
      <c r="C4" s="23">
        <v>34061.600000000006</v>
      </c>
      <c r="D4" s="23">
        <v>34059.200000000004</v>
      </c>
      <c r="E4" s="23">
        <v>34059.200000000004</v>
      </c>
      <c r="F4" s="23">
        <v>34059.200000000004</v>
      </c>
      <c r="G4" s="23">
        <v>34059.200000000004</v>
      </c>
      <c r="H4" s="23">
        <v>30859.200000000004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3</v>
      </c>
    </row>
    <row r="5" spans="1:14">
      <c r="A5" t="s">
        <v>242</v>
      </c>
      <c r="B5" t="s">
        <v>356</v>
      </c>
      <c r="C5" s="23">
        <v>43152</v>
      </c>
      <c r="D5" s="23">
        <v>47145.600000000006</v>
      </c>
      <c r="E5" s="23">
        <v>43145.600000000006</v>
      </c>
      <c r="F5" s="23">
        <v>43145.600000000006</v>
      </c>
      <c r="G5" s="23">
        <v>47145.600000000006</v>
      </c>
      <c r="H5" s="23">
        <v>43145.600000000006</v>
      </c>
      <c r="I5" s="23">
        <v>43145.600000000006</v>
      </c>
      <c r="J5" s="23">
        <v>47145.600000000006</v>
      </c>
      <c r="K5" s="23">
        <v>43145.600000000006</v>
      </c>
      <c r="L5" s="23">
        <v>43145.600000000006</v>
      </c>
      <c r="M5" s="23">
        <v>45145.600000000006</v>
      </c>
      <c r="N5" s="23">
        <v>4</v>
      </c>
    </row>
    <row r="6" spans="1:14">
      <c r="A6" t="s">
        <v>243</v>
      </c>
      <c r="B6" t="s">
        <v>358</v>
      </c>
      <c r="C6" s="23">
        <v>645.99483204134367</v>
      </c>
      <c r="D6" s="23">
        <v>645.99483204134367</v>
      </c>
      <c r="E6" s="23">
        <v>645.99483204134367</v>
      </c>
      <c r="F6" s="23">
        <v>645.99483204134367</v>
      </c>
      <c r="G6" s="23">
        <v>645.99483204134367</v>
      </c>
      <c r="H6" s="23">
        <v>645.99483204134367</v>
      </c>
      <c r="I6" s="23">
        <v>645.99483204134367</v>
      </c>
      <c r="J6" s="23">
        <v>645.99483204134367</v>
      </c>
      <c r="K6" s="23">
        <v>645.99483204134367</v>
      </c>
      <c r="L6" s="23">
        <v>645.99483204134367</v>
      </c>
      <c r="M6" s="23">
        <v>645.99483204134367</v>
      </c>
      <c r="N6" s="23">
        <v>1</v>
      </c>
    </row>
    <row r="7" spans="1:14">
      <c r="A7" t="s">
        <v>243</v>
      </c>
      <c r="B7" t="s">
        <v>329</v>
      </c>
      <c r="C7" s="23">
        <v>14064.668674698794</v>
      </c>
      <c r="D7" s="23">
        <v>14064.668674698794</v>
      </c>
      <c r="E7" s="23">
        <v>14064.668674698794</v>
      </c>
      <c r="F7" s="23">
        <v>14064.668674698794</v>
      </c>
      <c r="G7" s="23">
        <v>14064.668674698794</v>
      </c>
      <c r="H7" s="23">
        <v>14064.668674698794</v>
      </c>
      <c r="I7" s="23">
        <v>14064.668674698794</v>
      </c>
      <c r="J7" s="23">
        <v>14064.668674698794</v>
      </c>
      <c r="K7" s="23">
        <v>14064.668674698794</v>
      </c>
      <c r="L7" s="23">
        <v>14064.668674698794</v>
      </c>
      <c r="M7" s="23">
        <v>14064.668674698794</v>
      </c>
      <c r="N7" s="23">
        <v>1</v>
      </c>
    </row>
    <row r="8" spans="1:14">
      <c r="A8" t="s">
        <v>244</v>
      </c>
      <c r="B8" t="s">
        <v>358</v>
      </c>
      <c r="C8" s="23">
        <v>645.99483204134367</v>
      </c>
      <c r="D8" s="23">
        <v>645.99483204134367</v>
      </c>
      <c r="E8" s="23">
        <v>645.99483204134367</v>
      </c>
      <c r="F8" s="23">
        <v>645.99483204134367</v>
      </c>
      <c r="G8" s="23">
        <v>645.99483204134367</v>
      </c>
      <c r="H8" s="23">
        <v>645.99483204134367</v>
      </c>
      <c r="I8" s="23">
        <v>645.99483204134367</v>
      </c>
      <c r="J8" s="23">
        <v>645.99483204134367</v>
      </c>
      <c r="K8" s="23">
        <v>645.99483204134367</v>
      </c>
      <c r="L8" s="23">
        <v>645.99483204134367</v>
      </c>
      <c r="M8" s="23">
        <v>645.99483204134367</v>
      </c>
      <c r="N8" s="23">
        <v>1</v>
      </c>
    </row>
    <row r="9" spans="1:14">
      <c r="A9" t="s">
        <v>244</v>
      </c>
      <c r="B9" t="s">
        <v>284</v>
      </c>
      <c r="C9" s="23">
        <v>22739.018087855296</v>
      </c>
      <c r="D9" s="23">
        <v>22739.018087855296</v>
      </c>
      <c r="E9" s="23">
        <v>22739.018087855296</v>
      </c>
      <c r="F9" s="23">
        <v>22739.018087855296</v>
      </c>
      <c r="G9" s="23">
        <v>22739.018087855296</v>
      </c>
      <c r="H9" s="23">
        <v>22739.018087855296</v>
      </c>
      <c r="I9" s="23">
        <v>22739.018087855296</v>
      </c>
      <c r="J9" s="23">
        <v>22739.018087855296</v>
      </c>
      <c r="K9" s="23">
        <v>22739.018087855296</v>
      </c>
      <c r="L9" s="23">
        <v>22739.018087855296</v>
      </c>
      <c r="M9" s="23">
        <v>22739.018087855296</v>
      </c>
      <c r="N9" s="23">
        <v>1</v>
      </c>
    </row>
    <row r="10" spans="1:14">
      <c r="A10" t="s">
        <v>244</v>
      </c>
      <c r="B10" t="s">
        <v>329</v>
      </c>
      <c r="C10" s="23">
        <v>42277.22891566265</v>
      </c>
      <c r="D10" s="23">
        <v>42277.22891566265</v>
      </c>
      <c r="E10" s="23">
        <v>42277.22891566265</v>
      </c>
      <c r="F10" s="23">
        <v>42277.22891566265</v>
      </c>
      <c r="G10" s="23">
        <v>42277.22891566265</v>
      </c>
      <c r="H10" s="23">
        <v>42277.22891566265</v>
      </c>
      <c r="I10" s="23">
        <v>42277.22891566265</v>
      </c>
      <c r="J10" s="23">
        <v>42277.22891566265</v>
      </c>
      <c r="K10" s="23">
        <v>42277.22891566265</v>
      </c>
      <c r="L10" s="23">
        <v>42277.22891566265</v>
      </c>
      <c r="M10" s="23">
        <v>42277.22891566265</v>
      </c>
      <c r="N10" s="23">
        <v>1</v>
      </c>
    </row>
    <row r="11" spans="1:14">
      <c r="A11" t="s">
        <v>244</v>
      </c>
      <c r="B11" t="s">
        <v>356</v>
      </c>
      <c r="C11" s="23">
        <v>30864.000000000004</v>
      </c>
      <c r="D11" s="23">
        <v>35659.200000000004</v>
      </c>
      <c r="E11" s="23">
        <v>31659.200000000004</v>
      </c>
      <c r="F11" s="23">
        <v>31659.200000000004</v>
      </c>
      <c r="G11" s="23">
        <v>35659.200000000004</v>
      </c>
      <c r="H11" s="23">
        <v>31659.200000000004</v>
      </c>
      <c r="I11" s="23">
        <v>30859.200000000004</v>
      </c>
      <c r="J11" s="23">
        <v>34859.200000000004</v>
      </c>
      <c r="K11" s="23">
        <v>30859.200000000004</v>
      </c>
      <c r="L11" s="23">
        <v>30859.200000000004</v>
      </c>
      <c r="M11" s="23">
        <v>34859.200000000004</v>
      </c>
      <c r="N11" s="23">
        <v>4</v>
      </c>
    </row>
    <row r="12" spans="1:14">
      <c r="A12" t="s">
        <v>245</v>
      </c>
      <c r="B12" t="s">
        <v>358</v>
      </c>
      <c r="C12" s="23">
        <v>5167.9586563307494</v>
      </c>
      <c r="D12" s="23">
        <v>5167.9586563307494</v>
      </c>
      <c r="E12" s="23">
        <v>5167.9586563307494</v>
      </c>
      <c r="F12" s="23">
        <v>5167.9586563307494</v>
      </c>
      <c r="G12" s="23">
        <v>5167.9586563307494</v>
      </c>
      <c r="H12" s="23">
        <v>5167.9586563307494</v>
      </c>
      <c r="I12" s="23">
        <v>5167.9586563307494</v>
      </c>
      <c r="J12" s="23">
        <v>5167.9586563307494</v>
      </c>
      <c r="K12" s="23">
        <v>5167.9586563307494</v>
      </c>
      <c r="L12" s="23">
        <v>5167.9586563307494</v>
      </c>
      <c r="M12" s="23">
        <v>5167.9586563307494</v>
      </c>
      <c r="N12" s="23">
        <v>1</v>
      </c>
    </row>
    <row r="13" spans="1:14">
      <c r="A13" t="s">
        <v>245</v>
      </c>
      <c r="B13" t="s">
        <v>295</v>
      </c>
      <c r="C13" s="23">
        <v>0</v>
      </c>
      <c r="D13" s="23">
        <v>775.19379844961236</v>
      </c>
      <c r="E13" s="23">
        <v>0</v>
      </c>
      <c r="F13" s="23">
        <v>0</v>
      </c>
      <c r="G13" s="23">
        <v>775.19379844961236</v>
      </c>
      <c r="H13" s="23">
        <v>0</v>
      </c>
      <c r="I13" s="23">
        <v>0</v>
      </c>
      <c r="J13" s="23">
        <v>0</v>
      </c>
      <c r="K13" s="23">
        <v>775.19379844961236</v>
      </c>
      <c r="L13" s="23">
        <v>0</v>
      </c>
      <c r="M13" s="23">
        <v>0</v>
      </c>
      <c r="N13" s="23">
        <v>1</v>
      </c>
    </row>
    <row r="14" spans="1:14">
      <c r="A14" t="s">
        <v>245</v>
      </c>
      <c r="B14" t="s">
        <v>329</v>
      </c>
      <c r="C14" s="23">
        <v>10569.307228915663</v>
      </c>
      <c r="D14" s="23">
        <v>10569.307228915663</v>
      </c>
      <c r="E14" s="23">
        <v>10569.307228915663</v>
      </c>
      <c r="F14" s="23">
        <v>10569.307228915663</v>
      </c>
      <c r="G14" s="23">
        <v>10569.307228915663</v>
      </c>
      <c r="H14" s="23">
        <v>10569.307228915663</v>
      </c>
      <c r="I14" s="23">
        <v>10569.307228915663</v>
      </c>
      <c r="J14" s="23">
        <v>10569.307228915663</v>
      </c>
      <c r="K14" s="23">
        <v>10569.307228915663</v>
      </c>
      <c r="L14" s="23">
        <v>10569.307228915663</v>
      </c>
      <c r="M14" s="23">
        <v>10569.307228915663</v>
      </c>
      <c r="N14" s="23">
        <v>1</v>
      </c>
    </row>
    <row r="15" spans="1:14">
      <c r="A15" t="s">
        <v>239</v>
      </c>
      <c r="B15" t="s">
        <v>355</v>
      </c>
      <c r="C15" s="23">
        <v>-5647.2</v>
      </c>
      <c r="D15" s="23">
        <v>-5647.2</v>
      </c>
      <c r="E15" s="23">
        <v>-5647.2</v>
      </c>
      <c r="F15" s="23">
        <v>-5647.2</v>
      </c>
      <c r="G15" s="23">
        <v>-5647.2</v>
      </c>
      <c r="H15" s="23">
        <v>-5647.2</v>
      </c>
      <c r="I15" s="23">
        <v>-5647.2</v>
      </c>
      <c r="J15" s="23">
        <v>-5647.2</v>
      </c>
      <c r="K15" s="23">
        <v>-5647.2</v>
      </c>
      <c r="L15" s="23">
        <v>-5647.2</v>
      </c>
      <c r="M15" s="23">
        <v>-5647.2</v>
      </c>
      <c r="N15" s="23">
        <v>2</v>
      </c>
    </row>
    <row r="16" spans="1:14">
      <c r="A16" t="s">
        <v>239</v>
      </c>
      <c r="B16" t="s">
        <v>284</v>
      </c>
      <c r="C16" s="23">
        <v>1500</v>
      </c>
      <c r="D16" s="23">
        <v>1500</v>
      </c>
      <c r="E16" s="23">
        <v>1500</v>
      </c>
      <c r="F16" s="23">
        <v>1500</v>
      </c>
      <c r="G16" s="23">
        <v>1500</v>
      </c>
      <c r="H16" s="23">
        <v>1500</v>
      </c>
      <c r="I16" s="23">
        <v>1500</v>
      </c>
      <c r="J16" s="23">
        <v>1500</v>
      </c>
      <c r="K16" s="23">
        <v>1500</v>
      </c>
      <c r="L16" s="23">
        <v>1500</v>
      </c>
      <c r="M16" s="23">
        <v>1500</v>
      </c>
      <c r="N16" s="23">
        <v>1</v>
      </c>
    </row>
    <row r="17" spans="1:14">
      <c r="A17" t="s">
        <v>239</v>
      </c>
      <c r="B17" t="s">
        <v>329</v>
      </c>
      <c r="C17" s="23">
        <v>4147.2</v>
      </c>
      <c r="D17" s="23">
        <v>4147.2</v>
      </c>
      <c r="E17" s="23">
        <v>4147.2</v>
      </c>
      <c r="F17" s="23">
        <v>4147.2</v>
      </c>
      <c r="G17" s="23">
        <v>4147.2</v>
      </c>
      <c r="H17" s="23">
        <v>4147.2</v>
      </c>
      <c r="I17" s="23">
        <v>4147.2</v>
      </c>
      <c r="J17" s="23">
        <v>4147.2</v>
      </c>
      <c r="K17" s="23">
        <v>4147.2</v>
      </c>
      <c r="L17" s="23">
        <v>4147.2</v>
      </c>
      <c r="M17" s="23">
        <v>4147.2</v>
      </c>
      <c r="N17" s="23">
        <v>1</v>
      </c>
    </row>
    <row r="18" spans="1:14">
      <c r="A18" t="s">
        <v>246</v>
      </c>
      <c r="B18" t="s">
        <v>356</v>
      </c>
      <c r="C18" s="23">
        <v>0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22362.400000000001</v>
      </c>
      <c r="J18" s="23">
        <v>22365.599999999999</v>
      </c>
      <c r="K18" s="23">
        <v>22365.599999999999</v>
      </c>
      <c r="L18" s="23">
        <v>22365.599999999999</v>
      </c>
      <c r="M18" s="23">
        <v>22365.599999999999</v>
      </c>
      <c r="N18" s="23">
        <v>4</v>
      </c>
    </row>
    <row r="19" spans="1:14">
      <c r="A19" t="s">
        <v>247</v>
      </c>
      <c r="B19" t="s">
        <v>356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22970.400000000001</v>
      </c>
      <c r="J19" s="23">
        <v>22973.599999999999</v>
      </c>
      <c r="K19" s="23">
        <v>22973.599999999999</v>
      </c>
      <c r="L19" s="23">
        <v>22973.599999999999</v>
      </c>
      <c r="M19" s="23">
        <v>22973.599999999999</v>
      </c>
      <c r="N19" s="23">
        <v>4</v>
      </c>
    </row>
    <row r="20" spans="1:14">
      <c r="A20" t="s">
        <v>248</v>
      </c>
      <c r="B20" t="s">
        <v>356</v>
      </c>
      <c r="C20" s="23">
        <v>25237.066666666669</v>
      </c>
      <c r="D20" s="23">
        <v>25237.066666666669</v>
      </c>
      <c r="E20" s="23">
        <v>25237.066666666669</v>
      </c>
      <c r="F20" s="23">
        <v>25237.066666666669</v>
      </c>
      <c r="G20" s="23">
        <v>25237.066666666669</v>
      </c>
      <c r="H20" s="23">
        <v>25237.066666666669</v>
      </c>
      <c r="I20" s="23">
        <v>25237.066666666669</v>
      </c>
      <c r="J20" s="23">
        <v>25240.266666666666</v>
      </c>
      <c r="K20" s="23">
        <v>25240.266666666666</v>
      </c>
      <c r="L20" s="23">
        <v>25240.266666666666</v>
      </c>
      <c r="M20" s="23">
        <v>25240.266666666666</v>
      </c>
      <c r="N20" s="23">
        <v>4</v>
      </c>
    </row>
    <row r="21" spans="1:14">
      <c r="A21" t="s">
        <v>249</v>
      </c>
      <c r="B21" t="s">
        <v>358</v>
      </c>
      <c r="C21" s="23">
        <v>322.99741602067184</v>
      </c>
      <c r="D21" s="23">
        <v>322.99741602067184</v>
      </c>
      <c r="E21" s="23">
        <v>322.99741602067184</v>
      </c>
      <c r="F21" s="23">
        <v>322.99741602067184</v>
      </c>
      <c r="G21" s="23">
        <v>322.99741602067184</v>
      </c>
      <c r="H21" s="23">
        <v>322.99741602067184</v>
      </c>
      <c r="I21" s="23">
        <v>322.99741602067184</v>
      </c>
      <c r="J21" s="23">
        <v>322.99741602067184</v>
      </c>
      <c r="K21" s="23">
        <v>322.99741602067184</v>
      </c>
      <c r="L21" s="23">
        <v>322.99741602067184</v>
      </c>
      <c r="M21" s="23">
        <v>322.99741602067184</v>
      </c>
      <c r="N21" s="23">
        <v>1</v>
      </c>
    </row>
    <row r="22" spans="1:14">
      <c r="A22" t="s">
        <v>249</v>
      </c>
      <c r="B22" t="s">
        <v>329</v>
      </c>
      <c r="C22" s="23">
        <v>14064.668674698794</v>
      </c>
      <c r="D22" s="23">
        <v>14064.668674698794</v>
      </c>
      <c r="E22" s="23">
        <v>14064.668674698794</v>
      </c>
      <c r="F22" s="23">
        <v>14064.668674698794</v>
      </c>
      <c r="G22" s="23">
        <v>14064.668674698794</v>
      </c>
      <c r="H22" s="23">
        <v>14064.668674698794</v>
      </c>
      <c r="I22" s="23">
        <v>14064.668674698794</v>
      </c>
      <c r="J22" s="23">
        <v>14064.668674698794</v>
      </c>
      <c r="K22" s="23">
        <v>14064.668674698794</v>
      </c>
      <c r="L22" s="23">
        <v>14064.668674698794</v>
      </c>
      <c r="M22" s="23">
        <v>14064.668674698794</v>
      </c>
      <c r="N22" s="23">
        <v>1</v>
      </c>
    </row>
    <row r="23" spans="1:14">
      <c r="A23" t="s">
        <v>250</v>
      </c>
      <c r="B23" t="s">
        <v>358</v>
      </c>
      <c r="C23" s="23">
        <v>1291.9896640826873</v>
      </c>
      <c r="D23" s="23">
        <v>1291.9896640826873</v>
      </c>
      <c r="E23" s="23">
        <v>1291.9896640826873</v>
      </c>
      <c r="F23" s="23">
        <v>1291.9896640826873</v>
      </c>
      <c r="G23" s="23">
        <v>1291.9896640826873</v>
      </c>
      <c r="H23" s="23">
        <v>1291.9896640826873</v>
      </c>
      <c r="I23" s="23">
        <v>1291.9896640826873</v>
      </c>
      <c r="J23" s="23">
        <v>1291.9896640826873</v>
      </c>
      <c r="K23" s="23">
        <v>1291.9896640826873</v>
      </c>
      <c r="L23" s="23">
        <v>1291.9896640826873</v>
      </c>
      <c r="M23" s="23">
        <v>1291.9896640826873</v>
      </c>
      <c r="N23" s="23">
        <v>1</v>
      </c>
    </row>
    <row r="24" spans="1:14">
      <c r="A24" t="s">
        <v>250</v>
      </c>
      <c r="B24" t="s">
        <v>284</v>
      </c>
      <c r="C24" s="23">
        <v>27906.976744186046</v>
      </c>
      <c r="D24" s="23">
        <v>27906.976744186046</v>
      </c>
      <c r="E24" s="23">
        <v>27906.976744186046</v>
      </c>
      <c r="F24" s="23">
        <v>27906.976744186046</v>
      </c>
      <c r="G24" s="23">
        <v>27906.976744186046</v>
      </c>
      <c r="H24" s="23">
        <v>27906.976744186046</v>
      </c>
      <c r="I24" s="23">
        <v>27906.976744186046</v>
      </c>
      <c r="J24" s="23">
        <v>27906.976744186046</v>
      </c>
      <c r="K24" s="23">
        <v>27906.976744186046</v>
      </c>
      <c r="L24" s="23">
        <v>27906.976744186046</v>
      </c>
      <c r="M24" s="23">
        <v>27906.976744186046</v>
      </c>
      <c r="N24" s="23">
        <v>1</v>
      </c>
    </row>
    <row r="25" spans="1:14">
      <c r="A25" t="s">
        <v>250</v>
      </c>
      <c r="B25" t="s">
        <v>295</v>
      </c>
      <c r="C25" s="23">
        <v>1291.9896640826873</v>
      </c>
      <c r="D25" s="23">
        <v>1291.9896640826873</v>
      </c>
      <c r="E25" s="23">
        <v>1291.9896640826873</v>
      </c>
      <c r="F25" s="23">
        <v>1291.9896640826873</v>
      </c>
      <c r="G25" s="23">
        <v>1291.9896640826873</v>
      </c>
      <c r="H25" s="23">
        <v>1291.9896640826873</v>
      </c>
      <c r="I25" s="23">
        <v>1291.9896640826873</v>
      </c>
      <c r="J25" s="23">
        <v>1291.9896640826873</v>
      </c>
      <c r="K25" s="23">
        <v>1291.9896640826873</v>
      </c>
      <c r="L25" s="23">
        <v>1291.9896640826873</v>
      </c>
      <c r="M25" s="23">
        <v>1291.9896640826873</v>
      </c>
      <c r="N25" s="23">
        <v>1</v>
      </c>
    </row>
    <row r="26" spans="1:14">
      <c r="A26" t="s">
        <v>250</v>
      </c>
      <c r="B26" t="s">
        <v>329</v>
      </c>
      <c r="C26" s="23">
        <v>28212.560240963856</v>
      </c>
      <c r="D26" s="23">
        <v>28212.560240963856</v>
      </c>
      <c r="E26" s="23">
        <v>28212.560240963856</v>
      </c>
      <c r="F26" s="23">
        <v>28212.560240963856</v>
      </c>
      <c r="G26" s="23">
        <v>28212.560240963856</v>
      </c>
      <c r="H26" s="23">
        <v>28212.560240963856</v>
      </c>
      <c r="I26" s="23">
        <v>28212.560240963856</v>
      </c>
      <c r="J26" s="23">
        <v>28212.560240963856</v>
      </c>
      <c r="K26" s="23">
        <v>28212.560240963856</v>
      </c>
      <c r="L26" s="23">
        <v>28212.560240963856</v>
      </c>
      <c r="M26" s="23">
        <v>28212.560240963856</v>
      </c>
      <c r="N26" s="23">
        <v>1</v>
      </c>
    </row>
    <row r="27" spans="1:14">
      <c r="A27" t="s">
        <v>250</v>
      </c>
      <c r="B27" t="s">
        <v>356</v>
      </c>
      <c r="C27" s="23">
        <v>13487.199999999999</v>
      </c>
      <c r="D27" s="23">
        <v>13167.199999999999</v>
      </c>
      <c r="E27" s="23">
        <v>13167.199999999999</v>
      </c>
      <c r="F27" s="23">
        <v>13167.199999999999</v>
      </c>
      <c r="G27" s="23">
        <v>13167.199999999999</v>
      </c>
      <c r="H27" s="23">
        <v>13167.199999999999</v>
      </c>
      <c r="I27" s="23">
        <v>23453.599999999999</v>
      </c>
      <c r="J27" s="23">
        <v>23453.599999999999</v>
      </c>
      <c r="K27" s="23">
        <v>23453.599999999999</v>
      </c>
      <c r="L27" s="23">
        <v>23453.599999999999</v>
      </c>
      <c r="M27" s="23">
        <v>23453.599999999999</v>
      </c>
      <c r="N27" s="23">
        <v>4</v>
      </c>
    </row>
    <row r="28" spans="1:14">
      <c r="A28" t="s">
        <v>251</v>
      </c>
      <c r="B28" t="s">
        <v>284</v>
      </c>
      <c r="C28" s="23">
        <v>2560</v>
      </c>
      <c r="D28" s="23">
        <v>2560</v>
      </c>
      <c r="E28" s="23">
        <v>2560</v>
      </c>
      <c r="F28" s="23">
        <v>2560</v>
      </c>
      <c r="G28" s="23">
        <v>2560</v>
      </c>
      <c r="H28" s="23">
        <v>2560</v>
      </c>
      <c r="I28" s="23">
        <v>2560</v>
      </c>
      <c r="J28" s="23">
        <v>2560</v>
      </c>
      <c r="K28" s="23">
        <v>2560</v>
      </c>
      <c r="L28" s="23">
        <v>2560</v>
      </c>
      <c r="M28" s="23">
        <v>2560</v>
      </c>
      <c r="N28" s="23">
        <v>1</v>
      </c>
    </row>
    <row r="29" spans="1:14">
      <c r="A29" t="s">
        <v>251</v>
      </c>
      <c r="B29" t="s">
        <v>295</v>
      </c>
      <c r="C29" s="23">
        <v>233.33333333333337</v>
      </c>
      <c r="D29" s="23">
        <v>233.33333333333337</v>
      </c>
      <c r="E29" s="23">
        <v>233.33333333333337</v>
      </c>
      <c r="F29" s="23">
        <v>233.33333333333337</v>
      </c>
      <c r="G29" s="23">
        <v>233.33333333333337</v>
      </c>
      <c r="H29" s="23">
        <v>233.33333333333337</v>
      </c>
      <c r="I29" s="23">
        <v>233.33333333333337</v>
      </c>
      <c r="J29" s="23">
        <v>233.33333333333337</v>
      </c>
      <c r="K29" s="23">
        <v>233.33333333333337</v>
      </c>
      <c r="L29" s="23">
        <v>233.33333333333337</v>
      </c>
      <c r="M29" s="23">
        <v>233.33333333333337</v>
      </c>
      <c r="N29" s="23">
        <v>1</v>
      </c>
    </row>
    <row r="30" spans="1:14">
      <c r="A30" t="s">
        <v>251</v>
      </c>
      <c r="B30" t="s">
        <v>356</v>
      </c>
      <c r="C30" s="23">
        <v>12679.866666666667</v>
      </c>
      <c r="D30" s="23">
        <v>12679.866666666667</v>
      </c>
      <c r="E30" s="23">
        <v>12679.866666666667</v>
      </c>
      <c r="F30" s="23">
        <v>12679.866666666667</v>
      </c>
      <c r="G30" s="23">
        <v>12679.866666666667</v>
      </c>
      <c r="H30" s="23">
        <v>12679.866666666667</v>
      </c>
      <c r="I30" s="23">
        <v>12679.866666666667</v>
      </c>
      <c r="J30" s="23">
        <v>12679.866666666667</v>
      </c>
      <c r="K30" s="23">
        <v>12679.866666666667</v>
      </c>
      <c r="L30" s="23">
        <v>12679.866666666667</v>
      </c>
      <c r="M30" s="23">
        <v>12679.866666666667</v>
      </c>
      <c r="N30" s="23">
        <v>2</v>
      </c>
    </row>
    <row r="31" spans="1:14">
      <c r="A31" t="s">
        <v>252</v>
      </c>
      <c r="B31" t="s">
        <v>358</v>
      </c>
      <c r="C31" s="23">
        <v>1291.9896640826873</v>
      </c>
      <c r="D31" s="23">
        <v>1291.9896640826873</v>
      </c>
      <c r="E31" s="23">
        <v>1291.9896640826873</v>
      </c>
      <c r="F31" s="23">
        <v>1291.9896640826873</v>
      </c>
      <c r="G31" s="23">
        <v>1291.9896640826873</v>
      </c>
      <c r="H31" s="23">
        <v>1291.9896640826873</v>
      </c>
      <c r="I31" s="23">
        <v>1291.9896640826873</v>
      </c>
      <c r="J31" s="23">
        <v>1291.9896640826873</v>
      </c>
      <c r="K31" s="23">
        <v>1291.9896640826873</v>
      </c>
      <c r="L31" s="23">
        <v>1291.9896640826873</v>
      </c>
      <c r="M31" s="23">
        <v>1291.9896640826873</v>
      </c>
      <c r="N31" s="23">
        <v>1</v>
      </c>
    </row>
    <row r="32" spans="1:14">
      <c r="A32" t="s">
        <v>252</v>
      </c>
      <c r="B32" t="s">
        <v>284</v>
      </c>
      <c r="C32" s="23">
        <v>1937.984496124031</v>
      </c>
      <c r="D32" s="23">
        <v>1937.984496124031</v>
      </c>
      <c r="E32" s="23">
        <v>1937.984496124031</v>
      </c>
      <c r="F32" s="23">
        <v>1937.984496124031</v>
      </c>
      <c r="G32" s="23">
        <v>1937.984496124031</v>
      </c>
      <c r="H32" s="23">
        <v>1937.984496124031</v>
      </c>
      <c r="I32" s="23">
        <v>1937.984496124031</v>
      </c>
      <c r="J32" s="23">
        <v>1937.984496124031</v>
      </c>
      <c r="K32" s="23">
        <v>1937.984496124031</v>
      </c>
      <c r="L32" s="23">
        <v>1937.984496124031</v>
      </c>
      <c r="M32" s="23">
        <v>1937.984496124031</v>
      </c>
      <c r="N32" s="23">
        <v>1</v>
      </c>
    </row>
    <row r="33" spans="1:14">
      <c r="A33" t="s">
        <v>252</v>
      </c>
      <c r="B33" t="s">
        <v>329</v>
      </c>
      <c r="C33" s="23">
        <v>7073.9457831325299</v>
      </c>
      <c r="D33" s="23">
        <v>7073.9457831325299</v>
      </c>
      <c r="E33" s="23">
        <v>7073.9457831325299</v>
      </c>
      <c r="F33" s="23">
        <v>7073.9457831325299</v>
      </c>
      <c r="G33" s="23">
        <v>7073.9457831325299</v>
      </c>
      <c r="H33" s="23">
        <v>7073.9457831325299</v>
      </c>
      <c r="I33" s="23">
        <v>7073.9457831325299</v>
      </c>
      <c r="J33" s="23">
        <v>7073.9457831325299</v>
      </c>
      <c r="K33" s="23">
        <v>7073.9457831325299</v>
      </c>
      <c r="L33" s="23">
        <v>7073.9457831325299</v>
      </c>
      <c r="M33" s="23">
        <v>7073.9457831325299</v>
      </c>
      <c r="N33" s="23">
        <v>1</v>
      </c>
    </row>
    <row r="34" spans="1:14">
      <c r="A34" t="s">
        <v>253</v>
      </c>
      <c r="B34" t="s">
        <v>358</v>
      </c>
      <c r="C34" s="23">
        <v>155.03875968992247</v>
      </c>
      <c r="D34" s="23">
        <v>155.03875968992247</v>
      </c>
      <c r="E34" s="23">
        <v>155.03875968992247</v>
      </c>
      <c r="F34" s="23">
        <v>155.03875968992247</v>
      </c>
      <c r="G34" s="23">
        <v>155.03875968992247</v>
      </c>
      <c r="H34" s="23">
        <v>155.03875968992247</v>
      </c>
      <c r="I34" s="23">
        <v>155.03875968992247</v>
      </c>
      <c r="J34" s="23">
        <v>155.03875968992247</v>
      </c>
      <c r="K34" s="23">
        <v>155.03875968992247</v>
      </c>
      <c r="L34" s="23">
        <v>155.03875968992247</v>
      </c>
      <c r="M34" s="23">
        <v>155.03875968992247</v>
      </c>
      <c r="N34" s="23">
        <v>1</v>
      </c>
    </row>
    <row r="35" spans="1:14">
      <c r="A35" t="s">
        <v>253</v>
      </c>
      <c r="B35" t="s">
        <v>295</v>
      </c>
      <c r="C35" s="23">
        <v>387.59689922480618</v>
      </c>
      <c r="D35" s="23">
        <v>387.59689922480618</v>
      </c>
      <c r="E35" s="23">
        <v>387.59689922480618</v>
      </c>
      <c r="F35" s="23">
        <v>387.59689922480618</v>
      </c>
      <c r="G35" s="23">
        <v>387.59689922480618</v>
      </c>
      <c r="H35" s="23">
        <v>387.59689922480618</v>
      </c>
      <c r="I35" s="23">
        <v>387.59689922480618</v>
      </c>
      <c r="J35" s="23">
        <v>387.59689922480618</v>
      </c>
      <c r="K35" s="23">
        <v>387.59689922480618</v>
      </c>
      <c r="L35" s="23">
        <v>387.59689922480618</v>
      </c>
      <c r="M35" s="23">
        <v>387.59689922480618</v>
      </c>
      <c r="N35" s="23">
        <v>1</v>
      </c>
    </row>
    <row r="36" spans="1:14">
      <c r="A36" t="s">
        <v>253</v>
      </c>
      <c r="B36" t="s">
        <v>329</v>
      </c>
      <c r="C36" s="23">
        <v>5305.1570000000011</v>
      </c>
      <c r="D36" s="23">
        <v>5305.1570000000011</v>
      </c>
      <c r="E36" s="23">
        <v>5305.1570000000011</v>
      </c>
      <c r="F36" s="23">
        <v>5305.1570000000011</v>
      </c>
      <c r="G36" s="23">
        <v>5305.1570000000011</v>
      </c>
      <c r="H36" s="23">
        <v>5305.1570000000011</v>
      </c>
      <c r="I36" s="23">
        <v>5305.1570000000011</v>
      </c>
      <c r="J36" s="23">
        <v>5305.1570000000011</v>
      </c>
      <c r="K36" s="23">
        <v>5305.1570000000011</v>
      </c>
      <c r="L36" s="23">
        <v>5305.1570000000011</v>
      </c>
      <c r="M36" s="23">
        <v>5305.1570000000011</v>
      </c>
      <c r="N36" s="23">
        <v>5</v>
      </c>
    </row>
    <row r="37" spans="1:14">
      <c r="A37" t="s">
        <v>253</v>
      </c>
      <c r="B37" t="s">
        <v>356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3</v>
      </c>
    </row>
    <row r="38" spans="1:14">
      <c r="A38" t="s">
        <v>253</v>
      </c>
      <c r="B38" t="s">
        <v>360</v>
      </c>
      <c r="C38" s="23">
        <v>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2</v>
      </c>
    </row>
    <row r="39" spans="1:14">
      <c r="A39" t="s">
        <v>254</v>
      </c>
      <c r="B39" t="s">
        <v>358</v>
      </c>
      <c r="C39" s="23">
        <v>387.59689922480618</v>
      </c>
      <c r="D39" s="23">
        <v>387.59689922480618</v>
      </c>
      <c r="E39" s="23">
        <v>387.59689922480618</v>
      </c>
      <c r="F39" s="23">
        <v>387.59689922480618</v>
      </c>
      <c r="G39" s="23">
        <v>387.59689922480618</v>
      </c>
      <c r="H39" s="23">
        <v>387.59689922480618</v>
      </c>
      <c r="I39" s="23">
        <v>387.59689922480618</v>
      </c>
      <c r="J39" s="23">
        <v>387.59689922480618</v>
      </c>
      <c r="K39" s="23">
        <v>387.59689922480618</v>
      </c>
      <c r="L39" s="23">
        <v>387.59689922480618</v>
      </c>
      <c r="M39" s="23">
        <v>387.59689922480618</v>
      </c>
      <c r="N39" s="23">
        <v>1</v>
      </c>
    </row>
    <row r="40" spans="1:14">
      <c r="A40" t="s">
        <v>254</v>
      </c>
      <c r="B40" t="s">
        <v>295</v>
      </c>
      <c r="C40" s="23">
        <v>775.19379844961236</v>
      </c>
      <c r="D40" s="23">
        <v>775.19379844961236</v>
      </c>
      <c r="E40" s="23">
        <v>775.19379844961236</v>
      </c>
      <c r="F40" s="23">
        <v>775.19379844961236</v>
      </c>
      <c r="G40" s="23">
        <v>775.19379844961236</v>
      </c>
      <c r="H40" s="23">
        <v>775.19379844961236</v>
      </c>
      <c r="I40" s="23">
        <v>775.19379844961236</v>
      </c>
      <c r="J40" s="23">
        <v>775.19379844961236</v>
      </c>
      <c r="K40" s="23">
        <v>775.19379844961236</v>
      </c>
      <c r="L40" s="23">
        <v>775.19379844961236</v>
      </c>
      <c r="M40" s="23">
        <v>775.19379844961236</v>
      </c>
      <c r="N40" s="23">
        <v>1</v>
      </c>
    </row>
    <row r="41" spans="1:14">
      <c r="A41" t="s">
        <v>254</v>
      </c>
      <c r="B41" t="s">
        <v>329</v>
      </c>
      <c r="C41" s="23">
        <v>26751.296000000002</v>
      </c>
      <c r="D41" s="23">
        <v>26751.296000000002</v>
      </c>
      <c r="E41" s="23">
        <v>26751.296000000002</v>
      </c>
      <c r="F41" s="23">
        <v>26751.296000000002</v>
      </c>
      <c r="G41" s="23">
        <v>26751.296000000002</v>
      </c>
      <c r="H41" s="23">
        <v>26751.296000000002</v>
      </c>
      <c r="I41" s="23">
        <v>26751.296000000002</v>
      </c>
      <c r="J41" s="23">
        <v>26751.296000000002</v>
      </c>
      <c r="K41" s="23">
        <v>26751.296000000002</v>
      </c>
      <c r="L41" s="23">
        <v>26751.296000000002</v>
      </c>
      <c r="M41" s="23">
        <v>26751.296000000002</v>
      </c>
      <c r="N41" s="23">
        <v>10</v>
      </c>
    </row>
    <row r="42" spans="1:14">
      <c r="A42" t="s">
        <v>254</v>
      </c>
      <c r="B42" t="s">
        <v>356</v>
      </c>
      <c r="C42" s="23">
        <v>387.59689922480618</v>
      </c>
      <c r="D42" s="23">
        <v>387.59689922480618</v>
      </c>
      <c r="E42" s="23">
        <v>387.59689922480618</v>
      </c>
      <c r="F42" s="23">
        <v>387.59689922480618</v>
      </c>
      <c r="G42" s="23">
        <v>387.59689922480618</v>
      </c>
      <c r="H42" s="23">
        <v>387.59689922480618</v>
      </c>
      <c r="I42" s="23">
        <v>387.59689922480618</v>
      </c>
      <c r="J42" s="23">
        <v>387.59689922480618</v>
      </c>
      <c r="K42" s="23">
        <v>387.59689922480618</v>
      </c>
      <c r="L42" s="23">
        <v>387.59689922480618</v>
      </c>
      <c r="M42" s="23">
        <v>387.59689922480618</v>
      </c>
      <c r="N42" s="23">
        <v>4</v>
      </c>
    </row>
    <row r="43" spans="1:14">
      <c r="A43" t="s">
        <v>254</v>
      </c>
      <c r="B43" t="s">
        <v>360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2</v>
      </c>
    </row>
    <row r="44" spans="1:14">
      <c r="A44" t="s">
        <v>255</v>
      </c>
      <c r="B44">
        <v>822000</v>
      </c>
      <c r="C44" s="23">
        <v>-105731.80325988712</v>
      </c>
      <c r="D44" s="23">
        <v>-91717.855455188255</v>
      </c>
      <c r="E44" s="23">
        <v>-91717.855455188255</v>
      </c>
      <c r="F44" s="23">
        <v>-105731.80325988712</v>
      </c>
      <c r="G44" s="23">
        <v>-91717.855455188255</v>
      </c>
      <c r="H44" s="23">
        <v>-91717.855455188255</v>
      </c>
      <c r="I44" s="23">
        <v>-105731.80325988712</v>
      </c>
      <c r="J44" s="23">
        <v>-91717.855455188255</v>
      </c>
      <c r="K44" s="23">
        <v>-91717.855455188255</v>
      </c>
      <c r="L44" s="23">
        <v>-105731.80325988712</v>
      </c>
      <c r="M44" s="23">
        <v>-91717.855455188255</v>
      </c>
      <c r="N44" s="23">
        <v>1</v>
      </c>
    </row>
    <row r="45" spans="1:14">
      <c r="A45" t="s">
        <v>255</v>
      </c>
      <c r="B45" t="s">
        <v>284</v>
      </c>
      <c r="C45" s="23">
        <v>12074.637249055853</v>
      </c>
      <c r="D45" s="23">
        <v>9821.208507255018</v>
      </c>
      <c r="E45" s="23">
        <v>9821.208507255018</v>
      </c>
      <c r="F45" s="23">
        <v>12074.637249055853</v>
      </c>
      <c r="G45" s="23">
        <v>9821.208507255018</v>
      </c>
      <c r="H45" s="23">
        <v>9821.208507255018</v>
      </c>
      <c r="I45" s="23">
        <v>12074.637249055853</v>
      </c>
      <c r="J45" s="23">
        <v>9821.208507255018</v>
      </c>
      <c r="K45" s="23">
        <v>9821.208507255018</v>
      </c>
      <c r="L45" s="23">
        <v>12074.637249055853</v>
      </c>
      <c r="M45" s="23">
        <v>9821.208507255018</v>
      </c>
      <c r="N45" s="23">
        <v>2</v>
      </c>
    </row>
    <row r="46" spans="1:14">
      <c r="A46" t="s">
        <v>255</v>
      </c>
      <c r="B46" t="s">
        <v>295</v>
      </c>
      <c r="C46" s="23">
        <v>161.49870801033592</v>
      </c>
      <c r="D46" s="23">
        <v>161.49870801033592</v>
      </c>
      <c r="E46" s="23">
        <v>161.49870801033592</v>
      </c>
      <c r="F46" s="23">
        <v>161.49870801033592</v>
      </c>
      <c r="G46" s="23">
        <v>161.49870801033592</v>
      </c>
      <c r="H46" s="23">
        <v>161.49870801033592</v>
      </c>
      <c r="I46" s="23">
        <v>161.49870801033592</v>
      </c>
      <c r="J46" s="23">
        <v>161.49870801033592</v>
      </c>
      <c r="K46" s="23">
        <v>161.49870801033592</v>
      </c>
      <c r="L46" s="23">
        <v>161.49870801033592</v>
      </c>
      <c r="M46" s="23">
        <v>161.49870801033592</v>
      </c>
      <c r="N46" s="23">
        <v>1</v>
      </c>
    </row>
    <row r="47" spans="1:14">
      <c r="A47" t="s">
        <v>255</v>
      </c>
      <c r="B47" t="s">
        <v>329</v>
      </c>
      <c r="C47" s="23">
        <v>24603.600450000002</v>
      </c>
      <c r="D47" s="23">
        <v>24603.600450000002</v>
      </c>
      <c r="E47" s="23">
        <v>24603.600450000002</v>
      </c>
      <c r="F47" s="23">
        <v>24603.600450000002</v>
      </c>
      <c r="G47" s="23">
        <v>24603.600450000002</v>
      </c>
      <c r="H47" s="23">
        <v>24603.600450000002</v>
      </c>
      <c r="I47" s="23">
        <v>24603.600450000002</v>
      </c>
      <c r="J47" s="23">
        <v>24603.600450000002</v>
      </c>
      <c r="K47" s="23">
        <v>24603.600450000002</v>
      </c>
      <c r="L47" s="23">
        <v>24603.600450000002</v>
      </c>
      <c r="M47" s="23">
        <v>24603.600450000002</v>
      </c>
      <c r="N47" s="23">
        <v>6</v>
      </c>
    </row>
    <row r="48" spans="1:14">
      <c r="A48" t="s">
        <v>255</v>
      </c>
      <c r="B48" t="s">
        <v>356</v>
      </c>
      <c r="C48" s="23">
        <v>63970.553970820918</v>
      </c>
      <c r="D48" s="23">
        <v>52210.034907922884</v>
      </c>
      <c r="E48" s="23">
        <v>52210.034907922884</v>
      </c>
      <c r="F48" s="23">
        <v>63970.553970820918</v>
      </c>
      <c r="G48" s="23">
        <v>52210.034907922884</v>
      </c>
      <c r="H48" s="23">
        <v>52210.034907922884</v>
      </c>
      <c r="I48" s="23">
        <v>63970.553970820918</v>
      </c>
      <c r="J48" s="23">
        <v>52210.034907922884</v>
      </c>
      <c r="K48" s="23">
        <v>52210.034907922884</v>
      </c>
      <c r="L48" s="23">
        <v>63970.553970820918</v>
      </c>
      <c r="M48" s="23">
        <v>52210.034907922884</v>
      </c>
      <c r="N48" s="23">
        <v>2</v>
      </c>
    </row>
    <row r="49" spans="1:14">
      <c r="A49" t="s">
        <v>368</v>
      </c>
      <c r="B49" t="s">
        <v>371</v>
      </c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</row>
    <row r="50" spans="1:14">
      <c r="A50" t="s">
        <v>230</v>
      </c>
      <c r="B50" t="s">
        <v>355</v>
      </c>
      <c r="C50" s="23">
        <v>-7720.7999999999993</v>
      </c>
      <c r="D50" s="23">
        <v>-7720.7999999999993</v>
      </c>
      <c r="E50" s="23">
        <v>-7720.7999999999993</v>
      </c>
      <c r="F50" s="23">
        <v>-7720.7999999999993</v>
      </c>
      <c r="G50" s="23">
        <v>-7720.7999999999993</v>
      </c>
      <c r="H50" s="23">
        <v>-7720.7999999999993</v>
      </c>
      <c r="I50" s="23">
        <v>-7720.7999999999993</v>
      </c>
      <c r="J50" s="23">
        <v>-7720.7999999999993</v>
      </c>
      <c r="K50" s="23">
        <v>-7720.7999999999993</v>
      </c>
      <c r="L50" s="23">
        <v>-7720.7999999999993</v>
      </c>
      <c r="M50" s="23">
        <v>-7720.7999999999993</v>
      </c>
      <c r="N50" s="23">
        <v>2</v>
      </c>
    </row>
    <row r="51" spans="1:14">
      <c r="A51" t="s">
        <v>230</v>
      </c>
      <c r="B51" t="s">
        <v>284</v>
      </c>
      <c r="C51" s="23">
        <v>1500</v>
      </c>
      <c r="D51" s="23">
        <v>1500</v>
      </c>
      <c r="E51" s="23">
        <v>1500</v>
      </c>
      <c r="F51" s="23">
        <v>1500</v>
      </c>
      <c r="G51" s="23">
        <v>1500</v>
      </c>
      <c r="H51" s="23">
        <v>1500</v>
      </c>
      <c r="I51" s="23">
        <v>1500</v>
      </c>
      <c r="J51" s="23">
        <v>1500</v>
      </c>
      <c r="K51" s="23">
        <v>1500</v>
      </c>
      <c r="L51" s="23">
        <v>1500</v>
      </c>
      <c r="M51" s="23">
        <v>1500</v>
      </c>
      <c r="N51" s="23">
        <v>1</v>
      </c>
    </row>
    <row r="52" spans="1:14">
      <c r="A52" t="s">
        <v>230</v>
      </c>
      <c r="B52" t="s">
        <v>329</v>
      </c>
      <c r="C52" s="23">
        <v>6220.7999999999993</v>
      </c>
      <c r="D52" s="23">
        <v>6220.7999999999993</v>
      </c>
      <c r="E52" s="23">
        <v>6220.7999999999993</v>
      </c>
      <c r="F52" s="23">
        <v>6220.7999999999993</v>
      </c>
      <c r="G52" s="23">
        <v>6220.7999999999993</v>
      </c>
      <c r="H52" s="23">
        <v>6220.7999999999993</v>
      </c>
      <c r="I52" s="23">
        <v>6220.7999999999993</v>
      </c>
      <c r="J52" s="23">
        <v>6220.7999999999993</v>
      </c>
      <c r="K52" s="23">
        <v>6220.7999999999993</v>
      </c>
      <c r="L52" s="23">
        <v>6220.7999999999993</v>
      </c>
      <c r="M52" s="23">
        <v>6220.7999999999993</v>
      </c>
      <c r="N52" s="23">
        <v>1</v>
      </c>
    </row>
    <row r="53" spans="1:14">
      <c r="A53" t="s">
        <v>237</v>
      </c>
      <c r="B53" t="s">
        <v>355</v>
      </c>
      <c r="C53" s="23">
        <v>-5465.8389664082679</v>
      </c>
      <c r="D53" s="23">
        <v>-5097.1989664082685</v>
      </c>
      <c r="E53" s="23">
        <v>-5097.1989664082685</v>
      </c>
      <c r="F53" s="23">
        <v>-5097.1989664082685</v>
      </c>
      <c r="G53" s="23">
        <v>-5097.1989664082685</v>
      </c>
      <c r="H53" s="23">
        <v>-5097.1989664082685</v>
      </c>
      <c r="I53" s="23">
        <v>-921.6</v>
      </c>
      <c r="J53" s="23">
        <v>-921.6</v>
      </c>
      <c r="K53" s="23">
        <v>-921.6</v>
      </c>
      <c r="L53" s="23">
        <v>-921.6</v>
      </c>
      <c r="M53" s="23">
        <v>-921.6</v>
      </c>
      <c r="N53" s="23">
        <v>2</v>
      </c>
    </row>
    <row r="54" spans="1:14">
      <c r="A54" t="s">
        <v>237</v>
      </c>
      <c r="B54" t="s">
        <v>284</v>
      </c>
      <c r="C54" s="23">
        <v>129.19896640826872</v>
      </c>
      <c r="D54" s="23">
        <v>129.19896640826872</v>
      </c>
      <c r="E54" s="23">
        <v>129.19896640826872</v>
      </c>
      <c r="F54" s="23">
        <v>129.19896640826872</v>
      </c>
      <c r="G54" s="23">
        <v>129.19896640826872</v>
      </c>
      <c r="H54" s="23">
        <v>129.19896640826872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1</v>
      </c>
    </row>
    <row r="55" spans="1:14">
      <c r="A55" t="s">
        <v>237</v>
      </c>
      <c r="B55" t="s">
        <v>329</v>
      </c>
      <c r="C55" s="23">
        <v>5336.64</v>
      </c>
      <c r="D55" s="23">
        <v>4968</v>
      </c>
      <c r="E55" s="23">
        <v>4968</v>
      </c>
      <c r="F55" s="23">
        <v>4968</v>
      </c>
      <c r="G55" s="23">
        <v>4968</v>
      </c>
      <c r="H55" s="23">
        <v>4968</v>
      </c>
      <c r="I55" s="23">
        <v>921.6</v>
      </c>
      <c r="J55" s="23">
        <v>921.6</v>
      </c>
      <c r="K55" s="23">
        <v>921.6</v>
      </c>
      <c r="L55" s="23">
        <v>921.6</v>
      </c>
      <c r="M55" s="23">
        <v>921.6</v>
      </c>
      <c r="N55" s="23">
        <v>3</v>
      </c>
    </row>
    <row r="56" spans="1:14">
      <c r="A56" t="s">
        <v>224</v>
      </c>
      <c r="B56" t="s">
        <v>355</v>
      </c>
      <c r="C56" s="23">
        <v>-48875.469196899219</v>
      </c>
      <c r="D56" s="23">
        <v>-39659.469196899219</v>
      </c>
      <c r="E56" s="23">
        <v>-37816.269196899222</v>
      </c>
      <c r="F56" s="23">
        <v>-28573.542796899226</v>
      </c>
      <c r="G56" s="23">
        <v>-20120.153798449614</v>
      </c>
      <c r="H56" s="23">
        <v>-20120.153798449614</v>
      </c>
      <c r="I56" s="23">
        <v>-10770.233798449613</v>
      </c>
      <c r="J56" s="23">
        <v>-10770.233798449613</v>
      </c>
      <c r="K56" s="23">
        <v>-2119.6800000000003</v>
      </c>
      <c r="L56" s="23">
        <v>-2119.6800000000003</v>
      </c>
      <c r="M56" s="23">
        <v>-2119.6800000000003</v>
      </c>
      <c r="N56" s="23">
        <v>2</v>
      </c>
    </row>
    <row r="57" spans="1:14">
      <c r="A57" t="s">
        <v>224</v>
      </c>
      <c r="B57" t="s">
        <v>284</v>
      </c>
      <c r="C57" s="23">
        <v>1550.3875968992247</v>
      </c>
      <c r="D57" s="23">
        <v>1550.3875968992247</v>
      </c>
      <c r="E57" s="23">
        <v>1550.3875968992247</v>
      </c>
      <c r="F57" s="23">
        <v>1550.3875968992247</v>
      </c>
      <c r="G57" s="23">
        <v>775.19379844961236</v>
      </c>
      <c r="H57" s="23">
        <v>775.19379844961236</v>
      </c>
      <c r="I57" s="23">
        <v>775.19379844961236</v>
      </c>
      <c r="J57" s="23">
        <v>775.19379844961236</v>
      </c>
      <c r="K57" s="23">
        <v>0</v>
      </c>
      <c r="L57" s="23">
        <v>0</v>
      </c>
      <c r="M57" s="23">
        <v>0</v>
      </c>
      <c r="N57" s="23">
        <v>1</v>
      </c>
    </row>
    <row r="58" spans="1:14">
      <c r="A58" t="s">
        <v>224</v>
      </c>
      <c r="B58" t="s">
        <v>329</v>
      </c>
      <c r="C58" s="23">
        <v>47325.081599999998</v>
      </c>
      <c r="D58" s="23">
        <v>38109.081599999998</v>
      </c>
      <c r="E58" s="23">
        <v>36265.881600000001</v>
      </c>
      <c r="F58" s="23">
        <v>27023.155200000001</v>
      </c>
      <c r="G58" s="23">
        <v>19344.960000000003</v>
      </c>
      <c r="H58" s="23">
        <v>19344.960000000003</v>
      </c>
      <c r="I58" s="23">
        <v>9995.0400000000009</v>
      </c>
      <c r="J58" s="23">
        <v>9995.0400000000009</v>
      </c>
      <c r="K58" s="23">
        <v>2119.6800000000003</v>
      </c>
      <c r="L58" s="23">
        <v>2119.6800000000003</v>
      </c>
      <c r="M58" s="23">
        <v>2119.6800000000003</v>
      </c>
      <c r="N58" s="23">
        <v>3</v>
      </c>
    </row>
    <row r="59" spans="1:14">
      <c r="A59" t="s">
        <v>223</v>
      </c>
      <c r="B59" t="s">
        <v>355</v>
      </c>
      <c r="C59" s="23">
        <v>-9108.8384496124036</v>
      </c>
      <c r="D59" s="23">
        <v>-10073.638449612403</v>
      </c>
      <c r="E59" s="23">
        <v>-10304.038449612401</v>
      </c>
      <c r="F59" s="23">
        <v>-10346.169599999997</v>
      </c>
      <c r="G59" s="23">
        <v>-8423.1680496124027</v>
      </c>
      <c r="H59" s="23">
        <v>-7307.7696000000005</v>
      </c>
      <c r="I59" s="23">
        <v>-10377.36369612403</v>
      </c>
      <c r="J59" s="23">
        <v>-7474.5792000000001</v>
      </c>
      <c r="K59" s="23">
        <v>-7898.7776496124025</v>
      </c>
      <c r="L59" s="23">
        <v>-6964.0128000000004</v>
      </c>
      <c r="M59" s="23">
        <v>-9001.011249612402</v>
      </c>
      <c r="N59" s="23">
        <v>2</v>
      </c>
    </row>
    <row r="60" spans="1:14">
      <c r="A60" t="s">
        <v>223</v>
      </c>
      <c r="B60" t="s">
        <v>284</v>
      </c>
      <c r="C60" s="23">
        <v>193.79844961240309</v>
      </c>
      <c r="D60" s="23">
        <v>193.79844961240309</v>
      </c>
      <c r="E60" s="23">
        <v>193.79844961240309</v>
      </c>
      <c r="F60" s="23">
        <v>0</v>
      </c>
      <c r="G60" s="23">
        <v>193.79844961240309</v>
      </c>
      <c r="H60" s="23">
        <v>0</v>
      </c>
      <c r="I60" s="23">
        <v>1937.984496124031</v>
      </c>
      <c r="J60" s="23">
        <v>0</v>
      </c>
      <c r="K60" s="23">
        <v>193.79844961240309</v>
      </c>
      <c r="L60" s="23">
        <v>0</v>
      </c>
      <c r="M60" s="23">
        <v>193.79844961240309</v>
      </c>
      <c r="N60" s="23">
        <v>1</v>
      </c>
    </row>
    <row r="61" spans="1:14">
      <c r="A61" t="s">
        <v>223</v>
      </c>
      <c r="B61" t="s">
        <v>329</v>
      </c>
      <c r="C61" s="23">
        <v>8915.0400000000009</v>
      </c>
      <c r="D61" s="23">
        <v>9879.84</v>
      </c>
      <c r="E61" s="23">
        <v>10110.24</v>
      </c>
      <c r="F61" s="23">
        <v>10346.169600000001</v>
      </c>
      <c r="G61" s="23">
        <v>8229.3696</v>
      </c>
      <c r="H61" s="23">
        <v>7307.7696000000005</v>
      </c>
      <c r="I61" s="23">
        <v>8439.3791999999994</v>
      </c>
      <c r="J61" s="23">
        <v>7474.5792000000001</v>
      </c>
      <c r="K61" s="23">
        <v>7704.9791999999998</v>
      </c>
      <c r="L61" s="23">
        <v>6964.0128000000004</v>
      </c>
      <c r="M61" s="23">
        <v>8807.2127999999993</v>
      </c>
      <c r="N61" s="23">
        <v>3</v>
      </c>
    </row>
    <row r="62" spans="1:14">
      <c r="A62" t="s">
        <v>231</v>
      </c>
      <c r="B62" t="s">
        <v>355</v>
      </c>
      <c r="C62" s="23">
        <v>-7328.9984496124025</v>
      </c>
      <c r="D62" s="23">
        <v>-7135.2</v>
      </c>
      <c r="E62" s="23">
        <v>-10554.598449612402</v>
      </c>
      <c r="F62" s="23">
        <v>-11282.4</v>
      </c>
      <c r="G62" s="23">
        <v>-8761.7984496124027</v>
      </c>
      <c r="H62" s="23">
        <v>-8730</v>
      </c>
      <c r="I62" s="23">
        <v>-11878.275249612403</v>
      </c>
      <c r="J62" s="23">
        <v>-9430.8768</v>
      </c>
      <c r="K62" s="23">
        <v>-10546.275249612403</v>
      </c>
      <c r="L62" s="23">
        <v>-9499.7984496124027</v>
      </c>
      <c r="M62" s="23">
        <v>-12674.998449612403</v>
      </c>
      <c r="N62" s="23">
        <v>2</v>
      </c>
    </row>
    <row r="63" spans="1:14">
      <c r="A63" t="s">
        <v>231</v>
      </c>
      <c r="B63" t="s">
        <v>284</v>
      </c>
      <c r="C63" s="23">
        <v>193.79844961240309</v>
      </c>
      <c r="D63" s="23">
        <v>0</v>
      </c>
      <c r="E63" s="23">
        <v>193.79844961240309</v>
      </c>
      <c r="F63" s="23">
        <v>0</v>
      </c>
      <c r="G63" s="23">
        <v>193.79844961240309</v>
      </c>
      <c r="H63" s="23">
        <v>0</v>
      </c>
      <c r="I63" s="23">
        <v>193.79844961240309</v>
      </c>
      <c r="J63" s="23">
        <v>0</v>
      </c>
      <c r="K63" s="23">
        <v>193.79844961240309</v>
      </c>
      <c r="L63" s="23">
        <v>193.79844961240309</v>
      </c>
      <c r="M63" s="23">
        <v>193.79844961240309</v>
      </c>
      <c r="N63" s="23">
        <v>1</v>
      </c>
    </row>
    <row r="64" spans="1:14">
      <c r="A64" t="s">
        <v>231</v>
      </c>
      <c r="B64" t="s">
        <v>329</v>
      </c>
      <c r="C64" s="23">
        <v>7135.2</v>
      </c>
      <c r="D64" s="23">
        <v>7135.2</v>
      </c>
      <c r="E64" s="23">
        <v>10360.799999999999</v>
      </c>
      <c r="F64" s="23">
        <v>11282.4</v>
      </c>
      <c r="G64" s="23">
        <v>8568</v>
      </c>
      <c r="H64" s="23">
        <v>8730</v>
      </c>
      <c r="I64" s="23">
        <v>11684.4768</v>
      </c>
      <c r="J64" s="23">
        <v>9430.8768</v>
      </c>
      <c r="K64" s="23">
        <v>10352.4768</v>
      </c>
      <c r="L64" s="23">
        <v>9306</v>
      </c>
      <c r="M64" s="23">
        <v>12481.199999999999</v>
      </c>
      <c r="N64" s="23">
        <v>3</v>
      </c>
    </row>
    <row r="65" spans="1:14">
      <c r="A65" t="s">
        <v>233</v>
      </c>
      <c r="B65" t="s">
        <v>355</v>
      </c>
      <c r="C65" s="23">
        <v>-3168.5333333333328</v>
      </c>
      <c r="D65" s="23">
        <v>-3168.5333333333328</v>
      </c>
      <c r="E65" s="23">
        <v>-3168.5333333333328</v>
      </c>
      <c r="F65" s="23">
        <v>-3168.5333333333328</v>
      </c>
      <c r="G65" s="23">
        <v>-3168.5333333333328</v>
      </c>
      <c r="H65" s="23">
        <v>-3168.5333333333328</v>
      </c>
      <c r="I65" s="23">
        <v>-3168.5333333333328</v>
      </c>
      <c r="J65" s="23">
        <v>-3168.5333333333328</v>
      </c>
      <c r="K65" s="23">
        <v>-3168.5333333333328</v>
      </c>
      <c r="L65" s="23">
        <v>-3168.5333333333328</v>
      </c>
      <c r="M65" s="23">
        <v>-3168.5333333333328</v>
      </c>
      <c r="N65" s="23">
        <v>1</v>
      </c>
    </row>
    <row r="66" spans="1:14">
      <c r="A66" t="s">
        <v>233</v>
      </c>
      <c r="B66" t="s">
        <v>329</v>
      </c>
      <c r="C66" s="23">
        <v>3168.5333333333328</v>
      </c>
      <c r="D66" s="23">
        <v>3168.5333333333328</v>
      </c>
      <c r="E66" s="23">
        <v>3168.5333333333328</v>
      </c>
      <c r="F66" s="23">
        <v>3168.5333333333328</v>
      </c>
      <c r="G66" s="23">
        <v>3168.5333333333328</v>
      </c>
      <c r="H66" s="23">
        <v>3168.5333333333328</v>
      </c>
      <c r="I66" s="23">
        <v>3168.5333333333328</v>
      </c>
      <c r="J66" s="23">
        <v>3168.5333333333328</v>
      </c>
      <c r="K66" s="23">
        <v>3168.5333333333328</v>
      </c>
      <c r="L66" s="23">
        <v>3168.5333333333328</v>
      </c>
      <c r="M66" s="23">
        <v>3168.5333333333328</v>
      </c>
      <c r="N66" s="23">
        <v>2</v>
      </c>
    </row>
    <row r="67" spans="1:14">
      <c r="A67" t="s">
        <v>256</v>
      </c>
      <c r="B67" t="s">
        <v>355</v>
      </c>
      <c r="C67" s="23">
        <v>-5720.42</v>
      </c>
      <c r="D67" s="23">
        <v>-5720.42</v>
      </c>
      <c r="E67" s="23">
        <v>-5720.42</v>
      </c>
      <c r="F67" s="23">
        <v>-5720.42</v>
      </c>
      <c r="G67" s="23">
        <v>-5720.42</v>
      </c>
      <c r="H67" s="23">
        <v>-5720.42</v>
      </c>
      <c r="I67" s="23">
        <v>-5720.42</v>
      </c>
      <c r="J67" s="23">
        <v>-5720.42</v>
      </c>
      <c r="K67" s="23">
        <v>-5720.42</v>
      </c>
      <c r="L67" s="23">
        <v>-5720.42</v>
      </c>
      <c r="M67" s="23">
        <v>-5720.42</v>
      </c>
      <c r="N67" s="23">
        <v>1</v>
      </c>
    </row>
    <row r="68" spans="1:14">
      <c r="A68" t="s">
        <v>256</v>
      </c>
      <c r="B68" t="s">
        <v>295</v>
      </c>
      <c r="C68" s="23">
        <v>200</v>
      </c>
      <c r="D68" s="23">
        <v>200</v>
      </c>
      <c r="E68" s="23">
        <v>200</v>
      </c>
      <c r="F68" s="23">
        <v>200</v>
      </c>
      <c r="G68" s="23">
        <v>200</v>
      </c>
      <c r="H68" s="23">
        <v>200</v>
      </c>
      <c r="I68" s="23">
        <v>200</v>
      </c>
      <c r="J68" s="23">
        <v>200</v>
      </c>
      <c r="K68" s="23">
        <v>200</v>
      </c>
      <c r="L68" s="23">
        <v>200</v>
      </c>
      <c r="M68" s="23">
        <v>200</v>
      </c>
      <c r="N68" s="23">
        <v>1</v>
      </c>
    </row>
    <row r="69" spans="1:14">
      <c r="A69" t="s">
        <v>256</v>
      </c>
      <c r="B69" t="s">
        <v>329</v>
      </c>
      <c r="C69" s="23">
        <v>4600.1499999999996</v>
      </c>
      <c r="D69" s="23">
        <v>4600.1499999999996</v>
      </c>
      <c r="E69" s="23">
        <v>4600.1499999999996</v>
      </c>
      <c r="F69" s="23">
        <v>4600.1499999999996</v>
      </c>
      <c r="G69" s="23">
        <v>4600.1499999999996</v>
      </c>
      <c r="H69" s="23">
        <v>4600.1499999999996</v>
      </c>
      <c r="I69" s="23">
        <v>4600.1499999999996</v>
      </c>
      <c r="J69" s="23">
        <v>4600.1499999999996</v>
      </c>
      <c r="K69" s="23">
        <v>4600.1499999999996</v>
      </c>
      <c r="L69" s="23">
        <v>4600.1499999999996</v>
      </c>
      <c r="M69" s="23">
        <v>4600.1499999999996</v>
      </c>
      <c r="N69" s="23">
        <v>4</v>
      </c>
    </row>
    <row r="70" spans="1:14">
      <c r="A70" t="s">
        <v>257</v>
      </c>
      <c r="B70" t="s">
        <v>284</v>
      </c>
      <c r="C70" s="23">
        <v>111</v>
      </c>
      <c r="D70" s="23">
        <v>111</v>
      </c>
      <c r="E70" s="23">
        <v>111</v>
      </c>
      <c r="F70" s="23">
        <v>111</v>
      </c>
      <c r="G70" s="23">
        <v>111</v>
      </c>
      <c r="H70" s="23">
        <v>111</v>
      </c>
      <c r="I70" s="23">
        <v>111</v>
      </c>
      <c r="J70" s="23">
        <v>111</v>
      </c>
      <c r="K70" s="23">
        <v>111</v>
      </c>
      <c r="L70" s="23">
        <v>111</v>
      </c>
      <c r="M70" s="23">
        <v>111</v>
      </c>
      <c r="N70" s="23">
        <v>1</v>
      </c>
    </row>
    <row r="71" spans="1:14">
      <c r="A71" t="s">
        <v>257</v>
      </c>
      <c r="B71" t="s">
        <v>329</v>
      </c>
      <c r="C71" s="23">
        <v>209</v>
      </c>
      <c r="D71" s="23">
        <v>209</v>
      </c>
      <c r="E71" s="23">
        <v>209</v>
      </c>
      <c r="F71" s="23">
        <v>209</v>
      </c>
      <c r="G71" s="23">
        <v>209</v>
      </c>
      <c r="H71" s="23">
        <v>209</v>
      </c>
      <c r="I71" s="23">
        <v>209</v>
      </c>
      <c r="J71" s="23">
        <v>209</v>
      </c>
      <c r="K71" s="23">
        <v>209</v>
      </c>
      <c r="L71" s="23">
        <v>209</v>
      </c>
      <c r="M71" s="23">
        <v>209</v>
      </c>
      <c r="N71" s="23">
        <v>2</v>
      </c>
    </row>
    <row r="72" spans="1:14">
      <c r="A72" t="s">
        <v>257</v>
      </c>
      <c r="B72" t="s">
        <v>356</v>
      </c>
      <c r="C72" s="23">
        <v>0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3</v>
      </c>
    </row>
    <row r="73" spans="1:14">
      <c r="A73" t="s">
        <v>257</v>
      </c>
      <c r="B73" t="s">
        <v>360</v>
      </c>
      <c r="C73" s="23">
        <v>0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2</v>
      </c>
    </row>
    <row r="74" spans="1:14">
      <c r="A74" t="s">
        <v>232</v>
      </c>
      <c r="B74" t="s">
        <v>355</v>
      </c>
      <c r="C74" s="23">
        <v>-921.6</v>
      </c>
      <c r="D74" s="23">
        <v>-921.6</v>
      </c>
      <c r="E74" s="23">
        <v>-921.6</v>
      </c>
      <c r="F74" s="23">
        <v>-921.6</v>
      </c>
      <c r="G74" s="23">
        <v>-921.6</v>
      </c>
      <c r="H74" s="23">
        <v>-921.6</v>
      </c>
      <c r="I74" s="23">
        <v>-921.6</v>
      </c>
      <c r="J74" s="23">
        <v>-921.6</v>
      </c>
      <c r="K74" s="23">
        <v>-921.6</v>
      </c>
      <c r="L74" s="23">
        <v>-921.6</v>
      </c>
      <c r="M74" s="23">
        <v>-921.6</v>
      </c>
      <c r="N74" s="23">
        <v>1</v>
      </c>
    </row>
    <row r="75" spans="1:14">
      <c r="A75" t="s">
        <v>232</v>
      </c>
      <c r="B75" t="s">
        <v>329</v>
      </c>
      <c r="C75" s="23">
        <v>921.6</v>
      </c>
      <c r="D75" s="23">
        <v>921.6</v>
      </c>
      <c r="E75" s="23">
        <v>921.6</v>
      </c>
      <c r="F75" s="23">
        <v>921.6</v>
      </c>
      <c r="G75" s="23">
        <v>921.6</v>
      </c>
      <c r="H75" s="23">
        <v>921.6</v>
      </c>
      <c r="I75" s="23">
        <v>921.6</v>
      </c>
      <c r="J75" s="23">
        <v>921.6</v>
      </c>
      <c r="K75" s="23">
        <v>921.6</v>
      </c>
      <c r="L75" s="23">
        <v>921.6</v>
      </c>
      <c r="M75" s="23">
        <v>921.6</v>
      </c>
      <c r="N75" s="23">
        <v>1</v>
      </c>
    </row>
    <row r="76" spans="1:14">
      <c r="A76" t="s">
        <v>258</v>
      </c>
      <c r="B76" t="s">
        <v>295</v>
      </c>
      <c r="C76" s="23">
        <v>387.59689922480618</v>
      </c>
      <c r="D76" s="23">
        <v>387.59689922480618</v>
      </c>
      <c r="E76" s="23">
        <v>387.59689922480618</v>
      </c>
      <c r="F76" s="23">
        <v>387.59689922480618</v>
      </c>
      <c r="G76" s="23">
        <v>387.59689922480618</v>
      </c>
      <c r="H76" s="23">
        <v>387.59689922480618</v>
      </c>
      <c r="I76" s="23">
        <v>387.59689922480618</v>
      </c>
      <c r="J76" s="23">
        <v>387.59689922480618</v>
      </c>
      <c r="K76" s="23">
        <v>387.59689922480618</v>
      </c>
      <c r="L76" s="23">
        <v>387.59689922480618</v>
      </c>
      <c r="M76" s="23">
        <v>387.59689922480618</v>
      </c>
      <c r="N76" s="23">
        <v>1</v>
      </c>
    </row>
    <row r="77" spans="1:14">
      <c r="A77" t="s">
        <v>258</v>
      </c>
      <c r="B77" t="s">
        <v>329</v>
      </c>
      <c r="C77" s="23">
        <v>8804.4969999999994</v>
      </c>
      <c r="D77" s="23">
        <v>8804.4969999999994</v>
      </c>
      <c r="E77" s="23">
        <v>8804.4969999999994</v>
      </c>
      <c r="F77" s="23">
        <v>8804.4969999999994</v>
      </c>
      <c r="G77" s="23">
        <v>8254.5970000000016</v>
      </c>
      <c r="H77" s="23">
        <v>8254.5970000000016</v>
      </c>
      <c r="I77" s="23">
        <v>8254.5970000000016</v>
      </c>
      <c r="J77" s="23">
        <v>8254.5970000000016</v>
      </c>
      <c r="K77" s="23">
        <v>8254.5970000000016</v>
      </c>
      <c r="L77" s="23">
        <v>8254.5970000000016</v>
      </c>
      <c r="M77" s="23">
        <v>8254.5970000000016</v>
      </c>
      <c r="N77" s="23">
        <v>7</v>
      </c>
    </row>
    <row r="78" spans="1:14">
      <c r="A78" t="s">
        <v>258</v>
      </c>
      <c r="B78" t="s">
        <v>356</v>
      </c>
      <c r="C78" s="23">
        <v>1.8189894035458565E-12</v>
      </c>
      <c r="D78" s="23">
        <v>1.8189894035458565E-12</v>
      </c>
      <c r="E78" s="23">
        <v>1.8189894035458565E-12</v>
      </c>
      <c r="F78" s="23">
        <v>1.8189894035458565E-12</v>
      </c>
      <c r="G78" s="23">
        <v>1.8189894035458565E-12</v>
      </c>
      <c r="H78" s="23">
        <v>1.8189894035458565E-12</v>
      </c>
      <c r="I78" s="23">
        <v>1.8189894035458565E-12</v>
      </c>
      <c r="J78" s="23">
        <v>1.8189894035458565E-12</v>
      </c>
      <c r="K78" s="23">
        <v>1.8189894035458565E-12</v>
      </c>
      <c r="L78" s="23">
        <v>1.8189894035458565E-12</v>
      </c>
      <c r="M78" s="23">
        <v>1.8189894035458565E-12</v>
      </c>
      <c r="N78" s="23">
        <v>4</v>
      </c>
    </row>
    <row r="79" spans="1:14">
      <c r="A79" t="s">
        <v>258</v>
      </c>
      <c r="B79" t="s">
        <v>360</v>
      </c>
      <c r="C79" s="23">
        <v>0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2</v>
      </c>
    </row>
    <row r="80" spans="1:14">
      <c r="A80" t="s">
        <v>228</v>
      </c>
      <c r="B80" t="s">
        <v>355</v>
      </c>
      <c r="C80" s="23">
        <v>-478.08</v>
      </c>
      <c r="D80" s="23">
        <v>-478.08</v>
      </c>
      <c r="E80" s="23">
        <v>-478.08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1</v>
      </c>
    </row>
    <row r="81" spans="1:14">
      <c r="A81" t="s">
        <v>228</v>
      </c>
      <c r="B81" t="s">
        <v>329</v>
      </c>
      <c r="C81" s="23">
        <v>478.08</v>
      </c>
      <c r="D81" s="23">
        <v>478.08</v>
      </c>
      <c r="E81" s="23">
        <v>478.08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1</v>
      </c>
    </row>
    <row r="82" spans="1:14">
      <c r="A82" t="s">
        <v>259</v>
      </c>
      <c r="B82" t="s">
        <v>329</v>
      </c>
      <c r="C82" s="23">
        <v>290.98</v>
      </c>
      <c r="D82" s="23">
        <v>290.98</v>
      </c>
      <c r="E82" s="23">
        <v>290.98</v>
      </c>
      <c r="F82" s="23">
        <v>290.98</v>
      </c>
      <c r="G82" s="23">
        <v>290.98</v>
      </c>
      <c r="H82" s="23">
        <v>290.98</v>
      </c>
      <c r="I82" s="23">
        <v>290.98</v>
      </c>
      <c r="J82" s="23">
        <v>290.98</v>
      </c>
      <c r="K82" s="23">
        <v>290.98</v>
      </c>
      <c r="L82" s="23">
        <v>290.98</v>
      </c>
      <c r="M82" s="23">
        <v>290.98</v>
      </c>
      <c r="N82" s="23">
        <v>2</v>
      </c>
    </row>
    <row r="83" spans="1:14">
      <c r="A83" t="s">
        <v>259</v>
      </c>
      <c r="B83" t="s">
        <v>356</v>
      </c>
      <c r="C83" s="23">
        <v>0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3</v>
      </c>
    </row>
    <row r="84" spans="1:14">
      <c r="A84" t="s">
        <v>259</v>
      </c>
      <c r="B84" t="s">
        <v>360</v>
      </c>
      <c r="C84" s="23">
        <v>0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2</v>
      </c>
    </row>
    <row r="85" spans="1:14">
      <c r="A85" t="s">
        <v>229</v>
      </c>
      <c r="B85" t="s">
        <v>355</v>
      </c>
      <c r="C85" s="23">
        <v>-9024.1530436799985</v>
      </c>
      <c r="D85" s="23">
        <v>-9024.1530436799985</v>
      </c>
      <c r="E85" s="23">
        <v>-9024.1530436799985</v>
      </c>
      <c r="F85" s="23">
        <v>-9024.1530436799985</v>
      </c>
      <c r="G85" s="23">
        <v>-9024.1530436799985</v>
      </c>
      <c r="H85" s="23">
        <v>-9024.1530436799985</v>
      </c>
      <c r="I85" s="23">
        <v>-3048.1530436799999</v>
      </c>
      <c r="J85" s="23">
        <v>-3048.1530436799999</v>
      </c>
      <c r="K85" s="23">
        <v>-3048.1530436799999</v>
      </c>
      <c r="L85" s="23">
        <v>-2270.3226436799996</v>
      </c>
      <c r="M85" s="23">
        <v>-2270.3226436799996</v>
      </c>
      <c r="N85" s="23">
        <v>1</v>
      </c>
    </row>
    <row r="86" spans="1:14">
      <c r="A86" t="s">
        <v>229</v>
      </c>
      <c r="B86" t="s">
        <v>329</v>
      </c>
      <c r="C86" s="23">
        <v>9024.1530436800003</v>
      </c>
      <c r="D86" s="23">
        <v>9024.1530436800003</v>
      </c>
      <c r="E86" s="23">
        <v>9024.1530436800003</v>
      </c>
      <c r="F86" s="23">
        <v>9024.1530436800003</v>
      </c>
      <c r="G86" s="23">
        <v>9024.1530436800003</v>
      </c>
      <c r="H86" s="23">
        <v>9024.1530436800003</v>
      </c>
      <c r="I86" s="23">
        <v>3048.1530436799994</v>
      </c>
      <c r="J86" s="23">
        <v>3048.1530436799994</v>
      </c>
      <c r="K86" s="23">
        <v>3048.1530436799994</v>
      </c>
      <c r="L86" s="23">
        <v>2270.3226436799996</v>
      </c>
      <c r="M86" s="23">
        <v>2270.3226436799996</v>
      </c>
      <c r="N86" s="23">
        <v>3</v>
      </c>
    </row>
    <row r="87" spans="1:14">
      <c r="A87" t="s">
        <v>260</v>
      </c>
      <c r="B87" t="s">
        <v>284</v>
      </c>
      <c r="C87" s="23">
        <v>0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2500</v>
      </c>
      <c r="J87" s="23">
        <v>2500</v>
      </c>
      <c r="K87" s="23">
        <v>2500</v>
      </c>
      <c r="L87" s="23">
        <v>2500</v>
      </c>
      <c r="M87" s="23">
        <v>2500</v>
      </c>
      <c r="N87" s="23">
        <v>1</v>
      </c>
    </row>
    <row r="88" spans="1:14">
      <c r="A88" t="s">
        <v>260</v>
      </c>
      <c r="B88" t="s">
        <v>295</v>
      </c>
      <c r="C88" s="23">
        <v>0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500</v>
      </c>
      <c r="J88" s="23">
        <v>500</v>
      </c>
      <c r="K88" s="23">
        <v>500</v>
      </c>
      <c r="L88" s="23">
        <v>500</v>
      </c>
      <c r="M88" s="23">
        <v>500</v>
      </c>
      <c r="N88" s="23">
        <v>1</v>
      </c>
    </row>
    <row r="89" spans="1:14">
      <c r="A89" t="s">
        <v>260</v>
      </c>
      <c r="B89" t="s">
        <v>329</v>
      </c>
      <c r="C89" s="23">
        <v>3544.55</v>
      </c>
      <c r="D89" s="23">
        <v>3544.55</v>
      </c>
      <c r="E89" s="23">
        <v>3544.55</v>
      </c>
      <c r="F89" s="23">
        <v>3544.55</v>
      </c>
      <c r="G89" s="23">
        <v>3544.55</v>
      </c>
      <c r="H89" s="23">
        <v>3544.55</v>
      </c>
      <c r="I89" s="23">
        <v>35328.9</v>
      </c>
      <c r="J89" s="23">
        <v>35328.9</v>
      </c>
      <c r="K89" s="23">
        <v>35328.9</v>
      </c>
      <c r="L89" s="23">
        <v>35328.9</v>
      </c>
      <c r="M89" s="23">
        <v>35328.9</v>
      </c>
      <c r="N89" s="23">
        <v>7</v>
      </c>
    </row>
    <row r="90" spans="1:14">
      <c r="A90" t="s">
        <v>260</v>
      </c>
      <c r="B90" t="s">
        <v>356</v>
      </c>
      <c r="C90" s="23">
        <v>0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-7.2759576141834259E-12</v>
      </c>
      <c r="J90" s="23">
        <v>-7.2759576141834259E-12</v>
      </c>
      <c r="K90" s="23">
        <v>-7.2759576141834259E-12</v>
      </c>
      <c r="L90" s="23">
        <v>-7.2759576141834259E-12</v>
      </c>
      <c r="M90" s="23">
        <v>-7.2759576141834259E-12</v>
      </c>
      <c r="N90" s="23">
        <v>4</v>
      </c>
    </row>
    <row r="91" spans="1:14">
      <c r="A91" t="s">
        <v>260</v>
      </c>
      <c r="B91" t="s">
        <v>360</v>
      </c>
      <c r="C91" s="23">
        <v>0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2</v>
      </c>
    </row>
    <row r="92" spans="1:14">
      <c r="A92" t="s">
        <v>261</v>
      </c>
      <c r="B92" t="s">
        <v>357</v>
      </c>
      <c r="C92" s="23">
        <v>-400000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1</v>
      </c>
    </row>
    <row r="93" spans="1:14">
      <c r="A93" t="s">
        <v>261</v>
      </c>
      <c r="B93" t="s">
        <v>361</v>
      </c>
      <c r="C93" s="23">
        <v>-18672.597000000002</v>
      </c>
      <c r="D93" s="23">
        <v>-17780.391</v>
      </c>
      <c r="E93" s="23">
        <v>-17780.391</v>
      </c>
      <c r="F93" s="23">
        <v>-19564.803</v>
      </c>
      <c r="G93" s="23">
        <v>-16888.185000000001</v>
      </c>
      <c r="H93" s="23">
        <v>-15995.979000000001</v>
      </c>
      <c r="I93" s="23">
        <v>-22220.178</v>
      </c>
      <c r="J93" s="23">
        <v>-13340.603999999999</v>
      </c>
      <c r="K93" s="23">
        <v>-17780.391</v>
      </c>
      <c r="L93" s="23">
        <v>-21327.972000000002</v>
      </c>
      <c r="M93" s="23">
        <v>-17780.391</v>
      </c>
      <c r="N93" s="23">
        <v>1</v>
      </c>
    </row>
    <row r="94" spans="1:14">
      <c r="A94" t="s">
        <v>261</v>
      </c>
      <c r="B94" t="s">
        <v>362</v>
      </c>
      <c r="C94" s="23">
        <v>18672.597000000002</v>
      </c>
      <c r="D94" s="23">
        <v>17780.391</v>
      </c>
      <c r="E94" s="23">
        <v>17780.391</v>
      </c>
      <c r="F94" s="23">
        <v>19564.803</v>
      </c>
      <c r="G94" s="23">
        <v>16888.185000000001</v>
      </c>
      <c r="H94" s="23">
        <v>15995.979000000001</v>
      </c>
      <c r="I94" s="23">
        <v>22220.178</v>
      </c>
      <c r="J94" s="23">
        <v>13340.603999999999</v>
      </c>
      <c r="K94" s="23">
        <v>17780.391</v>
      </c>
      <c r="L94" s="23">
        <v>21327.972000000002</v>
      </c>
      <c r="M94" s="23">
        <v>17780.391</v>
      </c>
      <c r="N94" s="23">
        <v>1</v>
      </c>
    </row>
    <row r="95" spans="1:14">
      <c r="A95" t="s">
        <v>261</v>
      </c>
      <c r="B95" t="s">
        <v>358</v>
      </c>
      <c r="C95" s="23">
        <v>155.03875968992247</v>
      </c>
      <c r="D95" s="23">
        <v>155.03875968992247</v>
      </c>
      <c r="E95" s="23">
        <v>155.03875968992247</v>
      </c>
      <c r="F95" s="23">
        <v>155.03875968992247</v>
      </c>
      <c r="G95" s="23">
        <v>155.03875968992247</v>
      </c>
      <c r="H95" s="23">
        <v>155.03875968992247</v>
      </c>
      <c r="I95" s="23">
        <v>155.03875968992247</v>
      </c>
      <c r="J95" s="23">
        <v>155.03875968992247</v>
      </c>
      <c r="K95" s="23">
        <v>155.03875968992247</v>
      </c>
      <c r="L95" s="23">
        <v>155.03875968992247</v>
      </c>
      <c r="M95" s="23">
        <v>155.03875968992247</v>
      </c>
      <c r="N95" s="23">
        <v>1</v>
      </c>
    </row>
    <row r="96" spans="1:14">
      <c r="A96" t="s">
        <v>261</v>
      </c>
      <c r="B96" t="s">
        <v>359</v>
      </c>
      <c r="C96" s="23">
        <v>0</v>
      </c>
      <c r="D96" s="23">
        <v>50000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20000</v>
      </c>
      <c r="K96" s="23">
        <v>0</v>
      </c>
      <c r="L96" s="23">
        <v>0</v>
      </c>
      <c r="M96" s="23">
        <v>0</v>
      </c>
      <c r="N96" s="23">
        <v>2</v>
      </c>
    </row>
    <row r="97" spans="1:14">
      <c r="A97" t="s">
        <v>261</v>
      </c>
      <c r="B97" t="s">
        <v>295</v>
      </c>
      <c r="C97" s="23">
        <v>387.59689922480618</v>
      </c>
      <c r="D97" s="23">
        <v>387.59689922480618</v>
      </c>
      <c r="E97" s="23">
        <v>387.59689922480618</v>
      </c>
      <c r="F97" s="23">
        <v>387.59689922480618</v>
      </c>
      <c r="G97" s="23">
        <v>387.59689922480618</v>
      </c>
      <c r="H97" s="23">
        <v>387.59689922480618</v>
      </c>
      <c r="I97" s="23">
        <v>387.59689922480618</v>
      </c>
      <c r="J97" s="23">
        <v>387.59689922480618</v>
      </c>
      <c r="K97" s="23">
        <v>387.59689922480618</v>
      </c>
      <c r="L97" s="23">
        <v>387.59689922480618</v>
      </c>
      <c r="M97" s="23">
        <v>387.59689922480618</v>
      </c>
      <c r="N97" s="23">
        <v>1</v>
      </c>
    </row>
    <row r="98" spans="1:14">
      <c r="A98" t="s">
        <v>261</v>
      </c>
      <c r="B98" t="s">
        <v>329</v>
      </c>
      <c r="C98" s="23">
        <v>1989.9880000000001</v>
      </c>
      <c r="D98" s="23">
        <v>2529.1880000000001</v>
      </c>
      <c r="E98" s="23">
        <v>1989.9880000000001</v>
      </c>
      <c r="F98" s="23">
        <v>1989.9880000000001</v>
      </c>
      <c r="G98" s="23">
        <v>1989.9880000000001</v>
      </c>
      <c r="H98" s="23">
        <v>1989.9880000000001</v>
      </c>
      <c r="I98" s="23">
        <v>2529.1880000000001</v>
      </c>
      <c r="J98" s="23">
        <v>1989.9880000000001</v>
      </c>
      <c r="K98" s="23">
        <v>1989.9880000000001</v>
      </c>
      <c r="L98" s="23">
        <v>1989.9880000000001</v>
      </c>
      <c r="M98" s="23">
        <v>1989.9880000000001</v>
      </c>
      <c r="N98" s="23">
        <v>3</v>
      </c>
    </row>
    <row r="99" spans="1:14">
      <c r="A99" t="s">
        <v>261</v>
      </c>
      <c r="B99" t="s">
        <v>356</v>
      </c>
      <c r="C99" s="23">
        <v>0</v>
      </c>
      <c r="D99" s="23">
        <v>-7.2759576141834259E-12</v>
      </c>
      <c r="E99" s="23">
        <v>0</v>
      </c>
      <c r="F99" s="23">
        <v>0</v>
      </c>
      <c r="G99" s="23">
        <v>0</v>
      </c>
      <c r="H99" s="23">
        <v>0</v>
      </c>
      <c r="I99" s="23">
        <v>4.5474735088646412E-13</v>
      </c>
      <c r="J99" s="23">
        <v>0</v>
      </c>
      <c r="K99" s="23">
        <v>0</v>
      </c>
      <c r="L99" s="23">
        <v>0</v>
      </c>
      <c r="M99" s="23">
        <v>0</v>
      </c>
      <c r="N99" s="23">
        <v>4</v>
      </c>
    </row>
    <row r="100" spans="1:14">
      <c r="A100" t="s">
        <v>261</v>
      </c>
      <c r="B100" t="s">
        <v>360</v>
      </c>
      <c r="C100" s="23">
        <v>0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2</v>
      </c>
    </row>
    <row r="101" spans="1:14">
      <c r="A101" t="s">
        <v>226</v>
      </c>
      <c r="B101" t="s">
        <v>355</v>
      </c>
      <c r="C101" s="23">
        <v>-42917.759999999995</v>
      </c>
      <c r="D101" s="23">
        <v>-50290.559999999998</v>
      </c>
      <c r="E101" s="23">
        <v>-50290.559999999998</v>
      </c>
      <c r="F101" s="23">
        <v>-29554.559999999998</v>
      </c>
      <c r="G101" s="23">
        <v>-22181.760000000002</v>
      </c>
      <c r="H101" s="23">
        <v>-22181.760000000002</v>
      </c>
      <c r="I101" s="23">
        <v>-9293.76</v>
      </c>
      <c r="J101" s="23">
        <v>-6305.76</v>
      </c>
      <c r="K101" s="23">
        <v>-5708.16</v>
      </c>
      <c r="L101" s="23">
        <v>-5708.16</v>
      </c>
      <c r="M101" s="23">
        <v>-5708.16</v>
      </c>
      <c r="N101" s="23">
        <v>1</v>
      </c>
    </row>
    <row r="102" spans="1:14">
      <c r="A102" t="s">
        <v>226</v>
      </c>
      <c r="B102" t="s">
        <v>329</v>
      </c>
      <c r="C102" s="23">
        <v>42917.760000000002</v>
      </c>
      <c r="D102" s="23">
        <v>50290.559999999998</v>
      </c>
      <c r="E102" s="23">
        <v>50290.559999999998</v>
      </c>
      <c r="F102" s="23">
        <v>29554.559999999998</v>
      </c>
      <c r="G102" s="23">
        <v>22181.759999999998</v>
      </c>
      <c r="H102" s="23">
        <v>22181.759999999998</v>
      </c>
      <c r="I102" s="23">
        <v>9293.76</v>
      </c>
      <c r="J102" s="23">
        <v>6305.76</v>
      </c>
      <c r="K102" s="23">
        <v>5708.16</v>
      </c>
      <c r="L102" s="23">
        <v>5708.16</v>
      </c>
      <c r="M102" s="23">
        <v>5708.16</v>
      </c>
      <c r="N102" s="23">
        <v>3</v>
      </c>
    </row>
    <row r="103" spans="1:14">
      <c r="A103" t="s">
        <v>227</v>
      </c>
      <c r="B103" t="s">
        <v>355</v>
      </c>
      <c r="C103" s="23">
        <v>-33398.608695652176</v>
      </c>
      <c r="D103" s="23">
        <v>-34550.608695652176</v>
      </c>
      <c r="E103" s="23">
        <v>-34550.608695652176</v>
      </c>
      <c r="F103" s="23">
        <v>-34550.608695652176</v>
      </c>
      <c r="G103" s="23">
        <v>-31094.608695652176</v>
      </c>
      <c r="H103" s="23">
        <v>-31094.608695652176</v>
      </c>
      <c r="I103" s="23">
        <v>-31094.608695652176</v>
      </c>
      <c r="J103" s="23">
        <v>-31094.608695652176</v>
      </c>
      <c r="K103" s="23">
        <v>-31094.608695652176</v>
      </c>
      <c r="L103" s="23">
        <v>-31094.608695652176</v>
      </c>
      <c r="M103" s="23">
        <v>-34550.608695652176</v>
      </c>
      <c r="N103" s="23">
        <v>1</v>
      </c>
    </row>
    <row r="104" spans="1:14">
      <c r="A104" t="s">
        <v>227</v>
      </c>
      <c r="B104" t="s">
        <v>329</v>
      </c>
      <c r="C104" s="23">
        <v>33398.608695652176</v>
      </c>
      <c r="D104" s="23">
        <v>34550.608695652176</v>
      </c>
      <c r="E104" s="23">
        <v>34550.608695652176</v>
      </c>
      <c r="F104" s="23">
        <v>34550.608695652176</v>
      </c>
      <c r="G104" s="23">
        <v>31094.608695652176</v>
      </c>
      <c r="H104" s="23">
        <v>31094.608695652176</v>
      </c>
      <c r="I104" s="23">
        <v>31094.608695652176</v>
      </c>
      <c r="J104" s="23">
        <v>31094.608695652176</v>
      </c>
      <c r="K104" s="23">
        <v>31094.608695652176</v>
      </c>
      <c r="L104" s="23">
        <v>31094.608695652176</v>
      </c>
      <c r="M104" s="23">
        <v>34550.608695652176</v>
      </c>
      <c r="N104" s="23">
        <v>3</v>
      </c>
    </row>
    <row r="105" spans="1:14">
      <c r="A105" t="s">
        <v>262</v>
      </c>
      <c r="B105" t="s">
        <v>361</v>
      </c>
      <c r="C105" s="23">
        <v>-86827.220054999998</v>
      </c>
      <c r="D105" s="23">
        <v>-82678.479164999997</v>
      </c>
      <c r="E105" s="23">
        <v>-82678.479164999997</v>
      </c>
      <c r="F105" s="23">
        <v>-90975.960944999999</v>
      </c>
      <c r="G105" s="23">
        <v>-78529.738274999996</v>
      </c>
      <c r="H105" s="23">
        <v>-74380.997384999995</v>
      </c>
      <c r="I105" s="23">
        <v>-103323.40406999999</v>
      </c>
      <c r="J105" s="23">
        <v>-62033.55425999999</v>
      </c>
      <c r="K105" s="23">
        <v>-82678.479164999997</v>
      </c>
      <c r="L105" s="23">
        <v>-99174.663180000003</v>
      </c>
      <c r="M105" s="23">
        <v>-82678.479164999997</v>
      </c>
      <c r="N105" s="23">
        <v>1</v>
      </c>
    </row>
    <row r="106" spans="1:14">
      <c r="A106" t="s">
        <v>262</v>
      </c>
      <c r="B106" t="s">
        <v>362</v>
      </c>
      <c r="C106" s="23">
        <v>61369.479134873996</v>
      </c>
      <c r="D106" s="23">
        <v>58437.149073821987</v>
      </c>
      <c r="E106" s="23">
        <v>58437.149073821987</v>
      </c>
      <c r="F106" s="23">
        <v>64301.809195925991</v>
      </c>
      <c r="G106" s="23">
        <v>55504.819012769993</v>
      </c>
      <c r="H106" s="23">
        <v>52572.488951717998</v>
      </c>
      <c r="I106" s="23">
        <v>73028.981996675982</v>
      </c>
      <c r="J106" s="23">
        <v>43845.316150967992</v>
      </c>
      <c r="K106" s="23">
        <v>58437.149073821987</v>
      </c>
      <c r="L106" s="23">
        <v>70096.651935623988</v>
      </c>
      <c r="M106" s="23">
        <v>58437.149073821987</v>
      </c>
      <c r="N106" s="23">
        <v>1</v>
      </c>
    </row>
    <row r="107" spans="1:14">
      <c r="A107" t="s">
        <v>262</v>
      </c>
      <c r="B107" t="s">
        <v>329</v>
      </c>
      <c r="C107" s="23">
        <v>5523.82</v>
      </c>
      <c r="D107" s="23">
        <v>5523.82</v>
      </c>
      <c r="E107" s="23">
        <v>5523.82</v>
      </c>
      <c r="F107" s="23">
        <v>5523.82</v>
      </c>
      <c r="G107" s="23">
        <v>5523.82</v>
      </c>
      <c r="H107" s="23">
        <v>5523.82</v>
      </c>
      <c r="I107" s="23">
        <v>5523.82</v>
      </c>
      <c r="J107" s="23">
        <v>5523.82</v>
      </c>
      <c r="K107" s="23">
        <v>5523.82</v>
      </c>
      <c r="L107" s="23">
        <v>5523.82</v>
      </c>
      <c r="M107" s="23">
        <v>5523.82</v>
      </c>
      <c r="N107" s="23">
        <v>4</v>
      </c>
    </row>
    <row r="108" spans="1:14">
      <c r="A108" t="s">
        <v>262</v>
      </c>
      <c r="B108" t="s">
        <v>356</v>
      </c>
      <c r="C108" s="23">
        <v>0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3</v>
      </c>
    </row>
    <row r="109" spans="1:14">
      <c r="A109" t="s">
        <v>262</v>
      </c>
      <c r="B109" t="s">
        <v>360</v>
      </c>
      <c r="C109" s="23">
        <v>0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2</v>
      </c>
    </row>
    <row r="110" spans="1:14">
      <c r="A110" t="s">
        <v>263</v>
      </c>
      <c r="B110" t="s">
        <v>361</v>
      </c>
      <c r="C110" s="23">
        <v>-213346.41000000003</v>
      </c>
      <c r="D110" s="23">
        <v>-201291.22</v>
      </c>
      <c r="E110" s="23">
        <v>-240705.91</v>
      </c>
      <c r="F110" s="23">
        <v>-231970.50000000003</v>
      </c>
      <c r="G110" s="23">
        <v>-235213.18000000002</v>
      </c>
      <c r="H110" s="23">
        <v>-213089.09000000003</v>
      </c>
      <c r="I110" s="23">
        <v>-227856.36000000002</v>
      </c>
      <c r="J110" s="23">
        <v>-205386.61000000002</v>
      </c>
      <c r="K110" s="23">
        <v>-115382.21</v>
      </c>
      <c r="L110" s="23">
        <v>-126378.07</v>
      </c>
      <c r="M110" s="23">
        <v>-102732.81999999999</v>
      </c>
      <c r="N110" s="23">
        <v>1</v>
      </c>
    </row>
    <row r="111" spans="1:14">
      <c r="A111" t="s">
        <v>263</v>
      </c>
      <c r="B111" t="s">
        <v>362</v>
      </c>
      <c r="C111" s="23">
        <v>103046.31603000002</v>
      </c>
      <c r="D111" s="23">
        <v>97223.65926</v>
      </c>
      <c r="E111" s="23">
        <v>116260.95453</v>
      </c>
      <c r="F111" s="23">
        <v>112041.75150000001</v>
      </c>
      <c r="G111" s="23">
        <v>113607.96594000001</v>
      </c>
      <c r="H111" s="23">
        <v>102922.03047000001</v>
      </c>
      <c r="I111" s="23">
        <v>110054.62188000001</v>
      </c>
      <c r="J111" s="23">
        <v>99201.732629999999</v>
      </c>
      <c r="K111" s="23">
        <v>55729.607430000004</v>
      </c>
      <c r="L111" s="23">
        <v>61040.607810000001</v>
      </c>
      <c r="M111" s="23">
        <v>49619.952059999996</v>
      </c>
      <c r="N111" s="23">
        <v>1</v>
      </c>
    </row>
    <row r="112" spans="1:14">
      <c r="A112" t="s">
        <v>263</v>
      </c>
      <c r="B112" t="s">
        <v>358</v>
      </c>
      <c r="C112" s="23">
        <v>387.59689922480618</v>
      </c>
      <c r="D112" s="23">
        <v>387.59689922480618</v>
      </c>
      <c r="E112" s="23">
        <v>387.59689922480618</v>
      </c>
      <c r="F112" s="23">
        <v>387.59689922480618</v>
      </c>
      <c r="G112" s="23">
        <v>387.59689922480618</v>
      </c>
      <c r="H112" s="23">
        <v>387.59689922480618</v>
      </c>
      <c r="I112" s="23">
        <v>387.59689922480618</v>
      </c>
      <c r="J112" s="23">
        <v>387.59689922480618</v>
      </c>
      <c r="K112" s="23">
        <v>387.59689922480618</v>
      </c>
      <c r="L112" s="23">
        <v>387.59689922480618</v>
      </c>
      <c r="M112" s="23">
        <v>387.59689922480618</v>
      </c>
      <c r="N112" s="23">
        <v>1</v>
      </c>
    </row>
    <row r="113" spans="1:14">
      <c r="A113" t="s">
        <v>263</v>
      </c>
      <c r="B113" t="s">
        <v>284</v>
      </c>
      <c r="C113" s="23">
        <v>83092.725104353012</v>
      </c>
      <c r="D113" s="23">
        <v>81676.505664877768</v>
      </c>
      <c r="E113" s="23">
        <v>81676.505664877768</v>
      </c>
      <c r="F113" s="23">
        <v>73292.725104353012</v>
      </c>
      <c r="G113" s="23">
        <v>71876.505664877768</v>
      </c>
      <c r="H113" s="23">
        <v>71876.505664877768</v>
      </c>
      <c r="I113" s="23">
        <v>64455.515802027425</v>
      </c>
      <c r="J113" s="23">
        <v>63039.296362552173</v>
      </c>
      <c r="K113" s="23">
        <v>63039.296362552173</v>
      </c>
      <c r="L113" s="23">
        <v>64455.515802027425</v>
      </c>
      <c r="M113" s="23">
        <v>63039.296362552173</v>
      </c>
      <c r="N113" s="23">
        <v>10</v>
      </c>
    </row>
    <row r="114" spans="1:14">
      <c r="A114" t="s">
        <v>263</v>
      </c>
      <c r="B114" t="s">
        <v>359</v>
      </c>
      <c r="C114" s="23">
        <v>1550.3875968992247</v>
      </c>
      <c r="D114" s="23">
        <v>1550.3875968992247</v>
      </c>
      <c r="E114" s="23">
        <v>1550.3875968992247</v>
      </c>
      <c r="F114" s="23">
        <v>1550.3875968992247</v>
      </c>
      <c r="G114" s="23">
        <v>1550.3875968992247</v>
      </c>
      <c r="H114" s="23">
        <v>1550.3875968992247</v>
      </c>
      <c r="I114" s="23">
        <v>1550.3875968992247</v>
      </c>
      <c r="J114" s="23">
        <v>1550.3875968992247</v>
      </c>
      <c r="K114" s="23">
        <v>1550.3875968992247</v>
      </c>
      <c r="L114" s="23">
        <v>1550.3875968992247</v>
      </c>
      <c r="M114" s="23">
        <v>1550.3875968992247</v>
      </c>
      <c r="N114" s="23">
        <v>1</v>
      </c>
    </row>
    <row r="115" spans="1:14">
      <c r="A115" t="s">
        <v>263</v>
      </c>
      <c r="B115" t="s">
        <v>295</v>
      </c>
      <c r="C115" s="23">
        <v>2550.3875968992247</v>
      </c>
      <c r="D115" s="23">
        <v>2550.3875968992247</v>
      </c>
      <c r="E115" s="23">
        <v>2550.3875968992247</v>
      </c>
      <c r="F115" s="23">
        <v>2550.3875968992247</v>
      </c>
      <c r="G115" s="23">
        <v>2550.3875968992247</v>
      </c>
      <c r="H115" s="23">
        <v>2550.3875968992247</v>
      </c>
      <c r="I115" s="23">
        <v>1387.5968992248063</v>
      </c>
      <c r="J115" s="23">
        <v>1387.5968992248063</v>
      </c>
      <c r="K115" s="23">
        <v>1387.5968992248063</v>
      </c>
      <c r="L115" s="23">
        <v>1387.5968992248063</v>
      </c>
      <c r="M115" s="23">
        <v>1387.5968992248063</v>
      </c>
      <c r="N115" s="23">
        <v>2</v>
      </c>
    </row>
    <row r="116" spans="1:14">
      <c r="A116" t="s">
        <v>263</v>
      </c>
      <c r="B116" t="s">
        <v>329</v>
      </c>
      <c r="C116" s="23">
        <v>61904.17225352113</v>
      </c>
      <c r="D116" s="23">
        <v>61904.17225352113</v>
      </c>
      <c r="E116" s="23">
        <v>61904.17225352113</v>
      </c>
      <c r="F116" s="23">
        <v>56588.572253521132</v>
      </c>
      <c r="G116" s="23">
        <v>56588.572253521132</v>
      </c>
      <c r="H116" s="23">
        <v>56588.572253521132</v>
      </c>
      <c r="I116" s="23">
        <v>55395.227183098599</v>
      </c>
      <c r="J116" s="23">
        <v>33267.238000000005</v>
      </c>
      <c r="K116" s="23">
        <v>33267.238000000005</v>
      </c>
      <c r="L116" s="23">
        <v>33267.238000000005</v>
      </c>
      <c r="M116" s="23">
        <v>33267.238000000005</v>
      </c>
      <c r="N116" s="23">
        <v>13</v>
      </c>
    </row>
    <row r="117" spans="1:14">
      <c r="A117" t="s">
        <v>263</v>
      </c>
      <c r="B117" t="s">
        <v>356</v>
      </c>
      <c r="C117" s="23">
        <v>0</v>
      </c>
      <c r="D117" s="23">
        <v>0</v>
      </c>
      <c r="E117" s="23">
        <v>0</v>
      </c>
      <c r="F117" s="23">
        <v>2.9103830456733704E-11</v>
      </c>
      <c r="G117" s="23">
        <v>0</v>
      </c>
      <c r="H117" s="23">
        <v>0</v>
      </c>
      <c r="I117" s="23">
        <v>0</v>
      </c>
      <c r="J117" s="23">
        <v>1.4551915228366852E-11</v>
      </c>
      <c r="K117" s="23">
        <v>0</v>
      </c>
      <c r="L117" s="23">
        <v>0</v>
      </c>
      <c r="M117" s="23">
        <v>1.4551915228366852E-11</v>
      </c>
      <c r="N117" s="23">
        <v>4</v>
      </c>
    </row>
    <row r="118" spans="1:14">
      <c r="A118" t="s">
        <v>263</v>
      </c>
      <c r="B118" t="s">
        <v>360</v>
      </c>
      <c r="C118" s="23">
        <v>0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2</v>
      </c>
    </row>
    <row r="119" spans="1:14">
      <c r="A119" t="s">
        <v>264</v>
      </c>
      <c r="B119" t="s">
        <v>329</v>
      </c>
      <c r="C119" s="23">
        <v>362</v>
      </c>
      <c r="D119" s="23">
        <v>362</v>
      </c>
      <c r="E119" s="23">
        <v>362</v>
      </c>
      <c r="F119" s="23">
        <v>362</v>
      </c>
      <c r="G119" s="23">
        <v>362</v>
      </c>
      <c r="H119" s="23">
        <v>362</v>
      </c>
      <c r="I119" s="23">
        <v>362</v>
      </c>
      <c r="J119" s="23">
        <v>362</v>
      </c>
      <c r="K119" s="23">
        <v>362</v>
      </c>
      <c r="L119" s="23">
        <v>362</v>
      </c>
      <c r="M119" s="23">
        <v>362</v>
      </c>
      <c r="N119" s="23">
        <v>1</v>
      </c>
    </row>
    <row r="120" spans="1:14">
      <c r="A120" t="s">
        <v>264</v>
      </c>
      <c r="B120" t="s">
        <v>356</v>
      </c>
      <c r="C120" s="23">
        <v>0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2</v>
      </c>
    </row>
    <row r="121" spans="1:14">
      <c r="A121" t="s">
        <v>264</v>
      </c>
      <c r="B121" t="s">
        <v>360</v>
      </c>
      <c r="C121" s="23">
        <v>0</v>
      </c>
      <c r="D121" s="23">
        <v>0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2</v>
      </c>
    </row>
    <row r="122" spans="1:14">
      <c r="A122" t="s">
        <v>265</v>
      </c>
      <c r="B122" t="s">
        <v>358</v>
      </c>
      <c r="C122" s="23">
        <v>95</v>
      </c>
      <c r="D122" s="23">
        <v>95</v>
      </c>
      <c r="E122" s="23">
        <v>95</v>
      </c>
      <c r="F122" s="23">
        <v>95</v>
      </c>
      <c r="G122" s="23">
        <v>95</v>
      </c>
      <c r="H122" s="23">
        <v>95</v>
      </c>
      <c r="I122" s="23">
        <v>95</v>
      </c>
      <c r="J122" s="23">
        <v>95</v>
      </c>
      <c r="K122" s="23">
        <v>95</v>
      </c>
      <c r="L122" s="23">
        <v>95</v>
      </c>
      <c r="M122" s="23">
        <v>95</v>
      </c>
      <c r="N122" s="23">
        <v>1</v>
      </c>
    </row>
    <row r="123" spans="1:14">
      <c r="A123" t="s">
        <v>265</v>
      </c>
      <c r="B123" t="s">
        <v>359</v>
      </c>
      <c r="C123" s="23">
        <v>0</v>
      </c>
      <c r="D123" s="23">
        <v>0</v>
      </c>
      <c r="E123" s="23">
        <v>0</v>
      </c>
      <c r="F123" s="23">
        <v>0</v>
      </c>
      <c r="G123" s="23">
        <v>0</v>
      </c>
      <c r="H123" s="23">
        <v>2500</v>
      </c>
      <c r="I123" s="23">
        <v>15000</v>
      </c>
      <c r="J123" s="23">
        <v>0</v>
      </c>
      <c r="K123" s="23">
        <v>0</v>
      </c>
      <c r="L123" s="23">
        <v>0</v>
      </c>
      <c r="M123" s="23">
        <v>0</v>
      </c>
      <c r="N123" s="23">
        <v>2</v>
      </c>
    </row>
    <row r="124" spans="1:14">
      <c r="A124" t="s">
        <v>265</v>
      </c>
      <c r="B124" t="s">
        <v>329</v>
      </c>
      <c r="C124" s="23">
        <v>1069.75</v>
      </c>
      <c r="D124" s="23">
        <v>1069.75</v>
      </c>
      <c r="E124" s="23">
        <v>1069.75</v>
      </c>
      <c r="F124" s="23">
        <v>1069.75</v>
      </c>
      <c r="G124" s="23">
        <v>1069.75</v>
      </c>
      <c r="H124" s="23">
        <v>1069.75</v>
      </c>
      <c r="I124" s="23">
        <v>1069.75</v>
      </c>
      <c r="J124" s="23">
        <v>1069.75</v>
      </c>
      <c r="K124" s="23">
        <v>1069.75</v>
      </c>
      <c r="L124" s="23">
        <v>1069.75</v>
      </c>
      <c r="M124" s="23">
        <v>1069.75</v>
      </c>
      <c r="N124" s="23">
        <v>2</v>
      </c>
    </row>
    <row r="125" spans="1:14">
      <c r="A125" t="s">
        <v>265</v>
      </c>
      <c r="B125" t="s">
        <v>356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3</v>
      </c>
    </row>
    <row r="126" spans="1:14">
      <c r="A126" t="s">
        <v>265</v>
      </c>
      <c r="B126" t="s">
        <v>360</v>
      </c>
      <c r="C126" s="23">
        <v>0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2</v>
      </c>
    </row>
    <row r="127" spans="1:14">
      <c r="A127" t="s">
        <v>266</v>
      </c>
      <c r="B127" t="s">
        <v>329</v>
      </c>
      <c r="C127" s="23">
        <v>723.9</v>
      </c>
      <c r="D127" s="23">
        <v>723.9</v>
      </c>
      <c r="E127" s="23">
        <v>723.9</v>
      </c>
      <c r="F127" s="23">
        <v>723.9</v>
      </c>
      <c r="G127" s="23">
        <v>723.9</v>
      </c>
      <c r="H127" s="23">
        <v>723.9</v>
      </c>
      <c r="I127" s="23">
        <v>723.9</v>
      </c>
      <c r="J127" s="23">
        <v>723.9</v>
      </c>
      <c r="K127" s="23">
        <v>723.9</v>
      </c>
      <c r="L127" s="23">
        <v>723.9</v>
      </c>
      <c r="M127" s="23">
        <v>723.9</v>
      </c>
      <c r="N127" s="23">
        <v>4</v>
      </c>
    </row>
    <row r="128" spans="1:14">
      <c r="A128" t="s">
        <v>266</v>
      </c>
      <c r="B128" t="s">
        <v>356</v>
      </c>
      <c r="C128" s="23">
        <v>0</v>
      </c>
      <c r="D128" s="23">
        <v>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3</v>
      </c>
    </row>
    <row r="129" spans="1:14">
      <c r="A129" t="s">
        <v>266</v>
      </c>
      <c r="B129" t="s">
        <v>360</v>
      </c>
      <c r="C129" s="23">
        <v>0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2</v>
      </c>
    </row>
    <row r="130" spans="1:14">
      <c r="A130" t="s">
        <v>267</v>
      </c>
      <c r="B130" t="s">
        <v>329</v>
      </c>
      <c r="C130" s="23">
        <v>1497.5</v>
      </c>
      <c r="D130" s="23">
        <v>1497.5</v>
      </c>
      <c r="E130" s="23">
        <v>1497.5</v>
      </c>
      <c r="F130" s="23">
        <v>1497.5</v>
      </c>
      <c r="G130" s="23">
        <v>1497.5</v>
      </c>
      <c r="H130" s="23">
        <v>1497.5</v>
      </c>
      <c r="I130" s="23">
        <v>1497.5</v>
      </c>
      <c r="J130" s="23">
        <v>1497.5</v>
      </c>
      <c r="K130" s="23">
        <v>1497.5</v>
      </c>
      <c r="L130" s="23">
        <v>1497.5</v>
      </c>
      <c r="M130" s="23">
        <v>1497.5</v>
      </c>
      <c r="N130" s="23">
        <v>2</v>
      </c>
    </row>
    <row r="131" spans="1:14">
      <c r="A131" t="s">
        <v>267</v>
      </c>
      <c r="B131" t="s">
        <v>356</v>
      </c>
      <c r="C131" s="23">
        <v>0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2</v>
      </c>
    </row>
    <row r="132" spans="1:14">
      <c r="A132" t="s">
        <v>267</v>
      </c>
      <c r="B132" t="s">
        <v>360</v>
      </c>
      <c r="C132" s="23">
        <v>0</v>
      </c>
      <c r="D132" s="23">
        <v>0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2</v>
      </c>
    </row>
    <row r="133" spans="1:14">
      <c r="A133" t="s">
        <v>268</v>
      </c>
      <c r="B133" t="s">
        <v>361</v>
      </c>
      <c r="C133" s="23">
        <v>-26000</v>
      </c>
      <c r="D133" s="23">
        <v>-26000</v>
      </c>
      <c r="E133" s="23">
        <v>-29800</v>
      </c>
      <c r="F133" s="23">
        <v>-26000</v>
      </c>
      <c r="G133" s="23">
        <v>-26000</v>
      </c>
      <c r="H133" s="23">
        <v>-26000</v>
      </c>
      <c r="I133" s="23">
        <v>-26000</v>
      </c>
      <c r="J133" s="23">
        <v>-26000</v>
      </c>
      <c r="K133" s="23">
        <v>-26000</v>
      </c>
      <c r="L133" s="23">
        <v>-26000</v>
      </c>
      <c r="M133" s="23">
        <v>-26000</v>
      </c>
      <c r="N133" s="23">
        <v>1</v>
      </c>
    </row>
    <row r="134" spans="1:14">
      <c r="A134" t="s">
        <v>268</v>
      </c>
      <c r="B134" t="s">
        <v>284</v>
      </c>
      <c r="C134" s="23">
        <v>14162.194394752534</v>
      </c>
      <c r="D134" s="23">
        <v>11329.755515802028</v>
      </c>
      <c r="E134" s="23">
        <v>11329.755515802028</v>
      </c>
      <c r="F134" s="23">
        <v>14162.194394752534</v>
      </c>
      <c r="G134" s="23">
        <v>11329.755515802028</v>
      </c>
      <c r="H134" s="23">
        <v>11329.755515802028</v>
      </c>
      <c r="I134" s="23">
        <v>14162.194394752534</v>
      </c>
      <c r="J134" s="23">
        <v>11329.755515802028</v>
      </c>
      <c r="K134" s="23">
        <v>11329.755515802028</v>
      </c>
      <c r="L134" s="23">
        <v>14162.194394752534</v>
      </c>
      <c r="M134" s="23">
        <v>11329.755515802028</v>
      </c>
      <c r="N134" s="23">
        <v>1</v>
      </c>
    </row>
    <row r="135" spans="1:14">
      <c r="A135" t="s">
        <v>268</v>
      </c>
      <c r="B135" t="s">
        <v>295</v>
      </c>
      <c r="C135" s="23">
        <v>155.03875968992247</v>
      </c>
      <c r="D135" s="23">
        <v>155.03875968992247</v>
      </c>
      <c r="E135" s="23">
        <v>155.03875968992247</v>
      </c>
      <c r="F135" s="23">
        <v>155.03875968992247</v>
      </c>
      <c r="G135" s="23">
        <v>155.03875968992247</v>
      </c>
      <c r="H135" s="23">
        <v>155.03875968992247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1</v>
      </c>
    </row>
    <row r="136" spans="1:14">
      <c r="A136" t="s">
        <v>268</v>
      </c>
      <c r="B136" t="s">
        <v>329</v>
      </c>
      <c r="C136" s="23">
        <v>6524.3330000000005</v>
      </c>
      <c r="D136" s="23">
        <v>6524.3330000000005</v>
      </c>
      <c r="E136" s="23">
        <v>6524.3330000000005</v>
      </c>
      <c r="F136" s="23">
        <v>6524.3330000000005</v>
      </c>
      <c r="G136" s="23">
        <v>5708.0430000000006</v>
      </c>
      <c r="H136" s="23">
        <v>5708.0430000000006</v>
      </c>
      <c r="I136" s="23">
        <v>3793.8450000000003</v>
      </c>
      <c r="J136" s="23">
        <v>3793.8450000000003</v>
      </c>
      <c r="K136" s="23">
        <v>3793.8450000000003</v>
      </c>
      <c r="L136" s="23">
        <v>3793.8450000000003</v>
      </c>
      <c r="M136" s="23">
        <v>3793.8450000000003</v>
      </c>
      <c r="N136" s="23">
        <v>6</v>
      </c>
    </row>
    <row r="137" spans="1:14">
      <c r="A137" t="s">
        <v>268</v>
      </c>
      <c r="B137" t="s">
        <v>356</v>
      </c>
      <c r="C137" s="23">
        <v>0</v>
      </c>
      <c r="D137" s="23">
        <v>3.637978807091713E-12</v>
      </c>
      <c r="E137" s="23">
        <v>0</v>
      </c>
      <c r="F137" s="23">
        <v>0</v>
      </c>
      <c r="G137" s="23">
        <v>3.637978807091713E-12</v>
      </c>
      <c r="H137" s="23">
        <v>3.637978807091713E-12</v>
      </c>
      <c r="I137" s="23">
        <v>3.637978807091713E-12</v>
      </c>
      <c r="J137" s="23">
        <v>0</v>
      </c>
      <c r="K137" s="23">
        <v>0</v>
      </c>
      <c r="L137" s="23">
        <v>3.637978807091713E-12</v>
      </c>
      <c r="M137" s="23">
        <v>0</v>
      </c>
      <c r="N137" s="23">
        <v>4</v>
      </c>
    </row>
    <row r="138" spans="1:14">
      <c r="A138" t="s">
        <v>268</v>
      </c>
      <c r="B138" t="s">
        <v>360</v>
      </c>
      <c r="C138" s="23">
        <v>0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2</v>
      </c>
    </row>
    <row r="139" spans="1:14">
      <c r="A139" t="s">
        <v>269</v>
      </c>
      <c r="B139" t="s">
        <v>329</v>
      </c>
      <c r="C139" s="23">
        <v>290.98</v>
      </c>
      <c r="D139" s="23">
        <v>290.98</v>
      </c>
      <c r="E139" s="23">
        <v>290.98</v>
      </c>
      <c r="F139" s="23">
        <v>290.98</v>
      </c>
      <c r="G139" s="23">
        <v>290.98</v>
      </c>
      <c r="H139" s="23">
        <v>290.98</v>
      </c>
      <c r="I139" s="23">
        <v>290.98</v>
      </c>
      <c r="J139" s="23">
        <v>290.98</v>
      </c>
      <c r="K139" s="23">
        <v>290.98</v>
      </c>
      <c r="L139" s="23">
        <v>290.98</v>
      </c>
      <c r="M139" s="23">
        <v>290.98</v>
      </c>
      <c r="N139" s="23">
        <v>2</v>
      </c>
    </row>
    <row r="140" spans="1:14">
      <c r="A140" t="s">
        <v>269</v>
      </c>
      <c r="B140" t="s">
        <v>356</v>
      </c>
      <c r="C140" s="23">
        <v>0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3</v>
      </c>
    </row>
    <row r="141" spans="1:14">
      <c r="A141" t="s">
        <v>269</v>
      </c>
      <c r="B141" t="s">
        <v>360</v>
      </c>
      <c r="C141" s="23">
        <v>0</v>
      </c>
      <c r="D141" s="23">
        <v>0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2</v>
      </c>
    </row>
    <row r="142" spans="1:14">
      <c r="A142" t="s">
        <v>270</v>
      </c>
      <c r="B142" t="s">
        <v>284</v>
      </c>
      <c r="C142" s="23">
        <v>111</v>
      </c>
      <c r="D142" s="23">
        <v>111</v>
      </c>
      <c r="E142" s="23">
        <v>111</v>
      </c>
      <c r="F142" s="23">
        <v>111</v>
      </c>
      <c r="G142" s="23">
        <v>111</v>
      </c>
      <c r="H142" s="23">
        <v>111</v>
      </c>
      <c r="I142" s="23">
        <v>111</v>
      </c>
      <c r="J142" s="23">
        <v>111</v>
      </c>
      <c r="K142" s="23">
        <v>111</v>
      </c>
      <c r="L142" s="23">
        <v>111</v>
      </c>
      <c r="M142" s="23">
        <v>111</v>
      </c>
      <c r="N142" s="23">
        <v>1</v>
      </c>
    </row>
    <row r="143" spans="1:14">
      <c r="A143" t="s">
        <v>270</v>
      </c>
      <c r="B143" t="s">
        <v>329</v>
      </c>
      <c r="C143" s="23">
        <v>209</v>
      </c>
      <c r="D143" s="23">
        <v>209</v>
      </c>
      <c r="E143" s="23">
        <v>209</v>
      </c>
      <c r="F143" s="23">
        <v>209</v>
      </c>
      <c r="G143" s="23">
        <v>209</v>
      </c>
      <c r="H143" s="23">
        <v>209</v>
      </c>
      <c r="I143" s="23">
        <v>209</v>
      </c>
      <c r="J143" s="23">
        <v>209</v>
      </c>
      <c r="K143" s="23">
        <v>209</v>
      </c>
      <c r="L143" s="23">
        <v>209</v>
      </c>
      <c r="M143" s="23">
        <v>209</v>
      </c>
      <c r="N143" s="23">
        <v>2</v>
      </c>
    </row>
    <row r="144" spans="1:14">
      <c r="A144" t="s">
        <v>270</v>
      </c>
      <c r="B144" t="s">
        <v>356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3</v>
      </c>
    </row>
    <row r="145" spans="1:14">
      <c r="A145" t="s">
        <v>270</v>
      </c>
      <c r="B145" t="s">
        <v>360</v>
      </c>
      <c r="C145" s="23">
        <v>0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2</v>
      </c>
    </row>
    <row r="146" spans="1:14">
      <c r="A146" t="s">
        <v>271</v>
      </c>
      <c r="B146" t="s">
        <v>284</v>
      </c>
      <c r="C146" s="23">
        <v>111</v>
      </c>
      <c r="D146" s="23">
        <v>111</v>
      </c>
      <c r="E146" s="23">
        <v>111</v>
      </c>
      <c r="F146" s="23">
        <v>111</v>
      </c>
      <c r="G146" s="23">
        <v>111</v>
      </c>
      <c r="H146" s="23">
        <v>111</v>
      </c>
      <c r="I146" s="23">
        <v>111</v>
      </c>
      <c r="J146" s="23">
        <v>111</v>
      </c>
      <c r="K146" s="23">
        <v>111</v>
      </c>
      <c r="L146" s="23">
        <v>111</v>
      </c>
      <c r="M146" s="23">
        <v>111</v>
      </c>
      <c r="N146" s="23">
        <v>1</v>
      </c>
    </row>
    <row r="147" spans="1:14">
      <c r="A147" t="s">
        <v>271</v>
      </c>
      <c r="B147" t="s">
        <v>329</v>
      </c>
      <c r="C147" s="23">
        <v>209</v>
      </c>
      <c r="D147" s="23">
        <v>209</v>
      </c>
      <c r="E147" s="23">
        <v>209</v>
      </c>
      <c r="F147" s="23">
        <v>209</v>
      </c>
      <c r="G147" s="23">
        <v>209</v>
      </c>
      <c r="H147" s="23">
        <v>209</v>
      </c>
      <c r="I147" s="23">
        <v>209</v>
      </c>
      <c r="J147" s="23">
        <v>209</v>
      </c>
      <c r="K147" s="23">
        <v>209</v>
      </c>
      <c r="L147" s="23">
        <v>209</v>
      </c>
      <c r="M147" s="23">
        <v>209</v>
      </c>
      <c r="N147" s="23">
        <v>2</v>
      </c>
    </row>
    <row r="148" spans="1:14">
      <c r="A148" t="s">
        <v>271</v>
      </c>
      <c r="B148" t="s">
        <v>356</v>
      </c>
      <c r="C148" s="23">
        <v>0</v>
      </c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3</v>
      </c>
    </row>
    <row r="149" spans="1:14">
      <c r="A149" t="s">
        <v>271</v>
      </c>
      <c r="B149" t="s">
        <v>360</v>
      </c>
      <c r="C149" s="23">
        <v>0</v>
      </c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2</v>
      </c>
    </row>
    <row r="150" spans="1:14">
      <c r="A150" t="s">
        <v>272</v>
      </c>
      <c r="B150" t="s">
        <v>329</v>
      </c>
      <c r="C150" s="23">
        <v>581.96</v>
      </c>
      <c r="D150" s="23">
        <v>581.96</v>
      </c>
      <c r="E150" s="23">
        <v>581.96</v>
      </c>
      <c r="F150" s="23">
        <v>581.96</v>
      </c>
      <c r="G150" s="23">
        <v>581.96</v>
      </c>
      <c r="H150" s="23">
        <v>581.96</v>
      </c>
      <c r="I150" s="23">
        <v>581.96</v>
      </c>
      <c r="J150" s="23">
        <v>581.96</v>
      </c>
      <c r="K150" s="23">
        <v>581.96</v>
      </c>
      <c r="L150" s="23">
        <v>581.96</v>
      </c>
      <c r="M150" s="23">
        <v>581.96</v>
      </c>
      <c r="N150" s="23">
        <v>2</v>
      </c>
    </row>
    <row r="151" spans="1:14">
      <c r="A151" t="s">
        <v>272</v>
      </c>
      <c r="B151" t="s">
        <v>356</v>
      </c>
      <c r="C151" s="23">
        <v>0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3</v>
      </c>
    </row>
    <row r="152" spans="1:14">
      <c r="A152" t="s">
        <v>272</v>
      </c>
      <c r="B152" t="s">
        <v>360</v>
      </c>
      <c r="C152" s="23">
        <v>0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2</v>
      </c>
    </row>
    <row r="153" spans="1:14">
      <c r="A153" t="s">
        <v>238</v>
      </c>
      <c r="B153" t="s">
        <v>355</v>
      </c>
      <c r="C153" s="23">
        <v>-921.6</v>
      </c>
      <c r="D153" s="23">
        <v>-921.6</v>
      </c>
      <c r="E153" s="23">
        <v>-921.6</v>
      </c>
      <c r="F153" s="23">
        <v>-921.6</v>
      </c>
      <c r="G153" s="23">
        <v>-921.6</v>
      </c>
      <c r="H153" s="23">
        <v>-921.6</v>
      </c>
      <c r="I153" s="23">
        <v>-921.6</v>
      </c>
      <c r="J153" s="23">
        <v>-921.6</v>
      </c>
      <c r="K153" s="23">
        <v>-921.6</v>
      </c>
      <c r="L153" s="23">
        <v>-921.6</v>
      </c>
      <c r="M153" s="23">
        <v>-921.6</v>
      </c>
      <c r="N153" s="23">
        <v>1</v>
      </c>
    </row>
    <row r="154" spans="1:14">
      <c r="A154" t="s">
        <v>238</v>
      </c>
      <c r="B154" t="s">
        <v>329</v>
      </c>
      <c r="C154" s="23">
        <v>921.6</v>
      </c>
      <c r="D154" s="23">
        <v>921.6</v>
      </c>
      <c r="E154" s="23">
        <v>921.6</v>
      </c>
      <c r="F154" s="23">
        <v>921.6</v>
      </c>
      <c r="G154" s="23">
        <v>921.6</v>
      </c>
      <c r="H154" s="23">
        <v>921.6</v>
      </c>
      <c r="I154" s="23">
        <v>921.6</v>
      </c>
      <c r="J154" s="23">
        <v>921.6</v>
      </c>
      <c r="K154" s="23">
        <v>921.6</v>
      </c>
      <c r="L154" s="23">
        <v>921.6</v>
      </c>
      <c r="M154" s="23">
        <v>921.6</v>
      </c>
      <c r="N154" s="23">
        <v>1</v>
      </c>
    </row>
    <row r="155" spans="1:14">
      <c r="A155" t="s">
        <v>273</v>
      </c>
      <c r="B155" t="s">
        <v>358</v>
      </c>
      <c r="C155" s="23">
        <v>155.03875968992247</v>
      </c>
      <c r="D155" s="23">
        <v>155.03875968992247</v>
      </c>
      <c r="E155" s="23">
        <v>155.03875968992247</v>
      </c>
      <c r="F155" s="23">
        <v>155.03875968992247</v>
      </c>
      <c r="G155" s="23">
        <v>155.03875968992247</v>
      </c>
      <c r="H155" s="23">
        <v>155.03875968992247</v>
      </c>
      <c r="I155" s="23">
        <v>155.03875968992247</v>
      </c>
      <c r="J155" s="23">
        <v>155.03875968992247</v>
      </c>
      <c r="K155" s="23">
        <v>155.03875968992247</v>
      </c>
      <c r="L155" s="23">
        <v>155.03875968992247</v>
      </c>
      <c r="M155" s="23">
        <v>155.03875968992247</v>
      </c>
      <c r="N155" s="23">
        <v>1</v>
      </c>
    </row>
    <row r="156" spans="1:14">
      <c r="A156" t="s">
        <v>273</v>
      </c>
      <c r="B156" t="s">
        <v>295</v>
      </c>
      <c r="C156" s="23">
        <v>155.03875968992247</v>
      </c>
      <c r="D156" s="23">
        <v>155.03875968992247</v>
      </c>
      <c r="E156" s="23">
        <v>155.03875968992247</v>
      </c>
      <c r="F156" s="23">
        <v>155.03875968992247</v>
      </c>
      <c r="G156" s="23">
        <v>155.03875968992247</v>
      </c>
      <c r="H156" s="23">
        <v>155.03875968992247</v>
      </c>
      <c r="I156" s="23">
        <v>155.03875968992247</v>
      </c>
      <c r="J156" s="23">
        <v>155.03875968992247</v>
      </c>
      <c r="K156" s="23">
        <v>155.03875968992247</v>
      </c>
      <c r="L156" s="23">
        <v>155.03875968992247</v>
      </c>
      <c r="M156" s="23">
        <v>155.03875968992247</v>
      </c>
      <c r="N156" s="23">
        <v>1</v>
      </c>
    </row>
    <row r="157" spans="1:14">
      <c r="A157" t="s">
        <v>273</v>
      </c>
      <c r="B157" t="s">
        <v>329</v>
      </c>
      <c r="C157" s="23">
        <v>1134.953</v>
      </c>
      <c r="D157" s="23">
        <v>1134.953</v>
      </c>
      <c r="E157" s="23">
        <v>1134.953</v>
      </c>
      <c r="F157" s="23">
        <v>1134.953</v>
      </c>
      <c r="G157" s="23">
        <v>1134.953</v>
      </c>
      <c r="H157" s="23">
        <v>1134.953</v>
      </c>
      <c r="I157" s="23">
        <v>1134.953</v>
      </c>
      <c r="J157" s="23">
        <v>1134.953</v>
      </c>
      <c r="K157" s="23">
        <v>1134.953</v>
      </c>
      <c r="L157" s="23">
        <v>1134.953</v>
      </c>
      <c r="M157" s="23">
        <v>1134.953</v>
      </c>
      <c r="N157" s="23">
        <v>2</v>
      </c>
    </row>
    <row r="158" spans="1:14">
      <c r="A158" t="s">
        <v>273</v>
      </c>
      <c r="B158" t="s">
        <v>356</v>
      </c>
      <c r="C158" s="23">
        <v>0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3</v>
      </c>
    </row>
    <row r="159" spans="1:14">
      <c r="A159" t="s">
        <v>273</v>
      </c>
      <c r="B159" t="s">
        <v>360</v>
      </c>
      <c r="C159" s="23">
        <v>0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2</v>
      </c>
    </row>
    <row r="160" spans="1:14">
      <c r="A160" t="s">
        <v>274</v>
      </c>
      <c r="B160" t="s">
        <v>355</v>
      </c>
      <c r="C160" s="23">
        <v>-3829.8031200000005</v>
      </c>
      <c r="D160" s="23">
        <v>-3829.8031200000005</v>
      </c>
      <c r="E160" s="23">
        <v>-3829.8031200000005</v>
      </c>
      <c r="F160" s="23">
        <v>-3829.8031200000005</v>
      </c>
      <c r="G160" s="23">
        <v>-3829.8031200000005</v>
      </c>
      <c r="H160" s="23">
        <v>-3829.8031200000005</v>
      </c>
      <c r="I160" s="23">
        <v>-3829.8031200000005</v>
      </c>
      <c r="J160" s="23">
        <v>-3829.8031200000005</v>
      </c>
      <c r="K160" s="23">
        <v>-3829.8031200000005</v>
      </c>
      <c r="L160" s="23">
        <v>-3829.8031200000005</v>
      </c>
      <c r="M160" s="23">
        <v>-3829.8031200000005</v>
      </c>
      <c r="N160" s="23">
        <v>2</v>
      </c>
    </row>
    <row r="161" spans="1:14">
      <c r="A161" t="s">
        <v>274</v>
      </c>
      <c r="B161" t="s">
        <v>329</v>
      </c>
      <c r="C161" s="23">
        <v>3191.76</v>
      </c>
      <c r="D161" s="23">
        <v>3191.76</v>
      </c>
      <c r="E161" s="23">
        <v>3191.76</v>
      </c>
      <c r="F161" s="23">
        <v>3191.76</v>
      </c>
      <c r="G161" s="23">
        <v>3191.76</v>
      </c>
      <c r="H161" s="23">
        <v>3191.76</v>
      </c>
      <c r="I161" s="23">
        <v>3191.76</v>
      </c>
      <c r="J161" s="23">
        <v>3191.76</v>
      </c>
      <c r="K161" s="23">
        <v>3191.76</v>
      </c>
      <c r="L161" s="23">
        <v>3191.76</v>
      </c>
      <c r="M161" s="23">
        <v>3191.76</v>
      </c>
      <c r="N161" s="23">
        <v>1</v>
      </c>
    </row>
    <row r="162" spans="1:14">
      <c r="A162" t="s">
        <v>234</v>
      </c>
      <c r="B162" t="s">
        <v>355</v>
      </c>
      <c r="C162" s="23">
        <v>-24383.439206465031</v>
      </c>
      <c r="D162" s="23">
        <v>-24383.439206465031</v>
      </c>
      <c r="E162" s="23">
        <v>-24383.439206465031</v>
      </c>
      <c r="F162" s="23">
        <v>-24383.439206465031</v>
      </c>
      <c r="G162" s="23">
        <v>-24383.439206465031</v>
      </c>
      <c r="H162" s="23">
        <v>-24383.439206465031</v>
      </c>
      <c r="I162" s="23">
        <v>-24383.439206465031</v>
      </c>
      <c r="J162" s="23">
        <v>-23177.06480646503</v>
      </c>
      <c r="K162" s="23">
        <v>-23177.06480646503</v>
      </c>
      <c r="L162" s="23">
        <v>-23177.06480646503</v>
      </c>
      <c r="M162" s="23">
        <v>-23177.06480646503</v>
      </c>
      <c r="N162" s="23">
        <v>1</v>
      </c>
    </row>
    <row r="163" spans="1:14">
      <c r="A163" t="s">
        <v>234</v>
      </c>
      <c r="B163" t="s">
        <v>329</v>
      </c>
      <c r="C163" s="23">
        <v>24383.439206465031</v>
      </c>
      <c r="D163" s="23">
        <v>24383.439206465031</v>
      </c>
      <c r="E163" s="23">
        <v>24383.439206465031</v>
      </c>
      <c r="F163" s="23">
        <v>24383.439206465031</v>
      </c>
      <c r="G163" s="23">
        <v>24383.439206465031</v>
      </c>
      <c r="H163" s="23">
        <v>24383.439206465031</v>
      </c>
      <c r="I163" s="23">
        <v>24383.439206465031</v>
      </c>
      <c r="J163" s="23">
        <v>23177.06480646503</v>
      </c>
      <c r="K163" s="23">
        <v>23177.06480646503</v>
      </c>
      <c r="L163" s="23">
        <v>23177.06480646503</v>
      </c>
      <c r="M163" s="23">
        <v>23177.06480646503</v>
      </c>
      <c r="N163" s="23">
        <v>3</v>
      </c>
    </row>
    <row r="164" spans="1:14">
      <c r="A164" t="s">
        <v>235</v>
      </c>
      <c r="B164" t="s">
        <v>355</v>
      </c>
      <c r="C164" s="23">
        <v>-4444.4961240310076</v>
      </c>
      <c r="D164" s="23">
        <v>-4444.4961240310076</v>
      </c>
      <c r="E164" s="23">
        <v>-4444.4961240310076</v>
      </c>
      <c r="F164" s="23">
        <v>-4444.4961240310076</v>
      </c>
      <c r="G164" s="23">
        <v>-9052.4961240310076</v>
      </c>
      <c r="H164" s="23">
        <v>-9052.4961240310076</v>
      </c>
      <c r="I164" s="23">
        <v>-10663.162790697676</v>
      </c>
      <c r="J164" s="23">
        <v>-10663.162790697676</v>
      </c>
      <c r="K164" s="23">
        <v>-6055.1627906976746</v>
      </c>
      <c r="L164" s="23">
        <v>-6055.1627906976746</v>
      </c>
      <c r="M164" s="23">
        <v>-6055.1627906976746</v>
      </c>
      <c r="N164" s="23">
        <v>2</v>
      </c>
    </row>
    <row r="165" spans="1:14">
      <c r="A165" t="s">
        <v>235</v>
      </c>
      <c r="B165" t="s">
        <v>284</v>
      </c>
      <c r="C165" s="23">
        <v>484.49612403100775</v>
      </c>
      <c r="D165" s="23">
        <v>484.49612403100775</v>
      </c>
      <c r="E165" s="23">
        <v>484.49612403100775</v>
      </c>
      <c r="F165" s="23">
        <v>484.49612403100775</v>
      </c>
      <c r="G165" s="23">
        <v>484.49612403100775</v>
      </c>
      <c r="H165" s="23">
        <v>484.49612403100775</v>
      </c>
      <c r="I165" s="23">
        <v>484.49612403100775</v>
      </c>
      <c r="J165" s="23">
        <v>484.49612403100775</v>
      </c>
      <c r="K165" s="23">
        <v>484.49612403100775</v>
      </c>
      <c r="L165" s="23">
        <v>484.49612403100775</v>
      </c>
      <c r="M165" s="23">
        <v>484.49612403100775</v>
      </c>
      <c r="N165" s="23">
        <v>1</v>
      </c>
    </row>
    <row r="166" spans="1:14">
      <c r="A166" t="s">
        <v>235</v>
      </c>
      <c r="B166" t="s">
        <v>329</v>
      </c>
      <c r="C166" s="23">
        <v>3960</v>
      </c>
      <c r="D166" s="23">
        <v>3960</v>
      </c>
      <c r="E166" s="23">
        <v>3960</v>
      </c>
      <c r="F166" s="23">
        <v>3960</v>
      </c>
      <c r="G166" s="23">
        <v>8568</v>
      </c>
      <c r="H166" s="23">
        <v>8568</v>
      </c>
      <c r="I166" s="23">
        <v>10178.666666666666</v>
      </c>
      <c r="J166" s="23">
        <v>10178.666666666666</v>
      </c>
      <c r="K166" s="23">
        <v>5570.666666666667</v>
      </c>
      <c r="L166" s="23">
        <v>5570.666666666667</v>
      </c>
      <c r="M166" s="23">
        <v>5570.666666666667</v>
      </c>
      <c r="N166" s="23">
        <v>3</v>
      </c>
    </row>
    <row r="167" spans="1:14">
      <c r="A167" t="s">
        <v>225</v>
      </c>
      <c r="B167" t="s">
        <v>355</v>
      </c>
      <c r="C167" s="23">
        <v>-31634.393798449611</v>
      </c>
      <c r="D167" s="23">
        <v>-31634.393798449611</v>
      </c>
      <c r="E167" s="23">
        <v>-40850.393798449615</v>
      </c>
      <c r="F167" s="23">
        <v>-38546.393798449608</v>
      </c>
      <c r="G167" s="23">
        <v>-20114.393798449611</v>
      </c>
      <c r="H167" s="23">
        <v>-20114.393798449611</v>
      </c>
      <c r="I167" s="23">
        <v>-24741.74739844961</v>
      </c>
      <c r="J167" s="23">
        <v>-33957.74739844961</v>
      </c>
      <c r="K167" s="23">
        <v>-43173.747398449617</v>
      </c>
      <c r="L167" s="23">
        <v>-53061.593798449612</v>
      </c>
      <c r="M167" s="23">
        <v>-46149.593798449612</v>
      </c>
      <c r="N167" s="23">
        <v>2</v>
      </c>
    </row>
    <row r="168" spans="1:14">
      <c r="A168" t="s">
        <v>225</v>
      </c>
      <c r="B168" t="s">
        <v>284</v>
      </c>
      <c r="C168" s="23">
        <v>775.19379844961236</v>
      </c>
      <c r="D168" s="23">
        <v>775.19379844961236</v>
      </c>
      <c r="E168" s="23">
        <v>775.19379844961236</v>
      </c>
      <c r="F168" s="23">
        <v>775.19379844961236</v>
      </c>
      <c r="G168" s="23">
        <v>775.19379844961236</v>
      </c>
      <c r="H168" s="23">
        <v>775.19379844961236</v>
      </c>
      <c r="I168" s="23">
        <v>775.19379844961236</v>
      </c>
      <c r="J168" s="23">
        <v>775.19379844961236</v>
      </c>
      <c r="K168" s="23">
        <v>775.19379844961236</v>
      </c>
      <c r="L168" s="23">
        <v>775.19379844961236</v>
      </c>
      <c r="M168" s="23">
        <v>775.19379844961236</v>
      </c>
      <c r="N168" s="23">
        <v>1</v>
      </c>
    </row>
    <row r="169" spans="1:14">
      <c r="A169" t="s">
        <v>225</v>
      </c>
      <c r="B169" t="s">
        <v>329</v>
      </c>
      <c r="C169" s="23">
        <v>30859.200000000001</v>
      </c>
      <c r="D169" s="23">
        <v>30859.200000000001</v>
      </c>
      <c r="E169" s="23">
        <v>40075.200000000004</v>
      </c>
      <c r="F169" s="23">
        <v>37771.199999999997</v>
      </c>
      <c r="G169" s="23">
        <v>19339.2</v>
      </c>
      <c r="H169" s="23">
        <v>19339.2</v>
      </c>
      <c r="I169" s="23">
        <v>23966.553599999999</v>
      </c>
      <c r="J169" s="23">
        <v>33182.553599999999</v>
      </c>
      <c r="K169" s="23">
        <v>42398.553600000007</v>
      </c>
      <c r="L169" s="23">
        <v>52286.400000000001</v>
      </c>
      <c r="M169" s="23">
        <v>45374.400000000001</v>
      </c>
      <c r="N169" s="23">
        <v>3</v>
      </c>
    </row>
    <row r="170" spans="1:14">
      <c r="A170" t="s">
        <v>366</v>
      </c>
      <c r="B170">
        <v>500080</v>
      </c>
      <c r="C170" s="23">
        <v>10623.768952991453</v>
      </c>
      <c r="D170" s="23">
        <v>8524.8549556748167</v>
      </c>
      <c r="E170" s="23">
        <v>8524.8549556748167</v>
      </c>
      <c r="F170" s="23">
        <v>10623.768952991453</v>
      </c>
      <c r="G170" s="23">
        <v>8524.8549556748167</v>
      </c>
      <c r="H170" s="23">
        <v>8524.8549556748167</v>
      </c>
      <c r="I170" s="23">
        <v>10623.768952991453</v>
      </c>
      <c r="J170" s="23">
        <v>8524.8549556748167</v>
      </c>
      <c r="K170" s="23">
        <v>8524.8549556748167</v>
      </c>
      <c r="L170" s="23">
        <v>36301.751381932023</v>
      </c>
      <c r="M170" s="23">
        <v>31496.181467302726</v>
      </c>
      <c r="N170" s="23">
        <v>9</v>
      </c>
    </row>
    <row r="171" spans="1:14">
      <c r="A171" t="s">
        <v>366</v>
      </c>
      <c r="B171" t="s">
        <v>355</v>
      </c>
      <c r="C171" s="23">
        <v>-58975.16828612169</v>
      </c>
      <c r="D171" s="23">
        <v>-56010.761890007729</v>
      </c>
      <c r="E171" s="23">
        <v>-56010.761890007729</v>
      </c>
      <c r="F171" s="23">
        <v>-58975.16828612169</v>
      </c>
      <c r="G171" s="23">
        <v>-56010.761890007729</v>
      </c>
      <c r="H171" s="23">
        <v>-142057.2735179147</v>
      </c>
      <c r="I171" s="23">
        <v>-70586.6933541217</v>
      </c>
      <c r="J171" s="23">
        <v>-67622.286958007724</v>
      </c>
      <c r="K171" s="23">
        <v>-67622.286958007724</v>
      </c>
      <c r="L171" s="23">
        <v>-100256.56177675736</v>
      </c>
      <c r="M171" s="23">
        <v>-94585.499463330721</v>
      </c>
      <c r="N171" s="23">
        <v>9</v>
      </c>
    </row>
    <row r="172" spans="1:14">
      <c r="A172" t="s">
        <v>366</v>
      </c>
      <c r="B172" t="s">
        <v>358</v>
      </c>
      <c r="C172" s="23">
        <v>3229.9741602067184</v>
      </c>
      <c r="D172" s="23">
        <v>3229.9741602067184</v>
      </c>
      <c r="E172" s="23">
        <v>3229.9741602067184</v>
      </c>
      <c r="F172" s="23">
        <v>3229.9741602067184</v>
      </c>
      <c r="G172" s="23">
        <v>3229.9741602067184</v>
      </c>
      <c r="H172" s="23">
        <v>89276.4857881137</v>
      </c>
      <c r="I172" s="23">
        <v>3229.9741602067184</v>
      </c>
      <c r="J172" s="23">
        <v>3229.9741602067184</v>
      </c>
      <c r="K172" s="23">
        <v>3229.9741602067184</v>
      </c>
      <c r="L172" s="23">
        <v>4005.1679586563305</v>
      </c>
      <c r="M172" s="23">
        <v>4005.1679586563305</v>
      </c>
      <c r="N172" s="23">
        <v>3</v>
      </c>
    </row>
    <row r="173" spans="1:14">
      <c r="A173" t="s">
        <v>366</v>
      </c>
      <c r="B173" t="s">
        <v>284</v>
      </c>
      <c r="C173" s="23">
        <v>5633.5718545020873</v>
      </c>
      <c r="D173" s="23">
        <v>4506.8574836016696</v>
      </c>
      <c r="E173" s="23">
        <v>4506.8574836016696</v>
      </c>
      <c r="F173" s="23">
        <v>5633.5718545020873</v>
      </c>
      <c r="G173" s="23">
        <v>4506.8574836016696</v>
      </c>
      <c r="H173" s="23">
        <v>4506.8574836016696</v>
      </c>
      <c r="I173" s="23">
        <v>5633.5718545020873</v>
      </c>
      <c r="J173" s="23">
        <v>4506.8574836016696</v>
      </c>
      <c r="K173" s="23">
        <v>4506.8574836016696</v>
      </c>
      <c r="L173" s="23">
        <v>5633.5718545020873</v>
      </c>
      <c r="M173" s="23">
        <v>4506.8574836016696</v>
      </c>
      <c r="N173" s="23">
        <v>1</v>
      </c>
    </row>
    <row r="174" spans="1:14">
      <c r="A174" t="s">
        <v>366</v>
      </c>
      <c r="B174" t="s">
        <v>359</v>
      </c>
      <c r="C174" s="23">
        <v>3617.5710594315246</v>
      </c>
      <c r="D174" s="23">
        <v>3617.5710594315246</v>
      </c>
      <c r="E174" s="23">
        <v>3617.5710594315246</v>
      </c>
      <c r="F174" s="23">
        <v>3617.5710594315246</v>
      </c>
      <c r="G174" s="23">
        <v>3617.5710594315246</v>
      </c>
      <c r="H174" s="23">
        <v>3617.5710594315246</v>
      </c>
      <c r="I174" s="23">
        <v>3617.5710594315246</v>
      </c>
      <c r="J174" s="23">
        <v>3617.5710594315246</v>
      </c>
      <c r="K174" s="23">
        <v>3617.5710594315246</v>
      </c>
      <c r="L174" s="23">
        <v>3617.5710594315246</v>
      </c>
      <c r="M174" s="23">
        <v>3617.5710594315246</v>
      </c>
      <c r="N174" s="23">
        <v>1</v>
      </c>
    </row>
    <row r="175" spans="1:14">
      <c r="A175" t="s">
        <v>366</v>
      </c>
      <c r="B175" t="s">
        <v>295</v>
      </c>
      <c r="C175" s="23">
        <v>129.19896640826872</v>
      </c>
      <c r="D175" s="23">
        <v>129.19896640826872</v>
      </c>
      <c r="E175" s="23">
        <v>129.19896640826872</v>
      </c>
      <c r="F175" s="23">
        <v>129.19896640826872</v>
      </c>
      <c r="G175" s="23">
        <v>129.19896640826872</v>
      </c>
      <c r="H175" s="23">
        <v>129.19896640826872</v>
      </c>
      <c r="I175" s="23">
        <v>129.19896640826872</v>
      </c>
      <c r="J175" s="23">
        <v>129.19896640826872</v>
      </c>
      <c r="K175" s="23">
        <v>129.19896640826872</v>
      </c>
      <c r="L175" s="23">
        <v>839.7932816537467</v>
      </c>
      <c r="M175" s="23">
        <v>839.7932816537467</v>
      </c>
      <c r="N175" s="23">
        <v>3</v>
      </c>
    </row>
    <row r="176" spans="1:14">
      <c r="A176" t="s">
        <v>366</v>
      </c>
      <c r="B176" t="s">
        <v>329</v>
      </c>
      <c r="C176" s="23">
        <v>33291.072100000005</v>
      </c>
      <c r="D176" s="23">
        <v>33291.072100000005</v>
      </c>
      <c r="E176" s="23">
        <v>33291.072100000005</v>
      </c>
      <c r="F176" s="23">
        <v>33291.072100000005</v>
      </c>
      <c r="G176" s="23">
        <v>33291.072100000005</v>
      </c>
      <c r="H176" s="23">
        <v>33291.072100000005</v>
      </c>
      <c r="I176" s="23">
        <v>42966.866800000003</v>
      </c>
      <c r="J176" s="23">
        <v>42966.866800000003</v>
      </c>
      <c r="K176" s="23">
        <v>42966.866800000003</v>
      </c>
      <c r="L176" s="23">
        <v>45055.238800000006</v>
      </c>
      <c r="M176" s="23">
        <v>45055.238800000006</v>
      </c>
      <c r="N176" s="23">
        <v>20</v>
      </c>
    </row>
    <row r="177" spans="1:14">
      <c r="A177" t="s">
        <v>367</v>
      </c>
      <c r="B177">
        <v>500080</v>
      </c>
      <c r="C177" s="23">
        <v>7756.2234072692663</v>
      </c>
      <c r="D177" s="23">
        <v>-252.67147645166551</v>
      </c>
      <c r="E177" s="23">
        <v>-252.67147645166551</v>
      </c>
      <c r="F177" s="23">
        <v>7756.2234072692663</v>
      </c>
      <c r="G177" s="23">
        <v>-252.67147645166551</v>
      </c>
      <c r="H177" s="23">
        <v>-252.67147645166551</v>
      </c>
      <c r="I177" s="23">
        <v>7756.2234072692663</v>
      </c>
      <c r="J177" s="23">
        <v>-252.67147645166551</v>
      </c>
      <c r="K177" s="23">
        <v>-252.67147645166551</v>
      </c>
      <c r="L177" s="23">
        <v>11940.930384013453</v>
      </c>
      <c r="M177" s="23">
        <v>3095.0941049436806</v>
      </c>
      <c r="N177" s="23">
        <v>17</v>
      </c>
    </row>
    <row r="178" spans="1:14">
      <c r="A178" t="s">
        <v>367</v>
      </c>
      <c r="B178" t="s">
        <v>355</v>
      </c>
      <c r="C178" s="23">
        <v>-903019.439945349</v>
      </c>
      <c r="D178" s="23">
        <v>-892080.3125034885</v>
      </c>
      <c r="E178" s="23">
        <v>-892080.3125034885</v>
      </c>
      <c r="F178" s="23">
        <v>-896336.51226534904</v>
      </c>
      <c r="G178" s="23">
        <v>-885397.38482348854</v>
      </c>
      <c r="H178" s="23">
        <v>-885397.38482348854</v>
      </c>
      <c r="I178" s="23">
        <v>-891363.54426534893</v>
      </c>
      <c r="J178" s="23">
        <v>-880424.41682348843</v>
      </c>
      <c r="K178" s="23">
        <v>-880424.41682348843</v>
      </c>
      <c r="L178" s="23">
        <v>-911105.53618213465</v>
      </c>
      <c r="M178" s="23">
        <v>-895116.68391292519</v>
      </c>
      <c r="N178" s="23">
        <v>35</v>
      </c>
    </row>
    <row r="179" spans="1:14">
      <c r="A179" t="s">
        <v>367</v>
      </c>
      <c r="B179" t="s">
        <v>358</v>
      </c>
      <c r="C179" s="23">
        <v>9302.3255813953474</v>
      </c>
      <c r="D179" s="23">
        <v>9302.3255813953474</v>
      </c>
      <c r="E179" s="23">
        <v>9302.3255813953474</v>
      </c>
      <c r="F179" s="23">
        <v>9302.3255813953474</v>
      </c>
      <c r="G179" s="23">
        <v>9302.3255813953474</v>
      </c>
      <c r="H179" s="23">
        <v>9302.3255813953474</v>
      </c>
      <c r="I179" s="23">
        <v>9302.3255813953474</v>
      </c>
      <c r="J179" s="23">
        <v>9302.3255813953474</v>
      </c>
      <c r="K179" s="23">
        <v>9302.3255813953474</v>
      </c>
      <c r="L179" s="23">
        <v>9302.3255813953474</v>
      </c>
      <c r="M179" s="23">
        <v>9302.3255813953474</v>
      </c>
      <c r="N179" s="23">
        <v>7</v>
      </c>
    </row>
    <row r="180" spans="1:14">
      <c r="A180" t="s">
        <v>367</v>
      </c>
      <c r="B180" t="s">
        <v>284</v>
      </c>
      <c r="C180" s="23">
        <v>28927.648578811371</v>
      </c>
      <c r="D180" s="23">
        <v>25997.416020671833</v>
      </c>
      <c r="E180" s="23">
        <v>25997.416020671833</v>
      </c>
      <c r="F180" s="23">
        <v>28927.648578811371</v>
      </c>
      <c r="G180" s="23">
        <v>25997.416020671833</v>
      </c>
      <c r="H180" s="23">
        <v>25997.416020671833</v>
      </c>
      <c r="I180" s="23">
        <v>28927.648578811371</v>
      </c>
      <c r="J180" s="23">
        <v>25997.416020671833</v>
      </c>
      <c r="K180" s="23">
        <v>25997.416020671833</v>
      </c>
      <c r="L180" s="23">
        <v>28927.648578811371</v>
      </c>
      <c r="M180" s="23">
        <v>25997.416020671833</v>
      </c>
      <c r="N180" s="23">
        <v>10</v>
      </c>
    </row>
    <row r="181" spans="1:14">
      <c r="A181" t="s">
        <v>367</v>
      </c>
      <c r="B181" t="s">
        <v>359</v>
      </c>
      <c r="C181" s="23">
        <v>10310.077519379845</v>
      </c>
      <c r="D181" s="23">
        <v>10310.077519379845</v>
      </c>
      <c r="E181" s="23">
        <v>10310.077519379845</v>
      </c>
      <c r="F181" s="23">
        <v>10310.077519379845</v>
      </c>
      <c r="G181" s="23">
        <v>10310.077519379845</v>
      </c>
      <c r="H181" s="23">
        <v>10310.077519379845</v>
      </c>
      <c r="I181" s="23">
        <v>10310.077519379845</v>
      </c>
      <c r="J181" s="23">
        <v>10310.077519379845</v>
      </c>
      <c r="K181" s="23">
        <v>10310.077519379845</v>
      </c>
      <c r="L181" s="23">
        <v>10310.077519379845</v>
      </c>
      <c r="M181" s="23">
        <v>10310.077519379845</v>
      </c>
      <c r="N181" s="23">
        <v>4</v>
      </c>
    </row>
    <row r="182" spans="1:14">
      <c r="A182" t="s">
        <v>367</v>
      </c>
      <c r="B182" t="s">
        <v>295</v>
      </c>
      <c r="C182" s="23">
        <v>6311.3695090439278</v>
      </c>
      <c r="D182" s="23">
        <v>6311.3695090439278</v>
      </c>
      <c r="E182" s="23">
        <v>6311.3695090439278</v>
      </c>
      <c r="F182" s="23">
        <v>6311.3695090439278</v>
      </c>
      <c r="G182" s="23">
        <v>6311.3695090439278</v>
      </c>
      <c r="H182" s="23">
        <v>6311.3695090439278</v>
      </c>
      <c r="I182" s="23">
        <v>6311.3695090439278</v>
      </c>
      <c r="J182" s="23">
        <v>6311.3695090439278</v>
      </c>
      <c r="K182" s="23">
        <v>6311.3695090439278</v>
      </c>
      <c r="L182" s="23">
        <v>6957.3643410852719</v>
      </c>
      <c r="M182" s="23">
        <v>6957.3643410852719</v>
      </c>
      <c r="N182" s="23">
        <v>14</v>
      </c>
    </row>
    <row r="183" spans="1:14">
      <c r="A183" t="s">
        <v>367</v>
      </c>
      <c r="B183" t="s">
        <v>329</v>
      </c>
      <c r="C183" s="23">
        <v>712119.38371854404</v>
      </c>
      <c r="D183" s="23">
        <v>712119.38371854404</v>
      </c>
      <c r="E183" s="23">
        <v>712119.38371854404</v>
      </c>
      <c r="F183" s="23">
        <v>706550.39171854407</v>
      </c>
      <c r="G183" s="23">
        <v>706550.39171854407</v>
      </c>
      <c r="H183" s="23">
        <v>706550.39171854407</v>
      </c>
      <c r="I183" s="23">
        <v>702406.25171854417</v>
      </c>
      <c r="J183" s="23">
        <v>702406.25171854417</v>
      </c>
      <c r="K183" s="23">
        <v>702406.25171854417</v>
      </c>
      <c r="L183" s="23">
        <v>725371.20086854417</v>
      </c>
      <c r="M183" s="23">
        <v>721860.2648685443</v>
      </c>
      <c r="N183" s="23">
        <v>90</v>
      </c>
    </row>
    <row r="184" spans="1:14">
      <c r="A184" t="s">
        <v>370</v>
      </c>
      <c r="B184" t="s">
        <v>355</v>
      </c>
      <c r="C184" s="23">
        <v>-180284.51400336792</v>
      </c>
      <c r="D184" s="23">
        <v>-172776.80264911777</v>
      </c>
      <c r="E184" s="23">
        <v>-167877.95993818389</v>
      </c>
      <c r="F184" s="23">
        <v>-175385.67129243404</v>
      </c>
      <c r="G184" s="23">
        <v>-167877.95993818389</v>
      </c>
      <c r="H184" s="23">
        <v>-167877.95993818389</v>
      </c>
      <c r="I184" s="23">
        <v>-172107.70309098403</v>
      </c>
      <c r="J184" s="23">
        <v>-164599.99173673388</v>
      </c>
      <c r="K184" s="23">
        <v>-164599.99173673388</v>
      </c>
      <c r="L184" s="23">
        <v>-172107.70309098403</v>
      </c>
      <c r="M184" s="23">
        <v>-164599.99173673388</v>
      </c>
      <c r="N184" s="23">
        <v>8</v>
      </c>
    </row>
    <row r="185" spans="1:14">
      <c r="A185" t="s">
        <v>370</v>
      </c>
      <c r="B185" t="s">
        <v>358</v>
      </c>
      <c r="C185" s="23">
        <v>155.03875968992247</v>
      </c>
      <c r="D185" s="23">
        <v>155.03875968992247</v>
      </c>
      <c r="E185" s="23">
        <v>155.03875968992247</v>
      </c>
      <c r="F185" s="23">
        <v>155.03875968992247</v>
      </c>
      <c r="G185" s="23">
        <v>155.03875968992247</v>
      </c>
      <c r="H185" s="23">
        <v>155.03875968992247</v>
      </c>
      <c r="I185" s="23">
        <v>155.03875968992247</v>
      </c>
      <c r="J185" s="23">
        <v>155.03875968992247</v>
      </c>
      <c r="K185" s="23">
        <v>155.03875968992247</v>
      </c>
      <c r="L185" s="23">
        <v>155.03875968992247</v>
      </c>
      <c r="M185" s="23">
        <v>155.03875968992247</v>
      </c>
      <c r="N185" s="23">
        <v>1</v>
      </c>
    </row>
    <row r="186" spans="1:14">
      <c r="A186" t="s">
        <v>370</v>
      </c>
      <c r="B186" t="s">
        <v>295</v>
      </c>
      <c r="C186" s="23">
        <v>2325.5813953488373</v>
      </c>
      <c r="D186" s="23">
        <v>2325.5813953488373</v>
      </c>
      <c r="E186" s="23">
        <v>2325.5813953488373</v>
      </c>
      <c r="F186" s="23">
        <v>2325.5813953488373</v>
      </c>
      <c r="G186" s="23">
        <v>2325.5813953488373</v>
      </c>
      <c r="H186" s="23">
        <v>2325.5813953488373</v>
      </c>
      <c r="I186" s="23">
        <v>2325.5813953488373</v>
      </c>
      <c r="J186" s="23">
        <v>2325.5813953488373</v>
      </c>
      <c r="K186" s="23">
        <v>2325.5813953488373</v>
      </c>
      <c r="L186" s="23">
        <v>2325.5813953488373</v>
      </c>
      <c r="M186" s="23">
        <v>2325.5813953488373</v>
      </c>
      <c r="N186" s="23">
        <v>3</v>
      </c>
    </row>
    <row r="187" spans="1:14">
      <c r="A187" t="s">
        <v>370</v>
      </c>
      <c r="B187" t="s">
        <v>329</v>
      </c>
      <c r="C187" s="23">
        <v>75535.173999999999</v>
      </c>
      <c r="D187" s="23">
        <v>75535.173999999999</v>
      </c>
      <c r="E187" s="23">
        <v>70765.409</v>
      </c>
      <c r="F187" s="23">
        <v>70765.409</v>
      </c>
      <c r="G187" s="23">
        <v>70765.409</v>
      </c>
      <c r="H187" s="23">
        <v>70765.409</v>
      </c>
      <c r="I187" s="23">
        <v>67573.649000000005</v>
      </c>
      <c r="J187" s="23">
        <v>67573.649000000005</v>
      </c>
      <c r="K187" s="23">
        <v>67573.649000000005</v>
      </c>
      <c r="L187" s="23">
        <v>67573.649000000005</v>
      </c>
      <c r="M187" s="23">
        <v>67573.649000000005</v>
      </c>
      <c r="N187" s="23">
        <v>6</v>
      </c>
    </row>
    <row r="188" spans="1:14">
      <c r="A188" t="s">
        <v>370</v>
      </c>
      <c r="B188" t="s">
        <v>356</v>
      </c>
      <c r="C188" s="23">
        <v>117501.4573643411</v>
      </c>
      <c r="D188" s="23">
        <v>108729.8480620155</v>
      </c>
      <c r="E188" s="23">
        <v>108729.8480620155</v>
      </c>
      <c r="F188" s="23">
        <v>117501.4573643411</v>
      </c>
      <c r="G188" s="23">
        <v>108729.8480620155</v>
      </c>
      <c r="H188" s="23">
        <v>108729.8480620155</v>
      </c>
      <c r="I188" s="23">
        <v>117501.4573643411</v>
      </c>
      <c r="J188" s="23">
        <v>108729.84806201549</v>
      </c>
      <c r="K188" s="23">
        <v>108729.84806201549</v>
      </c>
      <c r="L188" s="23">
        <v>117501.4573643411</v>
      </c>
      <c r="M188" s="23">
        <v>108729.84806201549</v>
      </c>
      <c r="N188" s="23">
        <v>16</v>
      </c>
    </row>
    <row r="189" spans="1:14">
      <c r="A189" t="s">
        <v>370</v>
      </c>
      <c r="B189" t="s">
        <v>360</v>
      </c>
      <c r="C189" s="23">
        <v>0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6</v>
      </c>
    </row>
    <row r="190" spans="1:14">
      <c r="A190" t="s">
        <v>236</v>
      </c>
      <c r="B190" t="s">
        <v>355</v>
      </c>
      <c r="C190" s="23">
        <v>-25654.78449612403</v>
      </c>
      <c r="D190" s="23">
        <v>-25654.78449612403</v>
      </c>
      <c r="E190" s="23">
        <v>-25654.78449612403</v>
      </c>
      <c r="F190" s="23">
        <v>-26345.984496124031</v>
      </c>
      <c r="G190" s="23">
        <v>-26345.984496124031</v>
      </c>
      <c r="H190" s="23">
        <v>-26345.984496124031</v>
      </c>
      <c r="I190" s="23">
        <v>-33257.984496124031</v>
      </c>
      <c r="J190" s="23">
        <v>-33257.984496124031</v>
      </c>
      <c r="K190" s="23">
        <v>-33257.984496124031</v>
      </c>
      <c r="L190" s="23">
        <v>-33027.584496124029</v>
      </c>
      <c r="M190" s="23">
        <v>-32566.78449612403</v>
      </c>
      <c r="N190" s="23">
        <v>2</v>
      </c>
    </row>
    <row r="191" spans="1:14">
      <c r="A191" t="s">
        <v>236</v>
      </c>
      <c r="B191" t="s">
        <v>284</v>
      </c>
      <c r="C191" s="23">
        <v>1937.984496124031</v>
      </c>
      <c r="D191" s="23">
        <v>1937.984496124031</v>
      </c>
      <c r="E191" s="23">
        <v>1937.984496124031</v>
      </c>
      <c r="F191" s="23">
        <v>1937.984496124031</v>
      </c>
      <c r="G191" s="23">
        <v>1937.984496124031</v>
      </c>
      <c r="H191" s="23">
        <v>1937.984496124031</v>
      </c>
      <c r="I191" s="23">
        <v>1937.984496124031</v>
      </c>
      <c r="J191" s="23">
        <v>1937.984496124031</v>
      </c>
      <c r="K191" s="23">
        <v>1937.984496124031</v>
      </c>
      <c r="L191" s="23">
        <v>1937.984496124031</v>
      </c>
      <c r="M191" s="23">
        <v>1937.984496124031</v>
      </c>
      <c r="N191" s="23">
        <v>1</v>
      </c>
    </row>
    <row r="192" spans="1:14">
      <c r="A192" t="s">
        <v>236</v>
      </c>
      <c r="B192" t="s">
        <v>329</v>
      </c>
      <c r="C192" s="23">
        <v>23716.799999999999</v>
      </c>
      <c r="D192" s="23">
        <v>23716.799999999999</v>
      </c>
      <c r="E192" s="23">
        <v>23716.799999999999</v>
      </c>
      <c r="F192" s="23">
        <v>24408</v>
      </c>
      <c r="G192" s="23">
        <v>24408</v>
      </c>
      <c r="H192" s="23">
        <v>24408</v>
      </c>
      <c r="I192" s="23">
        <v>31320</v>
      </c>
      <c r="J192" s="23">
        <v>31320</v>
      </c>
      <c r="K192" s="23">
        <v>31320</v>
      </c>
      <c r="L192" s="23">
        <v>31089.599999999999</v>
      </c>
      <c r="M192" s="23">
        <v>30628.799999999999</v>
      </c>
      <c r="N192" s="23">
        <v>3</v>
      </c>
    </row>
    <row r="193" spans="1:14">
      <c r="A193" t="s">
        <v>369</v>
      </c>
      <c r="B193" t="s">
        <v>358</v>
      </c>
      <c r="C193" s="23">
        <v>-1937.9844961240324</v>
      </c>
      <c r="D193" s="23">
        <v>-1937.9844961240315</v>
      </c>
      <c r="E193" s="23">
        <v>-1937.9844961240315</v>
      </c>
      <c r="F193" s="23">
        <v>-1937.9844961240315</v>
      </c>
      <c r="G193" s="23">
        <v>-1937.9844961240315</v>
      </c>
      <c r="H193" s="23">
        <v>-1937.9844961240315</v>
      </c>
      <c r="I193" s="23">
        <v>-1937.9844961240315</v>
      </c>
      <c r="J193" s="23">
        <v>-1937.9844961240315</v>
      </c>
      <c r="K193" s="23">
        <v>-1937.9844961240315</v>
      </c>
      <c r="L193" s="23">
        <v>-1937.9844961240315</v>
      </c>
      <c r="M193" s="23">
        <v>-1937.9844961240315</v>
      </c>
      <c r="N193" s="23">
        <v>2</v>
      </c>
    </row>
    <row r="194" spans="1:14">
      <c r="A194" t="s">
        <v>369</v>
      </c>
      <c r="B194" t="s">
        <v>284</v>
      </c>
      <c r="C194" s="23">
        <v>-38565.891472868221</v>
      </c>
      <c r="D194" s="23">
        <v>-38565.891472868221</v>
      </c>
      <c r="E194" s="23">
        <v>-38565.891472868221</v>
      </c>
      <c r="F194" s="23">
        <v>-38565.891472868221</v>
      </c>
      <c r="G194" s="23">
        <v>-38565.891472868221</v>
      </c>
      <c r="H194" s="23">
        <v>-38565.891472868221</v>
      </c>
      <c r="I194" s="23">
        <v>-38565.891472868221</v>
      </c>
      <c r="J194" s="23">
        <v>-38565.891472868221</v>
      </c>
      <c r="K194" s="23">
        <v>-38565.891472868221</v>
      </c>
      <c r="L194" s="23">
        <v>-38565.891472868221</v>
      </c>
      <c r="M194" s="23">
        <v>-38565.891472868221</v>
      </c>
      <c r="N194" s="23">
        <v>2</v>
      </c>
    </row>
    <row r="195" spans="1:14">
      <c r="A195" t="s">
        <v>369</v>
      </c>
      <c r="B195" t="s">
        <v>295</v>
      </c>
      <c r="C195" s="23">
        <v>452.16666666666669</v>
      </c>
      <c r="D195" s="23">
        <v>452.16666666666669</v>
      </c>
      <c r="E195" s="23">
        <v>1227.3604651162791</v>
      </c>
      <c r="F195" s="23">
        <v>1227.3604651162791</v>
      </c>
      <c r="G195" s="23">
        <v>452.16666666666669</v>
      </c>
      <c r="H195" s="23">
        <v>452.16666666666669</v>
      </c>
      <c r="I195" s="23">
        <v>452.16666666666669</v>
      </c>
      <c r="J195" s="23">
        <v>452.16666666666669</v>
      </c>
      <c r="K195" s="23">
        <v>2002.5542635658915</v>
      </c>
      <c r="L195" s="23">
        <v>452.16666666666669</v>
      </c>
      <c r="M195" s="23">
        <v>452.16666666666669</v>
      </c>
      <c r="N195" s="23">
        <v>2</v>
      </c>
    </row>
    <row r="196" spans="1:14">
      <c r="A196" t="s">
        <v>369</v>
      </c>
      <c r="B196" t="s">
        <v>329</v>
      </c>
      <c r="C196" s="23">
        <v>8170.5808446187875</v>
      </c>
      <c r="D196" s="23">
        <v>8170.5808446187875</v>
      </c>
      <c r="E196" s="23">
        <v>8170.5808446187875</v>
      </c>
      <c r="F196" s="23">
        <v>8170.5808446187875</v>
      </c>
      <c r="G196" s="23">
        <v>8170.5808446187875</v>
      </c>
      <c r="H196" s="23">
        <v>8170.5808446187875</v>
      </c>
      <c r="I196" s="23">
        <v>8170.5808446187875</v>
      </c>
      <c r="J196" s="23">
        <v>8170.5808446187875</v>
      </c>
      <c r="K196" s="23">
        <v>8170.5808446187875</v>
      </c>
      <c r="L196" s="23">
        <v>8170.5808446187875</v>
      </c>
      <c r="M196" s="23">
        <v>8170.5808446187875</v>
      </c>
      <c r="N196" s="23">
        <v>8</v>
      </c>
    </row>
    <row r="197" spans="1:14">
      <c r="A197" t="s">
        <v>369</v>
      </c>
      <c r="B197" t="s">
        <v>356</v>
      </c>
      <c r="C197" s="23">
        <v>-6743.3333333333339</v>
      </c>
      <c r="D197" s="23">
        <v>-6745.7333333333336</v>
      </c>
      <c r="E197" s="23">
        <v>-6745.7333333333336</v>
      </c>
      <c r="F197" s="23">
        <v>-6745.7333333333336</v>
      </c>
      <c r="G197" s="23">
        <v>-6745.7333333333336</v>
      </c>
      <c r="H197" s="23">
        <v>-9945.7333333333336</v>
      </c>
      <c r="I197" s="23">
        <v>13828.666666666664</v>
      </c>
      <c r="J197" s="23">
        <v>13827.866666666665</v>
      </c>
      <c r="K197" s="23">
        <v>13827.866666666665</v>
      </c>
      <c r="L197" s="23">
        <v>13827.866666666665</v>
      </c>
      <c r="M197" s="23">
        <v>13827.866666666665</v>
      </c>
      <c r="N197" s="23">
        <v>4</v>
      </c>
    </row>
    <row r="198" spans="1:14">
      <c r="A198" t="s">
        <v>275</v>
      </c>
      <c r="B198" t="s">
        <v>329</v>
      </c>
      <c r="C198" s="23">
        <v>317.34000000000003</v>
      </c>
      <c r="D198" s="23">
        <v>317.34000000000003</v>
      </c>
      <c r="E198" s="23">
        <v>317.34000000000003</v>
      </c>
      <c r="F198" s="23">
        <v>317.34000000000003</v>
      </c>
      <c r="G198" s="23">
        <v>317.34000000000003</v>
      </c>
      <c r="H198" s="23">
        <v>317.34000000000003</v>
      </c>
      <c r="I198" s="23">
        <v>317.34000000000003</v>
      </c>
      <c r="J198" s="23">
        <v>317.34000000000003</v>
      </c>
      <c r="K198" s="23">
        <v>317.34000000000003</v>
      </c>
      <c r="L198" s="23">
        <v>317.34000000000003</v>
      </c>
      <c r="M198" s="23">
        <v>317.34000000000003</v>
      </c>
      <c r="N198" s="23">
        <v>2</v>
      </c>
    </row>
    <row r="199" spans="1:14">
      <c r="A199" t="s">
        <v>275</v>
      </c>
      <c r="B199" t="s">
        <v>356</v>
      </c>
      <c r="C199" s="23">
        <v>0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3</v>
      </c>
    </row>
    <row r="200" spans="1:14">
      <c r="A200" t="s">
        <v>275</v>
      </c>
      <c r="B200" t="s">
        <v>360</v>
      </c>
      <c r="C200" s="23">
        <v>0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2</v>
      </c>
    </row>
    <row r="201" spans="1:14">
      <c r="A201" t="s">
        <v>276</v>
      </c>
      <c r="B201" t="s">
        <v>355</v>
      </c>
      <c r="C201" s="23">
        <v>-12869.562</v>
      </c>
      <c r="D201" s="23">
        <v>-12547.062</v>
      </c>
      <c r="E201" s="23">
        <v>-12869.562</v>
      </c>
      <c r="F201" s="23">
        <v>-11023.128000000001</v>
      </c>
      <c r="G201" s="23">
        <v>-11345.628000000001</v>
      </c>
      <c r="H201" s="23">
        <v>-11023.128000000001</v>
      </c>
      <c r="I201" s="23">
        <v>-9821.6939999999995</v>
      </c>
      <c r="J201" s="23">
        <v>-9821.6939999999995</v>
      </c>
      <c r="K201" s="23">
        <v>-9499.1939999999995</v>
      </c>
      <c r="L201" s="23">
        <v>-7975.26</v>
      </c>
      <c r="M201" s="23">
        <v>-7975.26</v>
      </c>
      <c r="N201" s="23">
        <v>1</v>
      </c>
    </row>
    <row r="202" spans="1:14">
      <c r="A202" t="s">
        <v>276</v>
      </c>
      <c r="B202" t="s">
        <v>284</v>
      </c>
      <c r="C202" s="23">
        <v>322.5</v>
      </c>
      <c r="D202" s="23">
        <v>0</v>
      </c>
      <c r="E202" s="23">
        <v>322.5</v>
      </c>
      <c r="F202" s="23">
        <v>0</v>
      </c>
      <c r="G202" s="23">
        <v>322.5</v>
      </c>
      <c r="H202" s="23">
        <v>0</v>
      </c>
      <c r="I202" s="23">
        <v>322.5</v>
      </c>
      <c r="J202" s="23">
        <v>322.5</v>
      </c>
      <c r="K202" s="23">
        <v>0</v>
      </c>
      <c r="L202" s="23">
        <v>0</v>
      </c>
      <c r="M202" s="23">
        <v>0</v>
      </c>
      <c r="N202" s="23">
        <v>1</v>
      </c>
    </row>
    <row r="203" spans="1:14">
      <c r="A203" t="s">
        <v>276</v>
      </c>
      <c r="B203" t="s">
        <v>329</v>
      </c>
      <c r="C203" s="23">
        <v>10455.049999999999</v>
      </c>
      <c r="D203" s="23">
        <v>10455.049999999999</v>
      </c>
      <c r="E203" s="23">
        <v>10455.049999999999</v>
      </c>
      <c r="F203" s="23">
        <v>9185.2000000000007</v>
      </c>
      <c r="G203" s="23">
        <v>9185.2000000000007</v>
      </c>
      <c r="H203" s="23">
        <v>9185.2000000000007</v>
      </c>
      <c r="I203" s="23">
        <v>7915.35</v>
      </c>
      <c r="J203" s="23">
        <v>7915.35</v>
      </c>
      <c r="K203" s="23">
        <v>7915.35</v>
      </c>
      <c r="L203" s="23">
        <v>6645.5</v>
      </c>
      <c r="M203" s="23">
        <v>6645.5</v>
      </c>
      <c r="N203" s="23">
        <v>2</v>
      </c>
    </row>
    <row r="204" spans="1:14">
      <c r="A204" t="s">
        <v>240</v>
      </c>
      <c r="B204" t="s">
        <v>355</v>
      </c>
      <c r="C204" s="23">
        <v>1747.6779466329062</v>
      </c>
      <c r="D204" s="23">
        <v>826.07794663289314</v>
      </c>
      <c r="E204" s="23">
        <v>11654.877946632965</v>
      </c>
      <c r="F204" s="23">
        <v>-16638.242053366939</v>
      </c>
      <c r="G204" s="23">
        <v>-43134.242053366987</v>
      </c>
      <c r="H204" s="23">
        <v>-43595.04205336696</v>
      </c>
      <c r="I204" s="23">
        <v>-47511.842053366956</v>
      </c>
      <c r="J204" s="23">
        <v>-38526.242053366957</v>
      </c>
      <c r="K204" s="23">
        <v>-38848.802053366941</v>
      </c>
      <c r="L204" s="23">
        <v>-31476.002053366981</v>
      </c>
      <c r="M204" s="23">
        <v>-31706.402053366954</v>
      </c>
      <c r="N204" s="23">
        <v>1</v>
      </c>
    </row>
    <row r="205" spans="1:14">
      <c r="A205" t="s">
        <v>240</v>
      </c>
      <c r="B205" t="s">
        <v>329</v>
      </c>
      <c r="C205" s="23">
        <v>-1747.6779466329062</v>
      </c>
      <c r="D205" s="23">
        <v>-826.07794663289314</v>
      </c>
      <c r="E205" s="23">
        <v>-11654.877946632965</v>
      </c>
      <c r="F205" s="23">
        <v>16638.242053366939</v>
      </c>
      <c r="G205" s="23">
        <v>43134.242053366987</v>
      </c>
      <c r="H205" s="23">
        <v>43595.04205336696</v>
      </c>
      <c r="I205" s="23">
        <v>47511.842053366956</v>
      </c>
      <c r="J205" s="23">
        <v>38526.242053366957</v>
      </c>
      <c r="K205" s="23">
        <v>38848.802053366941</v>
      </c>
      <c r="L205" s="23">
        <v>31476.002053366981</v>
      </c>
      <c r="M205" s="23">
        <v>31706.402053366954</v>
      </c>
      <c r="N205" s="23">
        <v>1</v>
      </c>
    </row>
    <row r="206" spans="1:14">
      <c r="A206" t="s">
        <v>371</v>
      </c>
      <c r="B206" t="s">
        <v>277</v>
      </c>
      <c r="C206" s="23">
        <v>-1185.28</v>
      </c>
      <c r="D206" s="23">
        <v>-1184.94</v>
      </c>
      <c r="E206" s="23">
        <v>-1184.94</v>
      </c>
      <c r="F206" s="23">
        <v>-1184.94</v>
      </c>
      <c r="G206" s="23">
        <v>-1184.94</v>
      </c>
      <c r="H206" s="23">
        <v>-1184.94</v>
      </c>
      <c r="I206" s="23">
        <v>-1184.94</v>
      </c>
      <c r="J206" s="23">
        <v>-1184.94</v>
      </c>
      <c r="K206" s="23">
        <v>-1184.94</v>
      </c>
      <c r="L206" s="23">
        <v>-1184.94</v>
      </c>
      <c r="M206" s="23">
        <v>-1184.94</v>
      </c>
      <c r="N206" s="23">
        <v>9</v>
      </c>
    </row>
    <row r="207" spans="1:14">
      <c r="A207" t="s">
        <v>371</v>
      </c>
      <c r="B207" t="s">
        <v>337</v>
      </c>
      <c r="C207" s="23">
        <v>-154891.43416957016</v>
      </c>
      <c r="D207" s="23">
        <v>-154891.83842488931</v>
      </c>
      <c r="E207" s="23">
        <v>-154891.83842488931</v>
      </c>
      <c r="F207" s="23">
        <v>-154891.83842488931</v>
      </c>
      <c r="G207" s="23">
        <v>-154891.83842488931</v>
      </c>
      <c r="H207" s="23">
        <v>-154891.83842488931</v>
      </c>
      <c r="I207" s="23">
        <v>-154891.83842488931</v>
      </c>
      <c r="J207" s="23">
        <v>-154891.83842488931</v>
      </c>
      <c r="K207" s="23">
        <v>-154891.83842488931</v>
      </c>
      <c r="L207" s="23">
        <v>-154891.83842488931</v>
      </c>
      <c r="M207" s="23">
        <v>-154891.83842488931</v>
      </c>
      <c r="N207" s="23">
        <v>6</v>
      </c>
    </row>
    <row r="208" spans="1:14">
      <c r="A208" t="s">
        <v>371</v>
      </c>
      <c r="B208" t="s">
        <v>278</v>
      </c>
      <c r="C208" s="23">
        <v>-639137.35094190482</v>
      </c>
      <c r="D208" s="23">
        <v>-639137.35094190482</v>
      </c>
      <c r="E208" s="23">
        <v>-639137.35094190482</v>
      </c>
      <c r="F208" s="23">
        <v>-639137.35094190482</v>
      </c>
      <c r="G208" s="23">
        <v>-639137.35094190482</v>
      </c>
      <c r="H208" s="23">
        <v>-639137.35094190482</v>
      </c>
      <c r="I208" s="23">
        <v>-639137.35094190482</v>
      </c>
      <c r="J208" s="23">
        <v>-639137.35094190482</v>
      </c>
      <c r="K208" s="23">
        <v>-639137.35094190482</v>
      </c>
      <c r="L208" s="23">
        <v>-639137.35094190482</v>
      </c>
      <c r="M208" s="23">
        <v>-639137.35094190482</v>
      </c>
      <c r="N208" s="23">
        <v>12</v>
      </c>
    </row>
    <row r="209" spans="1:14">
      <c r="A209" t="s">
        <v>371</v>
      </c>
      <c r="B209" t="s">
        <v>319</v>
      </c>
      <c r="C209" s="23">
        <v>-51442.475000000006</v>
      </c>
      <c r="D209" s="23">
        <v>-46442.475000000006</v>
      </c>
      <c r="E209" s="23">
        <v>-46442.475000000006</v>
      </c>
      <c r="F209" s="23">
        <v>-46442.475000000006</v>
      </c>
      <c r="G209" s="23">
        <v>-46442.475000000006</v>
      </c>
      <c r="H209" s="23">
        <v>-46442.475000000006</v>
      </c>
      <c r="I209" s="23">
        <v>-46442.475000000006</v>
      </c>
      <c r="J209" s="23">
        <v>-46442.475000000006</v>
      </c>
      <c r="K209" s="23">
        <v>-46442.475000000006</v>
      </c>
      <c r="L209" s="23">
        <v>-46442.475000000006</v>
      </c>
      <c r="M209" s="23">
        <v>-46442.475000000006</v>
      </c>
      <c r="N209" s="23">
        <v>3</v>
      </c>
    </row>
    <row r="210" spans="1:14">
      <c r="A210" t="s">
        <v>371</v>
      </c>
      <c r="B210" t="s">
        <v>333</v>
      </c>
      <c r="C210" s="23">
        <v>290</v>
      </c>
      <c r="D210" s="23">
        <v>290</v>
      </c>
      <c r="E210" s="23">
        <v>290</v>
      </c>
      <c r="F210" s="23">
        <v>290</v>
      </c>
      <c r="G210" s="23">
        <v>290</v>
      </c>
      <c r="H210" s="23">
        <v>290</v>
      </c>
      <c r="I210" s="23">
        <v>290</v>
      </c>
      <c r="J210" s="23">
        <v>290</v>
      </c>
      <c r="K210" s="23">
        <v>290</v>
      </c>
      <c r="L210" s="23">
        <v>290</v>
      </c>
      <c r="M210" s="23">
        <v>290</v>
      </c>
      <c r="N210" s="23">
        <v>1</v>
      </c>
    </row>
    <row r="211" spans="1:14">
      <c r="A211" t="s">
        <v>371</v>
      </c>
      <c r="B211" t="s">
        <v>287</v>
      </c>
      <c r="C211" s="23">
        <v>470</v>
      </c>
      <c r="D211" s="23">
        <v>470</v>
      </c>
      <c r="E211" s="23">
        <v>470</v>
      </c>
      <c r="F211" s="23">
        <v>470</v>
      </c>
      <c r="G211" s="23">
        <v>470</v>
      </c>
      <c r="H211" s="23">
        <v>470</v>
      </c>
      <c r="I211" s="23">
        <v>470</v>
      </c>
      <c r="J211" s="23">
        <v>470</v>
      </c>
      <c r="K211" s="23">
        <v>470</v>
      </c>
      <c r="L211" s="23">
        <v>470</v>
      </c>
      <c r="M211" s="23">
        <v>470</v>
      </c>
      <c r="N211" s="23">
        <v>3</v>
      </c>
    </row>
    <row r="212" spans="1:14">
      <c r="A212" t="s">
        <v>371</v>
      </c>
      <c r="B212" t="s">
        <v>330</v>
      </c>
      <c r="C212" s="23">
        <v>2332.0095000000001</v>
      </c>
      <c r="D212" s="23">
        <v>2332.0095000000001</v>
      </c>
      <c r="E212" s="23">
        <v>2332.0095000000001</v>
      </c>
      <c r="F212" s="23">
        <v>2332.0095000000001</v>
      </c>
      <c r="G212" s="23">
        <v>2332.0095000000001</v>
      </c>
      <c r="H212" s="23">
        <v>2332.0095000000001</v>
      </c>
      <c r="I212" s="23">
        <v>2332.0095000000001</v>
      </c>
      <c r="J212" s="23">
        <v>2332.0095000000001</v>
      </c>
      <c r="K212" s="23">
        <v>2332.0095000000001</v>
      </c>
      <c r="L212" s="23">
        <v>2332.0095000000001</v>
      </c>
      <c r="M212" s="23">
        <v>2332.0095000000001</v>
      </c>
      <c r="N212" s="23">
        <v>2</v>
      </c>
    </row>
    <row r="213" spans="1:14">
      <c r="A213" t="s">
        <v>371</v>
      </c>
      <c r="B213" t="s">
        <v>331</v>
      </c>
      <c r="C213" s="23">
        <v>167.23</v>
      </c>
      <c r="D213" s="23">
        <v>167.23</v>
      </c>
      <c r="E213" s="23">
        <v>167.23</v>
      </c>
      <c r="F213" s="23">
        <v>167.23</v>
      </c>
      <c r="G213" s="23">
        <v>167.23</v>
      </c>
      <c r="H213" s="23">
        <v>167.23</v>
      </c>
      <c r="I213" s="23">
        <v>167.23</v>
      </c>
      <c r="J213" s="23">
        <v>167.23</v>
      </c>
      <c r="K213" s="23">
        <v>167.23</v>
      </c>
      <c r="L213" s="23">
        <v>167.23</v>
      </c>
      <c r="M213" s="23">
        <v>167.23</v>
      </c>
      <c r="N213" s="23">
        <v>1</v>
      </c>
    </row>
    <row r="214" spans="1:14">
      <c r="A214" t="s">
        <v>371</v>
      </c>
      <c r="B214" t="s">
        <v>343</v>
      </c>
      <c r="C214" s="23">
        <v>0</v>
      </c>
      <c r="D214" s="23">
        <v>5</v>
      </c>
      <c r="E214" s="23">
        <v>0</v>
      </c>
      <c r="F214" s="23">
        <v>5</v>
      </c>
      <c r="G214" s="23">
        <v>0</v>
      </c>
      <c r="H214" s="23">
        <v>5</v>
      </c>
      <c r="I214" s="23">
        <v>0</v>
      </c>
      <c r="J214" s="23">
        <v>5</v>
      </c>
      <c r="K214" s="23">
        <v>0</v>
      </c>
      <c r="L214" s="23">
        <v>5</v>
      </c>
      <c r="M214" s="23">
        <v>0</v>
      </c>
      <c r="N214" s="23">
        <v>1</v>
      </c>
    </row>
    <row r="215" spans="1:14">
      <c r="A215" t="s">
        <v>371</v>
      </c>
      <c r="B215" t="s">
        <v>288</v>
      </c>
      <c r="C215" s="23">
        <v>2813.3128571428574</v>
      </c>
      <c r="D215" s="23">
        <v>2813.3128571428574</v>
      </c>
      <c r="E215" s="23">
        <v>2813.3128571428574</v>
      </c>
      <c r="F215" s="23">
        <v>2813.3128571428574</v>
      </c>
      <c r="G215" s="23">
        <v>2813.3128571428574</v>
      </c>
      <c r="H215" s="23">
        <v>2813.3128571428574</v>
      </c>
      <c r="I215" s="23">
        <v>2813.3128571428574</v>
      </c>
      <c r="J215" s="23">
        <v>2813.3128571428574</v>
      </c>
      <c r="K215" s="23">
        <v>2813.3128571428574</v>
      </c>
      <c r="L215" s="23">
        <v>2813.3128571428574</v>
      </c>
      <c r="M215" s="23">
        <v>2813.3128571428574</v>
      </c>
      <c r="N215" s="23">
        <v>7</v>
      </c>
    </row>
    <row r="216" spans="1:14">
      <c r="A216" t="s">
        <v>371</v>
      </c>
      <c r="B216" t="s">
        <v>284</v>
      </c>
      <c r="C216" s="23">
        <v>80547.358413794878</v>
      </c>
      <c r="D216" s="23">
        <v>80547.358413794878</v>
      </c>
      <c r="E216" s="23">
        <v>80547.358413794878</v>
      </c>
      <c r="F216" s="23">
        <v>80547.358413794878</v>
      </c>
      <c r="G216" s="23">
        <v>80547.358413794878</v>
      </c>
      <c r="H216" s="23">
        <v>80547.358413794878</v>
      </c>
      <c r="I216" s="23">
        <v>80547.358413794878</v>
      </c>
      <c r="J216" s="23">
        <v>80547.358413794878</v>
      </c>
      <c r="K216" s="23">
        <v>80547.358413794878</v>
      </c>
      <c r="L216" s="23">
        <v>80547.358413794878</v>
      </c>
      <c r="M216" s="23">
        <v>80547.358413794878</v>
      </c>
      <c r="N216" s="23">
        <v>7</v>
      </c>
    </row>
    <row r="217" spans="1:14">
      <c r="A217" t="s">
        <v>371</v>
      </c>
      <c r="B217" t="s">
        <v>285</v>
      </c>
      <c r="C217" s="23">
        <v>184950.97666666665</v>
      </c>
      <c r="D217" s="23">
        <v>184954.29666666666</v>
      </c>
      <c r="E217" s="23">
        <v>184954.29666666666</v>
      </c>
      <c r="F217" s="23">
        <v>184954.29666666666</v>
      </c>
      <c r="G217" s="23">
        <v>184954.29666666666</v>
      </c>
      <c r="H217" s="23">
        <v>184954.29666666666</v>
      </c>
      <c r="I217" s="23">
        <v>184954.29666666666</v>
      </c>
      <c r="J217" s="23">
        <v>184954.29666666666</v>
      </c>
      <c r="K217" s="23">
        <v>184954.29666666666</v>
      </c>
      <c r="L217" s="23">
        <v>184954.29666666666</v>
      </c>
      <c r="M217" s="23">
        <v>184954.29666666666</v>
      </c>
      <c r="N217" s="23">
        <v>9</v>
      </c>
    </row>
    <row r="218" spans="1:14">
      <c r="A218" t="s">
        <v>371</v>
      </c>
      <c r="B218" t="s">
        <v>344</v>
      </c>
      <c r="C218" s="23">
        <v>0</v>
      </c>
      <c r="D218" s="23">
        <v>230</v>
      </c>
      <c r="E218" s="23">
        <v>0</v>
      </c>
      <c r="F218" s="23">
        <v>0</v>
      </c>
      <c r="G218" s="23">
        <v>0</v>
      </c>
      <c r="H218" s="23">
        <v>0</v>
      </c>
      <c r="I218" s="23">
        <v>230</v>
      </c>
      <c r="J218" s="23">
        <v>0</v>
      </c>
      <c r="K218" s="23">
        <v>0</v>
      </c>
      <c r="L218" s="23">
        <v>0</v>
      </c>
      <c r="M218" s="23">
        <v>0</v>
      </c>
      <c r="N218" s="23">
        <v>1</v>
      </c>
    </row>
    <row r="219" spans="1:14">
      <c r="A219" t="s">
        <v>371</v>
      </c>
      <c r="B219" t="s">
        <v>335</v>
      </c>
      <c r="C219" s="23">
        <v>52881.231195090411</v>
      </c>
      <c r="D219" s="23">
        <v>60381.231195090411</v>
      </c>
      <c r="E219" s="23">
        <v>52881.231195090411</v>
      </c>
      <c r="F219" s="23">
        <v>52881.231195090411</v>
      </c>
      <c r="G219" s="23">
        <v>52881.231195090411</v>
      </c>
      <c r="H219" s="23">
        <v>52881.231195090411</v>
      </c>
      <c r="I219" s="23">
        <v>52881.231195090411</v>
      </c>
      <c r="J219" s="23">
        <v>52881.231195090411</v>
      </c>
      <c r="K219" s="23">
        <v>52881.231195090411</v>
      </c>
      <c r="L219" s="23">
        <v>52881.231195090411</v>
      </c>
      <c r="M219" s="23">
        <v>52881.231195090411</v>
      </c>
      <c r="N219" s="23">
        <v>6</v>
      </c>
    </row>
    <row r="220" spans="1:14">
      <c r="A220" t="s">
        <v>371</v>
      </c>
      <c r="B220" t="s">
        <v>279</v>
      </c>
      <c r="C220" s="23">
        <v>923352.98847543797</v>
      </c>
      <c r="D220" s="23">
        <v>923352.98847543797</v>
      </c>
      <c r="E220" s="23">
        <v>922007.38847543788</v>
      </c>
      <c r="F220" s="23">
        <v>945451.05147075863</v>
      </c>
      <c r="G220" s="23">
        <v>945451.05147075863</v>
      </c>
      <c r="H220" s="23">
        <v>937699.24849798577</v>
      </c>
      <c r="I220" s="23">
        <v>948294.09250312415</v>
      </c>
      <c r="J220" s="23">
        <v>941543.56218715501</v>
      </c>
      <c r="K220" s="23">
        <v>941771.20529132162</v>
      </c>
      <c r="L220" s="23">
        <v>934819.58813418681</v>
      </c>
      <c r="M220" s="23">
        <v>941074.08790918684</v>
      </c>
      <c r="N220" s="23">
        <v>33</v>
      </c>
    </row>
    <row r="221" spans="1:14">
      <c r="A221" t="s">
        <v>371</v>
      </c>
      <c r="B221" t="s">
        <v>321</v>
      </c>
      <c r="C221" s="23">
        <v>2560</v>
      </c>
      <c r="D221" s="23">
        <v>2560</v>
      </c>
      <c r="E221" s="23">
        <v>2560</v>
      </c>
      <c r="F221" s="23">
        <v>2560</v>
      </c>
      <c r="G221" s="23">
        <v>2560</v>
      </c>
      <c r="H221" s="23">
        <v>2560</v>
      </c>
      <c r="I221" s="23">
        <v>2560</v>
      </c>
      <c r="J221" s="23">
        <v>2560</v>
      </c>
      <c r="K221" s="23">
        <v>2560</v>
      </c>
      <c r="L221" s="23">
        <v>2560</v>
      </c>
      <c r="M221" s="23">
        <v>2560</v>
      </c>
      <c r="N221" s="23">
        <v>5</v>
      </c>
    </row>
    <row r="222" spans="1:14">
      <c r="A222" t="s">
        <v>371</v>
      </c>
      <c r="B222" t="s">
        <v>280</v>
      </c>
      <c r="C222" s="23">
        <v>192133.75019372138</v>
      </c>
      <c r="D222" s="23">
        <v>192133.75019372138</v>
      </c>
      <c r="E222" s="23">
        <v>192133.75019372138</v>
      </c>
      <c r="F222" s="23">
        <v>195231.72854993207</v>
      </c>
      <c r="G222" s="23">
        <v>195231.72854993207</v>
      </c>
      <c r="H222" s="23">
        <v>194088.38977252995</v>
      </c>
      <c r="I222" s="23">
        <v>195325.59763633812</v>
      </c>
      <c r="J222" s="23">
        <v>194407.15193717738</v>
      </c>
      <c r="K222" s="23">
        <v>195520.88447884406</v>
      </c>
      <c r="L222" s="23">
        <v>194310.80058992407</v>
      </c>
      <c r="M222" s="23">
        <v>195424.53313159072</v>
      </c>
      <c r="N222" s="23">
        <v>33</v>
      </c>
    </row>
    <row r="223" spans="1:14">
      <c r="A223" t="s">
        <v>371</v>
      </c>
      <c r="B223" t="s">
        <v>349</v>
      </c>
      <c r="C223" s="23">
        <v>75000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1</v>
      </c>
    </row>
    <row r="224" spans="1:14">
      <c r="A224" t="s">
        <v>371</v>
      </c>
      <c r="B224" t="s">
        <v>281</v>
      </c>
      <c r="C224" s="23">
        <v>-1242.3699999999994</v>
      </c>
      <c r="D224" s="23">
        <v>5966.6299999999992</v>
      </c>
      <c r="E224" s="23">
        <v>-12716.529999999999</v>
      </c>
      <c r="F224" s="23">
        <v>26201.370000000003</v>
      </c>
      <c r="G224" s="23">
        <v>4216.4500000000007</v>
      </c>
      <c r="H224" s="23">
        <v>14687.05</v>
      </c>
      <c r="I224" s="23">
        <v>-3804.2</v>
      </c>
      <c r="J224" s="23">
        <v>-13558.339999999997</v>
      </c>
      <c r="K224" s="23">
        <v>3023.7799999999988</v>
      </c>
      <c r="L224" s="23">
        <v>-8907.630000000001</v>
      </c>
      <c r="M224" s="23">
        <v>848.28000000000009</v>
      </c>
      <c r="N224" s="23">
        <v>8</v>
      </c>
    </row>
    <row r="225" spans="1:14">
      <c r="A225" t="s">
        <v>371</v>
      </c>
      <c r="B225" t="s">
        <v>282</v>
      </c>
      <c r="C225" s="23">
        <v>39584.625073266747</v>
      </c>
      <c r="D225" s="23">
        <v>39618.566869266746</v>
      </c>
      <c r="E225" s="23">
        <v>39555.265869266746</v>
      </c>
      <c r="F225" s="23">
        <v>40209.627316570353</v>
      </c>
      <c r="G225" s="23">
        <v>40209.627316570353</v>
      </c>
      <c r="H225" s="23">
        <v>39898.297355314222</v>
      </c>
      <c r="I225" s="23">
        <v>40211.458443038464</v>
      </c>
      <c r="J225" s="23">
        <v>39866.303383628743</v>
      </c>
      <c r="K225" s="23">
        <v>39961.786031232914</v>
      </c>
      <c r="L225" s="23">
        <v>39695.775690183487</v>
      </c>
      <c r="M225" s="23">
        <v>39967.924221266825</v>
      </c>
      <c r="N225" s="23">
        <v>33</v>
      </c>
    </row>
    <row r="226" spans="1:14">
      <c r="A226" t="s">
        <v>371</v>
      </c>
      <c r="B226" t="s">
        <v>283</v>
      </c>
      <c r="C226" s="23">
        <v>143005.48089324869</v>
      </c>
      <c r="D226" s="23">
        <v>143975.24649324868</v>
      </c>
      <c r="E226" s="23">
        <v>143512.24649324868</v>
      </c>
      <c r="F226" s="23">
        <v>146765.31315991533</v>
      </c>
      <c r="G226" s="23">
        <v>146765.31315991533</v>
      </c>
      <c r="H226" s="23">
        <v>146765.31315991533</v>
      </c>
      <c r="I226" s="23">
        <v>147208.81120599995</v>
      </c>
      <c r="J226" s="23">
        <v>145016.21409513778</v>
      </c>
      <c r="K226" s="23">
        <v>146402.91409513779</v>
      </c>
      <c r="L226" s="23">
        <v>146964.31968263781</v>
      </c>
      <c r="M226" s="23">
        <v>147371.75968263781</v>
      </c>
      <c r="N226" s="23">
        <v>33</v>
      </c>
    </row>
    <row r="227" spans="1:14">
      <c r="A227" t="s">
        <v>371</v>
      </c>
      <c r="B227" t="s">
        <v>351</v>
      </c>
      <c r="C227" s="23">
        <v>5600</v>
      </c>
      <c r="D227" s="23">
        <v>5600</v>
      </c>
      <c r="E227" s="23">
        <v>5600</v>
      </c>
      <c r="F227" s="23">
        <v>5600</v>
      </c>
      <c r="G227" s="23">
        <v>5600</v>
      </c>
      <c r="H227" s="23">
        <v>5600</v>
      </c>
      <c r="I227" s="23">
        <v>5600</v>
      </c>
      <c r="J227" s="23">
        <v>5600</v>
      </c>
      <c r="K227" s="23">
        <v>5600</v>
      </c>
      <c r="L227" s="23">
        <v>5600</v>
      </c>
      <c r="M227" s="23">
        <v>5600</v>
      </c>
      <c r="N227" s="23">
        <v>1</v>
      </c>
    </row>
    <row r="228" spans="1:14">
      <c r="A228" t="s">
        <v>371</v>
      </c>
      <c r="B228" t="s">
        <v>341</v>
      </c>
      <c r="C228" s="23">
        <v>10</v>
      </c>
      <c r="D228" s="23">
        <v>10</v>
      </c>
      <c r="E228" s="23">
        <v>10</v>
      </c>
      <c r="F228" s="23">
        <v>10</v>
      </c>
      <c r="G228" s="23">
        <v>10</v>
      </c>
      <c r="H228" s="23">
        <v>10</v>
      </c>
      <c r="I228" s="23">
        <v>10</v>
      </c>
      <c r="J228" s="23">
        <v>10</v>
      </c>
      <c r="K228" s="23">
        <v>10</v>
      </c>
      <c r="L228" s="23">
        <v>10</v>
      </c>
      <c r="M228" s="23">
        <v>10</v>
      </c>
      <c r="N228" s="23">
        <v>1</v>
      </c>
    </row>
    <row r="229" spans="1:14">
      <c r="A229" t="s">
        <v>371</v>
      </c>
      <c r="B229" t="s">
        <v>350</v>
      </c>
      <c r="C229" s="23">
        <v>1500</v>
      </c>
      <c r="D229" s="23">
        <v>1500</v>
      </c>
      <c r="E229" s="23">
        <v>1500</v>
      </c>
      <c r="F229" s="23">
        <v>1500</v>
      </c>
      <c r="G229" s="23">
        <v>1500</v>
      </c>
      <c r="H229" s="23">
        <v>1500</v>
      </c>
      <c r="I229" s="23">
        <v>1500</v>
      </c>
      <c r="J229" s="23">
        <v>1500</v>
      </c>
      <c r="K229" s="23">
        <v>1500</v>
      </c>
      <c r="L229" s="23">
        <v>1500</v>
      </c>
      <c r="M229" s="23">
        <v>1500</v>
      </c>
      <c r="N229" s="23">
        <v>1</v>
      </c>
    </row>
    <row r="230" spans="1:14">
      <c r="A230" t="s">
        <v>371</v>
      </c>
      <c r="B230" t="s">
        <v>300</v>
      </c>
      <c r="C230" s="23">
        <v>87908.421324209557</v>
      </c>
      <c r="D230" s="23">
        <v>73355.642861968139</v>
      </c>
      <c r="E230" s="23">
        <v>80428.907636633972</v>
      </c>
      <c r="F230" s="23">
        <v>102027.94120160301</v>
      </c>
      <c r="G230" s="23">
        <v>82729.499466884678</v>
      </c>
      <c r="H230" s="23">
        <v>84731.182674614145</v>
      </c>
      <c r="I230" s="23">
        <v>105966.73105268004</v>
      </c>
      <c r="J230" s="23">
        <v>86131.480707481518</v>
      </c>
      <c r="K230" s="23">
        <v>89306.109761099564</v>
      </c>
      <c r="L230" s="23">
        <v>114394.13568586188</v>
      </c>
      <c r="M230" s="23">
        <v>91568.19691163025</v>
      </c>
      <c r="N230" s="23">
        <v>29</v>
      </c>
    </row>
    <row r="231" spans="1:14">
      <c r="A231" t="s">
        <v>371</v>
      </c>
      <c r="B231" t="s">
        <v>327</v>
      </c>
      <c r="C231" s="23">
        <v>6</v>
      </c>
      <c r="D231" s="23">
        <v>5</v>
      </c>
      <c r="E231" s="23">
        <v>5</v>
      </c>
      <c r="F231" s="23">
        <v>6</v>
      </c>
      <c r="G231" s="23">
        <v>5</v>
      </c>
      <c r="H231" s="23">
        <v>5</v>
      </c>
      <c r="I231" s="23">
        <v>6</v>
      </c>
      <c r="J231" s="23">
        <v>5</v>
      </c>
      <c r="K231" s="23">
        <v>5</v>
      </c>
      <c r="L231" s="23">
        <v>6</v>
      </c>
      <c r="M231" s="23">
        <v>5</v>
      </c>
      <c r="N231" s="23">
        <v>1</v>
      </c>
    </row>
    <row r="232" spans="1:14">
      <c r="A232" t="s">
        <v>371</v>
      </c>
      <c r="B232" t="s">
        <v>316</v>
      </c>
      <c r="C232" s="23">
        <v>643.96517857142862</v>
      </c>
      <c r="D232" s="23">
        <v>643.96517857142862</v>
      </c>
      <c r="E232" s="23">
        <v>643.96517857142862</v>
      </c>
      <c r="F232" s="23">
        <v>643.96517857142862</v>
      </c>
      <c r="G232" s="23">
        <v>643.96517857142862</v>
      </c>
      <c r="H232" s="23">
        <v>643.96517857142862</v>
      </c>
      <c r="I232" s="23">
        <v>643.96517857142862</v>
      </c>
      <c r="J232" s="23">
        <v>643.96517857142862</v>
      </c>
      <c r="K232" s="23">
        <v>643.96517857142862</v>
      </c>
      <c r="L232" s="23">
        <v>643.96517857142862</v>
      </c>
      <c r="M232" s="23">
        <v>643.96517857142862</v>
      </c>
      <c r="N232" s="23">
        <v>2</v>
      </c>
    </row>
    <row r="233" spans="1:14">
      <c r="A233" t="s">
        <v>371</v>
      </c>
      <c r="B233" t="s">
        <v>325</v>
      </c>
      <c r="C233" s="23">
        <v>1600</v>
      </c>
      <c r="D233" s="23">
        <v>1600</v>
      </c>
      <c r="E233" s="23">
        <v>1600</v>
      </c>
      <c r="F233" s="23">
        <v>1600</v>
      </c>
      <c r="G233" s="23">
        <v>1600</v>
      </c>
      <c r="H233" s="23">
        <v>1600</v>
      </c>
      <c r="I233" s="23">
        <v>1600</v>
      </c>
      <c r="J233" s="23">
        <v>1600</v>
      </c>
      <c r="K233" s="23">
        <v>1600</v>
      </c>
      <c r="L233" s="23">
        <v>1600</v>
      </c>
      <c r="M233" s="23">
        <v>1600</v>
      </c>
      <c r="N233" s="23">
        <v>2</v>
      </c>
    </row>
    <row r="234" spans="1:14">
      <c r="A234" t="s">
        <v>371</v>
      </c>
      <c r="B234" t="s">
        <v>334</v>
      </c>
      <c r="C234" s="23">
        <v>10836.033333333335</v>
      </c>
      <c r="D234" s="23">
        <v>10836.033333333335</v>
      </c>
      <c r="E234" s="23">
        <v>10836.033333333335</v>
      </c>
      <c r="F234" s="23">
        <v>10836.033333333335</v>
      </c>
      <c r="G234" s="23">
        <v>10836.033333333335</v>
      </c>
      <c r="H234" s="23">
        <v>10836.033333333335</v>
      </c>
      <c r="I234" s="23">
        <v>10836.033333333335</v>
      </c>
      <c r="J234" s="23">
        <v>10836.033333333335</v>
      </c>
      <c r="K234" s="23">
        <v>10836.033333333335</v>
      </c>
      <c r="L234" s="23">
        <v>10836.033333333335</v>
      </c>
      <c r="M234" s="23">
        <v>10836.033333333335</v>
      </c>
      <c r="N234" s="23">
        <v>2</v>
      </c>
    </row>
    <row r="235" spans="1:14">
      <c r="A235" t="s">
        <v>371</v>
      </c>
      <c r="B235" t="s">
        <v>352</v>
      </c>
      <c r="C235" s="23">
        <v>500</v>
      </c>
      <c r="D235" s="23">
        <v>500</v>
      </c>
      <c r="E235" s="23">
        <v>500</v>
      </c>
      <c r="F235" s="23">
        <v>500</v>
      </c>
      <c r="G235" s="23">
        <v>500</v>
      </c>
      <c r="H235" s="23">
        <v>500</v>
      </c>
      <c r="I235" s="23">
        <v>500</v>
      </c>
      <c r="J235" s="23">
        <v>500</v>
      </c>
      <c r="K235" s="23">
        <v>500</v>
      </c>
      <c r="L235" s="23">
        <v>500</v>
      </c>
      <c r="M235" s="23">
        <v>500</v>
      </c>
      <c r="N235" s="23">
        <v>1</v>
      </c>
    </row>
    <row r="236" spans="1:14">
      <c r="A236" t="s">
        <v>371</v>
      </c>
      <c r="B236" t="s">
        <v>347</v>
      </c>
      <c r="C236" s="23">
        <v>2500</v>
      </c>
      <c r="D236" s="23">
        <v>2500</v>
      </c>
      <c r="E236" s="23">
        <v>2500</v>
      </c>
      <c r="F236" s="23">
        <v>2500</v>
      </c>
      <c r="G236" s="23">
        <v>2500</v>
      </c>
      <c r="H236" s="23">
        <v>2500</v>
      </c>
      <c r="I236" s="23">
        <v>2500</v>
      </c>
      <c r="J236" s="23">
        <v>2500</v>
      </c>
      <c r="K236" s="23">
        <v>2500</v>
      </c>
      <c r="L236" s="23">
        <v>2500</v>
      </c>
      <c r="M236" s="23">
        <v>2500</v>
      </c>
      <c r="N236" s="23">
        <v>1</v>
      </c>
    </row>
    <row r="237" spans="1:14">
      <c r="A237" t="s">
        <v>371</v>
      </c>
      <c r="B237" t="s">
        <v>286</v>
      </c>
      <c r="C237" s="23">
        <v>7954.9233333333332</v>
      </c>
      <c r="D237" s="23">
        <v>7954.9233333333332</v>
      </c>
      <c r="E237" s="23">
        <v>8954.9233333333323</v>
      </c>
      <c r="F237" s="23">
        <v>8104.9233333333332</v>
      </c>
      <c r="G237" s="23">
        <v>8104.9233333333332</v>
      </c>
      <c r="H237" s="23">
        <v>10604.923333333332</v>
      </c>
      <c r="I237" s="23">
        <v>8254.9233333333323</v>
      </c>
      <c r="J237" s="23">
        <v>9254.9233333333323</v>
      </c>
      <c r="K237" s="23">
        <v>8254.9233333333323</v>
      </c>
      <c r="L237" s="23">
        <v>8254.9233333333323</v>
      </c>
      <c r="M237" s="23">
        <v>8254.9233333333323</v>
      </c>
      <c r="N237" s="23">
        <v>15</v>
      </c>
    </row>
    <row r="238" spans="1:14">
      <c r="A238" t="s">
        <v>371</v>
      </c>
      <c r="B238" t="s">
        <v>289</v>
      </c>
      <c r="C238" s="23">
        <v>71648.358749999999</v>
      </c>
      <c r="D238" s="23">
        <v>71648.358749999999</v>
      </c>
      <c r="E238" s="23">
        <v>71648.358749999999</v>
      </c>
      <c r="F238" s="23">
        <v>71648.358749999999</v>
      </c>
      <c r="G238" s="23">
        <v>71648.358749999999</v>
      </c>
      <c r="H238" s="23">
        <v>71648.358749999999</v>
      </c>
      <c r="I238" s="23">
        <v>71648.358749999999</v>
      </c>
      <c r="J238" s="23">
        <v>71648.358749999999</v>
      </c>
      <c r="K238" s="23">
        <v>71648.358749999999</v>
      </c>
      <c r="L238" s="23">
        <v>68595.528749999998</v>
      </c>
      <c r="M238" s="23">
        <v>68595.528749999998</v>
      </c>
      <c r="N238" s="23">
        <v>7</v>
      </c>
    </row>
    <row r="239" spans="1:14">
      <c r="A239" t="s">
        <v>371</v>
      </c>
      <c r="B239" t="s">
        <v>314</v>
      </c>
      <c r="C239" s="23">
        <v>300</v>
      </c>
      <c r="D239" s="23">
        <v>300</v>
      </c>
      <c r="E239" s="23">
        <v>300</v>
      </c>
      <c r="F239" s="23">
        <v>300</v>
      </c>
      <c r="G239" s="23">
        <v>300</v>
      </c>
      <c r="H239" s="23">
        <v>300</v>
      </c>
      <c r="I239" s="23">
        <v>300</v>
      </c>
      <c r="J239" s="23">
        <v>300</v>
      </c>
      <c r="K239" s="23">
        <v>300</v>
      </c>
      <c r="L239" s="23">
        <v>300</v>
      </c>
      <c r="M239" s="23">
        <v>300</v>
      </c>
      <c r="N239" s="23">
        <v>1</v>
      </c>
    </row>
    <row r="240" spans="1:14">
      <c r="A240" t="s">
        <v>371</v>
      </c>
      <c r="B240" t="s">
        <v>315</v>
      </c>
      <c r="C240" s="23">
        <v>1772.4567499999998</v>
      </c>
      <c r="D240" s="23">
        <v>1772.4567499999998</v>
      </c>
      <c r="E240" s="23">
        <v>1772.4567499999998</v>
      </c>
      <c r="F240" s="23">
        <v>1772.4567499999998</v>
      </c>
      <c r="G240" s="23">
        <v>1772.4567499999998</v>
      </c>
      <c r="H240" s="23">
        <v>1772.4567499999998</v>
      </c>
      <c r="I240" s="23">
        <v>1772.4567499999998</v>
      </c>
      <c r="J240" s="23">
        <v>1772.4567499999998</v>
      </c>
      <c r="K240" s="23">
        <v>1772.4567499999998</v>
      </c>
      <c r="L240" s="23">
        <v>1772.4567499999998</v>
      </c>
      <c r="M240" s="23">
        <v>1772.4567499999998</v>
      </c>
      <c r="N240" s="23">
        <v>4</v>
      </c>
    </row>
    <row r="241" spans="1:14">
      <c r="A241" t="s">
        <v>371</v>
      </c>
      <c r="B241" t="s">
        <v>290</v>
      </c>
      <c r="C241" s="23">
        <v>9130.9599999999991</v>
      </c>
      <c r="D241" s="23">
        <v>9130.9599999999991</v>
      </c>
      <c r="E241" s="23">
        <v>9130.9599999999991</v>
      </c>
      <c r="F241" s="23">
        <v>9130.9599999999991</v>
      </c>
      <c r="G241" s="23">
        <v>9130.9599999999991</v>
      </c>
      <c r="H241" s="23">
        <v>9130.9599999999991</v>
      </c>
      <c r="I241" s="23">
        <v>9130.9599999999991</v>
      </c>
      <c r="J241" s="23">
        <v>9130.9599999999991</v>
      </c>
      <c r="K241" s="23">
        <v>9130.9599999999991</v>
      </c>
      <c r="L241" s="23">
        <v>9130.9599999999991</v>
      </c>
      <c r="M241" s="23">
        <v>9130.9599999999991</v>
      </c>
      <c r="N241" s="23">
        <v>10</v>
      </c>
    </row>
    <row r="242" spans="1:14">
      <c r="A242" t="s">
        <v>371</v>
      </c>
      <c r="B242" t="s">
        <v>291</v>
      </c>
      <c r="C242" s="23">
        <v>288</v>
      </c>
      <c r="D242" s="23">
        <v>288</v>
      </c>
      <c r="E242" s="23">
        <v>288</v>
      </c>
      <c r="F242" s="23">
        <v>288</v>
      </c>
      <c r="G242" s="23">
        <v>288</v>
      </c>
      <c r="H242" s="23">
        <v>288</v>
      </c>
      <c r="I242" s="23">
        <v>288</v>
      </c>
      <c r="J242" s="23">
        <v>288</v>
      </c>
      <c r="K242" s="23">
        <v>288</v>
      </c>
      <c r="L242" s="23">
        <v>288</v>
      </c>
      <c r="M242" s="23">
        <v>288</v>
      </c>
      <c r="N242" s="23">
        <v>1</v>
      </c>
    </row>
    <row r="243" spans="1:14">
      <c r="A243" t="s">
        <v>371</v>
      </c>
      <c r="B243" t="s">
        <v>317</v>
      </c>
      <c r="C243" s="23">
        <v>110596.50333333333</v>
      </c>
      <c r="D243" s="23">
        <v>110596.50333333333</v>
      </c>
      <c r="E243" s="23">
        <v>110596.50333333333</v>
      </c>
      <c r="F243" s="23">
        <v>110596.50333333333</v>
      </c>
      <c r="G243" s="23">
        <v>110596.50333333333</v>
      </c>
      <c r="H243" s="23">
        <v>110596.50333333333</v>
      </c>
      <c r="I243" s="23">
        <v>110596.50333333333</v>
      </c>
      <c r="J243" s="23">
        <v>110596.50333333333</v>
      </c>
      <c r="K243" s="23">
        <v>110596.50333333333</v>
      </c>
      <c r="L243" s="23">
        <v>110596.50333333333</v>
      </c>
      <c r="M243" s="23">
        <v>110596.50333333333</v>
      </c>
      <c r="N243" s="23">
        <v>5</v>
      </c>
    </row>
    <row r="244" spans="1:14">
      <c r="A244" t="s">
        <v>371</v>
      </c>
      <c r="B244" t="s">
        <v>332</v>
      </c>
      <c r="C244" s="23">
        <v>2696</v>
      </c>
      <c r="D244" s="23">
        <v>2696</v>
      </c>
      <c r="E244" s="23">
        <v>4696</v>
      </c>
      <c r="F244" s="23">
        <v>2696</v>
      </c>
      <c r="G244" s="23">
        <v>2696</v>
      </c>
      <c r="H244" s="23">
        <v>2696</v>
      </c>
      <c r="I244" s="23">
        <v>2696</v>
      </c>
      <c r="J244" s="23">
        <v>2696</v>
      </c>
      <c r="K244" s="23">
        <v>2696</v>
      </c>
      <c r="L244" s="23">
        <v>2696</v>
      </c>
      <c r="M244" s="23">
        <v>2696</v>
      </c>
      <c r="N244" s="23">
        <v>3</v>
      </c>
    </row>
    <row r="245" spans="1:14">
      <c r="A245" t="s">
        <v>371</v>
      </c>
      <c r="B245" t="s">
        <v>302</v>
      </c>
      <c r="C245" s="23">
        <v>2841</v>
      </c>
      <c r="D245" s="23">
        <v>260</v>
      </c>
      <c r="E245" s="23">
        <v>100</v>
      </c>
      <c r="F245" s="23">
        <v>100</v>
      </c>
      <c r="G245" s="23">
        <v>100</v>
      </c>
      <c r="H245" s="23">
        <v>100</v>
      </c>
      <c r="I245" s="23">
        <v>2841</v>
      </c>
      <c r="J245" s="23">
        <v>100</v>
      </c>
      <c r="K245" s="23">
        <v>100</v>
      </c>
      <c r="L245" s="23">
        <v>100</v>
      </c>
      <c r="M245" s="23">
        <v>100</v>
      </c>
      <c r="N245" s="23">
        <v>3</v>
      </c>
    </row>
    <row r="246" spans="1:14">
      <c r="A246" t="s">
        <v>371</v>
      </c>
      <c r="B246" t="s">
        <v>354</v>
      </c>
      <c r="C246" s="23">
        <v>7500</v>
      </c>
      <c r="D246" s="23">
        <v>7500</v>
      </c>
      <c r="E246" s="23">
        <v>7500</v>
      </c>
      <c r="F246" s="23">
        <v>7500</v>
      </c>
      <c r="G246" s="23">
        <v>7500</v>
      </c>
      <c r="H246" s="23">
        <v>7500</v>
      </c>
      <c r="I246" s="23">
        <v>7500</v>
      </c>
      <c r="J246" s="23">
        <v>7500</v>
      </c>
      <c r="K246" s="23">
        <v>7500</v>
      </c>
      <c r="L246" s="23">
        <v>7500</v>
      </c>
      <c r="M246" s="23">
        <v>7500</v>
      </c>
      <c r="N246" s="23">
        <v>1</v>
      </c>
    </row>
    <row r="247" spans="1:14">
      <c r="A247" t="s">
        <v>371</v>
      </c>
      <c r="B247" t="s">
        <v>348</v>
      </c>
      <c r="C247" s="23">
        <v>1000</v>
      </c>
      <c r="D247" s="23">
        <v>1000</v>
      </c>
      <c r="E247" s="23">
        <v>1000</v>
      </c>
      <c r="F247" s="23">
        <v>1000</v>
      </c>
      <c r="G247" s="23">
        <v>1000</v>
      </c>
      <c r="H247" s="23">
        <v>1000</v>
      </c>
      <c r="I247" s="23">
        <v>1000</v>
      </c>
      <c r="J247" s="23">
        <v>1000</v>
      </c>
      <c r="K247" s="23">
        <v>1000</v>
      </c>
      <c r="L247" s="23">
        <v>1000</v>
      </c>
      <c r="M247" s="23">
        <v>1000</v>
      </c>
      <c r="N247" s="23">
        <v>1</v>
      </c>
    </row>
    <row r="248" spans="1:14">
      <c r="A248" t="s">
        <v>371</v>
      </c>
      <c r="B248" t="s">
        <v>303</v>
      </c>
      <c r="C248" s="23">
        <v>1450.3371428571429</v>
      </c>
      <c r="D248" s="23">
        <v>1390.3371428571429</v>
      </c>
      <c r="E248" s="23">
        <v>1390.3371428571429</v>
      </c>
      <c r="F248" s="23">
        <v>1390.3371428571429</v>
      </c>
      <c r="G248" s="23">
        <v>1450.3371428571429</v>
      </c>
      <c r="H248" s="23">
        <v>1390.3371428571429</v>
      </c>
      <c r="I248" s="23">
        <v>1390.3371428571429</v>
      </c>
      <c r="J248" s="23">
        <v>1450.3371428571429</v>
      </c>
      <c r="K248" s="23">
        <v>1390.3371428571429</v>
      </c>
      <c r="L248" s="23">
        <v>1390.3371428571429</v>
      </c>
      <c r="M248" s="23">
        <v>1450.3371428571429</v>
      </c>
      <c r="N248" s="23">
        <v>5</v>
      </c>
    </row>
    <row r="249" spans="1:14">
      <c r="A249" t="s">
        <v>371</v>
      </c>
      <c r="B249" t="s">
        <v>304</v>
      </c>
      <c r="C249" s="23">
        <v>3585</v>
      </c>
      <c r="D249" s="23">
        <v>260</v>
      </c>
      <c r="E249" s="23">
        <v>185</v>
      </c>
      <c r="F249" s="23">
        <v>185</v>
      </c>
      <c r="G249" s="23">
        <v>185</v>
      </c>
      <c r="H249" s="23">
        <v>185</v>
      </c>
      <c r="I249" s="23">
        <v>185</v>
      </c>
      <c r="J249" s="23">
        <v>185</v>
      </c>
      <c r="K249" s="23">
        <v>185</v>
      </c>
      <c r="L249" s="23">
        <v>185</v>
      </c>
      <c r="M249" s="23">
        <v>185</v>
      </c>
      <c r="N249" s="23">
        <v>5</v>
      </c>
    </row>
    <row r="250" spans="1:14">
      <c r="A250" t="s">
        <v>371</v>
      </c>
      <c r="B250" t="s">
        <v>345</v>
      </c>
      <c r="C250" s="23">
        <v>83</v>
      </c>
      <c r="D250" s="23">
        <v>83</v>
      </c>
      <c r="E250" s="23">
        <v>83</v>
      </c>
      <c r="F250" s="23">
        <v>83</v>
      </c>
      <c r="G250" s="23">
        <v>83</v>
      </c>
      <c r="H250" s="23">
        <v>83</v>
      </c>
      <c r="I250" s="23">
        <v>83</v>
      </c>
      <c r="J250" s="23">
        <v>83</v>
      </c>
      <c r="K250" s="23">
        <v>83</v>
      </c>
      <c r="L250" s="23">
        <v>83</v>
      </c>
      <c r="M250" s="23">
        <v>83</v>
      </c>
      <c r="N250" s="23">
        <v>1</v>
      </c>
    </row>
    <row r="251" spans="1:14">
      <c r="A251" t="s">
        <v>371</v>
      </c>
      <c r="B251" t="s">
        <v>301</v>
      </c>
      <c r="C251" s="23">
        <v>3665.4238095238093</v>
      </c>
      <c r="D251" s="23">
        <v>3665.4238095238093</v>
      </c>
      <c r="E251" s="23">
        <v>3665.4238095238093</v>
      </c>
      <c r="F251" s="23">
        <v>3765.4238095238093</v>
      </c>
      <c r="G251" s="23">
        <v>3765.4238095238093</v>
      </c>
      <c r="H251" s="23">
        <v>3765.4238095238093</v>
      </c>
      <c r="I251" s="23">
        <v>3865.4238095238093</v>
      </c>
      <c r="J251" s="23">
        <v>3865.4238095238093</v>
      </c>
      <c r="K251" s="23">
        <v>3865.4238095238093</v>
      </c>
      <c r="L251" s="23">
        <v>3865.4238095238093</v>
      </c>
      <c r="M251" s="23">
        <v>3865.4238095238093</v>
      </c>
      <c r="N251" s="23">
        <v>13</v>
      </c>
    </row>
    <row r="252" spans="1:14">
      <c r="A252" t="s">
        <v>371</v>
      </c>
      <c r="B252" t="s">
        <v>346</v>
      </c>
      <c r="C252" s="23">
        <v>3540</v>
      </c>
      <c r="D252" s="23">
        <v>3540</v>
      </c>
      <c r="E252" s="23">
        <v>3540</v>
      </c>
      <c r="F252" s="23">
        <v>3540</v>
      </c>
      <c r="G252" s="23">
        <v>3540</v>
      </c>
      <c r="H252" s="23">
        <v>3540</v>
      </c>
      <c r="I252" s="23">
        <v>3540</v>
      </c>
      <c r="J252" s="23">
        <v>3540</v>
      </c>
      <c r="K252" s="23">
        <v>3540</v>
      </c>
      <c r="L252" s="23">
        <v>3540</v>
      </c>
      <c r="M252" s="23">
        <v>3540</v>
      </c>
      <c r="N252" s="23">
        <v>2</v>
      </c>
    </row>
    <row r="253" spans="1:14">
      <c r="A253" t="s">
        <v>371</v>
      </c>
      <c r="B253" t="s">
        <v>353</v>
      </c>
      <c r="C253" s="23">
        <v>1000</v>
      </c>
      <c r="D253" s="23">
        <v>1000</v>
      </c>
      <c r="E253" s="23">
        <v>1000</v>
      </c>
      <c r="F253" s="23">
        <v>1000</v>
      </c>
      <c r="G253" s="23">
        <v>1000</v>
      </c>
      <c r="H253" s="23">
        <v>1000</v>
      </c>
      <c r="I253" s="23">
        <v>1000</v>
      </c>
      <c r="J253" s="23">
        <v>1000</v>
      </c>
      <c r="K253" s="23">
        <v>1000</v>
      </c>
      <c r="L253" s="23">
        <v>1000</v>
      </c>
      <c r="M253" s="23">
        <v>1000</v>
      </c>
      <c r="N253" s="23">
        <v>1</v>
      </c>
    </row>
    <row r="254" spans="1:14">
      <c r="A254" t="s">
        <v>371</v>
      </c>
      <c r="B254" t="s">
        <v>336</v>
      </c>
      <c r="C254" s="23">
        <v>7131.0733333333328</v>
      </c>
      <c r="D254" s="23">
        <v>7131.0733333333328</v>
      </c>
      <c r="E254" s="23">
        <v>7131.0733333333328</v>
      </c>
      <c r="F254" s="23">
        <v>7131.0733333333328</v>
      </c>
      <c r="G254" s="23">
        <v>7131.0733333333328</v>
      </c>
      <c r="H254" s="23">
        <v>7131.0733333333328</v>
      </c>
      <c r="I254" s="23">
        <v>7131.0733333333328</v>
      </c>
      <c r="J254" s="23">
        <v>7131.0733333333328</v>
      </c>
      <c r="K254" s="23">
        <v>7131.0733333333328</v>
      </c>
      <c r="L254" s="23">
        <v>7131.0733333333328</v>
      </c>
      <c r="M254" s="23">
        <v>7131.0733333333328</v>
      </c>
      <c r="N254" s="23">
        <v>4</v>
      </c>
    </row>
    <row r="255" spans="1:14">
      <c r="A255" t="s">
        <v>371</v>
      </c>
      <c r="B255" t="s">
        <v>292</v>
      </c>
      <c r="C255" s="23">
        <v>6403.2409439214225</v>
      </c>
      <c r="D255" s="23">
        <v>6403.2409439214225</v>
      </c>
      <c r="E255" s="23">
        <v>6600.436658207137</v>
      </c>
      <c r="F255" s="23">
        <v>7400.436658207137</v>
      </c>
      <c r="G255" s="23">
        <v>6400.436658207137</v>
      </c>
      <c r="H255" s="23">
        <v>7400.436658207137</v>
      </c>
      <c r="I255" s="23">
        <v>6593.7486172714653</v>
      </c>
      <c r="J255" s="23">
        <v>7380.5717110475716</v>
      </c>
      <c r="K255" s="23">
        <v>6393.0812951745556</v>
      </c>
      <c r="L255" s="23">
        <v>7387.7777505212553</v>
      </c>
      <c r="M255" s="23">
        <v>6595.2266929815733</v>
      </c>
      <c r="N255" s="23">
        <v>17</v>
      </c>
    </row>
    <row r="256" spans="1:14">
      <c r="A256" t="s">
        <v>371</v>
      </c>
      <c r="B256" t="s">
        <v>293</v>
      </c>
      <c r="C256" s="23">
        <v>2676.390856317731</v>
      </c>
      <c r="D256" s="23">
        <v>2676.390856317731</v>
      </c>
      <c r="E256" s="23">
        <v>2774.6051420320173</v>
      </c>
      <c r="F256" s="23">
        <v>2712.1051420320173</v>
      </c>
      <c r="G256" s="23">
        <v>2712.1051420320173</v>
      </c>
      <c r="H256" s="23">
        <v>2712.1051420320173</v>
      </c>
      <c r="I256" s="23">
        <v>3029.4488196635957</v>
      </c>
      <c r="J256" s="23">
        <v>2700.7502792500618</v>
      </c>
      <c r="K256" s="23">
        <v>2705.2820173453001</v>
      </c>
      <c r="L256" s="23">
        <v>2706.5447989869035</v>
      </c>
      <c r="M256" s="23">
        <v>2809.167762082142</v>
      </c>
      <c r="N256" s="23">
        <v>17</v>
      </c>
    </row>
    <row r="257" spans="1:14">
      <c r="A257" t="s">
        <v>371</v>
      </c>
      <c r="B257" t="s">
        <v>294</v>
      </c>
      <c r="C257" s="23">
        <v>36295.764265495141</v>
      </c>
      <c r="D257" s="23">
        <v>36295.764265495141</v>
      </c>
      <c r="E257" s="23">
        <v>38615.100694066561</v>
      </c>
      <c r="F257" s="23">
        <v>36355.767360733233</v>
      </c>
      <c r="G257" s="23">
        <v>37955.767360733233</v>
      </c>
      <c r="H257" s="23">
        <v>37855.767360733233</v>
      </c>
      <c r="I257" s="23">
        <v>40267.458207224459</v>
      </c>
      <c r="J257" s="23">
        <v>37996.662507349771</v>
      </c>
      <c r="K257" s="23">
        <v>37921.712264492635</v>
      </c>
      <c r="L257" s="23">
        <v>36407.084921823458</v>
      </c>
      <c r="M257" s="23">
        <v>39441.309028966316</v>
      </c>
      <c r="N257" s="23">
        <v>20</v>
      </c>
    </row>
    <row r="258" spans="1:14">
      <c r="A258" t="s">
        <v>371</v>
      </c>
      <c r="B258" t="s">
        <v>326</v>
      </c>
      <c r="C258" s="23">
        <v>116.59457857142858</v>
      </c>
      <c r="D258" s="23">
        <v>116.59457857142858</v>
      </c>
      <c r="E258" s="23">
        <v>115.73743571428572</v>
      </c>
      <c r="F258" s="23">
        <v>115.73743571428572</v>
      </c>
      <c r="G258" s="23">
        <v>115.73743571428572</v>
      </c>
      <c r="H258" s="23">
        <v>115.73743571428572</v>
      </c>
      <c r="I258" s="23">
        <v>115.77743571428573</v>
      </c>
      <c r="J258" s="23">
        <v>114.02590000000001</v>
      </c>
      <c r="K258" s="23">
        <v>113.71561428571428</v>
      </c>
      <c r="L258" s="23">
        <v>114.02590000000001</v>
      </c>
      <c r="M258" s="23">
        <v>113.71561428571428</v>
      </c>
      <c r="N258" s="23">
        <v>6</v>
      </c>
    </row>
    <row r="259" spans="1:14">
      <c r="A259" t="s">
        <v>371</v>
      </c>
      <c r="B259" t="s">
        <v>295</v>
      </c>
      <c r="C259" s="23">
        <v>14659.812965895373</v>
      </c>
      <c r="D259" s="23">
        <v>14659.812965895373</v>
      </c>
      <c r="E259" s="23">
        <v>14659.341656371565</v>
      </c>
      <c r="F259" s="23">
        <v>14659.341656371565</v>
      </c>
      <c r="G259" s="23">
        <v>14659.341656371565</v>
      </c>
      <c r="H259" s="23">
        <v>14659.341656371565</v>
      </c>
      <c r="I259" s="23">
        <v>14659.298934149341</v>
      </c>
      <c r="J259" s="23">
        <v>14658.272676212833</v>
      </c>
      <c r="K259" s="23">
        <v>14658.164984942992</v>
      </c>
      <c r="L259" s="23">
        <v>14658.367176212832</v>
      </c>
      <c r="M259" s="23">
        <v>14658.214476609661</v>
      </c>
      <c r="N259" s="23">
        <v>16</v>
      </c>
    </row>
    <row r="260" spans="1:14">
      <c r="A260" t="s">
        <v>371</v>
      </c>
      <c r="B260" t="s">
        <v>296</v>
      </c>
      <c r="C260" s="23">
        <v>0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1</v>
      </c>
    </row>
    <row r="261" spans="1:14">
      <c r="A261" t="s">
        <v>371</v>
      </c>
      <c r="B261" t="s">
        <v>297</v>
      </c>
      <c r="C261" s="23">
        <v>1096.9284578947368</v>
      </c>
      <c r="D261" s="23">
        <v>1096.9284578947368</v>
      </c>
      <c r="E261" s="23">
        <v>1096.3661959899748</v>
      </c>
      <c r="F261" s="23">
        <v>1096.3661959899748</v>
      </c>
      <c r="G261" s="23">
        <v>1096.3661959899748</v>
      </c>
      <c r="H261" s="23">
        <v>1096.3661959899748</v>
      </c>
      <c r="I261" s="23">
        <v>1096.8905044695068</v>
      </c>
      <c r="J261" s="23">
        <v>1095.4069251044277</v>
      </c>
      <c r="K261" s="23">
        <v>1097.2457290726816</v>
      </c>
      <c r="L261" s="23">
        <v>1095.4069251044277</v>
      </c>
      <c r="M261" s="23">
        <v>1096.7002207393482</v>
      </c>
      <c r="N261" s="23">
        <v>10</v>
      </c>
    </row>
    <row r="262" spans="1:14">
      <c r="A262" t="s">
        <v>371</v>
      </c>
      <c r="B262" t="s">
        <v>322</v>
      </c>
      <c r="C262" s="23">
        <v>0</v>
      </c>
      <c r="D262" s="23">
        <v>0</v>
      </c>
      <c r="E262" s="23">
        <v>0</v>
      </c>
      <c r="F262" s="23">
        <v>0</v>
      </c>
      <c r="G262" s="23">
        <v>0</v>
      </c>
      <c r="H262" s="23">
        <v>0</v>
      </c>
      <c r="I262" s="23">
        <v>10000</v>
      </c>
      <c r="J262" s="23">
        <v>0</v>
      </c>
      <c r="K262" s="23">
        <v>0</v>
      </c>
      <c r="L262" s="23">
        <v>0</v>
      </c>
      <c r="M262" s="23">
        <v>0</v>
      </c>
      <c r="N262" s="23">
        <v>2</v>
      </c>
    </row>
    <row r="263" spans="1:14">
      <c r="A263" t="s">
        <v>371</v>
      </c>
      <c r="B263" t="s">
        <v>318</v>
      </c>
      <c r="C263" s="23">
        <v>1666.6666666666667</v>
      </c>
      <c r="D263" s="23">
        <v>1666.6666666666667</v>
      </c>
      <c r="E263" s="23">
        <v>1666.6666666666667</v>
      </c>
      <c r="F263" s="23">
        <v>1666.6666666666667</v>
      </c>
      <c r="G263" s="23">
        <v>1666.6666666666667</v>
      </c>
      <c r="H263" s="23">
        <v>1666.6666666666667</v>
      </c>
      <c r="I263" s="23">
        <v>1666.6666666666667</v>
      </c>
      <c r="J263" s="23">
        <v>1666.6666666666667</v>
      </c>
      <c r="K263" s="23">
        <v>1666.6666666666667</v>
      </c>
      <c r="L263" s="23">
        <v>1666.6666666666667</v>
      </c>
      <c r="M263" s="23">
        <v>1666.6666666666667</v>
      </c>
      <c r="N263" s="23">
        <v>1</v>
      </c>
    </row>
    <row r="264" spans="1:14">
      <c r="A264" t="s">
        <v>371</v>
      </c>
      <c r="B264" t="s">
        <v>298</v>
      </c>
      <c r="C264" s="23">
        <v>8860.7261041185702</v>
      </c>
      <c r="D264" s="23">
        <v>8860.5661041185704</v>
      </c>
      <c r="E264" s="23">
        <v>9008.7431279280936</v>
      </c>
      <c r="F264" s="23">
        <v>8858.7431279280936</v>
      </c>
      <c r="G264" s="23">
        <v>8858.7431279280936</v>
      </c>
      <c r="H264" s="23">
        <v>8858.7431279280936</v>
      </c>
      <c r="I264" s="23">
        <v>9002.0373845070426</v>
      </c>
      <c r="J264" s="23">
        <v>8842.3590308103012</v>
      </c>
      <c r="K264" s="23">
        <v>8842.9269617626815</v>
      </c>
      <c r="L264" s="23">
        <v>8849.6744913366165</v>
      </c>
      <c r="M264" s="23">
        <v>8999.8755722889964</v>
      </c>
      <c r="N264" s="23">
        <v>18</v>
      </c>
    </row>
    <row r="265" spans="1:14">
      <c r="A265" t="s">
        <v>371</v>
      </c>
      <c r="B265" t="s">
        <v>320</v>
      </c>
      <c r="C265" s="23">
        <v>139.96099377316531</v>
      </c>
      <c r="D265" s="23">
        <v>139.96099377316531</v>
      </c>
      <c r="E265" s="23">
        <v>139.96099377316531</v>
      </c>
      <c r="F265" s="23">
        <v>139.96099377316531</v>
      </c>
      <c r="G265" s="23">
        <v>139.96099377316531</v>
      </c>
      <c r="H265" s="23">
        <v>139.96099377316531</v>
      </c>
      <c r="I265" s="23">
        <v>136.07838851000741</v>
      </c>
      <c r="J265" s="23">
        <v>134.19678324684952</v>
      </c>
      <c r="K265" s="23">
        <v>134.19678324684952</v>
      </c>
      <c r="L265" s="23">
        <v>135.83650035211267</v>
      </c>
      <c r="M265" s="23">
        <v>135.83650035211267</v>
      </c>
      <c r="N265" s="23">
        <v>4</v>
      </c>
    </row>
    <row r="266" spans="1:14">
      <c r="A266" t="s">
        <v>371</v>
      </c>
      <c r="B266" t="s">
        <v>299</v>
      </c>
      <c r="C266" s="23">
        <v>6277.14801652591</v>
      </c>
      <c r="D266" s="23">
        <v>6277.14801652591</v>
      </c>
      <c r="E266" s="23">
        <v>6414.1199212878146</v>
      </c>
      <c r="F266" s="23">
        <v>6264.1199212878146</v>
      </c>
      <c r="G266" s="23">
        <v>6264.1199212878146</v>
      </c>
      <c r="H266" s="23">
        <v>6264.1199212878146</v>
      </c>
      <c r="I266" s="23">
        <v>6395.8482531591599</v>
      </c>
      <c r="J266" s="23">
        <v>6206.4194000367697</v>
      </c>
      <c r="K266" s="23">
        <v>6202.9713651161346</v>
      </c>
      <c r="L266" s="23">
        <v>6221.1667289841389</v>
      </c>
      <c r="M266" s="23">
        <v>6367.2970273968367</v>
      </c>
      <c r="N266" s="23">
        <v>18</v>
      </c>
    </row>
    <row r="267" spans="1:14">
      <c r="A267" t="s">
        <v>371</v>
      </c>
      <c r="B267" t="s">
        <v>339</v>
      </c>
      <c r="C267" s="23">
        <v>3333.3333333333335</v>
      </c>
      <c r="D267" s="23">
        <v>3333.3333333333335</v>
      </c>
      <c r="E267" s="23">
        <v>3333.3333333333335</v>
      </c>
      <c r="F267" s="23">
        <v>3333.3333333333335</v>
      </c>
      <c r="G267" s="23">
        <v>3333.3333333333335</v>
      </c>
      <c r="H267" s="23">
        <v>3333.3333333333335</v>
      </c>
      <c r="I267" s="23">
        <v>3333.3333333333335</v>
      </c>
      <c r="J267" s="23">
        <v>3333.3333333333335</v>
      </c>
      <c r="K267" s="23">
        <v>3333.3333333333335</v>
      </c>
      <c r="L267" s="23">
        <v>3333.3333333333335</v>
      </c>
      <c r="M267" s="23">
        <v>3333.3333333333335</v>
      </c>
      <c r="N267" s="23">
        <v>1</v>
      </c>
    </row>
    <row r="268" spans="1:14">
      <c r="A268" t="s">
        <v>371</v>
      </c>
      <c r="B268" t="s">
        <v>305</v>
      </c>
      <c r="C268" s="23">
        <v>2500</v>
      </c>
      <c r="D268" s="23">
        <v>2500</v>
      </c>
      <c r="E268" s="23">
        <v>36000</v>
      </c>
      <c r="F268" s="23">
        <v>2500</v>
      </c>
      <c r="G268" s="23">
        <v>2500</v>
      </c>
      <c r="H268" s="23">
        <v>36000</v>
      </c>
      <c r="I268" s="23">
        <v>2500</v>
      </c>
      <c r="J268" s="23">
        <v>2500</v>
      </c>
      <c r="K268" s="23">
        <v>36000</v>
      </c>
      <c r="L268" s="23">
        <v>2500</v>
      </c>
      <c r="M268" s="23">
        <v>2500</v>
      </c>
      <c r="N268" s="23">
        <v>2</v>
      </c>
    </row>
    <row r="269" spans="1:14">
      <c r="A269" t="s">
        <v>371</v>
      </c>
      <c r="B269" t="s">
        <v>323</v>
      </c>
      <c r="C269" s="23">
        <v>11083.333333333334</v>
      </c>
      <c r="D269" s="23">
        <v>11083.333333333334</v>
      </c>
      <c r="E269" s="23">
        <v>36083.333333333336</v>
      </c>
      <c r="F269" s="23">
        <v>11083.333333333334</v>
      </c>
      <c r="G269" s="23">
        <v>11083.333333333334</v>
      </c>
      <c r="H269" s="23">
        <v>36083.333333333336</v>
      </c>
      <c r="I269" s="23">
        <v>11083.333333333334</v>
      </c>
      <c r="J269" s="23">
        <v>11083.333333333334</v>
      </c>
      <c r="K269" s="23">
        <v>36083.333333333336</v>
      </c>
      <c r="L269" s="23">
        <v>11083.333333333334</v>
      </c>
      <c r="M269" s="23">
        <v>11083.333333333334</v>
      </c>
      <c r="N269" s="23">
        <v>3</v>
      </c>
    </row>
    <row r="270" spans="1:14">
      <c r="A270" t="s">
        <v>371</v>
      </c>
      <c r="B270" t="s">
        <v>328</v>
      </c>
      <c r="C270" s="23">
        <v>4225</v>
      </c>
      <c r="D270" s="23">
        <v>4225</v>
      </c>
      <c r="E270" s="23">
        <v>4225</v>
      </c>
      <c r="F270" s="23">
        <v>4225</v>
      </c>
      <c r="G270" s="23">
        <v>4225</v>
      </c>
      <c r="H270" s="23">
        <v>26225</v>
      </c>
      <c r="I270" s="23">
        <v>4225</v>
      </c>
      <c r="J270" s="23">
        <v>4225</v>
      </c>
      <c r="K270" s="23">
        <v>4225</v>
      </c>
      <c r="L270" s="23">
        <v>4225</v>
      </c>
      <c r="M270" s="23">
        <v>4225</v>
      </c>
      <c r="N270" s="23">
        <v>3</v>
      </c>
    </row>
    <row r="271" spans="1:14">
      <c r="A271" t="s">
        <v>371</v>
      </c>
      <c r="B271" t="s">
        <v>340</v>
      </c>
      <c r="C271" s="23">
        <v>20683.333333333332</v>
      </c>
      <c r="D271" s="23">
        <v>20683.333333333332</v>
      </c>
      <c r="E271" s="23">
        <v>20683.333333333332</v>
      </c>
      <c r="F271" s="23">
        <v>20683.333333333332</v>
      </c>
      <c r="G271" s="23">
        <v>20683.333333333332</v>
      </c>
      <c r="H271" s="23">
        <v>20683.333333333332</v>
      </c>
      <c r="I271" s="23">
        <v>20683.333333333332</v>
      </c>
      <c r="J271" s="23">
        <v>20683.333333333332</v>
      </c>
      <c r="K271" s="23">
        <v>20683.333333333332</v>
      </c>
      <c r="L271" s="23">
        <v>20683.333333333332</v>
      </c>
      <c r="M271" s="23">
        <v>20683.333333333332</v>
      </c>
      <c r="N271" s="23">
        <v>1</v>
      </c>
    </row>
    <row r="272" spans="1:14">
      <c r="A272" t="s">
        <v>371</v>
      </c>
      <c r="B272" t="s">
        <v>324</v>
      </c>
      <c r="C272" s="23">
        <v>187.5</v>
      </c>
      <c r="D272" s="23">
        <v>187.5</v>
      </c>
      <c r="E272" s="23">
        <v>187.5</v>
      </c>
      <c r="F272" s="23">
        <v>187.5</v>
      </c>
      <c r="G272" s="23">
        <v>187.5</v>
      </c>
      <c r="H272" s="23">
        <v>187.5</v>
      </c>
      <c r="I272" s="23">
        <v>187.5</v>
      </c>
      <c r="J272" s="23">
        <v>187.5</v>
      </c>
      <c r="K272" s="23">
        <v>187.5</v>
      </c>
      <c r="L272" s="23">
        <v>187.5</v>
      </c>
      <c r="M272" s="23">
        <v>187.5</v>
      </c>
      <c r="N272" s="23">
        <v>1</v>
      </c>
    </row>
    <row r="273" spans="1:14">
      <c r="A273" t="s">
        <v>371</v>
      </c>
      <c r="B273" t="s">
        <v>306</v>
      </c>
      <c r="C273" s="23">
        <v>300</v>
      </c>
      <c r="D273" s="23">
        <v>1800</v>
      </c>
      <c r="E273" s="23">
        <v>300</v>
      </c>
      <c r="F273" s="23">
        <v>300</v>
      </c>
      <c r="G273" s="23">
        <v>300</v>
      </c>
      <c r="H273" s="23">
        <v>300</v>
      </c>
      <c r="I273" s="23">
        <v>300</v>
      </c>
      <c r="J273" s="23">
        <v>300</v>
      </c>
      <c r="K273" s="23">
        <v>300</v>
      </c>
      <c r="L273" s="23">
        <v>300</v>
      </c>
      <c r="M273" s="23">
        <v>300</v>
      </c>
      <c r="N273" s="23">
        <v>2</v>
      </c>
    </row>
    <row r="274" spans="1:14">
      <c r="A274" t="s">
        <v>371</v>
      </c>
      <c r="B274" t="s">
        <v>338</v>
      </c>
      <c r="C274" s="23">
        <v>30.174285714285713</v>
      </c>
      <c r="D274" s="23">
        <v>30.174285714285713</v>
      </c>
      <c r="E274" s="23">
        <v>30.174285714285713</v>
      </c>
      <c r="F274" s="23">
        <v>30.174285714285713</v>
      </c>
      <c r="G274" s="23">
        <v>30.174285714285713</v>
      </c>
      <c r="H274" s="23">
        <v>30.174285714285713</v>
      </c>
      <c r="I274" s="23">
        <v>30.174285714285713</v>
      </c>
      <c r="J274" s="23">
        <v>30.174285714285713</v>
      </c>
      <c r="K274" s="23">
        <v>30.174285714285713</v>
      </c>
      <c r="L274" s="23">
        <v>30.174285714285713</v>
      </c>
      <c r="M274" s="23">
        <v>30.174285714285713</v>
      </c>
      <c r="N274" s="23">
        <v>1</v>
      </c>
    </row>
    <row r="275" spans="1:14">
      <c r="A275" t="s">
        <v>371</v>
      </c>
      <c r="B275" t="s">
        <v>342</v>
      </c>
      <c r="C275" s="23">
        <v>298</v>
      </c>
      <c r="D275" s="23">
        <v>298</v>
      </c>
      <c r="E275" s="23">
        <v>298</v>
      </c>
      <c r="F275" s="23">
        <v>298</v>
      </c>
      <c r="G275" s="23">
        <v>298</v>
      </c>
      <c r="H275" s="23">
        <v>298</v>
      </c>
      <c r="I275" s="23">
        <v>298</v>
      </c>
      <c r="J275" s="23">
        <v>298</v>
      </c>
      <c r="K275" s="23">
        <v>298</v>
      </c>
      <c r="L275" s="23">
        <v>298</v>
      </c>
      <c r="M275" s="23">
        <v>298</v>
      </c>
      <c r="N275" s="23">
        <v>2</v>
      </c>
    </row>
    <row r="276" spans="1:14">
      <c r="A276" t="s">
        <v>371</v>
      </c>
      <c r="B276" t="s">
        <v>329</v>
      </c>
      <c r="C276" s="23">
        <v>-1358098.2648172542</v>
      </c>
      <c r="D276" s="23">
        <v>-1358924.8248172542</v>
      </c>
      <c r="E276" s="23">
        <v>-1354155.0598172541</v>
      </c>
      <c r="F276" s="23">
        <v>-1341581.2610172539</v>
      </c>
      <c r="G276" s="23">
        <v>-1330915.0658172539</v>
      </c>
      <c r="H276" s="23">
        <v>-1330616.2658172539</v>
      </c>
      <c r="I276" s="23">
        <v>-1345406.4041134983</v>
      </c>
      <c r="J276" s="23">
        <v>-1316096.0405303997</v>
      </c>
      <c r="K276" s="23">
        <v>-1313705.6405303995</v>
      </c>
      <c r="L276" s="23">
        <v>-1337208.4844803996</v>
      </c>
      <c r="M276" s="23">
        <v>-1335029.5484803994</v>
      </c>
      <c r="N276" s="23">
        <v>26</v>
      </c>
    </row>
    <row r="277" spans="1:14">
      <c r="A277" t="s">
        <v>371</v>
      </c>
      <c r="B277" t="s">
        <v>307</v>
      </c>
      <c r="C277" s="23">
        <v>-9.0949470177292824E-13</v>
      </c>
      <c r="D277" s="23">
        <v>-9.0949470177292824E-13</v>
      </c>
      <c r="E277" s="23">
        <v>-9.0949470177292824E-13</v>
      </c>
      <c r="F277" s="23">
        <v>7.9580786405131221E-13</v>
      </c>
      <c r="G277" s="23">
        <v>7.9580786405131221E-13</v>
      </c>
      <c r="H277" s="23">
        <v>1.5916157281026244E-12</v>
      </c>
      <c r="I277" s="23">
        <v>7.9580786405131221E-13</v>
      </c>
      <c r="J277" s="23">
        <v>-1.1368683772161603E-12</v>
      </c>
      <c r="K277" s="23">
        <v>-3.0695446184836328E-12</v>
      </c>
      <c r="L277" s="23">
        <v>-1.2505552149377763E-12</v>
      </c>
      <c r="M277" s="23">
        <v>2.5011104298755527E-12</v>
      </c>
      <c r="N277" s="23">
        <v>34</v>
      </c>
    </row>
    <row r="278" spans="1:14">
      <c r="A278" t="s">
        <v>371</v>
      </c>
      <c r="B278" t="s">
        <v>308</v>
      </c>
      <c r="C278" s="23">
        <v>-5.3290705182007514E-15</v>
      </c>
      <c r="D278" s="23">
        <v>9.7699626167013776E-15</v>
      </c>
      <c r="E278" s="23">
        <v>-5.3290705182007514E-15</v>
      </c>
      <c r="F278" s="23">
        <v>1.5099033134902129E-14</v>
      </c>
      <c r="G278" s="23">
        <v>7.9936057773011271E-15</v>
      </c>
      <c r="H278" s="23">
        <v>3.5527136788005009E-15</v>
      </c>
      <c r="I278" s="23">
        <v>7.9936057773011271E-15</v>
      </c>
      <c r="J278" s="23">
        <v>-1.2434497875801753E-14</v>
      </c>
      <c r="K278" s="23">
        <v>-1.7763568394002505E-15</v>
      </c>
      <c r="L278" s="23">
        <v>-1.7763568394002505E-15</v>
      </c>
      <c r="M278" s="23">
        <v>0</v>
      </c>
      <c r="N278" s="23">
        <v>32</v>
      </c>
    </row>
    <row r="279" spans="1:14">
      <c r="A279" t="s">
        <v>371</v>
      </c>
      <c r="B279" t="s">
        <v>309</v>
      </c>
      <c r="C279" s="23">
        <v>-2.7284841053187847E-12</v>
      </c>
      <c r="D279" s="23">
        <v>5.4569682106375694E-12</v>
      </c>
      <c r="E279" s="23">
        <v>-2.7284841053187847E-12</v>
      </c>
      <c r="F279" s="23">
        <v>-5.4569682106375694E-12</v>
      </c>
      <c r="G279" s="23">
        <v>-5.4569682106375694E-12</v>
      </c>
      <c r="H279" s="23">
        <v>-6.3664629124104977E-12</v>
      </c>
      <c r="I279" s="23">
        <v>-5.4569682106375694E-12</v>
      </c>
      <c r="J279" s="23">
        <v>3.637978807091713E-12</v>
      </c>
      <c r="K279" s="23">
        <v>7.2759576141834259E-12</v>
      </c>
      <c r="L279" s="23">
        <v>-3.637978807091713E-12</v>
      </c>
      <c r="M279" s="23">
        <v>3.637978807091713E-12</v>
      </c>
      <c r="N279" s="23">
        <v>35</v>
      </c>
    </row>
    <row r="280" spans="1:14">
      <c r="A280" t="s">
        <v>371</v>
      </c>
      <c r="B280" t="s">
        <v>310</v>
      </c>
      <c r="C280" s="23">
        <v>-2.2737367544323206E-12</v>
      </c>
      <c r="D280" s="23">
        <v>2.2737367544323206E-12</v>
      </c>
      <c r="E280" s="23">
        <v>2.2737367544323206E-12</v>
      </c>
      <c r="F280" s="23">
        <v>9.0949470177292824E-13</v>
      </c>
      <c r="G280" s="23">
        <v>9.0949470177292824E-13</v>
      </c>
      <c r="H280" s="23">
        <v>-6.8212102632969618E-12</v>
      </c>
      <c r="I280" s="23">
        <v>-5.9117155615240335E-12</v>
      </c>
      <c r="J280" s="23">
        <v>1.8189894035458565E-12</v>
      </c>
      <c r="K280" s="23">
        <v>-1.3642420526593924E-12</v>
      </c>
      <c r="L280" s="23">
        <v>-4.5474735088646412E-13</v>
      </c>
      <c r="M280" s="23">
        <v>-1.0004441719502211E-11</v>
      </c>
      <c r="N280" s="23">
        <v>36</v>
      </c>
    </row>
    <row r="281" spans="1:14">
      <c r="A281" t="s">
        <v>371</v>
      </c>
      <c r="B281" t="s">
        <v>311</v>
      </c>
      <c r="C281" s="23">
        <v>-4.5474735088646412E-13</v>
      </c>
      <c r="D281" s="23">
        <v>-1.3642420526593924E-12</v>
      </c>
      <c r="E281" s="23">
        <v>-2.5011104298755527E-12</v>
      </c>
      <c r="F281" s="23">
        <v>-1.8189894035458565E-12</v>
      </c>
      <c r="G281" s="23">
        <v>3.1832314562052488E-12</v>
      </c>
      <c r="H281" s="23">
        <v>-6.1390892369672656E-12</v>
      </c>
      <c r="I281" s="23">
        <v>4.0927261579781771E-12</v>
      </c>
      <c r="J281" s="23">
        <v>-3.865352482534945E-12</v>
      </c>
      <c r="K281" s="23">
        <v>-2.2737367544323206E-13</v>
      </c>
      <c r="L281" s="23">
        <v>-1.8189894035458565E-12</v>
      </c>
      <c r="M281" s="23">
        <v>-4.0927261579781771E-12</v>
      </c>
      <c r="N281" s="23">
        <v>39</v>
      </c>
    </row>
    <row r="282" spans="1:14">
      <c r="A282" t="s">
        <v>371</v>
      </c>
      <c r="B282" t="s">
        <v>312</v>
      </c>
      <c r="C282" s="23">
        <v>2.7284841053187847E-11</v>
      </c>
      <c r="D282" s="23">
        <v>2.7284841053187847E-11</v>
      </c>
      <c r="E282" s="23">
        <v>2.7284841053187847E-11</v>
      </c>
      <c r="F282" s="23">
        <v>-7.8216544352471828E-11</v>
      </c>
      <c r="G282" s="23">
        <v>-7.8216544352471828E-11</v>
      </c>
      <c r="H282" s="23">
        <v>-2.7284841053187847E-11</v>
      </c>
      <c r="I282" s="23">
        <v>-3.092281986027956E-11</v>
      </c>
      <c r="J282" s="23">
        <v>-5.0931703299283981E-11</v>
      </c>
      <c r="K282" s="23">
        <v>-3.2741809263825417E-11</v>
      </c>
      <c r="L282" s="23">
        <v>-3.8198777474462986E-11</v>
      </c>
      <c r="M282" s="23">
        <v>-6.730260793119669E-11</v>
      </c>
      <c r="N282" s="23">
        <v>37</v>
      </c>
    </row>
    <row r="283" spans="1:14">
      <c r="A283" t="s">
        <v>371</v>
      </c>
      <c r="B283" t="s">
        <v>313</v>
      </c>
      <c r="C283" s="23">
        <v>7.2759576141834259E-12</v>
      </c>
      <c r="D283" s="23">
        <v>1.2732925824820995E-11</v>
      </c>
      <c r="E283" s="23">
        <v>-1.4551915228366852E-11</v>
      </c>
      <c r="F283" s="23">
        <v>2.7284841053187847E-11</v>
      </c>
      <c r="G283" s="23">
        <v>2.7284841053187847E-11</v>
      </c>
      <c r="H283" s="23">
        <v>-3.637978807091713E-12</v>
      </c>
      <c r="I283" s="23">
        <v>-1.8189894035458565E-12</v>
      </c>
      <c r="J283" s="23">
        <v>3.637978807091713E-12</v>
      </c>
      <c r="K283" s="23">
        <v>1.8189894035458565E-12</v>
      </c>
      <c r="L283" s="23">
        <v>-1.8189894035458565E-11</v>
      </c>
      <c r="M283" s="23">
        <v>7.2759576141834259E-12</v>
      </c>
      <c r="N283" s="23">
        <v>40</v>
      </c>
    </row>
    <row r="284" spans="1:14">
      <c r="A284" t="s">
        <v>371</v>
      </c>
      <c r="B284" t="s">
        <v>371</v>
      </c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</row>
    <row r="285" spans="1:14">
      <c r="A285" t="s">
        <v>372</v>
      </c>
      <c r="C285" s="23">
        <v>-187566.48704735111</v>
      </c>
      <c r="D285" s="23">
        <v>199991.53724988145</v>
      </c>
      <c r="E285" s="23">
        <v>163619.99364833845</v>
      </c>
      <c r="F285" s="23">
        <v>202003.54537618434</v>
      </c>
      <c r="G285" s="23">
        <v>174873.17752970516</v>
      </c>
      <c r="H285" s="23">
        <v>262262.16058650246</v>
      </c>
      <c r="I285" s="23">
        <v>266397.98373561085</v>
      </c>
      <c r="J285" s="23">
        <v>250128.18474908735</v>
      </c>
      <c r="K285" s="23">
        <v>346279.28811172652</v>
      </c>
      <c r="L285" s="23">
        <v>266843.18569682311</v>
      </c>
      <c r="M285" s="23">
        <v>284684.7160693176</v>
      </c>
      <c r="N285" s="23">
        <v>1420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7"/>
  <dimension ref="A3:N30"/>
  <sheetViews>
    <sheetView topLeftCell="A19" workbookViewId="0">
      <selection activeCell="D50" sqref="A23:D50"/>
    </sheetView>
  </sheetViews>
  <sheetFormatPr defaultColWidth="11.42578125" defaultRowHeight="12.75"/>
  <cols>
    <col min="1" max="1" width="18" customWidth="1"/>
    <col min="2" max="2" width="23.7109375" bestFit="1" customWidth="1"/>
    <col min="3" max="11" width="21.85546875" bestFit="1" customWidth="1"/>
    <col min="12" max="14" width="22.85546875" bestFit="1" customWidth="1"/>
  </cols>
  <sheetData>
    <row r="3" spans="1:14">
      <c r="B3" s="22" t="s">
        <v>385</v>
      </c>
      <c r="C3" t="s">
        <v>373</v>
      </c>
      <c r="D3" t="s">
        <v>374</v>
      </c>
      <c r="E3" t="s">
        <v>375</v>
      </c>
      <c r="F3" t="s">
        <v>384</v>
      </c>
      <c r="G3" t="s">
        <v>383</v>
      </c>
      <c r="H3" t="s">
        <v>382</v>
      </c>
      <c r="I3" t="s">
        <v>381</v>
      </c>
      <c r="J3" t="s">
        <v>380</v>
      </c>
      <c r="K3" t="s">
        <v>379</v>
      </c>
      <c r="L3" t="s">
        <v>378</v>
      </c>
      <c r="M3" t="s">
        <v>377</v>
      </c>
      <c r="N3" t="s">
        <v>386</v>
      </c>
    </row>
    <row r="4" spans="1:14">
      <c r="A4">
        <v>92</v>
      </c>
      <c r="B4" s="24" t="s">
        <v>186</v>
      </c>
      <c r="C4" s="23">
        <v>7161.180938203639</v>
      </c>
      <c r="D4" s="23">
        <v>8599.3216767502108</v>
      </c>
      <c r="E4" s="23">
        <v>9752.5400698788653</v>
      </c>
      <c r="F4" s="23">
        <v>10648.12422350307</v>
      </c>
      <c r="G4" s="23">
        <v>10275.057175736987</v>
      </c>
      <c r="H4" s="23">
        <v>12446.721392500567</v>
      </c>
      <c r="I4" s="23">
        <v>15492.985201056228</v>
      </c>
      <c r="J4" s="23">
        <v>14600.573758309698</v>
      </c>
      <c r="K4" s="23">
        <v>17196.534341190949</v>
      </c>
      <c r="L4" s="23">
        <v>22285.7839814244</v>
      </c>
      <c r="M4" s="23">
        <v>21298.519109371067</v>
      </c>
      <c r="N4" s="23">
        <v>22809.278297750971</v>
      </c>
    </row>
    <row r="5" spans="1:14">
      <c r="A5">
        <v>92</v>
      </c>
      <c r="B5" s="24" t="s">
        <v>187</v>
      </c>
      <c r="C5" s="23">
        <v>-29992.020294530335</v>
      </c>
      <c r="D5" s="23">
        <v>-29304.813089605886</v>
      </c>
      <c r="E5" s="23">
        <v>-29862.438577730703</v>
      </c>
      <c r="F5" s="23">
        <v>-29675.689220312437</v>
      </c>
      <c r="G5" s="23">
        <v>-30016.065803339297</v>
      </c>
      <c r="H5" s="23">
        <v>-29787.697613516102</v>
      </c>
      <c r="I5" s="23">
        <v>-29664.575215990099</v>
      </c>
      <c r="J5" s="23">
        <v>-29975.514903927338</v>
      </c>
      <c r="K5" s="23">
        <v>-29922.811048847176</v>
      </c>
      <c r="L5" s="23">
        <v>-29572.67575710563</v>
      </c>
      <c r="M5" s="23">
        <v>-29965.729152610187</v>
      </c>
      <c r="N5" s="23">
        <v>-29945.995374683818</v>
      </c>
    </row>
    <row r="6" spans="1:14">
      <c r="A6">
        <v>0</v>
      </c>
      <c r="B6" s="24" t="s">
        <v>188</v>
      </c>
      <c r="C6" s="23">
        <v>38123.991220008975</v>
      </c>
      <c r="D6" s="23">
        <v>37760.253203261484</v>
      </c>
      <c r="E6" s="23">
        <v>36868.792758421616</v>
      </c>
      <c r="F6" s="23">
        <v>38306.008006318618</v>
      </c>
      <c r="G6" s="23">
        <v>36629.814216998733</v>
      </c>
      <c r="H6" s="23">
        <v>36985.053623390377</v>
      </c>
      <c r="I6" s="23">
        <v>34294.367950913118</v>
      </c>
      <c r="J6" s="23">
        <v>34047.114645745831</v>
      </c>
      <c r="K6" s="23">
        <v>43560.319258323245</v>
      </c>
      <c r="L6" s="23">
        <v>26888.231331400126</v>
      </c>
      <c r="M6" s="23">
        <v>37746.574146923347</v>
      </c>
      <c r="N6" s="23">
        <v>37779.463776800636</v>
      </c>
    </row>
    <row r="7" spans="1:14">
      <c r="A7">
        <v>67</v>
      </c>
      <c r="B7" s="24" t="s">
        <v>189</v>
      </c>
      <c r="C7" s="23">
        <v>5062.8254609497235</v>
      </c>
      <c r="D7" s="23">
        <v>1850.3811494670881</v>
      </c>
      <c r="E7" s="23">
        <v>1292.7556613422676</v>
      </c>
      <c r="F7" s="23">
        <v>5379.1565351676454</v>
      </c>
      <c r="G7" s="23">
        <v>1139.1284357336808</v>
      </c>
      <c r="H7" s="23">
        <v>1262.1456110641393</v>
      </c>
      <c r="I7" s="23">
        <v>1680.5417244661367</v>
      </c>
      <c r="J7" s="23">
        <v>-5549.1228972317194</v>
      </c>
      <c r="K7" s="23">
        <v>-5502.2750260493631</v>
      </c>
      <c r="L7" s="23">
        <v>262.88874976837724</v>
      </c>
      <c r="M7" s="23">
        <v>-5024.2232032455013</v>
      </c>
      <c r="N7" s="23">
        <v>-5004.4894253191314</v>
      </c>
    </row>
    <row r="8" spans="1:14">
      <c r="A8">
        <v>67</v>
      </c>
      <c r="B8" s="24" t="s">
        <v>190</v>
      </c>
      <c r="C8" s="23">
        <v>1881.3914896202364</v>
      </c>
      <c r="D8" s="23">
        <v>1957.7478457229549</v>
      </c>
      <c r="E8" s="23">
        <v>1895.7894581535299</v>
      </c>
      <c r="F8" s="23">
        <v>1916.5393867555606</v>
      </c>
      <c r="G8" s="23">
        <v>1878.7197664192429</v>
      </c>
      <c r="H8" s="23">
        <v>1904.0940097329315</v>
      </c>
      <c r="I8" s="23">
        <v>1917.7742761247089</v>
      </c>
      <c r="J8" s="23">
        <v>3876.6354219094624</v>
      </c>
      <c r="K8" s="23">
        <v>3882.4914058072573</v>
      </c>
      <c r="L8" s="23">
        <v>3921.3953271118735</v>
      </c>
      <c r="M8" s="23">
        <v>3877.7227276113672</v>
      </c>
      <c r="N8" s="23">
        <v>3879.9153696031854</v>
      </c>
    </row>
    <row r="9" spans="1:14">
      <c r="A9">
        <v>75</v>
      </c>
      <c r="B9" s="24" t="s">
        <v>191</v>
      </c>
      <c r="C9" s="23">
        <v>-4999.5926878654318</v>
      </c>
      <c r="D9" s="23">
        <v>-6297.1818113951349</v>
      </c>
      <c r="E9" s="23">
        <v>-6668.9321368116816</v>
      </c>
      <c r="F9" s="23">
        <v>-4788.7053050534851</v>
      </c>
      <c r="G9" s="23">
        <v>-6771.3502872174104</v>
      </c>
      <c r="H9" s="23">
        <v>-6619.1048273352744</v>
      </c>
      <c r="I9" s="23">
        <v>-1887.6011530491096</v>
      </c>
      <c r="J9" s="23">
        <v>-3850.6215384866055</v>
      </c>
      <c r="K9" s="23">
        <v>-3815.4856350998371</v>
      </c>
      <c r="L9" s="23">
        <v>-8078.417024968805</v>
      </c>
      <c r="M9" s="23">
        <v>-10944.024148135093</v>
      </c>
      <c r="N9" s="23">
        <v>-11105.068886893947</v>
      </c>
    </row>
    <row r="10" spans="1:14">
      <c r="A10">
        <v>67</v>
      </c>
      <c r="B10" s="24" t="s">
        <v>192</v>
      </c>
      <c r="C10" s="23">
        <v>-6858.1550932973305</v>
      </c>
      <c r="D10" s="23">
        <v>-6400.0169566810191</v>
      </c>
      <c r="E10" s="23">
        <v>-6771.7672820975658</v>
      </c>
      <c r="F10" s="23">
        <v>-6647.2677104853838</v>
      </c>
      <c r="G10" s="23">
        <v>-6874.1854325032946</v>
      </c>
      <c r="H10" s="23">
        <v>-6721.9399726211586</v>
      </c>
      <c r="I10" s="23">
        <v>-6639.8583742704968</v>
      </c>
      <c r="J10" s="23">
        <v>-6847.1514995619764</v>
      </c>
      <c r="K10" s="23">
        <v>-6812.0155961752089</v>
      </c>
      <c r="L10" s="23">
        <v>-6578.5920683475142</v>
      </c>
      <c r="M10" s="23">
        <v>-6840.6276653505502</v>
      </c>
      <c r="N10" s="23">
        <v>-6827.4718133996348</v>
      </c>
    </row>
    <row r="11" spans="1:14">
      <c r="A11">
        <v>67</v>
      </c>
      <c r="B11" s="24" t="s">
        <v>193</v>
      </c>
      <c r="C11" s="23">
        <v>-14945.545981156047</v>
      </c>
      <c r="D11" s="23">
        <v>-14287.273853154653</v>
      </c>
      <c r="E11" s="23">
        <v>-14044.899341279475</v>
      </c>
      <c r="F11" s="23">
        <v>-14653.214906938125</v>
      </c>
      <c r="G11" s="23">
        <v>-14974.526566888066</v>
      </c>
      <c r="H11" s="23">
        <v>-14770.158377064859</v>
      </c>
      <c r="I11" s="23">
        <v>-14642.100902615788</v>
      </c>
      <c r="J11" s="23">
        <v>-14933.975667476087</v>
      </c>
      <c r="K11" s="23">
        <v>-14905.271812395931</v>
      </c>
      <c r="L11" s="23">
        <v>-15771.333443731315</v>
      </c>
      <c r="M11" s="23">
        <v>-16145.321916158944</v>
      </c>
      <c r="N11" s="23">
        <v>-16149.588138232575</v>
      </c>
    </row>
    <row r="12" spans="1:14">
      <c r="A12">
        <v>60</v>
      </c>
      <c r="B12" s="24" t="s">
        <v>194</v>
      </c>
      <c r="C12" s="23">
        <v>-8336.5926321318548</v>
      </c>
      <c r="D12" s="23">
        <v>-8655.3611365429078</v>
      </c>
      <c r="E12" s="23">
        <v>-8903.3355761189614</v>
      </c>
      <c r="F12" s="23">
        <v>-869.25155552732213</v>
      </c>
      <c r="G12" s="23">
        <v>-1683.6232032444659</v>
      </c>
      <c r="H12" s="23">
        <v>-5276.8049415072674</v>
      </c>
      <c r="I12" s="23">
        <v>-2437.9478532300168</v>
      </c>
      <c r="J12" s="23">
        <v>-2859.129692899317</v>
      </c>
      <c r="K12" s="23">
        <v>-2628.1962651627418</v>
      </c>
      <c r="L12" s="23">
        <v>-3405.6305560216933</v>
      </c>
      <c r="M12" s="23">
        <v>-4053.8876468740937</v>
      </c>
      <c r="N12" s="23">
        <v>-4042.5418964539876</v>
      </c>
    </row>
    <row r="13" spans="1:14">
      <c r="A13">
        <v>60</v>
      </c>
      <c r="B13" s="24" t="s">
        <v>195</v>
      </c>
      <c r="C13" s="23">
        <v>-4653.124543370639</v>
      </c>
      <c r="D13" s="23">
        <v>-4424.0554750624815</v>
      </c>
      <c r="E13" s="23">
        <v>-4609.9306377707562</v>
      </c>
      <c r="F13" s="23">
        <v>-4547.6808519646638</v>
      </c>
      <c r="G13" s="23">
        <v>-4661.139712973616</v>
      </c>
      <c r="H13" s="23">
        <v>-4585.0169830325522</v>
      </c>
      <c r="I13" s="23">
        <v>-6970.1264544588121</v>
      </c>
      <c r="J13" s="23">
        <v>-7073.773017104555</v>
      </c>
      <c r="K13" s="23">
        <v>-7056.2050654111699</v>
      </c>
      <c r="L13" s="23">
        <v>-6939.4933014973212</v>
      </c>
      <c r="M13" s="23">
        <v>-7070.5110999988392</v>
      </c>
      <c r="N13" s="23">
        <v>-7063.9331740233829</v>
      </c>
    </row>
    <row r="14" spans="1:14">
      <c r="A14">
        <v>60</v>
      </c>
      <c r="B14" s="24" t="s">
        <v>196</v>
      </c>
      <c r="C14" s="23">
        <v>4268.83657493391</v>
      </c>
      <c r="D14" s="23">
        <v>4345.1929310366277</v>
      </c>
      <c r="E14" s="23">
        <v>4283.2345434672034</v>
      </c>
      <c r="F14" s="23">
        <v>4303.9844720692345</v>
      </c>
      <c r="G14" s="23">
        <v>4266.1648517329158</v>
      </c>
      <c r="H14" s="23">
        <v>4291.5390950466044</v>
      </c>
      <c r="I14" s="23">
        <v>4305.2193614383823</v>
      </c>
      <c r="J14" s="23">
        <v>4961.6586684564445</v>
      </c>
      <c r="K14" s="23">
        <v>-2262.1717255498943</v>
      </c>
      <c r="L14" s="23">
        <v>-2262.1717255498943</v>
      </c>
      <c r="M14" s="23">
        <v>-2262.1717255498943</v>
      </c>
      <c r="N14" s="23">
        <v>-2262.1717255498943</v>
      </c>
    </row>
    <row r="15" spans="1:14">
      <c r="A15">
        <v>67</v>
      </c>
      <c r="B15" s="24" t="s">
        <v>197</v>
      </c>
      <c r="C15" s="23">
        <v>4751.5204692870393</v>
      </c>
      <c r="D15" s="23">
        <v>4478.3851357499589</v>
      </c>
      <c r="E15" s="23">
        <v>8583.324290482291</v>
      </c>
      <c r="F15" s="23">
        <v>9318.4161863621048</v>
      </c>
      <c r="G15" s="23">
        <v>8041.6970648737042</v>
      </c>
      <c r="H15" s="23">
        <v>485.16016174523247</v>
      </c>
      <c r="I15" s="23">
        <v>1542.944831341003</v>
      </c>
      <c r="J15" s="23">
        <v>8855.3407448717771</v>
      </c>
      <c r="K15" s="23">
        <v>8656.8764517684249</v>
      </c>
      <c r="L15" s="23">
        <v>3936.4920146219883</v>
      </c>
      <c r="M15" s="23">
        <v>2461.1291153712009</v>
      </c>
      <c r="N15" s="23">
        <v>2464.4776093139444</v>
      </c>
    </row>
    <row r="16" spans="1:14">
      <c r="A16">
        <v>68</v>
      </c>
      <c r="B16" s="24" t="s">
        <v>198</v>
      </c>
      <c r="C16" s="23">
        <v>-13372.30248969077</v>
      </c>
      <c r="D16" s="23">
        <v>-13219.589777485333</v>
      </c>
      <c r="E16" s="23">
        <v>-13343.506552624181</v>
      </c>
      <c r="F16" s="23">
        <v>-13302.006695420121</v>
      </c>
      <c r="G16" s="23">
        <v>-13377.645936092755</v>
      </c>
      <c r="H16" s="23">
        <v>-13326.897449465381</v>
      </c>
      <c r="I16" s="23">
        <v>-13299.536916681824</v>
      </c>
      <c r="J16" s="23">
        <v>-13368.634625112318</v>
      </c>
      <c r="K16" s="23">
        <v>-13356.922657316729</v>
      </c>
      <c r="L16" s="23">
        <v>-13279.114814707496</v>
      </c>
      <c r="M16" s="23">
        <v>-13366.460013708511</v>
      </c>
      <c r="N16" s="23">
        <v>-13362.074729724871</v>
      </c>
    </row>
    <row r="17" spans="1:14">
      <c r="A17">
        <v>75</v>
      </c>
      <c r="B17" s="24" t="s">
        <v>199</v>
      </c>
      <c r="C17" s="23">
        <v>5427.1867511615983</v>
      </c>
      <c r="D17" s="23">
        <v>5412.7192127000599</v>
      </c>
      <c r="E17" s="23">
        <v>5812.7192127000599</v>
      </c>
      <c r="F17" s="23">
        <v>5415.1867511615983</v>
      </c>
      <c r="G17" s="23">
        <v>5424.7192127000599</v>
      </c>
      <c r="H17" s="23">
        <v>5412.7192127000599</v>
      </c>
      <c r="I17" s="23">
        <v>-164.81324883840171</v>
      </c>
      <c r="J17" s="23">
        <v>-155.28078729994013</v>
      </c>
      <c r="K17" s="23">
        <v>-167.28078729994013</v>
      </c>
      <c r="L17" s="23">
        <v>-775.37924883840105</v>
      </c>
      <c r="M17" s="23">
        <v>-765.84678729993948</v>
      </c>
      <c r="N17" s="23">
        <v>-777.84678729993948</v>
      </c>
    </row>
    <row r="18" spans="1:14">
      <c r="A18">
        <v>0</v>
      </c>
      <c r="B18" s="24" t="s">
        <v>200</v>
      </c>
      <c r="C18" s="23">
        <v>0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>
      <c r="A19">
        <v>73</v>
      </c>
      <c r="B19" s="24" t="s">
        <v>201</v>
      </c>
      <c r="C19" s="23">
        <v>3691.0697030942029</v>
      </c>
      <c r="D19" s="23">
        <v>2922.2876370269005</v>
      </c>
      <c r="E19" s="23">
        <v>2736.4124743186258</v>
      </c>
      <c r="F19" s="23">
        <v>3082.0392009517855</v>
      </c>
      <c r="G19" s="23">
        <v>2113.6240442770541</v>
      </c>
      <c r="H19" s="23">
        <v>2155.7589223662653</v>
      </c>
      <c r="I19" s="23">
        <v>1214.638884930966</v>
      </c>
      <c r="J19" s="23">
        <v>622.44044725404638</v>
      </c>
      <c r="K19" s="23">
        <v>-351.88132464420232</v>
      </c>
      <c r="L19" s="23">
        <v>514.40777689735478</v>
      </c>
      <c r="M19" s="23">
        <v>-407.80114005237738</v>
      </c>
      <c r="N19" s="23">
        <v>-403.41585606873741</v>
      </c>
    </row>
    <row r="20" spans="1:14">
      <c r="A20">
        <v>98</v>
      </c>
      <c r="B20" s="24" t="s">
        <v>202</v>
      </c>
      <c r="C20" s="23">
        <v>-469.91719055359499</v>
      </c>
      <c r="D20" s="23">
        <v>-88.135410040002171</v>
      </c>
      <c r="E20" s="23">
        <v>-397.92734788712187</v>
      </c>
      <c r="F20" s="23">
        <v>3342.0677798130346</v>
      </c>
      <c r="G20" s="23">
        <v>3152.9696781314415</v>
      </c>
      <c r="H20" s="23">
        <v>3279.8408946998825</v>
      </c>
      <c r="I20" s="23">
        <v>-6063.0371209139739</v>
      </c>
      <c r="J20" s="23">
        <v>-5260.728115906546</v>
      </c>
      <c r="K20" s="23">
        <v>-5231.448196417572</v>
      </c>
      <c r="L20" s="23">
        <v>-8091.5613659092487</v>
      </c>
      <c r="M20" s="23">
        <v>-8353.5969629122847</v>
      </c>
      <c r="N20" s="23">
        <v>-8340.441110961372</v>
      </c>
    </row>
    <row r="21" spans="1:14">
      <c r="A21">
        <v>90</v>
      </c>
      <c r="B21" s="24" t="s">
        <v>222</v>
      </c>
      <c r="C21" s="23">
        <v>-48134.265764705822</v>
      </c>
      <c r="D21" s="23">
        <v>-48386.990368590094</v>
      </c>
      <c r="E21" s="23">
        <v>-49129.363905036342</v>
      </c>
      <c r="F21" s="23">
        <v>-48325.927540123739</v>
      </c>
      <c r="G21" s="23">
        <v>-39787.894135685885</v>
      </c>
      <c r="H21" s="23">
        <v>-39227.006261100338</v>
      </c>
      <c r="I21" s="23">
        <v>-28317.464102583981</v>
      </c>
      <c r="J21" s="23">
        <v>-22746.586160325198</v>
      </c>
      <c r="K21" s="23">
        <v>-20304.759206336355</v>
      </c>
      <c r="L21" s="23">
        <v>-19864.382961282085</v>
      </c>
      <c r="M21" s="23">
        <v>-22132.076204002908</v>
      </c>
      <c r="N21" s="23">
        <v>-23550.787759051527</v>
      </c>
    </row>
    <row r="22" spans="1:14">
      <c r="B22" s="24" t="s">
        <v>372</v>
      </c>
      <c r="C22" s="23">
        <v>-61393.514070042496</v>
      </c>
      <c r="D22" s="23">
        <v>-63737.129086842222</v>
      </c>
      <c r="E22" s="23">
        <v>-62506.532888592337</v>
      </c>
      <c r="F22" s="23">
        <v>-41098.221243722626</v>
      </c>
      <c r="G22" s="23">
        <v>-45224.536631340969</v>
      </c>
      <c r="H22" s="23">
        <v>-52091.59350239687</v>
      </c>
      <c r="I22" s="23">
        <v>-49638.589112361951</v>
      </c>
      <c r="J22" s="23">
        <v>-45656.755218784339</v>
      </c>
      <c r="K22" s="23">
        <v>-39020.502889616248</v>
      </c>
      <c r="L22" s="23">
        <v>-56809.553086735279</v>
      </c>
      <c r="M22" s="23">
        <v>-61948.332566622143</v>
      </c>
      <c r="N22" s="23">
        <v>-61902.691624194078</v>
      </c>
    </row>
    <row r="30" spans="1:14">
      <c r="C30" s="27"/>
    </row>
  </sheetData>
  <pageMargins left="0.70866141732283472" right="0.70866141732283472" top="0.78740157480314965" bottom="0.78740157480314965" header="0.31496062992125984" footer="0.31496062992125984"/>
  <pageSetup paperSize="9" scale="120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 filterMode="1"/>
  <dimension ref="A1:BQ792"/>
  <sheetViews>
    <sheetView topLeftCell="A27" workbookViewId="0">
      <selection activeCell="AI197" sqref="AI197"/>
    </sheetView>
  </sheetViews>
  <sheetFormatPr defaultColWidth="11.42578125" defaultRowHeight="15"/>
  <cols>
    <col min="1" max="16384" width="11.42578125" style="29"/>
  </cols>
  <sheetData>
    <row r="1" spans="1:2">
      <c r="A1" s="29" t="s">
        <v>186</v>
      </c>
      <c r="B1" s="29">
        <v>92</v>
      </c>
    </row>
    <row r="2" spans="1:2">
      <c r="A2" s="29" t="s">
        <v>187</v>
      </c>
      <c r="B2" s="29">
        <v>92</v>
      </c>
    </row>
    <row r="3" spans="1:2">
      <c r="A3" s="29" t="s">
        <v>188</v>
      </c>
      <c r="B3" s="30">
        <v>67</v>
      </c>
    </row>
    <row r="4" spans="1:2">
      <c r="A4" s="29" t="s">
        <v>189</v>
      </c>
      <c r="B4" s="29">
        <v>67</v>
      </c>
    </row>
    <row r="5" spans="1:2">
      <c r="A5" s="29" t="s">
        <v>190</v>
      </c>
      <c r="B5" s="29">
        <v>67</v>
      </c>
    </row>
    <row r="6" spans="1:2">
      <c r="A6" s="29" t="s">
        <v>191</v>
      </c>
      <c r="B6" s="29">
        <v>75</v>
      </c>
    </row>
    <row r="7" spans="1:2">
      <c r="A7" s="29" t="s">
        <v>192</v>
      </c>
      <c r="B7" s="29">
        <v>67</v>
      </c>
    </row>
    <row r="8" spans="1:2">
      <c r="A8" s="29" t="s">
        <v>193</v>
      </c>
      <c r="B8" s="29">
        <v>67</v>
      </c>
    </row>
    <row r="9" spans="1:2">
      <c r="A9" s="29" t="s">
        <v>194</v>
      </c>
      <c r="B9" s="29">
        <v>60</v>
      </c>
    </row>
    <row r="10" spans="1:2">
      <c r="A10" s="29" t="s">
        <v>195</v>
      </c>
      <c r="B10" s="29">
        <v>60</v>
      </c>
    </row>
    <row r="11" spans="1:2">
      <c r="A11" s="29" t="s">
        <v>196</v>
      </c>
      <c r="B11" s="29">
        <v>60</v>
      </c>
    </row>
    <row r="12" spans="1:2">
      <c r="A12" s="29" t="s">
        <v>197</v>
      </c>
      <c r="B12" s="29">
        <v>67</v>
      </c>
    </row>
    <row r="13" spans="1:2">
      <c r="A13" s="29" t="s">
        <v>198</v>
      </c>
      <c r="B13" s="29">
        <v>68</v>
      </c>
    </row>
    <row r="14" spans="1:2">
      <c r="A14" s="29" t="s">
        <v>199</v>
      </c>
      <c r="B14" s="29">
        <v>75</v>
      </c>
    </row>
    <row r="15" spans="1:2">
      <c r="A15" s="29" t="s">
        <v>200</v>
      </c>
      <c r="B15" s="29">
        <v>0</v>
      </c>
    </row>
    <row r="16" spans="1:2">
      <c r="A16" s="29" t="s">
        <v>201</v>
      </c>
      <c r="B16" s="29">
        <v>73</v>
      </c>
    </row>
    <row r="17" spans="1:69">
      <c r="A17" s="29" t="s">
        <v>202</v>
      </c>
      <c r="B17" s="29">
        <v>98</v>
      </c>
    </row>
    <row r="18" spans="1:69">
      <c r="A18" s="29" t="s">
        <v>222</v>
      </c>
      <c r="B18" s="29">
        <v>90</v>
      </c>
    </row>
    <row r="30" spans="1:69">
      <c r="A30" s="29" t="s">
        <v>72</v>
      </c>
      <c r="B30" s="29" t="s">
        <v>180</v>
      </c>
      <c r="C30" s="29" t="s">
        <v>73</v>
      </c>
      <c r="D30" s="29" t="s">
        <v>74</v>
      </c>
      <c r="E30" s="29" t="s">
        <v>75</v>
      </c>
      <c r="F30" s="29" t="s">
        <v>8</v>
      </c>
      <c r="G30" s="29" t="s">
        <v>9</v>
      </c>
      <c r="H30" s="29" t="s">
        <v>10</v>
      </c>
      <c r="I30" s="29" t="s">
        <v>11</v>
      </c>
      <c r="J30" s="29" t="s">
        <v>12</v>
      </c>
      <c r="K30" s="29" t="s">
        <v>13</v>
      </c>
      <c r="L30" s="29" t="s">
        <v>14</v>
      </c>
      <c r="M30" s="29" t="s">
        <v>15</v>
      </c>
      <c r="N30" s="29" t="s">
        <v>16</v>
      </c>
      <c r="O30" s="29" t="s">
        <v>17</v>
      </c>
      <c r="P30" s="29" t="s">
        <v>18</v>
      </c>
      <c r="Q30" s="29" t="s">
        <v>19</v>
      </c>
      <c r="R30" s="29" t="s">
        <v>20</v>
      </c>
      <c r="S30" s="29" t="s">
        <v>21</v>
      </c>
      <c r="T30" s="29" t="s">
        <v>70</v>
      </c>
      <c r="U30" s="29" t="s">
        <v>71</v>
      </c>
      <c r="V30" s="29" t="s">
        <v>22</v>
      </c>
      <c r="W30" s="29" t="s">
        <v>23</v>
      </c>
      <c r="X30" s="29" t="s">
        <v>24</v>
      </c>
      <c r="Y30" s="29" t="s">
        <v>25</v>
      </c>
      <c r="Z30" s="29" t="s">
        <v>26</v>
      </c>
      <c r="AA30" s="29" t="s">
        <v>27</v>
      </c>
      <c r="AB30" s="29" t="s">
        <v>28</v>
      </c>
      <c r="AC30" s="29" t="s">
        <v>29</v>
      </c>
      <c r="AD30" s="29" t="s">
        <v>30</v>
      </c>
      <c r="AE30" s="29" t="s">
        <v>31</v>
      </c>
      <c r="AF30" s="29" t="s">
        <v>32</v>
      </c>
      <c r="AG30" s="29" t="s">
        <v>33</v>
      </c>
      <c r="AH30" s="29" t="s">
        <v>34</v>
      </c>
      <c r="AI30" s="29" t="s">
        <v>35</v>
      </c>
      <c r="AJ30" s="29" t="s">
        <v>36</v>
      </c>
      <c r="AK30" s="29" t="s">
        <v>37</v>
      </c>
      <c r="AL30" s="29" t="s">
        <v>38</v>
      </c>
      <c r="AM30" s="29" t="s">
        <v>39</v>
      </c>
      <c r="AN30" s="29" t="s">
        <v>40</v>
      </c>
      <c r="AO30" s="29" t="s">
        <v>41</v>
      </c>
      <c r="AP30" s="29" t="s">
        <v>42</v>
      </c>
      <c r="AQ30" s="29" t="s">
        <v>43</v>
      </c>
      <c r="AR30" s="29" t="s">
        <v>44</v>
      </c>
      <c r="AS30" s="29" t="s">
        <v>45</v>
      </c>
      <c r="AT30" s="29" t="s">
        <v>46</v>
      </c>
      <c r="AU30" s="29" t="s">
        <v>47</v>
      </c>
      <c r="AV30" s="29" t="s">
        <v>48</v>
      </c>
      <c r="AW30" s="29" t="s">
        <v>49</v>
      </c>
      <c r="AX30" s="29" t="s">
        <v>50</v>
      </c>
      <c r="AY30" s="29" t="s">
        <v>51</v>
      </c>
      <c r="AZ30" s="29" t="s">
        <v>52</v>
      </c>
      <c r="BA30" s="29" t="s">
        <v>53</v>
      </c>
      <c r="BB30" s="29" t="s">
        <v>54</v>
      </c>
      <c r="BC30" s="29" t="s">
        <v>55</v>
      </c>
      <c r="BD30" s="29" t="s">
        <v>56</v>
      </c>
      <c r="BE30" s="29" t="s">
        <v>57</v>
      </c>
      <c r="BF30" s="29" t="s">
        <v>58</v>
      </c>
      <c r="BG30" s="29" t="s">
        <v>59</v>
      </c>
      <c r="BH30" s="29" t="s">
        <v>60</v>
      </c>
      <c r="BI30" s="29" t="s">
        <v>61</v>
      </c>
      <c r="BJ30" s="29" t="s">
        <v>62</v>
      </c>
      <c r="BK30" s="29" t="s">
        <v>63</v>
      </c>
      <c r="BL30" s="29" t="s">
        <v>64</v>
      </c>
      <c r="BM30" s="29" t="s">
        <v>65</v>
      </c>
      <c r="BN30" s="29" t="s">
        <v>66</v>
      </c>
      <c r="BO30" s="29" t="s">
        <v>67</v>
      </c>
      <c r="BP30" s="29" t="s">
        <v>68</v>
      </c>
      <c r="BQ30" s="29" t="s">
        <v>69</v>
      </c>
    </row>
    <row r="31" spans="1:69" hidden="1">
      <c r="A31" s="29" t="s">
        <v>181</v>
      </c>
      <c r="D31" s="29" t="s">
        <v>277</v>
      </c>
      <c r="V31" s="29">
        <v>-1300</v>
      </c>
      <c r="W31" s="29">
        <v>-1300</v>
      </c>
      <c r="X31" s="29">
        <v>-1300</v>
      </c>
      <c r="Y31" s="29">
        <v>-1300</v>
      </c>
      <c r="Z31" s="29">
        <v>-1300</v>
      </c>
      <c r="AA31" s="29">
        <v>-1300</v>
      </c>
      <c r="AB31" s="29">
        <v>-1300</v>
      </c>
      <c r="AC31" s="29">
        <v>-1300</v>
      </c>
      <c r="AD31" s="29">
        <v>-1300</v>
      </c>
      <c r="AE31" s="29">
        <v>-1300</v>
      </c>
      <c r="AF31" s="29">
        <v>-1300</v>
      </c>
      <c r="AG31" s="29">
        <v>-1300</v>
      </c>
    </row>
    <row r="32" spans="1:69" hidden="1">
      <c r="A32" s="29" t="s">
        <v>181</v>
      </c>
      <c r="D32" s="29" t="s">
        <v>278</v>
      </c>
      <c r="V32" s="29">
        <v>-165309.39844666584</v>
      </c>
      <c r="W32" s="29">
        <v>-165309.39844666584</v>
      </c>
      <c r="X32" s="29">
        <v>-165309.39844666584</v>
      </c>
      <c r="Y32" s="29">
        <v>-165309.39844666584</v>
      </c>
      <c r="Z32" s="29">
        <v>-165309.39844666584</v>
      </c>
      <c r="AA32" s="29">
        <v>-165309.39844666584</v>
      </c>
      <c r="AB32" s="29">
        <v>-165309.39844666584</v>
      </c>
      <c r="AC32" s="29">
        <v>-165309.39844666584</v>
      </c>
      <c r="AD32" s="29">
        <v>-165309.39844666584</v>
      </c>
      <c r="AE32" s="29">
        <v>-165309.39844666584</v>
      </c>
      <c r="AF32" s="29">
        <v>-165309.39844666584</v>
      </c>
      <c r="AG32" s="29">
        <v>-165309.39844666584</v>
      </c>
    </row>
    <row r="33" spans="1:33" hidden="1">
      <c r="A33" s="29" t="s">
        <v>181</v>
      </c>
      <c r="D33" s="29" t="s">
        <v>279</v>
      </c>
      <c r="V33" s="29">
        <v>33667</v>
      </c>
      <c r="W33" s="29">
        <v>33667</v>
      </c>
      <c r="X33" s="29">
        <v>33667</v>
      </c>
      <c r="Y33" s="29">
        <v>42000.333333333336</v>
      </c>
      <c r="Z33" s="29">
        <v>42000.333333333336</v>
      </c>
      <c r="AA33" s="29">
        <v>42000.333333333336</v>
      </c>
      <c r="AB33" s="29">
        <v>42000.333333333336</v>
      </c>
      <c r="AC33" s="29">
        <v>42000.333333333336</v>
      </c>
      <c r="AD33" s="29">
        <v>42000.333333333336</v>
      </c>
      <c r="AE33" s="29">
        <v>42000.333333333336</v>
      </c>
      <c r="AF33" s="29">
        <v>42000.333333333336</v>
      </c>
      <c r="AG33" s="29">
        <v>42000.333333333336</v>
      </c>
    </row>
    <row r="34" spans="1:33" hidden="1">
      <c r="A34" s="29" t="s">
        <v>181</v>
      </c>
      <c r="D34" s="29" t="s">
        <v>280</v>
      </c>
      <c r="V34" s="29">
        <v>35583.333333333299</v>
      </c>
      <c r="W34" s="29">
        <v>35583.333333333299</v>
      </c>
      <c r="X34" s="29">
        <v>35583.333333333299</v>
      </c>
      <c r="Y34" s="29">
        <v>37249.999999999964</v>
      </c>
      <c r="Z34" s="29">
        <v>37249.999999999964</v>
      </c>
      <c r="AA34" s="29">
        <v>37249.999999999964</v>
      </c>
      <c r="AB34" s="29">
        <v>37249.999999999964</v>
      </c>
      <c r="AC34" s="29">
        <v>37249.999999999964</v>
      </c>
      <c r="AD34" s="29">
        <v>37249.999999999964</v>
      </c>
      <c r="AE34" s="29">
        <v>37249.999999999964</v>
      </c>
      <c r="AF34" s="29">
        <v>37249.999999999964</v>
      </c>
      <c r="AG34" s="29">
        <v>37249.999999999964</v>
      </c>
    </row>
    <row r="35" spans="1:33" hidden="1">
      <c r="A35" s="29" t="s">
        <v>181</v>
      </c>
      <c r="D35" s="29" t="s">
        <v>281</v>
      </c>
      <c r="V35" s="29">
        <v>-1149.77</v>
      </c>
      <c r="W35" s="29">
        <v>1376.31</v>
      </c>
      <c r="X35" s="29">
        <v>-4422.17</v>
      </c>
      <c r="Y35" s="29">
        <v>6912.81</v>
      </c>
      <c r="Z35" s="29">
        <v>-10639.77</v>
      </c>
      <c r="AA35" s="29">
        <v>4000</v>
      </c>
      <c r="AB35" s="29">
        <v>-10000</v>
      </c>
      <c r="AC35" s="29">
        <v>5000</v>
      </c>
      <c r="AD35" s="29">
        <v>2000</v>
      </c>
      <c r="AE35" s="29">
        <v>-450</v>
      </c>
      <c r="AF35" s="29">
        <v>4200</v>
      </c>
      <c r="AG35" s="29">
        <v>3173</v>
      </c>
    </row>
    <row r="36" spans="1:33" hidden="1">
      <c r="A36" s="29" t="s">
        <v>181</v>
      </c>
      <c r="D36" s="29" t="s">
        <v>282</v>
      </c>
      <c r="V36" s="29">
        <v>130</v>
      </c>
      <c r="W36" s="29">
        <v>130</v>
      </c>
      <c r="X36" s="29">
        <v>130</v>
      </c>
      <c r="Y36" s="29">
        <v>130</v>
      </c>
      <c r="Z36" s="29">
        <v>130</v>
      </c>
      <c r="AA36" s="29">
        <v>130</v>
      </c>
      <c r="AB36" s="29">
        <v>130</v>
      </c>
      <c r="AC36" s="29">
        <v>130</v>
      </c>
      <c r="AD36" s="29">
        <v>130</v>
      </c>
      <c r="AE36" s="29">
        <v>130</v>
      </c>
      <c r="AF36" s="29">
        <v>130</v>
      </c>
      <c r="AG36" s="29">
        <v>130</v>
      </c>
    </row>
    <row r="37" spans="1:33" hidden="1">
      <c r="A37" s="29" t="s">
        <v>181</v>
      </c>
      <c r="D37" s="29" t="s">
        <v>283</v>
      </c>
      <c r="V37" s="29">
        <v>3296</v>
      </c>
      <c r="W37" s="29">
        <v>3296</v>
      </c>
      <c r="X37" s="29">
        <v>3296</v>
      </c>
      <c r="Y37" s="29">
        <v>4394.666666666667</v>
      </c>
      <c r="Z37" s="29">
        <v>4394.666666666667</v>
      </c>
      <c r="AA37" s="29">
        <v>4394.666666666667</v>
      </c>
      <c r="AB37" s="29">
        <v>4394.666666666667</v>
      </c>
      <c r="AC37" s="29">
        <v>4394.666666666667</v>
      </c>
      <c r="AD37" s="29">
        <v>4394.666666666667</v>
      </c>
      <c r="AE37" s="29">
        <v>4394.666666666667</v>
      </c>
      <c r="AF37" s="29">
        <v>4394.666666666667</v>
      </c>
      <c r="AG37" s="29">
        <v>4394.666666666667</v>
      </c>
    </row>
    <row r="38" spans="1:33" hidden="1">
      <c r="A38" s="29" t="s">
        <v>181</v>
      </c>
      <c r="D38" s="29" t="s">
        <v>284</v>
      </c>
      <c r="V38" s="29">
        <v>26666.666666666668</v>
      </c>
      <c r="W38" s="29">
        <v>26666.666666666668</v>
      </c>
      <c r="X38" s="29">
        <v>26666.666666666668</v>
      </c>
      <c r="Y38" s="29">
        <v>26666.666666666668</v>
      </c>
      <c r="Z38" s="29">
        <v>26666.666666666668</v>
      </c>
      <c r="AA38" s="29">
        <v>26666.666666666668</v>
      </c>
      <c r="AB38" s="29">
        <v>26666.666666666668</v>
      </c>
      <c r="AC38" s="29">
        <v>26666.666666666668</v>
      </c>
      <c r="AD38" s="29">
        <v>26666.666666666668</v>
      </c>
      <c r="AE38" s="29">
        <v>26666.666666666668</v>
      </c>
      <c r="AF38" s="29">
        <v>26666.666666666668</v>
      </c>
      <c r="AG38" s="29">
        <v>26666.666666666668</v>
      </c>
    </row>
    <row r="39" spans="1:33" hidden="1">
      <c r="A39" s="29" t="s">
        <v>181</v>
      </c>
      <c r="D39" s="29" t="s">
        <v>285</v>
      </c>
      <c r="V39" s="29">
        <v>20466.666666666668</v>
      </c>
      <c r="W39" s="29">
        <v>20466.666666666668</v>
      </c>
      <c r="X39" s="29">
        <v>20466.666666666668</v>
      </c>
      <c r="Y39" s="29">
        <v>20466.666666666668</v>
      </c>
      <c r="Z39" s="29">
        <v>20466.666666666668</v>
      </c>
      <c r="AA39" s="29">
        <v>20466.666666666668</v>
      </c>
      <c r="AB39" s="29">
        <v>20466.666666666668</v>
      </c>
      <c r="AC39" s="29">
        <v>20466.666666666668</v>
      </c>
      <c r="AD39" s="29">
        <v>20466.666666666668</v>
      </c>
      <c r="AE39" s="29">
        <v>20466.666666666668</v>
      </c>
      <c r="AF39" s="29">
        <v>20466.666666666668</v>
      </c>
      <c r="AG39" s="29">
        <v>20466.666666666668</v>
      </c>
    </row>
    <row r="40" spans="1:33" hidden="1">
      <c r="A40" s="29" t="s">
        <v>181</v>
      </c>
      <c r="D40" s="29" t="s">
        <v>286</v>
      </c>
      <c r="V40" s="29">
        <v>833</v>
      </c>
      <c r="W40" s="29">
        <v>833</v>
      </c>
      <c r="X40" s="29">
        <v>833</v>
      </c>
      <c r="Y40" s="29">
        <v>833</v>
      </c>
      <c r="Z40" s="29">
        <v>833</v>
      </c>
      <c r="AA40" s="29">
        <v>833</v>
      </c>
      <c r="AB40" s="29">
        <v>833</v>
      </c>
      <c r="AC40" s="29">
        <v>833</v>
      </c>
      <c r="AD40" s="29">
        <v>833</v>
      </c>
      <c r="AE40" s="29">
        <v>833</v>
      </c>
      <c r="AF40" s="29">
        <v>833</v>
      </c>
      <c r="AG40" s="29">
        <v>833</v>
      </c>
    </row>
    <row r="41" spans="1:33" hidden="1">
      <c r="A41" s="29" t="s">
        <v>181</v>
      </c>
      <c r="D41" s="29" t="s">
        <v>287</v>
      </c>
      <c r="V41" s="29">
        <v>420</v>
      </c>
      <c r="W41" s="29">
        <v>420</v>
      </c>
      <c r="X41" s="29">
        <v>420</v>
      </c>
      <c r="Y41" s="29">
        <v>420</v>
      </c>
      <c r="Z41" s="29">
        <v>420</v>
      </c>
      <c r="AA41" s="29">
        <v>420</v>
      </c>
      <c r="AB41" s="29">
        <v>420</v>
      </c>
      <c r="AC41" s="29">
        <v>420</v>
      </c>
      <c r="AD41" s="29">
        <v>420</v>
      </c>
      <c r="AE41" s="29">
        <v>420</v>
      </c>
      <c r="AF41" s="29">
        <v>420</v>
      </c>
      <c r="AG41" s="29">
        <v>420</v>
      </c>
    </row>
    <row r="42" spans="1:33" hidden="1">
      <c r="A42" s="29" t="s">
        <v>181</v>
      </c>
      <c r="D42" s="29" t="s">
        <v>288</v>
      </c>
      <c r="V42" s="29">
        <v>200</v>
      </c>
      <c r="W42" s="29">
        <v>200</v>
      </c>
      <c r="X42" s="29">
        <v>200</v>
      </c>
      <c r="Y42" s="29">
        <v>200</v>
      </c>
      <c r="Z42" s="29">
        <v>200</v>
      </c>
      <c r="AA42" s="29">
        <v>200</v>
      </c>
      <c r="AB42" s="29">
        <v>200</v>
      </c>
      <c r="AC42" s="29">
        <v>200</v>
      </c>
      <c r="AD42" s="29">
        <v>200</v>
      </c>
      <c r="AE42" s="29">
        <v>200</v>
      </c>
      <c r="AF42" s="29">
        <v>200</v>
      </c>
      <c r="AG42" s="29">
        <v>200</v>
      </c>
    </row>
    <row r="43" spans="1:33" hidden="1">
      <c r="A43" s="29" t="s">
        <v>181</v>
      </c>
      <c r="D43" s="29" t="s">
        <v>289</v>
      </c>
      <c r="V43" s="29">
        <v>418</v>
      </c>
      <c r="W43" s="29">
        <v>418</v>
      </c>
      <c r="X43" s="29">
        <v>418</v>
      </c>
      <c r="Y43" s="29">
        <v>418</v>
      </c>
      <c r="Z43" s="29">
        <v>418</v>
      </c>
      <c r="AA43" s="29">
        <v>418</v>
      </c>
      <c r="AB43" s="29">
        <v>418</v>
      </c>
      <c r="AC43" s="29">
        <v>418</v>
      </c>
      <c r="AD43" s="29">
        <v>418</v>
      </c>
      <c r="AE43" s="29">
        <v>418</v>
      </c>
      <c r="AF43" s="29">
        <v>418</v>
      </c>
      <c r="AG43" s="29">
        <v>418</v>
      </c>
    </row>
    <row r="44" spans="1:33" hidden="1">
      <c r="A44" s="29" t="s">
        <v>181</v>
      </c>
      <c r="D44" s="29" t="s">
        <v>290</v>
      </c>
      <c r="V44" s="29">
        <v>926</v>
      </c>
      <c r="W44" s="29">
        <v>926</v>
      </c>
      <c r="X44" s="29">
        <v>926</v>
      </c>
      <c r="Y44" s="29">
        <v>926</v>
      </c>
      <c r="Z44" s="29">
        <v>926</v>
      </c>
      <c r="AA44" s="29">
        <v>926</v>
      </c>
      <c r="AB44" s="29">
        <v>926</v>
      </c>
      <c r="AC44" s="29">
        <v>926</v>
      </c>
      <c r="AD44" s="29">
        <v>926</v>
      </c>
      <c r="AE44" s="29">
        <v>926</v>
      </c>
      <c r="AF44" s="29">
        <v>926</v>
      </c>
      <c r="AG44" s="29">
        <v>926</v>
      </c>
    </row>
    <row r="45" spans="1:33" hidden="1">
      <c r="A45" s="29" t="s">
        <v>181</v>
      </c>
      <c r="D45" s="29" t="s">
        <v>291</v>
      </c>
      <c r="V45" s="29">
        <v>288</v>
      </c>
      <c r="W45" s="29">
        <v>288</v>
      </c>
      <c r="X45" s="29">
        <v>288</v>
      </c>
      <c r="Y45" s="29">
        <v>288</v>
      </c>
      <c r="Z45" s="29">
        <v>288</v>
      </c>
      <c r="AA45" s="29">
        <v>288</v>
      </c>
      <c r="AB45" s="29">
        <v>288</v>
      </c>
      <c r="AC45" s="29">
        <v>288</v>
      </c>
      <c r="AD45" s="29">
        <v>288</v>
      </c>
      <c r="AE45" s="29">
        <v>288</v>
      </c>
      <c r="AF45" s="29">
        <v>288</v>
      </c>
      <c r="AG45" s="29">
        <v>288</v>
      </c>
    </row>
    <row r="46" spans="1:33" hidden="1">
      <c r="A46" s="29" t="s">
        <v>181</v>
      </c>
      <c r="D46" s="29" t="s">
        <v>292</v>
      </c>
      <c r="V46" s="29">
        <v>1250</v>
      </c>
      <c r="W46" s="29">
        <v>1250</v>
      </c>
      <c r="X46" s="29">
        <v>1250</v>
      </c>
      <c r="Y46" s="29">
        <v>2250</v>
      </c>
      <c r="Z46" s="29">
        <v>1250</v>
      </c>
      <c r="AA46" s="29">
        <v>2250</v>
      </c>
      <c r="AB46" s="29">
        <v>1250</v>
      </c>
      <c r="AC46" s="29">
        <v>2250</v>
      </c>
      <c r="AD46" s="29">
        <v>1250</v>
      </c>
      <c r="AE46" s="29">
        <v>2250</v>
      </c>
      <c r="AF46" s="29">
        <v>1250</v>
      </c>
      <c r="AG46" s="29">
        <v>2250</v>
      </c>
    </row>
    <row r="47" spans="1:33" hidden="1">
      <c r="A47" s="29" t="s">
        <v>181</v>
      </c>
      <c r="D47" s="29" t="s">
        <v>293</v>
      </c>
      <c r="V47" s="29">
        <v>380</v>
      </c>
      <c r="W47" s="29">
        <v>380</v>
      </c>
      <c r="X47" s="29">
        <v>380</v>
      </c>
      <c r="Y47" s="29">
        <v>380</v>
      </c>
      <c r="Z47" s="29">
        <v>380</v>
      </c>
      <c r="AA47" s="29">
        <v>380</v>
      </c>
      <c r="AB47" s="29">
        <v>380</v>
      </c>
      <c r="AC47" s="29">
        <v>380</v>
      </c>
      <c r="AD47" s="29">
        <v>380</v>
      </c>
      <c r="AE47" s="29">
        <v>380</v>
      </c>
      <c r="AF47" s="29">
        <v>380</v>
      </c>
      <c r="AG47" s="29">
        <v>380</v>
      </c>
    </row>
    <row r="48" spans="1:33" hidden="1">
      <c r="A48" s="29" t="s">
        <v>181</v>
      </c>
      <c r="D48" s="29" t="s">
        <v>294</v>
      </c>
      <c r="V48" s="29">
        <v>9200</v>
      </c>
      <c r="W48" s="29">
        <v>9200</v>
      </c>
      <c r="X48" s="29">
        <v>9200</v>
      </c>
      <c r="Y48" s="29">
        <v>9200</v>
      </c>
      <c r="Z48" s="29">
        <v>9200</v>
      </c>
      <c r="AA48" s="29">
        <v>9200</v>
      </c>
      <c r="AB48" s="29">
        <v>9200</v>
      </c>
      <c r="AC48" s="29">
        <v>9200</v>
      </c>
      <c r="AD48" s="29">
        <v>9200</v>
      </c>
      <c r="AE48" s="29">
        <v>9200</v>
      </c>
      <c r="AF48" s="29">
        <v>9200</v>
      </c>
      <c r="AG48" s="29">
        <v>9200</v>
      </c>
    </row>
    <row r="49" spans="1:33" hidden="1">
      <c r="A49" s="29" t="s">
        <v>181</v>
      </c>
      <c r="D49" s="29" t="s">
        <v>295</v>
      </c>
      <c r="V49" s="29">
        <v>83</v>
      </c>
      <c r="W49" s="29">
        <v>83</v>
      </c>
      <c r="X49" s="29">
        <v>83</v>
      </c>
      <c r="Y49" s="29">
        <v>83</v>
      </c>
      <c r="Z49" s="29">
        <v>83</v>
      </c>
      <c r="AA49" s="29">
        <v>83</v>
      </c>
      <c r="AB49" s="29">
        <v>83</v>
      </c>
      <c r="AC49" s="29">
        <v>83</v>
      </c>
      <c r="AD49" s="29">
        <v>83</v>
      </c>
      <c r="AE49" s="29">
        <v>83</v>
      </c>
      <c r="AF49" s="29">
        <v>83</v>
      </c>
      <c r="AG49" s="29">
        <v>83</v>
      </c>
    </row>
    <row r="50" spans="1:33" hidden="1">
      <c r="A50" s="29" t="s">
        <v>181</v>
      </c>
      <c r="D50" s="29" t="s">
        <v>296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4000</v>
      </c>
    </row>
    <row r="51" spans="1:33" hidden="1">
      <c r="A51" s="29" t="s">
        <v>181</v>
      </c>
      <c r="D51" s="29" t="s">
        <v>297</v>
      </c>
      <c r="V51" s="29">
        <v>560</v>
      </c>
      <c r="W51" s="29">
        <v>560</v>
      </c>
      <c r="X51" s="29">
        <v>560</v>
      </c>
      <c r="Y51" s="29">
        <v>560</v>
      </c>
      <c r="Z51" s="29">
        <v>560</v>
      </c>
      <c r="AA51" s="29">
        <v>560</v>
      </c>
      <c r="AB51" s="29">
        <v>560</v>
      </c>
      <c r="AC51" s="29">
        <v>560</v>
      </c>
      <c r="AD51" s="29">
        <v>560</v>
      </c>
      <c r="AE51" s="29">
        <v>560</v>
      </c>
      <c r="AF51" s="29">
        <v>560</v>
      </c>
      <c r="AG51" s="29">
        <v>560</v>
      </c>
    </row>
    <row r="52" spans="1:33" hidden="1">
      <c r="A52" s="29" t="s">
        <v>181</v>
      </c>
      <c r="D52" s="29" t="s">
        <v>298</v>
      </c>
      <c r="V52" s="29">
        <v>1979</v>
      </c>
      <c r="W52" s="29">
        <v>1979</v>
      </c>
      <c r="X52" s="29">
        <v>1979</v>
      </c>
      <c r="Y52" s="29">
        <v>1979</v>
      </c>
      <c r="Z52" s="29">
        <v>1979</v>
      </c>
      <c r="AA52" s="29">
        <v>1979</v>
      </c>
      <c r="AB52" s="29">
        <v>1979</v>
      </c>
      <c r="AC52" s="29">
        <v>1979</v>
      </c>
      <c r="AD52" s="29">
        <v>1979</v>
      </c>
      <c r="AE52" s="29">
        <v>1979</v>
      </c>
      <c r="AF52" s="29">
        <v>1979</v>
      </c>
      <c r="AG52" s="29">
        <v>1979</v>
      </c>
    </row>
    <row r="53" spans="1:33" hidden="1">
      <c r="A53" s="29" t="s">
        <v>181</v>
      </c>
      <c r="D53" s="29" t="s">
        <v>299</v>
      </c>
      <c r="V53" s="29">
        <v>2282</v>
      </c>
      <c r="W53" s="29">
        <v>2282</v>
      </c>
      <c r="X53" s="29">
        <v>2282</v>
      </c>
      <c r="Y53" s="29">
        <v>2282</v>
      </c>
      <c r="Z53" s="29">
        <v>2282</v>
      </c>
      <c r="AA53" s="29">
        <v>2282</v>
      </c>
      <c r="AB53" s="29">
        <v>2282</v>
      </c>
      <c r="AC53" s="29">
        <v>2282</v>
      </c>
      <c r="AD53" s="29">
        <v>2282</v>
      </c>
      <c r="AE53" s="29">
        <v>2282</v>
      </c>
      <c r="AF53" s="29">
        <v>2282</v>
      </c>
      <c r="AG53" s="29">
        <v>2282</v>
      </c>
    </row>
    <row r="54" spans="1:33" hidden="1">
      <c r="A54" s="29" t="s">
        <v>181</v>
      </c>
      <c r="D54" s="29" t="s">
        <v>300</v>
      </c>
      <c r="V54" s="29">
        <v>315.47115384615375</v>
      </c>
      <c r="W54" s="29">
        <v>252.37692307692311</v>
      </c>
      <c r="X54" s="29">
        <v>252.37692307692311</v>
      </c>
      <c r="Y54" s="29">
        <v>315.47115384615375</v>
      </c>
      <c r="Z54" s="29">
        <v>252.37692307692311</v>
      </c>
      <c r="AA54" s="29">
        <v>252.37692307692311</v>
      </c>
      <c r="AB54" s="29">
        <v>315.47115384615375</v>
      </c>
      <c r="AC54" s="29">
        <v>252.37692307692311</v>
      </c>
      <c r="AD54" s="29">
        <v>252.37692307692311</v>
      </c>
      <c r="AE54" s="29">
        <v>315.47115384615375</v>
      </c>
      <c r="AF54" s="29">
        <v>252.37692307692311</v>
      </c>
      <c r="AG54" s="29">
        <v>252.37692307692311</v>
      </c>
    </row>
    <row r="55" spans="1:33" hidden="1">
      <c r="A55" s="29" t="s">
        <v>181</v>
      </c>
      <c r="D55" s="29" t="s">
        <v>301</v>
      </c>
      <c r="V55" s="29">
        <v>500</v>
      </c>
      <c r="W55" s="29">
        <v>500</v>
      </c>
      <c r="X55" s="29">
        <v>500</v>
      </c>
      <c r="Y55" s="29">
        <v>500</v>
      </c>
      <c r="Z55" s="29">
        <v>500</v>
      </c>
      <c r="AA55" s="29">
        <v>500</v>
      </c>
      <c r="AB55" s="29">
        <v>500</v>
      </c>
      <c r="AC55" s="29">
        <v>500</v>
      </c>
      <c r="AD55" s="29">
        <v>500</v>
      </c>
      <c r="AE55" s="29">
        <v>500</v>
      </c>
      <c r="AF55" s="29">
        <v>500</v>
      </c>
      <c r="AG55" s="29">
        <v>500</v>
      </c>
    </row>
    <row r="56" spans="1:33" hidden="1">
      <c r="A56" s="29" t="s">
        <v>181</v>
      </c>
      <c r="D56" s="29" t="s">
        <v>302</v>
      </c>
      <c r="V56" s="29">
        <v>0</v>
      </c>
      <c r="W56" s="29">
        <v>160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</row>
    <row r="57" spans="1:33" hidden="1">
      <c r="A57" s="29" t="s">
        <v>181</v>
      </c>
      <c r="D57" s="29" t="s">
        <v>303</v>
      </c>
      <c r="V57" s="29">
        <v>255</v>
      </c>
      <c r="W57" s="29">
        <v>255</v>
      </c>
      <c r="X57" s="29">
        <v>255</v>
      </c>
      <c r="Y57" s="29">
        <v>255</v>
      </c>
      <c r="Z57" s="29">
        <v>255</v>
      </c>
      <c r="AA57" s="29">
        <v>255</v>
      </c>
      <c r="AB57" s="29">
        <v>255</v>
      </c>
      <c r="AC57" s="29">
        <v>255</v>
      </c>
      <c r="AD57" s="29">
        <v>255</v>
      </c>
      <c r="AE57" s="29">
        <v>255</v>
      </c>
      <c r="AF57" s="29">
        <v>255</v>
      </c>
      <c r="AG57" s="29">
        <v>255</v>
      </c>
    </row>
    <row r="58" spans="1:33" hidden="1">
      <c r="A58" s="29" t="s">
        <v>181</v>
      </c>
      <c r="D58" s="29" t="s">
        <v>304</v>
      </c>
      <c r="V58" s="29">
        <v>160</v>
      </c>
      <c r="W58" s="29">
        <v>160</v>
      </c>
      <c r="X58" s="29">
        <v>160</v>
      </c>
      <c r="Y58" s="29">
        <v>160</v>
      </c>
      <c r="Z58" s="29">
        <v>160</v>
      </c>
      <c r="AA58" s="29">
        <v>160</v>
      </c>
      <c r="AB58" s="29">
        <v>160</v>
      </c>
      <c r="AC58" s="29">
        <v>160</v>
      </c>
      <c r="AD58" s="29">
        <v>160</v>
      </c>
      <c r="AE58" s="29">
        <v>160</v>
      </c>
      <c r="AF58" s="29">
        <v>160</v>
      </c>
      <c r="AG58" s="29">
        <v>160</v>
      </c>
    </row>
    <row r="59" spans="1:33" hidden="1">
      <c r="A59" s="29" t="s">
        <v>181</v>
      </c>
      <c r="D59" s="29" t="s">
        <v>305</v>
      </c>
      <c r="V59" s="29">
        <v>0</v>
      </c>
      <c r="W59" s="29">
        <v>0</v>
      </c>
      <c r="X59" s="29">
        <v>33500</v>
      </c>
      <c r="Y59" s="29">
        <v>0</v>
      </c>
      <c r="Z59" s="29">
        <v>0</v>
      </c>
      <c r="AA59" s="29">
        <v>33500</v>
      </c>
      <c r="AB59" s="29">
        <v>0</v>
      </c>
      <c r="AC59" s="29">
        <v>0</v>
      </c>
      <c r="AD59" s="29">
        <v>33500</v>
      </c>
      <c r="AE59" s="29">
        <v>0</v>
      </c>
      <c r="AF59" s="29">
        <v>0</v>
      </c>
      <c r="AG59" s="29">
        <v>33500</v>
      </c>
    </row>
    <row r="60" spans="1:33" hidden="1">
      <c r="A60" s="29" t="s">
        <v>181</v>
      </c>
      <c r="D60" s="29" t="s">
        <v>306</v>
      </c>
      <c r="V60" s="29">
        <v>300</v>
      </c>
      <c r="W60" s="29">
        <v>300</v>
      </c>
      <c r="X60" s="29">
        <v>300</v>
      </c>
      <c r="Y60" s="29">
        <v>300</v>
      </c>
      <c r="Z60" s="29">
        <v>300</v>
      </c>
      <c r="AA60" s="29">
        <v>300</v>
      </c>
      <c r="AB60" s="29">
        <v>300</v>
      </c>
      <c r="AC60" s="29">
        <v>300</v>
      </c>
      <c r="AD60" s="29">
        <v>300</v>
      </c>
      <c r="AE60" s="29">
        <v>300</v>
      </c>
      <c r="AF60" s="29">
        <v>300</v>
      </c>
      <c r="AG60" s="29">
        <v>300</v>
      </c>
    </row>
    <row r="61" spans="1:33" hidden="1">
      <c r="A61" s="29" t="s">
        <v>181</v>
      </c>
      <c r="D61" s="29" t="s">
        <v>307</v>
      </c>
      <c r="V61" s="29">
        <v>214.82657745535712</v>
      </c>
      <c r="W61" s="29">
        <v>214.82657745535712</v>
      </c>
      <c r="X61" s="29">
        <v>214.82657745535712</v>
      </c>
      <c r="Y61" s="29">
        <v>278.15695578034683</v>
      </c>
      <c r="Z61" s="29">
        <v>278.15695578034683</v>
      </c>
      <c r="AA61" s="29">
        <v>339.99665596000739</v>
      </c>
      <c r="AB61" s="29">
        <v>278.15695578034683</v>
      </c>
      <c r="AC61" s="29">
        <v>279.7741473837209</v>
      </c>
      <c r="AD61" s="29">
        <v>281.41025350877192</v>
      </c>
      <c r="AE61" s="29">
        <v>281.41025350877192</v>
      </c>
      <c r="AF61" s="29">
        <v>279.7741473837209</v>
      </c>
      <c r="AG61" s="29">
        <v>279.7741473837209</v>
      </c>
    </row>
    <row r="62" spans="1:33" hidden="1">
      <c r="A62" s="29" t="s">
        <v>181</v>
      </c>
      <c r="D62" s="29" t="s">
        <v>308</v>
      </c>
      <c r="V62" s="29">
        <v>1.1607142857142856</v>
      </c>
      <c r="W62" s="29">
        <v>1.25</v>
      </c>
      <c r="X62" s="29">
        <v>1.1607142857142856</v>
      </c>
      <c r="Y62" s="29">
        <v>1.6184971098265895</v>
      </c>
      <c r="Z62" s="29">
        <v>1.5028901734104045</v>
      </c>
      <c r="AA62" s="29">
        <v>1.6329387064792675</v>
      </c>
      <c r="AB62" s="29">
        <v>1.5028901734104045</v>
      </c>
      <c r="AC62" s="29">
        <v>1.6279069767441861</v>
      </c>
      <c r="AD62" s="29">
        <v>1.5204678362573099</v>
      </c>
      <c r="AE62" s="29">
        <v>1.6374269005847952</v>
      </c>
      <c r="AF62" s="29">
        <v>1.5116279069767442</v>
      </c>
      <c r="AG62" s="29">
        <v>1.6279069767441861</v>
      </c>
    </row>
    <row r="63" spans="1:33" hidden="1">
      <c r="A63" s="29" t="s">
        <v>181</v>
      </c>
      <c r="D63" s="29" t="s">
        <v>309</v>
      </c>
      <c r="V63" s="29">
        <v>379.75454545454545</v>
      </c>
      <c r="W63" s="29">
        <v>383.86168831168828</v>
      </c>
      <c r="X63" s="29">
        <v>379.75454545454545</v>
      </c>
      <c r="Y63" s="29">
        <v>491.4470588235294</v>
      </c>
      <c r="Z63" s="29">
        <v>491.4470588235294</v>
      </c>
      <c r="AA63" s="29">
        <v>495.91025108327892</v>
      </c>
      <c r="AB63" s="29">
        <v>496.76497789867392</v>
      </c>
      <c r="AC63" s="29">
        <v>494.35502958579883</v>
      </c>
      <c r="AD63" s="29">
        <v>497.29761904761904</v>
      </c>
      <c r="AE63" s="29">
        <v>497.29761904761904</v>
      </c>
      <c r="AF63" s="29">
        <v>494.35502958579883</v>
      </c>
      <c r="AG63" s="29">
        <v>494.35502958579883</v>
      </c>
    </row>
    <row r="64" spans="1:33" hidden="1">
      <c r="A64" s="29" t="s">
        <v>181</v>
      </c>
      <c r="D64" s="29" t="s">
        <v>310</v>
      </c>
      <c r="V64" s="29">
        <v>222.16751544726739</v>
      </c>
      <c r="W64" s="29">
        <v>222.22680116155311</v>
      </c>
      <c r="X64" s="29">
        <v>222.22680116155311</v>
      </c>
      <c r="Y64" s="29">
        <v>287.9000417752066</v>
      </c>
      <c r="Z64" s="29">
        <v>287.9000417752066</v>
      </c>
      <c r="AA64" s="29">
        <v>290.61845974700935</v>
      </c>
      <c r="AB64" s="29">
        <v>287.9000417752066</v>
      </c>
      <c r="AC64" s="29">
        <v>289.64530892645075</v>
      </c>
      <c r="AD64" s="29">
        <v>291.4119404623757</v>
      </c>
      <c r="AE64" s="29">
        <v>291.61271654588666</v>
      </c>
      <c r="AF64" s="29">
        <v>289.8433427241614</v>
      </c>
      <c r="AG64" s="29">
        <v>289.8433427241614</v>
      </c>
    </row>
    <row r="65" spans="1:33" hidden="1">
      <c r="A65" s="29" t="s">
        <v>181</v>
      </c>
      <c r="D65" s="29" t="s">
        <v>311</v>
      </c>
      <c r="V65" s="29">
        <v>121.2825001096756</v>
      </c>
      <c r="W65" s="29">
        <v>97.215969692603664</v>
      </c>
      <c r="X65" s="29">
        <v>127.68939026703319</v>
      </c>
      <c r="Y65" s="29">
        <v>204.70531200507492</v>
      </c>
      <c r="Z65" s="29">
        <v>162.87756525199461</v>
      </c>
      <c r="AA65" s="29">
        <v>167.64504642544097</v>
      </c>
      <c r="AB65" s="29">
        <v>207.26871596820007</v>
      </c>
      <c r="AC65" s="29">
        <v>163.67125890889497</v>
      </c>
      <c r="AD65" s="29">
        <v>166.17631621532826</v>
      </c>
      <c r="AE65" s="29">
        <v>206.78470180620008</v>
      </c>
      <c r="AF65" s="29">
        <v>166.61714000205367</v>
      </c>
      <c r="AG65" s="29">
        <v>173.84327784512485</v>
      </c>
    </row>
    <row r="66" spans="1:33" hidden="1">
      <c r="A66" s="29" t="s">
        <v>181</v>
      </c>
      <c r="D66" s="29" t="s">
        <v>312</v>
      </c>
      <c r="V66" s="29">
        <v>2116.2618761457229</v>
      </c>
      <c r="W66" s="29">
        <v>2116.2618761457229</v>
      </c>
      <c r="X66" s="29">
        <v>2116.2618761457229</v>
      </c>
      <c r="Y66" s="29">
        <v>2749.7016959467583</v>
      </c>
      <c r="Z66" s="29">
        <v>2749.7016959467583</v>
      </c>
      <c r="AA66" s="29">
        <v>2775.3405830314123</v>
      </c>
      <c r="AB66" s="29">
        <v>2749.7016959467583</v>
      </c>
      <c r="AC66" s="29">
        <v>2765.8850617867261</v>
      </c>
      <c r="AD66" s="29">
        <v>2782.2655730580914</v>
      </c>
      <c r="AE66" s="29">
        <v>2786.3227423572484</v>
      </c>
      <c r="AF66" s="29">
        <v>2769.8868165287104</v>
      </c>
      <c r="AG66" s="29">
        <v>2770.4988812663269</v>
      </c>
    </row>
    <row r="67" spans="1:33" hidden="1">
      <c r="A67" s="29" t="s">
        <v>181</v>
      </c>
      <c r="D67" s="29" t="s">
        <v>313</v>
      </c>
      <c r="V67" s="29">
        <v>-1017.6958561906383</v>
      </c>
      <c r="W67" s="29">
        <v>-901.62442761920977</v>
      </c>
      <c r="X67" s="29">
        <v>-928.4101419049241</v>
      </c>
      <c r="Y67" s="29">
        <v>-1203.1885137957681</v>
      </c>
      <c r="Z67" s="29">
        <v>-1203.1885137957681</v>
      </c>
      <c r="AA67" s="29">
        <v>-1214.1737936640268</v>
      </c>
      <c r="AB67" s="29">
        <v>-1203.1885137957681</v>
      </c>
      <c r="AC67" s="29">
        <v>-1210.2705808483622</v>
      </c>
      <c r="AD67" s="29">
        <v>-1217.4374257540367</v>
      </c>
      <c r="AE67" s="29">
        <v>-1218.0238806032157</v>
      </c>
      <c r="AF67" s="29">
        <v>-1210.8490256458597</v>
      </c>
      <c r="AG67" s="29">
        <v>-1210.8490256458597</v>
      </c>
    </row>
    <row r="68" spans="1:33" hidden="1">
      <c r="A68" s="29" t="s">
        <v>182</v>
      </c>
      <c r="D68" s="29" t="s">
        <v>277</v>
      </c>
      <c r="V68" s="29">
        <v>1826</v>
      </c>
      <c r="W68" s="29">
        <v>1826</v>
      </c>
      <c r="X68" s="29">
        <v>1826</v>
      </c>
      <c r="Y68" s="29">
        <v>1826</v>
      </c>
      <c r="Z68" s="29">
        <v>1826</v>
      </c>
      <c r="AA68" s="29">
        <v>1826</v>
      </c>
      <c r="AB68" s="29">
        <v>1826</v>
      </c>
      <c r="AC68" s="29">
        <v>1826</v>
      </c>
      <c r="AD68" s="29">
        <v>1826</v>
      </c>
      <c r="AE68" s="29">
        <v>1826</v>
      </c>
      <c r="AF68" s="29">
        <v>1826</v>
      </c>
      <c r="AG68" s="29">
        <v>1826</v>
      </c>
    </row>
    <row r="69" spans="1:33" hidden="1">
      <c r="A69" s="29" t="s">
        <v>182</v>
      </c>
      <c r="D69" s="29" t="s">
        <v>278</v>
      </c>
      <c r="V69" s="29">
        <v>-165056.31499122732</v>
      </c>
      <c r="W69" s="29">
        <v>-165056.31499122732</v>
      </c>
      <c r="X69" s="29">
        <v>-165056.31499122732</v>
      </c>
      <c r="Y69" s="29">
        <v>-165056.31499122732</v>
      </c>
      <c r="Z69" s="29">
        <v>-165056.31499122732</v>
      </c>
      <c r="AA69" s="29">
        <v>-165056.31499122732</v>
      </c>
      <c r="AB69" s="29">
        <v>-165056.31499122732</v>
      </c>
      <c r="AC69" s="29">
        <v>-165056.31499122732</v>
      </c>
      <c r="AD69" s="29">
        <v>-165056.31499122732</v>
      </c>
      <c r="AE69" s="29">
        <v>-165056.31499122732</v>
      </c>
      <c r="AF69" s="29">
        <v>-165056.31499122732</v>
      </c>
      <c r="AG69" s="29">
        <v>-165056.31499122732</v>
      </c>
    </row>
    <row r="70" spans="1:33" hidden="1">
      <c r="A70" s="29" t="s">
        <v>182</v>
      </c>
      <c r="D70" s="29" t="s">
        <v>279</v>
      </c>
      <c r="V70" s="29">
        <v>38788</v>
      </c>
      <c r="W70" s="29">
        <v>38788</v>
      </c>
      <c r="X70" s="29">
        <v>38788</v>
      </c>
      <c r="Y70" s="29">
        <v>45455.33</v>
      </c>
      <c r="Z70" s="29">
        <v>45455.33</v>
      </c>
      <c r="AA70" s="29">
        <v>45455.33</v>
      </c>
      <c r="AB70" s="29">
        <v>45455.33</v>
      </c>
      <c r="AC70" s="29">
        <v>45455.33</v>
      </c>
      <c r="AD70" s="29">
        <v>45455.33</v>
      </c>
      <c r="AE70" s="29">
        <v>45455.33</v>
      </c>
      <c r="AF70" s="29">
        <v>45455.33</v>
      </c>
      <c r="AG70" s="29">
        <v>45455.33</v>
      </c>
    </row>
    <row r="71" spans="1:33" hidden="1">
      <c r="A71" s="29" t="s">
        <v>182</v>
      </c>
      <c r="D71" s="29" t="s">
        <v>280</v>
      </c>
      <c r="V71" s="29">
        <v>10371</v>
      </c>
      <c r="W71" s="29">
        <v>10371</v>
      </c>
      <c r="X71" s="29">
        <v>10371</v>
      </c>
      <c r="Y71" s="29">
        <v>12037.83</v>
      </c>
      <c r="Z71" s="29">
        <v>12037.83</v>
      </c>
      <c r="AA71" s="29">
        <v>12037.83</v>
      </c>
      <c r="AB71" s="29">
        <v>12037.83</v>
      </c>
      <c r="AC71" s="29">
        <v>12037.83</v>
      </c>
      <c r="AD71" s="29">
        <v>12037.83</v>
      </c>
      <c r="AE71" s="29">
        <v>12037.83</v>
      </c>
      <c r="AF71" s="29">
        <v>12037.83</v>
      </c>
      <c r="AG71" s="29">
        <v>12037.83</v>
      </c>
    </row>
    <row r="72" spans="1:33" hidden="1">
      <c r="A72" s="29" t="s">
        <v>182</v>
      </c>
      <c r="D72" s="29" t="s">
        <v>281</v>
      </c>
      <c r="V72" s="29">
        <v>-268.98</v>
      </c>
      <c r="W72" s="29">
        <v>-363.96000000000004</v>
      </c>
      <c r="X72" s="29">
        <v>-2980.3099999999995</v>
      </c>
      <c r="Y72" s="29">
        <v>4969.2999999999993</v>
      </c>
      <c r="Z72" s="29">
        <v>16839.95</v>
      </c>
      <c r="AA72" s="29">
        <v>3800.41</v>
      </c>
      <c r="AB72" s="29">
        <v>4370.32</v>
      </c>
      <c r="AC72" s="29">
        <v>-9800.369999999999</v>
      </c>
      <c r="AD72" s="29">
        <v>1340.7099999999991</v>
      </c>
      <c r="AE72" s="29">
        <v>-5000</v>
      </c>
      <c r="AF72" s="29">
        <v>-3000</v>
      </c>
      <c r="AG72" s="29">
        <v>-9906.6699999999983</v>
      </c>
    </row>
    <row r="73" spans="1:33" hidden="1">
      <c r="A73" s="29" t="s">
        <v>182</v>
      </c>
      <c r="D73" s="29" t="s">
        <v>282</v>
      </c>
      <c r="V73" s="29">
        <v>1921.3600000000001</v>
      </c>
      <c r="W73" s="29">
        <v>1921.3600000000001</v>
      </c>
      <c r="X73" s="29">
        <v>1921.3600000000001</v>
      </c>
      <c r="Y73" s="29">
        <v>2248.0486000000005</v>
      </c>
      <c r="Z73" s="29">
        <v>2248.0486000000005</v>
      </c>
      <c r="AA73" s="29">
        <v>2248.0486000000005</v>
      </c>
      <c r="AB73" s="29">
        <v>2248.0486000000005</v>
      </c>
      <c r="AC73" s="29">
        <v>2248.0486000000005</v>
      </c>
      <c r="AD73" s="29">
        <v>2271.6274000000003</v>
      </c>
      <c r="AE73" s="29">
        <v>2271.6274000000003</v>
      </c>
      <c r="AF73" s="29">
        <v>2271.6274000000003</v>
      </c>
      <c r="AG73" s="29">
        <v>2271.6274000000003</v>
      </c>
    </row>
    <row r="74" spans="1:33" hidden="1">
      <c r="A74" s="29" t="s">
        <v>182</v>
      </c>
      <c r="D74" s="29" t="s">
        <v>283</v>
      </c>
      <c r="V74" s="29">
        <v>5737</v>
      </c>
      <c r="W74" s="29">
        <v>5737</v>
      </c>
      <c r="X74" s="29">
        <v>5737</v>
      </c>
      <c r="Y74" s="29">
        <v>6736.8</v>
      </c>
      <c r="Z74" s="29">
        <v>6736.8</v>
      </c>
      <c r="AA74" s="29">
        <v>6736.8</v>
      </c>
      <c r="AB74" s="29">
        <v>6736.8</v>
      </c>
      <c r="AC74" s="29">
        <v>6736.8</v>
      </c>
      <c r="AD74" s="29">
        <v>7410.48</v>
      </c>
      <c r="AE74" s="29">
        <v>7410.48</v>
      </c>
      <c r="AF74" s="29">
        <v>7410.48</v>
      </c>
      <c r="AG74" s="29">
        <v>7410.48</v>
      </c>
    </row>
    <row r="75" spans="1:33" hidden="1">
      <c r="A75" s="29" t="s">
        <v>182</v>
      </c>
      <c r="D75" s="29" t="s">
        <v>285</v>
      </c>
      <c r="V75" s="29">
        <v>43522.333333333336</v>
      </c>
      <c r="W75" s="29">
        <v>43522.333333333336</v>
      </c>
      <c r="X75" s="29">
        <v>43522.333333333336</v>
      </c>
      <c r="Y75" s="29">
        <v>43522.333333333336</v>
      </c>
      <c r="Z75" s="29">
        <v>43522.333333333336</v>
      </c>
      <c r="AA75" s="29">
        <v>43522.333333333336</v>
      </c>
      <c r="AB75" s="29">
        <v>43522.333333333336</v>
      </c>
      <c r="AC75" s="29">
        <v>43522.333333333336</v>
      </c>
      <c r="AD75" s="29">
        <v>43522.333333333336</v>
      </c>
      <c r="AE75" s="29">
        <v>43522.333333333336</v>
      </c>
      <c r="AF75" s="29">
        <v>43522.333333333336</v>
      </c>
      <c r="AG75" s="29">
        <v>43522.333333333336</v>
      </c>
    </row>
    <row r="76" spans="1:33" hidden="1">
      <c r="A76" s="29" t="s">
        <v>182</v>
      </c>
      <c r="D76" s="29" t="s">
        <v>286</v>
      </c>
      <c r="V76" s="29">
        <v>500</v>
      </c>
      <c r="W76" s="29">
        <v>500</v>
      </c>
      <c r="X76" s="29">
        <v>500</v>
      </c>
      <c r="Y76" s="29">
        <v>500</v>
      </c>
      <c r="Z76" s="29">
        <v>500</v>
      </c>
      <c r="AA76" s="29">
        <v>500</v>
      </c>
      <c r="AB76" s="29">
        <v>500</v>
      </c>
      <c r="AC76" s="29">
        <v>500</v>
      </c>
      <c r="AD76" s="29">
        <v>500</v>
      </c>
      <c r="AE76" s="29">
        <v>500</v>
      </c>
      <c r="AF76" s="29">
        <v>500</v>
      </c>
      <c r="AG76" s="29">
        <v>500</v>
      </c>
    </row>
    <row r="77" spans="1:33" hidden="1">
      <c r="A77" s="29" t="s">
        <v>182</v>
      </c>
      <c r="D77" s="29" t="s">
        <v>289</v>
      </c>
      <c r="V77" s="29">
        <v>3000</v>
      </c>
      <c r="W77" s="29">
        <v>3000</v>
      </c>
      <c r="X77" s="29">
        <v>3000</v>
      </c>
      <c r="Y77" s="29">
        <v>3000</v>
      </c>
      <c r="Z77" s="29">
        <v>3000</v>
      </c>
      <c r="AA77" s="29">
        <v>3000</v>
      </c>
      <c r="AB77" s="29">
        <v>3000</v>
      </c>
      <c r="AC77" s="29">
        <v>3000</v>
      </c>
      <c r="AD77" s="29">
        <v>3000</v>
      </c>
      <c r="AE77" s="29">
        <v>3000</v>
      </c>
      <c r="AF77" s="29">
        <v>3000</v>
      </c>
      <c r="AG77" s="29">
        <v>3000</v>
      </c>
    </row>
    <row r="78" spans="1:33" hidden="1">
      <c r="A78" s="29" t="s">
        <v>182</v>
      </c>
      <c r="D78" s="29" t="s">
        <v>314</v>
      </c>
      <c r="V78" s="29">
        <v>300</v>
      </c>
      <c r="W78" s="29">
        <v>300</v>
      </c>
      <c r="X78" s="29">
        <v>300</v>
      </c>
      <c r="Y78" s="29">
        <v>300</v>
      </c>
      <c r="Z78" s="29">
        <v>300</v>
      </c>
      <c r="AA78" s="29">
        <v>300</v>
      </c>
      <c r="AB78" s="29">
        <v>300</v>
      </c>
      <c r="AC78" s="29">
        <v>300</v>
      </c>
      <c r="AD78" s="29">
        <v>300</v>
      </c>
      <c r="AE78" s="29">
        <v>300</v>
      </c>
      <c r="AF78" s="29">
        <v>300</v>
      </c>
      <c r="AG78" s="29">
        <v>300</v>
      </c>
    </row>
    <row r="79" spans="1:33" hidden="1">
      <c r="A79" s="29" t="s">
        <v>182</v>
      </c>
      <c r="D79" s="29" t="s">
        <v>315</v>
      </c>
      <c r="V79" s="29">
        <v>60</v>
      </c>
      <c r="W79" s="29">
        <v>60</v>
      </c>
      <c r="X79" s="29">
        <v>60</v>
      </c>
      <c r="Y79" s="29">
        <v>60</v>
      </c>
      <c r="Z79" s="29">
        <v>60</v>
      </c>
      <c r="AA79" s="29">
        <v>60</v>
      </c>
      <c r="AB79" s="29">
        <v>60</v>
      </c>
      <c r="AC79" s="29">
        <v>60</v>
      </c>
      <c r="AD79" s="29">
        <v>60</v>
      </c>
      <c r="AE79" s="29">
        <v>60</v>
      </c>
      <c r="AF79" s="29">
        <v>60</v>
      </c>
      <c r="AG79" s="29">
        <v>60</v>
      </c>
    </row>
    <row r="80" spans="1:33" hidden="1">
      <c r="A80" s="29" t="s">
        <v>182</v>
      </c>
      <c r="D80" s="29" t="s">
        <v>292</v>
      </c>
      <c r="V80" s="29">
        <v>850</v>
      </c>
      <c r="W80" s="29">
        <v>850</v>
      </c>
      <c r="X80" s="29">
        <v>850</v>
      </c>
      <c r="Y80" s="29">
        <v>850</v>
      </c>
      <c r="Z80" s="29">
        <v>850</v>
      </c>
      <c r="AA80" s="29">
        <v>850</v>
      </c>
      <c r="AB80" s="29">
        <v>850</v>
      </c>
      <c r="AC80" s="29">
        <v>850</v>
      </c>
      <c r="AD80" s="29">
        <v>850</v>
      </c>
      <c r="AE80" s="29">
        <v>850</v>
      </c>
      <c r="AF80" s="29">
        <v>850</v>
      </c>
      <c r="AG80" s="29">
        <v>850</v>
      </c>
    </row>
    <row r="81" spans="1:33" hidden="1">
      <c r="A81" s="29" t="s">
        <v>182</v>
      </c>
      <c r="D81" s="29" t="s">
        <v>293</v>
      </c>
      <c r="V81" s="29">
        <v>600</v>
      </c>
      <c r="W81" s="29">
        <v>600</v>
      </c>
      <c r="X81" s="29">
        <v>600</v>
      </c>
      <c r="Y81" s="29">
        <v>600</v>
      </c>
      <c r="Z81" s="29">
        <v>600</v>
      </c>
      <c r="AA81" s="29">
        <v>600</v>
      </c>
      <c r="AB81" s="29">
        <v>600</v>
      </c>
      <c r="AC81" s="29">
        <v>600</v>
      </c>
      <c r="AD81" s="29">
        <v>600</v>
      </c>
      <c r="AE81" s="29">
        <v>600</v>
      </c>
      <c r="AF81" s="29">
        <v>600</v>
      </c>
      <c r="AG81" s="29">
        <v>600</v>
      </c>
    </row>
    <row r="82" spans="1:33" hidden="1">
      <c r="A82" s="29" t="s">
        <v>182</v>
      </c>
      <c r="D82" s="29" t="s">
        <v>294</v>
      </c>
      <c r="V82" s="29">
        <v>4166.666666666667</v>
      </c>
      <c r="W82" s="29">
        <v>4166.666666666667</v>
      </c>
      <c r="X82" s="29">
        <v>4166.666666666667</v>
      </c>
      <c r="Y82" s="29">
        <v>4166.666666666667</v>
      </c>
      <c r="Z82" s="29">
        <v>4166.666666666667</v>
      </c>
      <c r="AA82" s="29">
        <v>4166.666666666667</v>
      </c>
      <c r="AB82" s="29">
        <v>4166.666666666667</v>
      </c>
      <c r="AC82" s="29">
        <v>4166.666666666667</v>
      </c>
      <c r="AD82" s="29">
        <v>4166.666666666667</v>
      </c>
      <c r="AE82" s="29">
        <v>4166.666666666667</v>
      </c>
      <c r="AF82" s="29">
        <v>4166.666666666667</v>
      </c>
      <c r="AG82" s="29">
        <v>4166.666666666667</v>
      </c>
    </row>
    <row r="83" spans="1:33" hidden="1">
      <c r="A83" s="29" t="s">
        <v>182</v>
      </c>
      <c r="D83" s="29" t="s">
        <v>295</v>
      </c>
      <c r="V83" s="29">
        <v>60</v>
      </c>
      <c r="W83" s="29">
        <v>60</v>
      </c>
      <c r="X83" s="29">
        <v>60</v>
      </c>
      <c r="Y83" s="29">
        <v>60</v>
      </c>
      <c r="Z83" s="29">
        <v>60</v>
      </c>
      <c r="AA83" s="29">
        <v>60</v>
      </c>
      <c r="AB83" s="29">
        <v>60</v>
      </c>
      <c r="AC83" s="29">
        <v>60</v>
      </c>
      <c r="AD83" s="29">
        <v>60</v>
      </c>
      <c r="AE83" s="29">
        <v>60</v>
      </c>
      <c r="AF83" s="29">
        <v>60</v>
      </c>
      <c r="AG83" s="29">
        <v>60</v>
      </c>
    </row>
    <row r="84" spans="1:33" hidden="1">
      <c r="A84" s="29" t="s">
        <v>182</v>
      </c>
      <c r="D84" s="29" t="s">
        <v>298</v>
      </c>
      <c r="V84" s="29">
        <v>2500</v>
      </c>
      <c r="W84" s="29">
        <v>2500</v>
      </c>
      <c r="X84" s="29">
        <v>2500</v>
      </c>
      <c r="Y84" s="29">
        <v>2500</v>
      </c>
      <c r="Z84" s="29">
        <v>2500</v>
      </c>
      <c r="AA84" s="29">
        <v>2500</v>
      </c>
      <c r="AB84" s="29">
        <v>2500</v>
      </c>
      <c r="AC84" s="29">
        <v>2500</v>
      </c>
      <c r="AD84" s="29">
        <v>2500</v>
      </c>
      <c r="AE84" s="29">
        <v>2500</v>
      </c>
      <c r="AF84" s="29">
        <v>2500</v>
      </c>
      <c r="AG84" s="29">
        <v>2500</v>
      </c>
    </row>
    <row r="85" spans="1:33" hidden="1">
      <c r="A85" s="29" t="s">
        <v>182</v>
      </c>
      <c r="D85" s="29" t="s">
        <v>299</v>
      </c>
      <c r="V85" s="29">
        <v>400</v>
      </c>
      <c r="W85" s="29">
        <v>400</v>
      </c>
      <c r="X85" s="29">
        <v>400</v>
      </c>
      <c r="Y85" s="29">
        <v>400</v>
      </c>
      <c r="Z85" s="29">
        <v>400</v>
      </c>
      <c r="AA85" s="29">
        <v>400</v>
      </c>
      <c r="AB85" s="29">
        <v>400</v>
      </c>
      <c r="AC85" s="29">
        <v>400</v>
      </c>
      <c r="AD85" s="29">
        <v>400</v>
      </c>
      <c r="AE85" s="29">
        <v>400</v>
      </c>
      <c r="AF85" s="29">
        <v>400</v>
      </c>
      <c r="AG85" s="29">
        <v>400</v>
      </c>
    </row>
    <row r="86" spans="1:33" hidden="1">
      <c r="A86" s="29" t="s">
        <v>182</v>
      </c>
      <c r="D86" s="29" t="s">
        <v>300</v>
      </c>
      <c r="V86" s="29">
        <v>405.42307692307691</v>
      </c>
      <c r="W86" s="29">
        <v>324.33846153846156</v>
      </c>
      <c r="X86" s="29">
        <v>324.33846153846156</v>
      </c>
      <c r="Y86" s="29">
        <v>405.42307692307691</v>
      </c>
      <c r="Z86" s="29">
        <v>324.33846153846156</v>
      </c>
      <c r="AA86" s="29">
        <v>324.33846153846156</v>
      </c>
      <c r="AB86" s="29">
        <v>405.42307692307691</v>
      </c>
      <c r="AC86" s="29">
        <v>324.33846153846156</v>
      </c>
      <c r="AD86" s="29">
        <v>324.33846153846156</v>
      </c>
      <c r="AE86" s="29">
        <v>405.42307692307691</v>
      </c>
      <c r="AF86" s="29">
        <v>324.33846153846156</v>
      </c>
      <c r="AG86" s="29">
        <v>324.33846153846156</v>
      </c>
    </row>
    <row r="87" spans="1:33" hidden="1">
      <c r="A87" s="29" t="s">
        <v>182</v>
      </c>
      <c r="D87" s="29" t="s">
        <v>316</v>
      </c>
      <c r="V87" s="29">
        <v>600</v>
      </c>
      <c r="W87" s="29">
        <v>600</v>
      </c>
      <c r="X87" s="29">
        <v>600</v>
      </c>
      <c r="Y87" s="29">
        <v>600</v>
      </c>
      <c r="Z87" s="29">
        <v>600</v>
      </c>
      <c r="AA87" s="29">
        <v>600</v>
      </c>
      <c r="AB87" s="29">
        <v>600</v>
      </c>
      <c r="AC87" s="29">
        <v>600</v>
      </c>
      <c r="AD87" s="29">
        <v>600</v>
      </c>
      <c r="AE87" s="29">
        <v>600</v>
      </c>
      <c r="AF87" s="29">
        <v>600</v>
      </c>
      <c r="AG87" s="29">
        <v>600</v>
      </c>
    </row>
    <row r="88" spans="1:33" hidden="1">
      <c r="A88" s="29" t="s">
        <v>182</v>
      </c>
      <c r="D88" s="29" t="s">
        <v>317</v>
      </c>
      <c r="V88" s="29">
        <v>1933</v>
      </c>
      <c r="W88" s="29">
        <v>1933</v>
      </c>
      <c r="X88" s="29">
        <v>1933</v>
      </c>
      <c r="Y88" s="29">
        <v>1933</v>
      </c>
      <c r="Z88" s="29">
        <v>1933</v>
      </c>
      <c r="AA88" s="29">
        <v>1933</v>
      </c>
      <c r="AB88" s="29">
        <v>1933</v>
      </c>
      <c r="AC88" s="29">
        <v>1933</v>
      </c>
      <c r="AD88" s="29">
        <v>1933</v>
      </c>
      <c r="AE88" s="29">
        <v>1933</v>
      </c>
      <c r="AF88" s="29">
        <v>1933</v>
      </c>
      <c r="AG88" s="29">
        <v>1933</v>
      </c>
    </row>
    <row r="89" spans="1:33" hidden="1">
      <c r="A89" s="29" t="s">
        <v>182</v>
      </c>
      <c r="D89" s="29" t="s">
        <v>301</v>
      </c>
      <c r="V89" s="29">
        <v>800</v>
      </c>
      <c r="W89" s="29">
        <v>800</v>
      </c>
      <c r="X89" s="29">
        <v>800</v>
      </c>
      <c r="Y89" s="29">
        <v>800</v>
      </c>
      <c r="Z89" s="29">
        <v>800</v>
      </c>
      <c r="AA89" s="29">
        <v>800</v>
      </c>
      <c r="AB89" s="29">
        <v>800</v>
      </c>
      <c r="AC89" s="29">
        <v>800</v>
      </c>
      <c r="AD89" s="29">
        <v>800</v>
      </c>
      <c r="AE89" s="29">
        <v>800</v>
      </c>
      <c r="AF89" s="29">
        <v>800</v>
      </c>
      <c r="AG89" s="29">
        <v>800</v>
      </c>
    </row>
    <row r="90" spans="1:33" hidden="1">
      <c r="A90" s="29" t="s">
        <v>182</v>
      </c>
      <c r="D90" s="29" t="s">
        <v>304</v>
      </c>
      <c r="V90" s="29">
        <v>3400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</row>
    <row r="91" spans="1:33" hidden="1">
      <c r="A91" s="29" t="s">
        <v>182</v>
      </c>
      <c r="D91" s="29" t="s">
        <v>318</v>
      </c>
      <c r="V91" s="29">
        <v>1666.6666666666667</v>
      </c>
      <c r="W91" s="29">
        <v>1666.6666666666667</v>
      </c>
      <c r="X91" s="29">
        <v>1666.6666666666667</v>
      </c>
      <c r="Y91" s="29">
        <v>1666.6666666666667</v>
      </c>
      <c r="Z91" s="29">
        <v>1666.6666666666667</v>
      </c>
      <c r="AA91" s="29">
        <v>1666.6666666666667</v>
      </c>
      <c r="AB91" s="29">
        <v>1666.6666666666667</v>
      </c>
      <c r="AC91" s="29">
        <v>1666.6666666666667</v>
      </c>
      <c r="AD91" s="29">
        <v>1666.6666666666667</v>
      </c>
      <c r="AE91" s="29">
        <v>1666.6666666666667</v>
      </c>
      <c r="AF91" s="29">
        <v>1666.6666666666667</v>
      </c>
      <c r="AG91" s="29">
        <v>1666.6666666666667</v>
      </c>
    </row>
    <row r="92" spans="1:33" hidden="1">
      <c r="A92" s="29" t="s">
        <v>182</v>
      </c>
      <c r="D92" s="29" t="s">
        <v>307</v>
      </c>
      <c r="V92" s="29">
        <v>429.65315491071425</v>
      </c>
      <c r="W92" s="29">
        <v>429.65315491071425</v>
      </c>
      <c r="X92" s="29">
        <v>429.65315491071425</v>
      </c>
      <c r="Y92" s="29">
        <v>486.77467261560696</v>
      </c>
      <c r="Z92" s="29">
        <v>486.77467261560696</v>
      </c>
      <c r="AA92" s="29">
        <v>594.99414793001279</v>
      </c>
      <c r="AB92" s="29">
        <v>486.77467261560696</v>
      </c>
      <c r="AC92" s="29">
        <v>489.60475792151163</v>
      </c>
      <c r="AD92" s="29">
        <v>492.46794364035088</v>
      </c>
      <c r="AE92" s="29">
        <v>562.82050701754383</v>
      </c>
      <c r="AF92" s="29">
        <v>559.5482947674418</v>
      </c>
      <c r="AG92" s="29">
        <v>559.5482947674418</v>
      </c>
    </row>
    <row r="93" spans="1:33" hidden="1">
      <c r="A93" s="29" t="s">
        <v>182</v>
      </c>
      <c r="D93" s="29" t="s">
        <v>308</v>
      </c>
      <c r="V93" s="29">
        <v>2.3214285714285712</v>
      </c>
      <c r="W93" s="29">
        <v>2.5</v>
      </c>
      <c r="X93" s="29">
        <v>2.3214285714285712</v>
      </c>
      <c r="Y93" s="29">
        <v>2.8323699421965318</v>
      </c>
      <c r="Z93" s="29">
        <v>2.6300578034682083</v>
      </c>
      <c r="AA93" s="29">
        <v>2.8576427363387182</v>
      </c>
      <c r="AB93" s="29">
        <v>2.6300578034682083</v>
      </c>
      <c r="AC93" s="29">
        <v>2.8488372093023258</v>
      </c>
      <c r="AD93" s="29">
        <v>2.6608187134502921</v>
      </c>
      <c r="AE93" s="29">
        <v>3.2748538011695905</v>
      </c>
      <c r="AF93" s="29">
        <v>3.0232558139534884</v>
      </c>
      <c r="AG93" s="29">
        <v>3.2558139534883721</v>
      </c>
    </row>
    <row r="94" spans="1:33" hidden="1">
      <c r="A94" s="29" t="s">
        <v>182</v>
      </c>
      <c r="D94" s="29" t="s">
        <v>309</v>
      </c>
      <c r="V94" s="29">
        <v>759.5090909090909</v>
      </c>
      <c r="W94" s="29">
        <v>767.72337662337657</v>
      </c>
      <c r="X94" s="29">
        <v>759.5090909090909</v>
      </c>
      <c r="Y94" s="29">
        <v>860.03235294117644</v>
      </c>
      <c r="Z94" s="29">
        <v>860.03235294117644</v>
      </c>
      <c r="AA94" s="29">
        <v>867.8429393957382</v>
      </c>
      <c r="AB94" s="29">
        <v>869.33871132267939</v>
      </c>
      <c r="AC94" s="29">
        <v>865.12130177514803</v>
      </c>
      <c r="AD94" s="29">
        <v>870.27083333333326</v>
      </c>
      <c r="AE94" s="29">
        <v>994.59523809523807</v>
      </c>
      <c r="AF94" s="29">
        <v>988.71005917159766</v>
      </c>
      <c r="AG94" s="29">
        <v>988.71005917159766</v>
      </c>
    </row>
    <row r="95" spans="1:33" hidden="1">
      <c r="A95" s="29" t="s">
        <v>182</v>
      </c>
      <c r="D95" s="29" t="s">
        <v>310</v>
      </c>
      <c r="V95" s="29">
        <v>444.33503089453478</v>
      </c>
      <c r="W95" s="29">
        <v>444.45360232310622</v>
      </c>
      <c r="X95" s="29">
        <v>444.45360232310622</v>
      </c>
      <c r="Y95" s="29">
        <v>503.82507310661151</v>
      </c>
      <c r="Z95" s="29">
        <v>503.82507310661151</v>
      </c>
      <c r="AA95" s="29">
        <v>508.58230455726635</v>
      </c>
      <c r="AB95" s="29">
        <v>503.82507310661151</v>
      </c>
      <c r="AC95" s="29">
        <v>506.87929062128882</v>
      </c>
      <c r="AD95" s="29">
        <v>509.97089580915753</v>
      </c>
      <c r="AE95" s="29">
        <v>583.22543309177331</v>
      </c>
      <c r="AF95" s="29">
        <v>579.68668544832281</v>
      </c>
      <c r="AG95" s="29">
        <v>579.68668544832281</v>
      </c>
    </row>
    <row r="96" spans="1:33" hidden="1">
      <c r="A96" s="29" t="s">
        <v>182</v>
      </c>
      <c r="D96" s="29" t="s">
        <v>311</v>
      </c>
      <c r="V96" s="29">
        <v>242.56500021935119</v>
      </c>
      <c r="W96" s="29">
        <v>194.43193938520733</v>
      </c>
      <c r="X96" s="29">
        <v>255.37878053406638</v>
      </c>
      <c r="Y96" s="29">
        <v>358.23429600888119</v>
      </c>
      <c r="Z96" s="29">
        <v>285.03573919099057</v>
      </c>
      <c r="AA96" s="29">
        <v>293.37883124452168</v>
      </c>
      <c r="AB96" s="29">
        <v>362.72025294435014</v>
      </c>
      <c r="AC96" s="29">
        <v>286.4247030905662</v>
      </c>
      <c r="AD96" s="29">
        <v>290.80855337682442</v>
      </c>
      <c r="AE96" s="29">
        <v>413.56940361240015</v>
      </c>
      <c r="AF96" s="29">
        <v>333.23428000410735</v>
      </c>
      <c r="AG96" s="29">
        <v>347.68655569024969</v>
      </c>
    </row>
    <row r="97" spans="1:33" hidden="1">
      <c r="A97" s="29" t="s">
        <v>182</v>
      </c>
      <c r="D97" s="29" t="s">
        <v>312</v>
      </c>
      <c r="V97" s="29">
        <v>4232.5237522914458</v>
      </c>
      <c r="W97" s="29">
        <v>4232.5237522914458</v>
      </c>
      <c r="X97" s="29">
        <v>4232.5237522914458</v>
      </c>
      <c r="Y97" s="29">
        <v>4811.977967906827</v>
      </c>
      <c r="Z97" s="29">
        <v>4811.977967906827</v>
      </c>
      <c r="AA97" s="29">
        <v>4856.8460203049726</v>
      </c>
      <c r="AB97" s="29">
        <v>4811.977967906827</v>
      </c>
      <c r="AC97" s="29">
        <v>4840.2988581267709</v>
      </c>
      <c r="AD97" s="29">
        <v>4868.9647528516607</v>
      </c>
      <c r="AE97" s="29">
        <v>5572.6454847144969</v>
      </c>
      <c r="AF97" s="29">
        <v>5539.7736330574207</v>
      </c>
      <c r="AG97" s="29">
        <v>5540.9977625326537</v>
      </c>
    </row>
    <row r="98" spans="1:33" hidden="1">
      <c r="A98" s="29" t="s">
        <v>182</v>
      </c>
      <c r="D98" s="29" t="s">
        <v>313</v>
      </c>
      <c r="V98" s="29">
        <v>-2035.3917123812766</v>
      </c>
      <c r="W98" s="29">
        <v>-1803.2488552384195</v>
      </c>
      <c r="X98" s="29">
        <v>-1856.8202838098482</v>
      </c>
      <c r="Y98" s="29">
        <v>-2105.5798991425945</v>
      </c>
      <c r="Z98" s="29">
        <v>-2105.5798991425945</v>
      </c>
      <c r="AA98" s="29">
        <v>-2124.8041389120472</v>
      </c>
      <c r="AB98" s="29">
        <v>-2105.5798991425945</v>
      </c>
      <c r="AC98" s="29">
        <v>-2117.9735164846343</v>
      </c>
      <c r="AD98" s="29">
        <v>-2130.5154950695637</v>
      </c>
      <c r="AE98" s="29">
        <v>-2436.0477612064315</v>
      </c>
      <c r="AF98" s="29">
        <v>-2421.6980512917194</v>
      </c>
      <c r="AG98" s="29">
        <v>-2421.6980512917194</v>
      </c>
    </row>
    <row r="99" spans="1:33" hidden="1">
      <c r="A99" s="29" t="s">
        <v>183</v>
      </c>
      <c r="D99" s="29" t="s">
        <v>277</v>
      </c>
      <c r="V99" s="29">
        <v>-400</v>
      </c>
      <c r="W99" s="29">
        <v>-400</v>
      </c>
      <c r="X99" s="29">
        <v>-400</v>
      </c>
      <c r="Y99" s="29">
        <v>-400</v>
      </c>
      <c r="Z99" s="29">
        <v>-400</v>
      </c>
      <c r="AA99" s="29">
        <v>-400</v>
      </c>
      <c r="AB99" s="29">
        <v>-400</v>
      </c>
      <c r="AC99" s="29">
        <v>-400</v>
      </c>
      <c r="AD99" s="29">
        <v>-400</v>
      </c>
      <c r="AE99" s="29">
        <v>-400</v>
      </c>
      <c r="AF99" s="29">
        <v>-400</v>
      </c>
      <c r="AG99" s="29">
        <v>-400</v>
      </c>
    </row>
    <row r="100" spans="1:33" hidden="1">
      <c r="A100" s="29" t="s">
        <v>183</v>
      </c>
      <c r="D100" s="29" t="s">
        <v>319</v>
      </c>
      <c r="V100" s="29">
        <v>-44442.475000000006</v>
      </c>
      <c r="W100" s="29">
        <v>-44442.475000000006</v>
      </c>
      <c r="X100" s="29">
        <v>-44442.475000000006</v>
      </c>
      <c r="Y100" s="29">
        <v>-44442.475000000006</v>
      </c>
      <c r="Z100" s="29">
        <v>-44442.475000000006</v>
      </c>
      <c r="AA100" s="29">
        <v>-44442.475000000006</v>
      </c>
      <c r="AB100" s="29">
        <v>-44442.475000000006</v>
      </c>
      <c r="AC100" s="29">
        <v>-44442.475000000006</v>
      </c>
      <c r="AD100" s="29">
        <v>-44442.475000000006</v>
      </c>
      <c r="AE100" s="29">
        <v>-44442.475000000006</v>
      </c>
      <c r="AF100" s="29">
        <v>-44442.475000000006</v>
      </c>
      <c r="AG100" s="29">
        <v>-44442.475000000006</v>
      </c>
    </row>
    <row r="101" spans="1:33" hidden="1">
      <c r="A101" s="29" t="s">
        <v>183</v>
      </c>
      <c r="D101" s="29" t="s">
        <v>279</v>
      </c>
      <c r="V101" s="29">
        <v>17581</v>
      </c>
      <c r="W101" s="29">
        <v>17581</v>
      </c>
      <c r="X101" s="29">
        <v>17581</v>
      </c>
      <c r="Y101" s="29">
        <v>26371.5</v>
      </c>
      <c r="Z101" s="29">
        <v>26371.5</v>
      </c>
      <c r="AA101" s="29">
        <v>26371.5</v>
      </c>
      <c r="AB101" s="29">
        <v>26371.5</v>
      </c>
      <c r="AC101" s="29">
        <v>26371.5</v>
      </c>
      <c r="AD101" s="29">
        <v>26371.5</v>
      </c>
      <c r="AE101" s="29">
        <v>26371.5</v>
      </c>
      <c r="AF101" s="29">
        <v>26371.5</v>
      </c>
      <c r="AG101" s="29">
        <v>26371.5</v>
      </c>
    </row>
    <row r="102" spans="1:33" hidden="1">
      <c r="A102" s="29" t="s">
        <v>183</v>
      </c>
      <c r="D102" s="29" t="s">
        <v>280</v>
      </c>
      <c r="V102" s="29">
        <v>2500</v>
      </c>
      <c r="W102" s="29">
        <v>2500</v>
      </c>
      <c r="X102" s="29">
        <v>2500</v>
      </c>
      <c r="Y102" s="29">
        <v>3750</v>
      </c>
      <c r="Z102" s="29">
        <v>3750</v>
      </c>
      <c r="AA102" s="29">
        <v>3780</v>
      </c>
      <c r="AB102" s="29">
        <v>3780</v>
      </c>
      <c r="AC102" s="29">
        <v>3780</v>
      </c>
      <c r="AD102" s="29">
        <v>3780</v>
      </c>
      <c r="AE102" s="29">
        <v>3780</v>
      </c>
      <c r="AF102" s="29">
        <v>3780</v>
      </c>
      <c r="AG102" s="29">
        <v>3780</v>
      </c>
    </row>
    <row r="103" spans="1:33" hidden="1">
      <c r="A103" s="29" t="s">
        <v>183</v>
      </c>
      <c r="D103" s="29" t="s">
        <v>282</v>
      </c>
      <c r="V103" s="29">
        <v>772.83500000000004</v>
      </c>
      <c r="W103" s="29">
        <v>772.83500000000004</v>
      </c>
      <c r="X103" s="29">
        <v>772.83500000000004</v>
      </c>
      <c r="Y103" s="29">
        <v>1159.2525000000001</v>
      </c>
      <c r="Z103" s="29">
        <v>1159.2525000000001</v>
      </c>
      <c r="AA103" s="29">
        <v>1160.3025</v>
      </c>
      <c r="AB103" s="29">
        <v>1160.3025</v>
      </c>
      <c r="AC103" s="29">
        <v>1160.3025</v>
      </c>
      <c r="AD103" s="29">
        <v>1160.3025</v>
      </c>
      <c r="AE103" s="29">
        <v>1160.3025</v>
      </c>
      <c r="AF103" s="29">
        <v>1160.3025</v>
      </c>
      <c r="AG103" s="29">
        <v>1160.3025</v>
      </c>
    </row>
    <row r="104" spans="1:33" hidden="1">
      <c r="A104" s="29" t="s">
        <v>183</v>
      </c>
      <c r="D104" s="29" t="s">
        <v>283</v>
      </c>
      <c r="V104" s="29">
        <v>2000</v>
      </c>
      <c r="W104" s="29">
        <v>2000</v>
      </c>
      <c r="X104" s="29">
        <v>2000</v>
      </c>
      <c r="Y104" s="29">
        <v>3000</v>
      </c>
      <c r="Z104" s="29">
        <v>3000</v>
      </c>
      <c r="AA104" s="29">
        <v>3000</v>
      </c>
      <c r="AB104" s="29">
        <v>3000</v>
      </c>
      <c r="AC104" s="29">
        <v>3000</v>
      </c>
      <c r="AD104" s="29">
        <v>3000</v>
      </c>
      <c r="AE104" s="29">
        <v>3000</v>
      </c>
      <c r="AF104" s="29">
        <v>3000</v>
      </c>
      <c r="AG104" s="29">
        <v>3000</v>
      </c>
    </row>
    <row r="105" spans="1:33" hidden="1">
      <c r="A105" s="29" t="s">
        <v>183</v>
      </c>
      <c r="D105" s="29" t="s">
        <v>290</v>
      </c>
      <c r="V105" s="29">
        <v>500</v>
      </c>
      <c r="W105" s="29">
        <v>500</v>
      </c>
      <c r="X105" s="29">
        <v>500</v>
      </c>
      <c r="Y105" s="29">
        <v>500</v>
      </c>
      <c r="Z105" s="29">
        <v>500</v>
      </c>
      <c r="AA105" s="29">
        <v>500</v>
      </c>
      <c r="AB105" s="29">
        <v>500</v>
      </c>
      <c r="AC105" s="29">
        <v>500</v>
      </c>
      <c r="AD105" s="29">
        <v>500</v>
      </c>
      <c r="AE105" s="29">
        <v>500</v>
      </c>
      <c r="AF105" s="29">
        <v>500</v>
      </c>
      <c r="AG105" s="29">
        <v>500</v>
      </c>
    </row>
    <row r="106" spans="1:33" hidden="1">
      <c r="A106" s="29" t="s">
        <v>183</v>
      </c>
      <c r="D106" s="29" t="s">
        <v>292</v>
      </c>
      <c r="V106" s="29">
        <v>200</v>
      </c>
      <c r="W106" s="29">
        <v>200</v>
      </c>
      <c r="X106" s="29">
        <v>200</v>
      </c>
      <c r="Y106" s="29">
        <v>200</v>
      </c>
      <c r="Z106" s="29">
        <v>200</v>
      </c>
      <c r="AA106" s="29">
        <v>200</v>
      </c>
      <c r="AB106" s="29">
        <v>200</v>
      </c>
      <c r="AC106" s="29">
        <v>200</v>
      </c>
      <c r="AD106" s="29">
        <v>200</v>
      </c>
      <c r="AE106" s="29">
        <v>200</v>
      </c>
      <c r="AF106" s="29">
        <v>200</v>
      </c>
      <c r="AG106" s="29">
        <v>200</v>
      </c>
    </row>
    <row r="107" spans="1:33" hidden="1">
      <c r="A107" s="29" t="s">
        <v>183</v>
      </c>
      <c r="D107" s="29" t="s">
        <v>293</v>
      </c>
      <c r="V107" s="29">
        <v>100</v>
      </c>
      <c r="W107" s="29">
        <v>100</v>
      </c>
      <c r="X107" s="29">
        <v>100</v>
      </c>
      <c r="Y107" s="29">
        <v>100</v>
      </c>
      <c r="Z107" s="29">
        <v>100</v>
      </c>
      <c r="AA107" s="29">
        <v>100</v>
      </c>
      <c r="AB107" s="29">
        <v>100</v>
      </c>
      <c r="AC107" s="29">
        <v>100</v>
      </c>
      <c r="AD107" s="29">
        <v>100</v>
      </c>
      <c r="AE107" s="29">
        <v>100</v>
      </c>
      <c r="AF107" s="29">
        <v>100</v>
      </c>
      <c r="AG107" s="29">
        <v>100</v>
      </c>
    </row>
    <row r="108" spans="1:33" hidden="1">
      <c r="A108" s="29" t="s">
        <v>183</v>
      </c>
      <c r="D108" s="29" t="s">
        <v>294</v>
      </c>
      <c r="V108" s="29">
        <v>1000</v>
      </c>
      <c r="W108" s="29">
        <v>1000</v>
      </c>
      <c r="X108" s="29">
        <v>1000</v>
      </c>
      <c r="Y108" s="29">
        <v>1000</v>
      </c>
      <c r="Z108" s="29">
        <v>1000</v>
      </c>
      <c r="AA108" s="29">
        <v>1000</v>
      </c>
      <c r="AB108" s="29">
        <v>1000</v>
      </c>
      <c r="AC108" s="29">
        <v>1000</v>
      </c>
      <c r="AD108" s="29">
        <v>1000</v>
      </c>
      <c r="AE108" s="29">
        <v>1000</v>
      </c>
      <c r="AF108" s="29">
        <v>1000</v>
      </c>
      <c r="AG108" s="29">
        <v>1000</v>
      </c>
    </row>
    <row r="109" spans="1:33" hidden="1">
      <c r="A109" s="29" t="s">
        <v>183</v>
      </c>
      <c r="D109" s="29" t="s">
        <v>298</v>
      </c>
      <c r="V109" s="29">
        <v>500</v>
      </c>
      <c r="W109" s="29">
        <v>500</v>
      </c>
      <c r="X109" s="29">
        <v>500</v>
      </c>
      <c r="Y109" s="29">
        <v>500</v>
      </c>
      <c r="Z109" s="29">
        <v>500</v>
      </c>
      <c r="AA109" s="29">
        <v>500</v>
      </c>
      <c r="AB109" s="29">
        <v>500</v>
      </c>
      <c r="AC109" s="29">
        <v>500</v>
      </c>
      <c r="AD109" s="29">
        <v>500</v>
      </c>
      <c r="AE109" s="29">
        <v>500</v>
      </c>
      <c r="AF109" s="29">
        <v>500</v>
      </c>
      <c r="AG109" s="29">
        <v>500</v>
      </c>
    </row>
    <row r="110" spans="1:33" hidden="1">
      <c r="A110" s="29" t="s">
        <v>183</v>
      </c>
      <c r="D110" s="29" t="s">
        <v>320</v>
      </c>
      <c r="V110" s="29">
        <v>30</v>
      </c>
      <c r="W110" s="29">
        <v>30</v>
      </c>
      <c r="X110" s="29">
        <v>30</v>
      </c>
      <c r="Y110" s="29">
        <v>30</v>
      </c>
      <c r="Z110" s="29">
        <v>30</v>
      </c>
      <c r="AA110" s="29">
        <v>30</v>
      </c>
      <c r="AB110" s="29">
        <v>30</v>
      </c>
      <c r="AC110" s="29">
        <v>30</v>
      </c>
      <c r="AD110" s="29">
        <v>30</v>
      </c>
      <c r="AE110" s="29">
        <v>30</v>
      </c>
      <c r="AF110" s="29">
        <v>30</v>
      </c>
      <c r="AG110" s="29">
        <v>30</v>
      </c>
    </row>
    <row r="111" spans="1:33" hidden="1">
      <c r="A111" s="29" t="s">
        <v>183</v>
      </c>
      <c r="D111" s="29" t="s">
        <v>299</v>
      </c>
      <c r="V111" s="29">
        <v>50</v>
      </c>
      <c r="W111" s="29">
        <v>50</v>
      </c>
      <c r="X111" s="29">
        <v>50</v>
      </c>
      <c r="Y111" s="29">
        <v>50</v>
      </c>
      <c r="Z111" s="29">
        <v>50</v>
      </c>
      <c r="AA111" s="29">
        <v>50</v>
      </c>
      <c r="AB111" s="29">
        <v>50</v>
      </c>
      <c r="AC111" s="29">
        <v>50</v>
      </c>
      <c r="AD111" s="29">
        <v>50</v>
      </c>
      <c r="AE111" s="29">
        <v>50</v>
      </c>
      <c r="AF111" s="29">
        <v>50</v>
      </c>
      <c r="AG111" s="29">
        <v>50</v>
      </c>
    </row>
    <row r="112" spans="1:33" hidden="1">
      <c r="A112" s="29" t="s">
        <v>183</v>
      </c>
      <c r="D112" s="29" t="s">
        <v>307</v>
      </c>
      <c r="V112" s="29">
        <v>143.21771830357142</v>
      </c>
      <c r="W112" s="29">
        <v>143.21771830357142</v>
      </c>
      <c r="X112" s="29">
        <v>143.21771830357142</v>
      </c>
      <c r="Y112" s="29">
        <v>208.6177168352601</v>
      </c>
      <c r="Z112" s="29">
        <v>208.6177168352601</v>
      </c>
      <c r="AA112" s="29">
        <v>254.99749197000551</v>
      </c>
      <c r="AB112" s="29">
        <v>208.6177168352601</v>
      </c>
      <c r="AC112" s="29">
        <v>209.8306105377907</v>
      </c>
      <c r="AD112" s="29">
        <v>211.05769013157894</v>
      </c>
      <c r="AE112" s="29">
        <v>211.05769013157894</v>
      </c>
      <c r="AF112" s="29">
        <v>209.8306105377907</v>
      </c>
      <c r="AG112" s="29">
        <v>209.8306105377907</v>
      </c>
    </row>
    <row r="113" spans="1:33" hidden="1">
      <c r="A113" s="29" t="s">
        <v>183</v>
      </c>
      <c r="D113" s="29" t="s">
        <v>308</v>
      </c>
      <c r="V113" s="29">
        <v>0.77380952380952372</v>
      </c>
      <c r="W113" s="29">
        <v>0.83333333333333326</v>
      </c>
      <c r="X113" s="29">
        <v>0.77380952380952372</v>
      </c>
      <c r="Y113" s="29">
        <v>1.2138728323699421</v>
      </c>
      <c r="Z113" s="29">
        <v>1.1271676300578033</v>
      </c>
      <c r="AA113" s="29">
        <v>1.2247040298594505</v>
      </c>
      <c r="AB113" s="29">
        <v>1.1271676300578033</v>
      </c>
      <c r="AC113" s="29">
        <v>1.2209302325581395</v>
      </c>
      <c r="AD113" s="29">
        <v>1.1403508771929824</v>
      </c>
      <c r="AE113" s="29">
        <v>1.2280701754385963</v>
      </c>
      <c r="AF113" s="29">
        <v>1.1337209302325582</v>
      </c>
      <c r="AG113" s="29">
        <v>1.2209302325581395</v>
      </c>
    </row>
    <row r="114" spans="1:33" hidden="1">
      <c r="A114" s="29" t="s">
        <v>183</v>
      </c>
      <c r="D114" s="29" t="s">
        <v>309</v>
      </c>
      <c r="V114" s="29">
        <v>253.16969696969696</v>
      </c>
      <c r="W114" s="29">
        <v>255.9077922077922</v>
      </c>
      <c r="X114" s="29">
        <v>253.16969696969696</v>
      </c>
      <c r="Y114" s="29">
        <v>368.58529411764704</v>
      </c>
      <c r="Z114" s="29">
        <v>368.58529411764704</v>
      </c>
      <c r="AA114" s="29">
        <v>371.93268831245922</v>
      </c>
      <c r="AB114" s="29">
        <v>372.57373342400541</v>
      </c>
      <c r="AC114" s="29">
        <v>370.76627218934914</v>
      </c>
      <c r="AD114" s="29">
        <v>372.97321428571428</v>
      </c>
      <c r="AE114" s="29">
        <v>372.97321428571428</v>
      </c>
      <c r="AF114" s="29">
        <v>370.76627218934914</v>
      </c>
      <c r="AG114" s="29">
        <v>370.76627218934914</v>
      </c>
    </row>
    <row r="115" spans="1:33" hidden="1">
      <c r="A115" s="29" t="s">
        <v>183</v>
      </c>
      <c r="D115" s="29" t="s">
        <v>310</v>
      </c>
      <c r="V115" s="29">
        <v>148.11167696484495</v>
      </c>
      <c r="W115" s="29">
        <v>148.15120077436873</v>
      </c>
      <c r="X115" s="29">
        <v>148.15120077436873</v>
      </c>
      <c r="Y115" s="29">
        <v>215.92503133140494</v>
      </c>
      <c r="Z115" s="29">
        <v>215.92503133140494</v>
      </c>
      <c r="AA115" s="29">
        <v>217.96384481025703</v>
      </c>
      <c r="AB115" s="29">
        <v>215.92503133140494</v>
      </c>
      <c r="AC115" s="29">
        <v>217.23398169483806</v>
      </c>
      <c r="AD115" s="29">
        <v>218.55895534678177</v>
      </c>
      <c r="AE115" s="29">
        <v>218.70953740941499</v>
      </c>
      <c r="AF115" s="29">
        <v>217.38250704312105</v>
      </c>
      <c r="AG115" s="29">
        <v>217.38250704312105</v>
      </c>
    </row>
    <row r="116" spans="1:33" hidden="1">
      <c r="A116" s="29" t="s">
        <v>183</v>
      </c>
      <c r="D116" s="29" t="s">
        <v>311</v>
      </c>
      <c r="V116" s="29">
        <v>80.855000073117054</v>
      </c>
      <c r="W116" s="29">
        <v>64.810646461735786</v>
      </c>
      <c r="X116" s="29">
        <v>85.126260178022136</v>
      </c>
      <c r="Y116" s="29">
        <v>153.52898400380619</v>
      </c>
      <c r="Z116" s="29">
        <v>122.15817393899596</v>
      </c>
      <c r="AA116" s="29">
        <v>125.73378481908073</v>
      </c>
      <c r="AB116" s="29">
        <v>155.45153697615009</v>
      </c>
      <c r="AC116" s="29">
        <v>122.75344418167123</v>
      </c>
      <c r="AD116" s="29">
        <v>124.63223716149619</v>
      </c>
      <c r="AE116" s="29">
        <v>155.08852635465007</v>
      </c>
      <c r="AF116" s="29">
        <v>124.96285500154028</v>
      </c>
      <c r="AG116" s="29">
        <v>130.38245838384364</v>
      </c>
    </row>
    <row r="117" spans="1:33" hidden="1">
      <c r="A117" s="29" t="s">
        <v>183</v>
      </c>
      <c r="D117" s="29" t="s">
        <v>312</v>
      </c>
      <c r="V117" s="29">
        <v>1410.8412507638152</v>
      </c>
      <c r="W117" s="29">
        <v>1410.8412507638152</v>
      </c>
      <c r="X117" s="29">
        <v>1410.8412507638152</v>
      </c>
      <c r="Y117" s="29">
        <v>2062.2762719600682</v>
      </c>
      <c r="Z117" s="29">
        <v>2062.2762719600682</v>
      </c>
      <c r="AA117" s="29">
        <v>2081.5054372735594</v>
      </c>
      <c r="AB117" s="29">
        <v>2062.2762719600682</v>
      </c>
      <c r="AC117" s="29">
        <v>2074.4137963400444</v>
      </c>
      <c r="AD117" s="29">
        <v>2086.6991797935689</v>
      </c>
      <c r="AE117" s="29">
        <v>2089.742056767936</v>
      </c>
      <c r="AF117" s="29">
        <v>2077.4151123965325</v>
      </c>
      <c r="AG117" s="29">
        <v>2077.8741609497447</v>
      </c>
    </row>
    <row r="118" spans="1:33" hidden="1">
      <c r="A118" s="29" t="s">
        <v>183</v>
      </c>
      <c r="D118" s="29" t="s">
        <v>313</v>
      </c>
      <c r="V118" s="29">
        <v>-678.46390412709218</v>
      </c>
      <c r="W118" s="29">
        <v>-601.08295174613988</v>
      </c>
      <c r="X118" s="29">
        <v>-618.94009460328266</v>
      </c>
      <c r="Y118" s="29">
        <v>-902.39138534682616</v>
      </c>
      <c r="Z118" s="29">
        <v>-902.39138534682616</v>
      </c>
      <c r="AA118" s="29">
        <v>-910.63034524802015</v>
      </c>
      <c r="AB118" s="29">
        <v>-902.39138534682616</v>
      </c>
      <c r="AC118" s="29">
        <v>-907.70293563627172</v>
      </c>
      <c r="AD118" s="29">
        <v>-913.07806931552739</v>
      </c>
      <c r="AE118" s="29">
        <v>-913.5179104524118</v>
      </c>
      <c r="AF118" s="29">
        <v>-908.13676923439471</v>
      </c>
      <c r="AG118" s="29">
        <v>-908.13676923439471</v>
      </c>
    </row>
    <row r="119" spans="1:33" hidden="1">
      <c r="A119" s="29" t="s">
        <v>184</v>
      </c>
      <c r="D119" s="29" t="s">
        <v>277</v>
      </c>
      <c r="V119" s="29">
        <v>-614.42999999999995</v>
      </c>
      <c r="W119" s="29">
        <v>-614.42999999999995</v>
      </c>
      <c r="X119" s="29">
        <v>-614.42999999999995</v>
      </c>
      <c r="Y119" s="29">
        <v>-614.42999999999995</v>
      </c>
      <c r="Z119" s="29">
        <v>-614.42999999999995</v>
      </c>
      <c r="AA119" s="29">
        <v>-614.42999999999995</v>
      </c>
      <c r="AB119" s="29">
        <v>-614.42999999999995</v>
      </c>
      <c r="AC119" s="29">
        <v>-614.42999999999995</v>
      </c>
      <c r="AD119" s="29">
        <v>-614.42999999999995</v>
      </c>
      <c r="AE119" s="29">
        <v>-614.42999999999995</v>
      </c>
      <c r="AF119" s="29">
        <v>-614.42999999999995</v>
      </c>
      <c r="AG119" s="29">
        <v>-614.42999999999995</v>
      </c>
    </row>
    <row r="120" spans="1:33" hidden="1">
      <c r="A120" s="29" t="s">
        <v>184</v>
      </c>
      <c r="D120" s="29" t="s">
        <v>278</v>
      </c>
      <c r="V120" s="29">
        <v>-73086.568904078085</v>
      </c>
      <c r="W120" s="29">
        <v>-73086.568904078085</v>
      </c>
      <c r="X120" s="29">
        <v>-73086.568904078085</v>
      </c>
      <c r="Y120" s="29">
        <v>-73086.568904078085</v>
      </c>
      <c r="Z120" s="29">
        <v>-73086.568904078085</v>
      </c>
      <c r="AA120" s="29">
        <v>-73086.568904078085</v>
      </c>
      <c r="AB120" s="29">
        <v>-73086.568904078085</v>
      </c>
      <c r="AC120" s="29">
        <v>-73086.568904078085</v>
      </c>
      <c r="AD120" s="29">
        <v>-73086.568904078085</v>
      </c>
      <c r="AE120" s="29">
        <v>-73086.568904078085</v>
      </c>
      <c r="AF120" s="29">
        <v>-73086.568904078085</v>
      </c>
      <c r="AG120" s="29">
        <v>-73086.568904078085</v>
      </c>
    </row>
    <row r="121" spans="1:33" hidden="1">
      <c r="A121" s="29" t="s">
        <v>184</v>
      </c>
      <c r="D121" s="29" t="s">
        <v>279</v>
      </c>
      <c r="V121" s="29">
        <v>43458.597040000008</v>
      </c>
      <c r="W121" s="29">
        <v>43458.597040000008</v>
      </c>
      <c r="X121" s="29">
        <v>42112.997040000002</v>
      </c>
      <c r="Y121" s="29">
        <v>35054.063706666668</v>
      </c>
      <c r="Z121" s="29">
        <v>35054.063706666668</v>
      </c>
      <c r="AA121" s="29">
        <v>35054.063706666668</v>
      </c>
      <c r="AB121" s="29">
        <v>35753.941965999999</v>
      </c>
      <c r="AC121" s="29">
        <v>35753.941965999999</v>
      </c>
      <c r="AD121" s="29">
        <v>35753.941965999999</v>
      </c>
      <c r="AE121" s="29">
        <v>35753.941965999999</v>
      </c>
      <c r="AF121" s="29">
        <v>35753.941965999999</v>
      </c>
      <c r="AG121" s="29">
        <v>35753.941965999999</v>
      </c>
    </row>
    <row r="122" spans="1:33" hidden="1">
      <c r="A122" s="29" t="s">
        <v>184</v>
      </c>
      <c r="D122" s="29" t="s">
        <v>321</v>
      </c>
      <c r="V122" s="29">
        <v>360</v>
      </c>
      <c r="W122" s="29">
        <v>360</v>
      </c>
      <c r="X122" s="29">
        <v>360</v>
      </c>
      <c r="Y122" s="29">
        <v>360</v>
      </c>
      <c r="Z122" s="29">
        <v>360</v>
      </c>
      <c r="AA122" s="29">
        <v>360</v>
      </c>
      <c r="AB122" s="29">
        <v>360</v>
      </c>
      <c r="AC122" s="29">
        <v>360</v>
      </c>
      <c r="AD122" s="29">
        <v>360</v>
      </c>
      <c r="AE122" s="29">
        <v>360</v>
      </c>
      <c r="AF122" s="29">
        <v>360</v>
      </c>
      <c r="AG122" s="29">
        <v>360</v>
      </c>
    </row>
    <row r="123" spans="1:33" hidden="1">
      <c r="A123" s="29" t="s">
        <v>184</v>
      </c>
      <c r="D123" s="29" t="s">
        <v>280</v>
      </c>
      <c r="V123" s="29">
        <v>10288.532616666667</v>
      </c>
      <c r="W123" s="29">
        <v>10288.532616666667</v>
      </c>
      <c r="X123" s="29">
        <v>10288.532616666667</v>
      </c>
      <c r="Y123" s="29">
        <v>7995.9492833333325</v>
      </c>
      <c r="Z123" s="29">
        <v>7995.9492833333325</v>
      </c>
      <c r="AA123" s="29">
        <v>7995.9492833333325</v>
      </c>
      <c r="AB123" s="29">
        <v>7995.9492833333325</v>
      </c>
      <c r="AC123" s="29">
        <v>7995.9492833333325</v>
      </c>
      <c r="AD123" s="29">
        <v>7995.9492833333325</v>
      </c>
      <c r="AE123" s="29">
        <v>7995.9492833333325</v>
      </c>
      <c r="AF123" s="29">
        <v>7995.9492833333325</v>
      </c>
      <c r="AG123" s="29">
        <v>7995.9492833333325</v>
      </c>
    </row>
    <row r="124" spans="1:33" hidden="1">
      <c r="A124" s="29" t="s">
        <v>184</v>
      </c>
      <c r="D124" s="29" t="s">
        <v>281</v>
      </c>
      <c r="V124" s="29">
        <v>-196.50999999999976</v>
      </c>
      <c r="W124" s="29">
        <v>3084.1099999999997</v>
      </c>
      <c r="X124" s="29">
        <v>336.10000000000036</v>
      </c>
      <c r="Y124" s="29">
        <v>1631.33</v>
      </c>
      <c r="Z124" s="29">
        <v>-1651.2799999999997</v>
      </c>
      <c r="AA124" s="29">
        <v>296.07999999999993</v>
      </c>
      <c r="AB124" s="29">
        <v>1425.17</v>
      </c>
      <c r="AC124" s="29">
        <v>-5728.71</v>
      </c>
      <c r="AD124" s="29">
        <v>-1024.98</v>
      </c>
      <c r="AE124" s="29">
        <v>1353.4399999999998</v>
      </c>
      <c r="AF124" s="29">
        <v>958.90000000000009</v>
      </c>
      <c r="AG124" s="29">
        <v>-483.96999999999889</v>
      </c>
    </row>
    <row r="125" spans="1:33" hidden="1">
      <c r="A125" s="29" t="s">
        <v>184</v>
      </c>
      <c r="D125" s="29" t="s">
        <v>282</v>
      </c>
      <c r="V125" s="29">
        <v>2016.9167219833337</v>
      </c>
      <c r="W125" s="29">
        <v>2050.858517983334</v>
      </c>
      <c r="X125" s="29">
        <v>2003.7625179833335</v>
      </c>
      <c r="Y125" s="29">
        <v>1676.4594346500003</v>
      </c>
      <c r="Z125" s="29">
        <v>1676.4594346500003</v>
      </c>
      <c r="AA125" s="29">
        <v>1676.4594346500003</v>
      </c>
      <c r="AB125" s="29">
        <v>1700.955173726667</v>
      </c>
      <c r="AC125" s="29">
        <v>1700.955173726667</v>
      </c>
      <c r="AD125" s="29">
        <v>1700.955173726667</v>
      </c>
      <c r="AE125" s="29">
        <v>1700.955173726667</v>
      </c>
      <c r="AF125" s="29">
        <v>1700.955173726667</v>
      </c>
      <c r="AG125" s="29">
        <v>1700.955173726667</v>
      </c>
    </row>
    <row r="126" spans="1:33" hidden="1">
      <c r="A126" s="29" t="s">
        <v>184</v>
      </c>
      <c r="D126" s="29" t="s">
        <v>283</v>
      </c>
      <c r="V126" s="29">
        <v>3879.0624000000003</v>
      </c>
      <c r="W126" s="29">
        <v>4848.8280000000004</v>
      </c>
      <c r="X126" s="29">
        <v>4848.8280000000004</v>
      </c>
      <c r="Y126" s="29">
        <v>4848.8280000000004</v>
      </c>
      <c r="Z126" s="29">
        <v>4848.8280000000004</v>
      </c>
      <c r="AA126" s="29">
        <v>4848.8280000000004</v>
      </c>
      <c r="AB126" s="29">
        <v>4848.8280000000004</v>
      </c>
      <c r="AC126" s="29">
        <v>4848.8280000000004</v>
      </c>
      <c r="AD126" s="29">
        <v>4848.8280000000004</v>
      </c>
      <c r="AE126" s="29">
        <v>4848.8280000000004</v>
      </c>
      <c r="AF126" s="29">
        <v>4848.8280000000004</v>
      </c>
      <c r="AG126" s="29">
        <v>4848.8280000000004</v>
      </c>
    </row>
    <row r="127" spans="1:33" hidden="1">
      <c r="A127" s="29" t="s">
        <v>184</v>
      </c>
      <c r="D127" s="29" t="s">
        <v>286</v>
      </c>
      <c r="V127" s="29">
        <v>500</v>
      </c>
      <c r="W127" s="29">
        <v>500</v>
      </c>
      <c r="X127" s="29">
        <v>500</v>
      </c>
      <c r="Y127" s="29">
        <v>500</v>
      </c>
      <c r="Z127" s="29">
        <v>500</v>
      </c>
      <c r="AA127" s="29">
        <v>500</v>
      </c>
      <c r="AB127" s="29">
        <v>500</v>
      </c>
      <c r="AC127" s="29">
        <v>500</v>
      </c>
      <c r="AD127" s="29">
        <v>500</v>
      </c>
      <c r="AE127" s="29">
        <v>500</v>
      </c>
      <c r="AF127" s="29">
        <v>500</v>
      </c>
      <c r="AG127" s="29">
        <v>500</v>
      </c>
    </row>
    <row r="128" spans="1:33" hidden="1">
      <c r="A128" s="29" t="s">
        <v>184</v>
      </c>
      <c r="D128" s="29" t="s">
        <v>290</v>
      </c>
      <c r="V128" s="29">
        <v>442</v>
      </c>
      <c r="W128" s="29">
        <v>442</v>
      </c>
      <c r="X128" s="29">
        <v>442</v>
      </c>
      <c r="Y128" s="29">
        <v>442</v>
      </c>
      <c r="Z128" s="29">
        <v>442</v>
      </c>
      <c r="AA128" s="29">
        <v>442</v>
      </c>
      <c r="AB128" s="29">
        <v>442</v>
      </c>
      <c r="AC128" s="29">
        <v>442</v>
      </c>
      <c r="AD128" s="29">
        <v>442</v>
      </c>
      <c r="AE128" s="29">
        <v>442</v>
      </c>
      <c r="AF128" s="29">
        <v>442</v>
      </c>
      <c r="AG128" s="29">
        <v>442</v>
      </c>
    </row>
    <row r="129" spans="1:33" hidden="1">
      <c r="A129" s="29" t="s">
        <v>184</v>
      </c>
      <c r="D129" s="29" t="s">
        <v>292</v>
      </c>
      <c r="V129" s="29">
        <v>555</v>
      </c>
      <c r="W129" s="29">
        <v>555</v>
      </c>
      <c r="X129" s="29">
        <v>555</v>
      </c>
      <c r="Y129" s="29">
        <v>555</v>
      </c>
      <c r="Z129" s="29">
        <v>555</v>
      </c>
      <c r="AA129" s="29">
        <v>555</v>
      </c>
      <c r="AB129" s="29">
        <v>555</v>
      </c>
      <c r="AC129" s="29">
        <v>555</v>
      </c>
      <c r="AD129" s="29">
        <v>555</v>
      </c>
      <c r="AE129" s="29">
        <v>555</v>
      </c>
      <c r="AF129" s="29">
        <v>555</v>
      </c>
      <c r="AG129" s="29">
        <v>555</v>
      </c>
    </row>
    <row r="130" spans="1:33" hidden="1">
      <c r="A130" s="29" t="s">
        <v>184</v>
      </c>
      <c r="D130" s="29" t="s">
        <v>293</v>
      </c>
      <c r="V130" s="29">
        <v>250</v>
      </c>
      <c r="W130" s="29">
        <v>250</v>
      </c>
      <c r="X130" s="29">
        <v>250</v>
      </c>
      <c r="Y130" s="29">
        <v>287.5</v>
      </c>
      <c r="Z130" s="29">
        <v>287.5</v>
      </c>
      <c r="AA130" s="29">
        <v>287.5</v>
      </c>
      <c r="AB130" s="29">
        <v>287.5</v>
      </c>
      <c r="AC130" s="29">
        <v>287.5</v>
      </c>
      <c r="AD130" s="29">
        <v>287.5</v>
      </c>
      <c r="AE130" s="29">
        <v>287.5</v>
      </c>
      <c r="AF130" s="29">
        <v>287.5</v>
      </c>
      <c r="AG130" s="29">
        <v>287.5</v>
      </c>
    </row>
    <row r="131" spans="1:33" hidden="1">
      <c r="A131" s="29" t="s">
        <v>184</v>
      </c>
      <c r="D131" s="29" t="s">
        <v>294</v>
      </c>
      <c r="V131" s="29">
        <v>4124.1066666666666</v>
      </c>
      <c r="W131" s="29">
        <v>4124.1066666666666</v>
      </c>
      <c r="X131" s="29">
        <v>4124.1066666666666</v>
      </c>
      <c r="Y131" s="29">
        <v>4124.1066666666666</v>
      </c>
      <c r="Z131" s="29">
        <v>4124.1066666666666</v>
      </c>
      <c r="AA131" s="29">
        <v>4124.1066666666666</v>
      </c>
      <c r="AB131" s="29">
        <v>4124.1066666666666</v>
      </c>
      <c r="AC131" s="29">
        <v>4124.1066666666666</v>
      </c>
      <c r="AD131" s="29">
        <v>4124.1066666666666</v>
      </c>
      <c r="AE131" s="29">
        <v>4124.1066666666666</v>
      </c>
      <c r="AF131" s="29">
        <v>4124.1066666666666</v>
      </c>
      <c r="AG131" s="29">
        <v>4124.1066666666666</v>
      </c>
    </row>
    <row r="132" spans="1:33" hidden="1">
      <c r="A132" s="29" t="s">
        <v>184</v>
      </c>
      <c r="D132" s="29" t="s">
        <v>297</v>
      </c>
      <c r="V132" s="29">
        <v>200</v>
      </c>
      <c r="W132" s="29">
        <v>200</v>
      </c>
      <c r="X132" s="29">
        <v>200</v>
      </c>
      <c r="Y132" s="29">
        <v>200</v>
      </c>
      <c r="Z132" s="29">
        <v>200</v>
      </c>
      <c r="AA132" s="29">
        <v>200</v>
      </c>
      <c r="AB132" s="29">
        <v>200</v>
      </c>
      <c r="AC132" s="29">
        <v>200</v>
      </c>
      <c r="AD132" s="29">
        <v>200</v>
      </c>
      <c r="AE132" s="29">
        <v>200</v>
      </c>
      <c r="AF132" s="29">
        <v>200</v>
      </c>
      <c r="AG132" s="29">
        <v>200</v>
      </c>
    </row>
    <row r="133" spans="1:33" hidden="1">
      <c r="A133" s="29" t="s">
        <v>184</v>
      </c>
      <c r="D133" s="29" t="s">
        <v>298</v>
      </c>
      <c r="V133" s="29">
        <v>952.20833333333337</v>
      </c>
      <c r="W133" s="29">
        <v>952.20833333333337</v>
      </c>
      <c r="X133" s="29">
        <v>952.20833333333337</v>
      </c>
      <c r="Y133" s="29">
        <v>952.20833333333337</v>
      </c>
      <c r="Z133" s="29">
        <v>952.20833333333337</v>
      </c>
      <c r="AA133" s="29">
        <v>952.20833333333337</v>
      </c>
      <c r="AB133" s="29">
        <v>952.20833333333337</v>
      </c>
      <c r="AC133" s="29">
        <v>952.20833333333337</v>
      </c>
      <c r="AD133" s="29">
        <v>952.20833333333337</v>
      </c>
      <c r="AE133" s="29">
        <v>952.20833333333337</v>
      </c>
      <c r="AF133" s="29">
        <v>952.20833333333337</v>
      </c>
      <c r="AG133" s="29">
        <v>952.20833333333337</v>
      </c>
    </row>
    <row r="134" spans="1:33" hidden="1">
      <c r="A134" s="29" t="s">
        <v>184</v>
      </c>
      <c r="D134" s="29" t="s">
        <v>320</v>
      </c>
      <c r="V134" s="29">
        <v>70</v>
      </c>
      <c r="W134" s="29">
        <v>70</v>
      </c>
      <c r="X134" s="29">
        <v>70</v>
      </c>
      <c r="Y134" s="29">
        <v>70</v>
      </c>
      <c r="Z134" s="29">
        <v>70</v>
      </c>
      <c r="AA134" s="29">
        <v>70</v>
      </c>
      <c r="AB134" s="29">
        <v>70</v>
      </c>
      <c r="AC134" s="29">
        <v>70</v>
      </c>
      <c r="AD134" s="29">
        <v>70</v>
      </c>
      <c r="AE134" s="29">
        <v>70</v>
      </c>
      <c r="AF134" s="29">
        <v>70</v>
      </c>
      <c r="AG134" s="29">
        <v>70</v>
      </c>
    </row>
    <row r="135" spans="1:33" hidden="1">
      <c r="A135" s="29" t="s">
        <v>184</v>
      </c>
      <c r="D135" s="29" t="s">
        <v>299</v>
      </c>
      <c r="V135" s="29">
        <v>348.62833333333333</v>
      </c>
      <c r="W135" s="29">
        <v>348.62833333333333</v>
      </c>
      <c r="X135" s="29">
        <v>348.62833333333333</v>
      </c>
      <c r="Y135" s="29">
        <v>348.62833333333333</v>
      </c>
      <c r="Z135" s="29">
        <v>348.62833333333333</v>
      </c>
      <c r="AA135" s="29">
        <v>348.62833333333333</v>
      </c>
      <c r="AB135" s="29">
        <v>348.62833333333333</v>
      </c>
      <c r="AC135" s="29">
        <v>348.62833333333333</v>
      </c>
      <c r="AD135" s="29">
        <v>348.62833333333333</v>
      </c>
      <c r="AE135" s="29">
        <v>348.62833333333333</v>
      </c>
      <c r="AF135" s="29">
        <v>348.62833333333333</v>
      </c>
      <c r="AG135" s="29">
        <v>348.62833333333333</v>
      </c>
    </row>
    <row r="136" spans="1:33" hidden="1">
      <c r="A136" s="29" t="s">
        <v>184</v>
      </c>
      <c r="D136" s="29" t="s">
        <v>300</v>
      </c>
      <c r="V136" s="29">
        <v>0</v>
      </c>
      <c r="W136" s="29">
        <v>1300.2364066193852</v>
      </c>
      <c r="X136" s="29">
        <v>1300.2364066193852</v>
      </c>
      <c r="Y136" s="29">
        <v>1625.2955082742315</v>
      </c>
      <c r="Z136" s="29">
        <v>1300.2364066193852</v>
      </c>
      <c r="AA136" s="29">
        <v>1300.2364066193852</v>
      </c>
      <c r="AB136" s="29">
        <v>1625.2955082742315</v>
      </c>
      <c r="AC136" s="29">
        <v>1300.2364066193852</v>
      </c>
      <c r="AD136" s="29">
        <v>1300.2364066193852</v>
      </c>
      <c r="AE136" s="29">
        <v>1625.2955082742315</v>
      </c>
      <c r="AF136" s="29">
        <v>1300.2364066193852</v>
      </c>
      <c r="AG136" s="29">
        <v>1300.2364066193852</v>
      </c>
    </row>
    <row r="137" spans="1:33" hidden="1">
      <c r="A137" s="29" t="s">
        <v>184</v>
      </c>
      <c r="D137" s="29" t="s">
        <v>301</v>
      </c>
      <c r="V137" s="29">
        <v>240</v>
      </c>
      <c r="W137" s="29">
        <v>240</v>
      </c>
      <c r="X137" s="29">
        <v>240</v>
      </c>
      <c r="Y137" s="29">
        <v>240</v>
      </c>
      <c r="Z137" s="29">
        <v>240</v>
      </c>
      <c r="AA137" s="29">
        <v>240</v>
      </c>
      <c r="AB137" s="29">
        <v>240</v>
      </c>
      <c r="AC137" s="29">
        <v>240</v>
      </c>
      <c r="AD137" s="29">
        <v>240</v>
      </c>
      <c r="AE137" s="29">
        <v>240</v>
      </c>
      <c r="AF137" s="29">
        <v>240</v>
      </c>
      <c r="AG137" s="29">
        <v>240</v>
      </c>
    </row>
    <row r="138" spans="1:33" hidden="1">
      <c r="A138" s="29" t="s">
        <v>184</v>
      </c>
      <c r="D138" s="29" t="s">
        <v>302</v>
      </c>
      <c r="V138" s="29">
        <v>100</v>
      </c>
      <c r="W138" s="29">
        <v>100</v>
      </c>
      <c r="X138" s="29">
        <v>100</v>
      </c>
      <c r="Y138" s="29">
        <v>100</v>
      </c>
      <c r="Z138" s="29">
        <v>100</v>
      </c>
      <c r="AA138" s="29">
        <v>100</v>
      </c>
      <c r="AB138" s="29">
        <v>100</v>
      </c>
      <c r="AC138" s="29">
        <v>100</v>
      </c>
      <c r="AD138" s="29">
        <v>100</v>
      </c>
      <c r="AE138" s="29">
        <v>100</v>
      </c>
      <c r="AF138" s="29">
        <v>100</v>
      </c>
      <c r="AG138" s="29">
        <v>100</v>
      </c>
    </row>
    <row r="139" spans="1:33" hidden="1">
      <c r="A139" s="29" t="s">
        <v>184</v>
      </c>
      <c r="D139" s="29" t="s">
        <v>304</v>
      </c>
      <c r="V139" s="29">
        <v>25</v>
      </c>
      <c r="W139" s="29">
        <v>25</v>
      </c>
      <c r="X139" s="29">
        <v>25</v>
      </c>
      <c r="Y139" s="29">
        <v>25</v>
      </c>
      <c r="Z139" s="29">
        <v>25</v>
      </c>
      <c r="AA139" s="29">
        <v>25</v>
      </c>
      <c r="AB139" s="29">
        <v>25</v>
      </c>
      <c r="AC139" s="29">
        <v>25</v>
      </c>
      <c r="AD139" s="29">
        <v>25</v>
      </c>
      <c r="AE139" s="29">
        <v>25</v>
      </c>
      <c r="AF139" s="29">
        <v>25</v>
      </c>
      <c r="AG139" s="29">
        <v>25</v>
      </c>
    </row>
    <row r="140" spans="1:33" hidden="1">
      <c r="A140" s="29" t="s">
        <v>184</v>
      </c>
      <c r="D140" s="29" t="s">
        <v>322</v>
      </c>
      <c r="V140" s="29">
        <v>0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10000</v>
      </c>
      <c r="AC140" s="29">
        <v>0</v>
      </c>
      <c r="AD140" s="29">
        <v>0</v>
      </c>
      <c r="AE140" s="29">
        <v>0</v>
      </c>
      <c r="AF140" s="29">
        <v>0</v>
      </c>
      <c r="AG140" s="29">
        <v>0</v>
      </c>
    </row>
    <row r="141" spans="1:33" hidden="1">
      <c r="A141" s="29" t="s">
        <v>184</v>
      </c>
      <c r="D141" s="29" t="s">
        <v>323</v>
      </c>
      <c r="V141" s="29">
        <v>10833.333333333334</v>
      </c>
      <c r="W141" s="29">
        <v>10833.333333333334</v>
      </c>
      <c r="X141" s="29">
        <v>10833.333333333334</v>
      </c>
      <c r="Y141" s="29">
        <v>10833.333333333334</v>
      </c>
      <c r="Z141" s="29">
        <v>10833.333333333334</v>
      </c>
      <c r="AA141" s="29">
        <v>10833.333333333334</v>
      </c>
      <c r="AB141" s="29">
        <v>10833.333333333334</v>
      </c>
      <c r="AC141" s="29">
        <v>10833.333333333334</v>
      </c>
      <c r="AD141" s="29">
        <v>10833.333333333334</v>
      </c>
      <c r="AE141" s="29">
        <v>10833.333333333334</v>
      </c>
      <c r="AF141" s="29">
        <v>10833.333333333334</v>
      </c>
      <c r="AG141" s="29">
        <v>10833.333333333334</v>
      </c>
    </row>
    <row r="142" spans="1:33" hidden="1">
      <c r="A142" s="29" t="s">
        <v>184</v>
      </c>
      <c r="D142" s="29" t="s">
        <v>324</v>
      </c>
      <c r="V142" s="29">
        <v>187.5</v>
      </c>
      <c r="W142" s="29">
        <v>187.5</v>
      </c>
      <c r="X142" s="29">
        <v>187.5</v>
      </c>
      <c r="Y142" s="29">
        <v>187.5</v>
      </c>
      <c r="Z142" s="29">
        <v>187.5</v>
      </c>
      <c r="AA142" s="29">
        <v>187.5</v>
      </c>
      <c r="AB142" s="29">
        <v>187.5</v>
      </c>
      <c r="AC142" s="29">
        <v>187.5</v>
      </c>
      <c r="AD142" s="29">
        <v>187.5</v>
      </c>
      <c r="AE142" s="29">
        <v>187.5</v>
      </c>
      <c r="AF142" s="29">
        <v>187.5</v>
      </c>
      <c r="AG142" s="29">
        <v>187.5</v>
      </c>
    </row>
    <row r="143" spans="1:33" hidden="1">
      <c r="A143" s="29" t="s">
        <v>184</v>
      </c>
      <c r="D143" s="29" t="s">
        <v>307</v>
      </c>
      <c r="V143" s="29">
        <v>429.65315491071425</v>
      </c>
      <c r="W143" s="29">
        <v>429.65315491071425</v>
      </c>
      <c r="X143" s="29">
        <v>429.65315491071425</v>
      </c>
      <c r="Y143" s="29">
        <v>417.23543367052019</v>
      </c>
      <c r="Z143" s="29">
        <v>417.23543367052019</v>
      </c>
      <c r="AA143" s="29">
        <v>509.99498394001102</v>
      </c>
      <c r="AB143" s="29">
        <v>417.23543367052019</v>
      </c>
      <c r="AC143" s="29">
        <v>419.66122107558141</v>
      </c>
      <c r="AD143" s="29">
        <v>422.11538026315787</v>
      </c>
      <c r="AE143" s="29">
        <v>422.11538026315787</v>
      </c>
      <c r="AF143" s="29">
        <v>419.66122107558141</v>
      </c>
      <c r="AG143" s="29">
        <v>419.66122107558141</v>
      </c>
    </row>
    <row r="144" spans="1:33" hidden="1">
      <c r="A144" s="29" t="s">
        <v>184</v>
      </c>
      <c r="D144" s="29" t="s">
        <v>308</v>
      </c>
      <c r="V144" s="29">
        <v>2.3214285714285712</v>
      </c>
      <c r="W144" s="29">
        <v>2.5</v>
      </c>
      <c r="X144" s="29">
        <v>2.3214285714285712</v>
      </c>
      <c r="Y144" s="29">
        <v>2.4277456647398843</v>
      </c>
      <c r="Z144" s="29">
        <v>2.2543352601156066</v>
      </c>
      <c r="AA144" s="29">
        <v>2.449408059718901</v>
      </c>
      <c r="AB144" s="29">
        <v>2.2543352601156066</v>
      </c>
      <c r="AC144" s="29">
        <v>2.441860465116279</v>
      </c>
      <c r="AD144" s="29">
        <v>2.2807017543859649</v>
      </c>
      <c r="AE144" s="29">
        <v>2.4561403508771926</v>
      </c>
      <c r="AF144" s="29">
        <v>2.2674418604651163</v>
      </c>
      <c r="AG144" s="29">
        <v>2.441860465116279</v>
      </c>
    </row>
    <row r="145" spans="1:33" hidden="1">
      <c r="A145" s="29" t="s">
        <v>184</v>
      </c>
      <c r="D145" s="29" t="s">
        <v>309</v>
      </c>
      <c r="V145" s="29">
        <v>759.5090909090909</v>
      </c>
      <c r="W145" s="29">
        <v>767.72337662337657</v>
      </c>
      <c r="X145" s="29">
        <v>759.5090909090909</v>
      </c>
      <c r="Y145" s="29">
        <v>737.17058823529408</v>
      </c>
      <c r="Z145" s="29">
        <v>737.17058823529408</v>
      </c>
      <c r="AA145" s="29">
        <v>743.86537662491844</v>
      </c>
      <c r="AB145" s="29">
        <v>745.14746684801082</v>
      </c>
      <c r="AC145" s="29">
        <v>741.53254437869828</v>
      </c>
      <c r="AD145" s="29">
        <v>745.94642857142856</v>
      </c>
      <c r="AE145" s="29">
        <v>745.94642857142856</v>
      </c>
      <c r="AF145" s="29">
        <v>741.53254437869828</v>
      </c>
      <c r="AG145" s="29">
        <v>741.53254437869828</v>
      </c>
    </row>
    <row r="146" spans="1:33" hidden="1">
      <c r="A146" s="29" t="s">
        <v>184</v>
      </c>
      <c r="D146" s="29" t="s">
        <v>310</v>
      </c>
      <c r="V146" s="29">
        <v>444.33503089453478</v>
      </c>
      <c r="W146" s="29">
        <v>444.45360232310622</v>
      </c>
      <c r="X146" s="29">
        <v>444.45360232310622</v>
      </c>
      <c r="Y146" s="29">
        <v>431.85006266280988</v>
      </c>
      <c r="Z146" s="29">
        <v>431.85006266280988</v>
      </c>
      <c r="AA146" s="29">
        <v>435.92768962051406</v>
      </c>
      <c r="AB146" s="29">
        <v>431.85006266280988</v>
      </c>
      <c r="AC146" s="29">
        <v>434.46796338967613</v>
      </c>
      <c r="AD146" s="29">
        <v>437.11791069356354</v>
      </c>
      <c r="AE146" s="29">
        <v>437.41907481882998</v>
      </c>
      <c r="AF146" s="29">
        <v>434.7650140862421</v>
      </c>
      <c r="AG146" s="29">
        <v>434.7650140862421</v>
      </c>
    </row>
    <row r="147" spans="1:33" hidden="1">
      <c r="A147" s="29" t="s">
        <v>184</v>
      </c>
      <c r="D147" s="29" t="s">
        <v>311</v>
      </c>
      <c r="V147" s="29">
        <v>286.70835686270777</v>
      </c>
      <c r="W147" s="29">
        <v>231.51967434528271</v>
      </c>
      <c r="X147" s="29">
        <v>294.22831958152727</v>
      </c>
      <c r="Y147" s="29">
        <v>356.83551404694151</v>
      </c>
      <c r="Z147" s="29">
        <v>285.88685479812762</v>
      </c>
      <c r="AA147" s="29">
        <v>295.02667196055313</v>
      </c>
      <c r="AB147" s="29">
        <v>367.17713906308285</v>
      </c>
      <c r="AC147" s="29">
        <v>292.47492132812556</v>
      </c>
      <c r="AD147" s="29">
        <v>298.17532258752158</v>
      </c>
      <c r="AE147" s="29">
        <v>373.47568018719181</v>
      </c>
      <c r="AF147" s="29">
        <v>328.3434908780448</v>
      </c>
      <c r="AG147" s="29">
        <v>367.15584342270273</v>
      </c>
    </row>
    <row r="148" spans="1:33" hidden="1">
      <c r="A148" s="29" t="s">
        <v>184</v>
      </c>
      <c r="D148" s="29" t="s">
        <v>312</v>
      </c>
      <c r="V148" s="29">
        <v>7270.7055704732629</v>
      </c>
      <c r="W148" s="29">
        <v>7270.7055704732629</v>
      </c>
      <c r="X148" s="29">
        <v>7270.7055704732629</v>
      </c>
      <c r="Y148" s="29">
        <v>7104.6799324551685</v>
      </c>
      <c r="Z148" s="29">
        <v>7104.6799324551685</v>
      </c>
      <c r="AA148" s="29">
        <v>7160.6659532877802</v>
      </c>
      <c r="AB148" s="29">
        <v>7104.6799324551685</v>
      </c>
      <c r="AC148" s="29">
        <v>7140.3876949818787</v>
      </c>
      <c r="AD148" s="29">
        <v>7176.4792325011294</v>
      </c>
      <c r="AE148" s="29">
        <v>7182.5649864498646</v>
      </c>
      <c r="AF148" s="29">
        <v>7146.3903270948558</v>
      </c>
      <c r="AG148" s="29">
        <v>7147.3084242012801</v>
      </c>
    </row>
    <row r="149" spans="1:33" hidden="1">
      <c r="A149" s="29" t="s">
        <v>184</v>
      </c>
      <c r="D149" s="29" t="s">
        <v>313</v>
      </c>
      <c r="V149" s="29">
        <v>-2569.2395100694634</v>
      </c>
      <c r="W149" s="29">
        <v>-2337.0966529266061</v>
      </c>
      <c r="X149" s="29">
        <v>-2390.668081498035</v>
      </c>
      <c r="Y149" s="29">
        <v>-2328.4296550502177</v>
      </c>
      <c r="Z149" s="29">
        <v>-2328.4296550502177</v>
      </c>
      <c r="AA149" s="29">
        <v>-2347.9874164732882</v>
      </c>
      <c r="AB149" s="29">
        <v>-2328.4296550502177</v>
      </c>
      <c r="AC149" s="29">
        <v>-2341.0616311445433</v>
      </c>
      <c r="AD149" s="29">
        <v>-2353.8362467438965</v>
      </c>
      <c r="AE149" s="29">
        <v>-2354.715929017666</v>
      </c>
      <c r="AF149" s="29">
        <v>-2341.929298340789</v>
      </c>
      <c r="AG149" s="29">
        <v>-2341.929298340789</v>
      </c>
    </row>
    <row r="150" spans="1:33" hidden="1">
      <c r="A150" s="29" t="s">
        <v>185</v>
      </c>
      <c r="D150" s="29" t="s">
        <v>277</v>
      </c>
      <c r="V150" s="29">
        <v>492.66</v>
      </c>
      <c r="W150" s="29">
        <v>493</v>
      </c>
      <c r="X150" s="29">
        <v>493</v>
      </c>
      <c r="Y150" s="29">
        <v>493</v>
      </c>
      <c r="Z150" s="29">
        <v>493</v>
      </c>
      <c r="AA150" s="29">
        <v>493</v>
      </c>
      <c r="AB150" s="29">
        <v>493</v>
      </c>
      <c r="AC150" s="29">
        <v>493</v>
      </c>
      <c r="AD150" s="29">
        <v>493</v>
      </c>
      <c r="AE150" s="29">
        <v>493</v>
      </c>
      <c r="AF150" s="29">
        <v>493</v>
      </c>
      <c r="AG150" s="29">
        <v>493</v>
      </c>
    </row>
    <row r="151" spans="1:33" hidden="1">
      <c r="A151" s="29" t="s">
        <v>185</v>
      </c>
      <c r="D151" s="29" t="s">
        <v>278</v>
      </c>
      <c r="V151" s="29">
        <v>-43502.951006486706</v>
      </c>
      <c r="W151" s="29">
        <v>-43502.951006486706</v>
      </c>
      <c r="X151" s="29">
        <v>-43502.951006486706</v>
      </c>
      <c r="Y151" s="29">
        <v>-43502.951006486706</v>
      </c>
      <c r="Z151" s="29">
        <v>-43502.951006486706</v>
      </c>
      <c r="AA151" s="29">
        <v>-43502.951006486706</v>
      </c>
      <c r="AB151" s="29">
        <v>-43502.951006486706</v>
      </c>
      <c r="AC151" s="29">
        <v>-43502.951006486706</v>
      </c>
      <c r="AD151" s="29">
        <v>-43502.951006486706</v>
      </c>
      <c r="AE151" s="29">
        <v>-43502.951006486706</v>
      </c>
      <c r="AF151" s="29">
        <v>-43502.951006486706</v>
      </c>
      <c r="AG151" s="29">
        <v>-43502.951006486706</v>
      </c>
    </row>
    <row r="152" spans="1:33" hidden="1">
      <c r="A152" s="29" t="s">
        <v>185</v>
      </c>
      <c r="D152" s="29" t="s">
        <v>279</v>
      </c>
      <c r="V152" s="29">
        <v>25453</v>
      </c>
      <c r="W152" s="29">
        <v>25453</v>
      </c>
      <c r="X152" s="29">
        <v>25453</v>
      </c>
      <c r="Y152" s="29">
        <v>25453</v>
      </c>
      <c r="Z152" s="29">
        <v>25453</v>
      </c>
      <c r="AA152" s="29">
        <v>26089.324999999997</v>
      </c>
      <c r="AB152" s="29">
        <v>26089.324999999997</v>
      </c>
      <c r="AC152" s="29">
        <v>26089.324999999997</v>
      </c>
      <c r="AD152" s="29">
        <v>26089.324999999997</v>
      </c>
      <c r="AE152" s="29">
        <v>26089.324999999997</v>
      </c>
      <c r="AF152" s="29">
        <v>26089.324999999997</v>
      </c>
      <c r="AG152" s="29">
        <v>26089.324999999997</v>
      </c>
    </row>
    <row r="153" spans="1:33" hidden="1">
      <c r="A153" s="29" t="s">
        <v>185</v>
      </c>
      <c r="D153" s="29" t="s">
        <v>321</v>
      </c>
      <c r="V153" s="29">
        <v>400</v>
      </c>
      <c r="W153" s="29">
        <v>400</v>
      </c>
      <c r="X153" s="29">
        <v>400</v>
      </c>
      <c r="Y153" s="29">
        <v>400</v>
      </c>
      <c r="Z153" s="29">
        <v>400</v>
      </c>
      <c r="AA153" s="29">
        <v>400</v>
      </c>
      <c r="AB153" s="29">
        <v>400</v>
      </c>
      <c r="AC153" s="29">
        <v>400</v>
      </c>
      <c r="AD153" s="29">
        <v>400</v>
      </c>
      <c r="AE153" s="29">
        <v>400</v>
      </c>
      <c r="AF153" s="29">
        <v>400</v>
      </c>
      <c r="AG153" s="29">
        <v>400</v>
      </c>
    </row>
    <row r="154" spans="1:33" hidden="1">
      <c r="A154" s="29" t="s">
        <v>185</v>
      </c>
      <c r="D154" s="29" t="s">
        <v>280</v>
      </c>
      <c r="V154" s="29">
        <v>4369.6400000000003</v>
      </c>
      <c r="W154" s="29">
        <v>4369.6400000000003</v>
      </c>
      <c r="X154" s="29">
        <v>4369.6400000000003</v>
      </c>
      <c r="Y154" s="29">
        <v>4369.6400000000003</v>
      </c>
      <c r="Z154" s="29">
        <v>4369.6400000000003</v>
      </c>
      <c r="AA154" s="29">
        <v>4369.6400000000003</v>
      </c>
      <c r="AB154" s="29">
        <v>4369.6400000000003</v>
      </c>
      <c r="AC154" s="29">
        <v>4369.6400000000003</v>
      </c>
      <c r="AD154" s="29">
        <v>4369.6400000000003</v>
      </c>
      <c r="AE154" s="29">
        <v>4369.6400000000003</v>
      </c>
      <c r="AF154" s="29">
        <v>4369.6400000000003</v>
      </c>
      <c r="AG154" s="29">
        <v>4369.6400000000003</v>
      </c>
    </row>
    <row r="155" spans="1:33" hidden="1">
      <c r="A155" s="29" t="s">
        <v>185</v>
      </c>
      <c r="D155" s="29" t="s">
        <v>281</v>
      </c>
      <c r="V155" s="29">
        <v>584.75</v>
      </c>
      <c r="W155" s="29">
        <v>-1865.2799999999997</v>
      </c>
      <c r="X155" s="29">
        <v>-2414.31</v>
      </c>
      <c r="Y155" s="29">
        <v>5871.0300000000007</v>
      </c>
      <c r="Z155" s="29">
        <v>980.96</v>
      </c>
      <c r="AA155" s="29">
        <v>1000</v>
      </c>
      <c r="AB155" s="29">
        <v>1000</v>
      </c>
      <c r="AC155" s="29">
        <v>22</v>
      </c>
      <c r="AD155" s="29">
        <v>500</v>
      </c>
      <c r="AE155" s="29">
        <v>-2500</v>
      </c>
      <c r="AF155" s="29">
        <v>-679</v>
      </c>
      <c r="AG155" s="29">
        <v>-2500</v>
      </c>
    </row>
    <row r="156" spans="1:33" hidden="1">
      <c r="A156" s="29" t="s">
        <v>185</v>
      </c>
      <c r="D156" s="29" t="s">
        <v>282</v>
      </c>
      <c r="V156" s="29">
        <v>1185.2700662068967</v>
      </c>
      <c r="W156" s="29">
        <v>1185.2700662068967</v>
      </c>
      <c r="X156" s="29">
        <v>1185.2700662068967</v>
      </c>
      <c r="Y156" s="29">
        <v>1185.2700662068967</v>
      </c>
      <c r="Z156" s="29">
        <v>1185.2700662068967</v>
      </c>
      <c r="AA156" s="29">
        <v>1207.5414412068967</v>
      </c>
      <c r="AB156" s="29">
        <v>1207.5414412068967</v>
      </c>
      <c r="AC156" s="29">
        <v>1207.5414412068967</v>
      </c>
      <c r="AD156" s="29">
        <v>1207.5414412068967</v>
      </c>
      <c r="AE156" s="29">
        <v>1207.5414412068967</v>
      </c>
      <c r="AF156" s="29">
        <v>1207.5414412068967</v>
      </c>
      <c r="AG156" s="29">
        <v>1207.5414412068967</v>
      </c>
    </row>
    <row r="157" spans="1:33" hidden="1">
      <c r="A157" s="29" t="s">
        <v>185</v>
      </c>
      <c r="D157" s="29" t="s">
        <v>283</v>
      </c>
      <c r="V157" s="29">
        <v>4042.2190344827591</v>
      </c>
      <c r="W157" s="29">
        <v>4042.2190344827591</v>
      </c>
      <c r="X157" s="29">
        <v>4042.2190344827591</v>
      </c>
      <c r="Y157" s="29">
        <v>4042.2190344827591</v>
      </c>
      <c r="Z157" s="29">
        <v>4042.2190344827591</v>
      </c>
      <c r="AA157" s="29">
        <v>4042.2190344827591</v>
      </c>
      <c r="AB157" s="29">
        <v>4042.2190344827591</v>
      </c>
      <c r="AC157" s="29">
        <v>4042.2190344827591</v>
      </c>
      <c r="AD157" s="29">
        <v>4042.2190344827591</v>
      </c>
      <c r="AE157" s="29">
        <v>4042.2190344827591</v>
      </c>
      <c r="AF157" s="29">
        <v>4042.2190344827591</v>
      </c>
      <c r="AG157" s="29">
        <v>4042.2190344827591</v>
      </c>
    </row>
    <row r="158" spans="1:33" hidden="1">
      <c r="A158" s="29" t="s">
        <v>185</v>
      </c>
      <c r="D158" s="29" t="s">
        <v>325</v>
      </c>
      <c r="V158" s="29">
        <v>1500</v>
      </c>
      <c r="W158" s="29">
        <v>1500</v>
      </c>
      <c r="X158" s="29">
        <v>1500</v>
      </c>
      <c r="Y158" s="29">
        <v>1500</v>
      </c>
      <c r="Z158" s="29">
        <v>1500</v>
      </c>
      <c r="AA158" s="29">
        <v>1500</v>
      </c>
      <c r="AB158" s="29">
        <v>1500</v>
      </c>
      <c r="AC158" s="29">
        <v>1500</v>
      </c>
      <c r="AD158" s="29">
        <v>1500</v>
      </c>
      <c r="AE158" s="29">
        <v>1500</v>
      </c>
      <c r="AF158" s="29">
        <v>1500</v>
      </c>
      <c r="AG158" s="29">
        <v>1500</v>
      </c>
    </row>
    <row r="159" spans="1:33" hidden="1">
      <c r="A159" s="29" t="s">
        <v>185</v>
      </c>
      <c r="D159" s="29" t="s">
        <v>286</v>
      </c>
      <c r="V159" s="29">
        <v>450</v>
      </c>
      <c r="W159" s="29">
        <v>450</v>
      </c>
      <c r="X159" s="29">
        <v>450</v>
      </c>
      <c r="Y159" s="29">
        <v>450</v>
      </c>
      <c r="Z159" s="29">
        <v>450</v>
      </c>
      <c r="AA159" s="29">
        <v>450</v>
      </c>
      <c r="AB159" s="29">
        <v>450</v>
      </c>
      <c r="AC159" s="29">
        <v>450</v>
      </c>
      <c r="AD159" s="29">
        <v>450</v>
      </c>
      <c r="AE159" s="29">
        <v>450</v>
      </c>
      <c r="AF159" s="29">
        <v>450</v>
      </c>
      <c r="AG159" s="29">
        <v>450</v>
      </c>
    </row>
    <row r="160" spans="1:33" hidden="1">
      <c r="A160" s="29" t="s">
        <v>185</v>
      </c>
      <c r="D160" s="29" t="s">
        <v>287</v>
      </c>
      <c r="V160" s="29">
        <v>20</v>
      </c>
      <c r="W160" s="29">
        <v>20</v>
      </c>
      <c r="X160" s="29">
        <v>20</v>
      </c>
      <c r="Y160" s="29">
        <v>20</v>
      </c>
      <c r="Z160" s="29">
        <v>20</v>
      </c>
      <c r="AA160" s="29">
        <v>20</v>
      </c>
      <c r="AB160" s="29">
        <v>20</v>
      </c>
      <c r="AC160" s="29">
        <v>20</v>
      </c>
      <c r="AD160" s="29">
        <v>20</v>
      </c>
      <c r="AE160" s="29">
        <v>20</v>
      </c>
      <c r="AF160" s="29">
        <v>20</v>
      </c>
      <c r="AG160" s="29">
        <v>20</v>
      </c>
    </row>
    <row r="161" spans="1:33" hidden="1">
      <c r="A161" s="29" t="s">
        <v>185</v>
      </c>
      <c r="D161" s="29" t="s">
        <v>290</v>
      </c>
      <c r="V161" s="29">
        <v>450</v>
      </c>
      <c r="W161" s="29">
        <v>450</v>
      </c>
      <c r="X161" s="29">
        <v>450</v>
      </c>
      <c r="Y161" s="29">
        <v>450</v>
      </c>
      <c r="Z161" s="29">
        <v>450</v>
      </c>
      <c r="AA161" s="29">
        <v>450</v>
      </c>
      <c r="AB161" s="29">
        <v>450</v>
      </c>
      <c r="AC161" s="29">
        <v>450</v>
      </c>
      <c r="AD161" s="29">
        <v>450</v>
      </c>
      <c r="AE161" s="29">
        <v>450</v>
      </c>
      <c r="AF161" s="29">
        <v>450</v>
      </c>
      <c r="AG161" s="29">
        <v>450</v>
      </c>
    </row>
    <row r="162" spans="1:33" hidden="1">
      <c r="A162" s="29" t="s">
        <v>185</v>
      </c>
      <c r="D162" s="29" t="s">
        <v>292</v>
      </c>
      <c r="V162" s="29">
        <v>620</v>
      </c>
      <c r="W162" s="29">
        <v>620</v>
      </c>
      <c r="X162" s="29">
        <v>620</v>
      </c>
      <c r="Y162" s="29">
        <v>620</v>
      </c>
      <c r="Z162" s="29">
        <v>620</v>
      </c>
      <c r="AA162" s="29">
        <v>620</v>
      </c>
      <c r="AB162" s="29">
        <v>620</v>
      </c>
      <c r="AC162" s="29">
        <v>620</v>
      </c>
      <c r="AD162" s="29">
        <v>620</v>
      </c>
      <c r="AE162" s="29">
        <v>620</v>
      </c>
      <c r="AF162" s="29">
        <v>620</v>
      </c>
      <c r="AG162" s="29">
        <v>620</v>
      </c>
    </row>
    <row r="163" spans="1:33" hidden="1">
      <c r="A163" s="29" t="s">
        <v>185</v>
      </c>
      <c r="D163" s="29" t="s">
        <v>293</v>
      </c>
      <c r="V163" s="29">
        <v>280</v>
      </c>
      <c r="W163" s="29">
        <v>280</v>
      </c>
      <c r="X163" s="29">
        <v>280</v>
      </c>
      <c r="Y163" s="29">
        <v>280</v>
      </c>
      <c r="Z163" s="29">
        <v>280</v>
      </c>
      <c r="AA163" s="29">
        <v>280</v>
      </c>
      <c r="AB163" s="29">
        <v>500</v>
      </c>
      <c r="AC163" s="29">
        <v>280</v>
      </c>
      <c r="AD163" s="29">
        <v>280</v>
      </c>
      <c r="AE163" s="29">
        <v>280</v>
      </c>
      <c r="AF163" s="29">
        <v>280</v>
      </c>
      <c r="AG163" s="29">
        <v>280</v>
      </c>
    </row>
    <row r="164" spans="1:33" hidden="1">
      <c r="A164" s="29" t="s">
        <v>185</v>
      </c>
      <c r="D164" s="29" t="s">
        <v>294</v>
      </c>
      <c r="V164" s="29">
        <v>480</v>
      </c>
      <c r="W164" s="29">
        <v>480</v>
      </c>
      <c r="X164" s="29">
        <v>480</v>
      </c>
      <c r="Y164" s="29">
        <v>480</v>
      </c>
      <c r="Z164" s="29">
        <v>480</v>
      </c>
      <c r="AA164" s="29">
        <v>480</v>
      </c>
      <c r="AB164" s="29">
        <v>3500</v>
      </c>
      <c r="AC164" s="29">
        <v>480</v>
      </c>
      <c r="AD164" s="29">
        <v>480</v>
      </c>
      <c r="AE164" s="29">
        <v>480</v>
      </c>
      <c r="AF164" s="29">
        <v>3500</v>
      </c>
      <c r="AG164" s="29">
        <v>480</v>
      </c>
    </row>
    <row r="165" spans="1:33" hidden="1">
      <c r="A165" s="29" t="s">
        <v>185</v>
      </c>
      <c r="D165" s="29" t="s">
        <v>326</v>
      </c>
      <c r="V165" s="29">
        <v>25</v>
      </c>
      <c r="W165" s="29">
        <v>25</v>
      </c>
      <c r="X165" s="29">
        <v>25</v>
      </c>
      <c r="Y165" s="29">
        <v>25</v>
      </c>
      <c r="Z165" s="29">
        <v>25</v>
      </c>
      <c r="AA165" s="29">
        <v>25</v>
      </c>
      <c r="AB165" s="29">
        <v>25</v>
      </c>
      <c r="AC165" s="29">
        <v>25</v>
      </c>
      <c r="AD165" s="29">
        <v>25</v>
      </c>
      <c r="AE165" s="29">
        <v>25</v>
      </c>
      <c r="AF165" s="29">
        <v>25</v>
      </c>
      <c r="AG165" s="29">
        <v>25</v>
      </c>
    </row>
    <row r="166" spans="1:33" hidden="1">
      <c r="A166" s="29" t="s">
        <v>185</v>
      </c>
      <c r="D166" s="29" t="s">
        <v>295</v>
      </c>
      <c r="V166" s="29">
        <v>45</v>
      </c>
      <c r="W166" s="29">
        <v>45</v>
      </c>
      <c r="X166" s="29">
        <v>45</v>
      </c>
      <c r="Y166" s="29">
        <v>45</v>
      </c>
      <c r="Z166" s="29">
        <v>45</v>
      </c>
      <c r="AA166" s="29">
        <v>45</v>
      </c>
      <c r="AB166" s="29">
        <v>45</v>
      </c>
      <c r="AC166" s="29">
        <v>45</v>
      </c>
      <c r="AD166" s="29">
        <v>45</v>
      </c>
      <c r="AE166" s="29">
        <v>45</v>
      </c>
      <c r="AF166" s="29">
        <v>45</v>
      </c>
      <c r="AG166" s="29">
        <v>45</v>
      </c>
    </row>
    <row r="167" spans="1:33" hidden="1">
      <c r="A167" s="29" t="s">
        <v>185</v>
      </c>
      <c r="D167" s="29" t="s">
        <v>298</v>
      </c>
      <c r="V167" s="29">
        <v>550</v>
      </c>
      <c r="W167" s="29">
        <v>550</v>
      </c>
      <c r="X167" s="29">
        <v>550</v>
      </c>
      <c r="Y167" s="29">
        <v>550</v>
      </c>
      <c r="Z167" s="29">
        <v>550</v>
      </c>
      <c r="AA167" s="29">
        <v>550</v>
      </c>
      <c r="AB167" s="29">
        <v>550</v>
      </c>
      <c r="AC167" s="29">
        <v>550</v>
      </c>
      <c r="AD167" s="29">
        <v>550</v>
      </c>
      <c r="AE167" s="29">
        <v>550</v>
      </c>
      <c r="AF167" s="29">
        <v>550</v>
      </c>
      <c r="AG167" s="29">
        <v>550</v>
      </c>
    </row>
    <row r="168" spans="1:33" hidden="1">
      <c r="A168" s="29" t="s">
        <v>185</v>
      </c>
      <c r="D168" s="29" t="s">
        <v>299</v>
      </c>
      <c r="V168" s="29">
        <v>150</v>
      </c>
      <c r="W168" s="29">
        <v>150</v>
      </c>
      <c r="X168" s="29">
        <v>150</v>
      </c>
      <c r="Y168" s="29">
        <v>150</v>
      </c>
      <c r="Z168" s="29">
        <v>150</v>
      </c>
      <c r="AA168" s="29">
        <v>150</v>
      </c>
      <c r="AB168" s="29">
        <v>150</v>
      </c>
      <c r="AC168" s="29">
        <v>150</v>
      </c>
      <c r="AD168" s="29">
        <v>150</v>
      </c>
      <c r="AE168" s="29">
        <v>150</v>
      </c>
      <c r="AF168" s="29">
        <v>150</v>
      </c>
      <c r="AG168" s="29">
        <v>150</v>
      </c>
    </row>
    <row r="169" spans="1:33" hidden="1">
      <c r="A169" s="29" t="s">
        <v>185</v>
      </c>
      <c r="D169" s="29" t="s">
        <v>300</v>
      </c>
      <c r="V169" s="29">
        <v>60.288141025641018</v>
      </c>
      <c r="W169" s="29">
        <v>92.438550645571922</v>
      </c>
      <c r="X169" s="29">
        <v>136.36619922438331</v>
      </c>
      <c r="Y169" s="29">
        <v>224.94492851765864</v>
      </c>
      <c r="Z169" s="29">
        <v>224.40038725857136</v>
      </c>
      <c r="AA169" s="29">
        <v>268.47446133264543</v>
      </c>
      <c r="AB169" s="29">
        <v>390.08025615298629</v>
      </c>
      <c r="AC169" s="29">
        <v>357.03774989593398</v>
      </c>
      <c r="AD169" s="29">
        <v>401.48219434037844</v>
      </c>
      <c r="AE169" s="29">
        <v>556.33992241265253</v>
      </c>
      <c r="AF169" s="29">
        <v>492.29416015234426</v>
      </c>
      <c r="AG169" s="29">
        <v>528.40527126345535</v>
      </c>
    </row>
    <row r="170" spans="1:33" hidden="1">
      <c r="A170" s="29" t="s">
        <v>185</v>
      </c>
      <c r="D170" s="29" t="s">
        <v>327</v>
      </c>
      <c r="V170" s="29">
        <v>6</v>
      </c>
      <c r="W170" s="29">
        <v>5</v>
      </c>
      <c r="X170" s="29">
        <v>5</v>
      </c>
      <c r="Y170" s="29">
        <v>6</v>
      </c>
      <c r="Z170" s="29">
        <v>5</v>
      </c>
      <c r="AA170" s="29">
        <v>5</v>
      </c>
      <c r="AB170" s="29">
        <v>6</v>
      </c>
      <c r="AC170" s="29">
        <v>5</v>
      </c>
      <c r="AD170" s="29">
        <v>5</v>
      </c>
      <c r="AE170" s="29">
        <v>6</v>
      </c>
      <c r="AF170" s="29">
        <v>5</v>
      </c>
      <c r="AG170" s="29">
        <v>5</v>
      </c>
    </row>
    <row r="171" spans="1:33" hidden="1">
      <c r="A171" s="29" t="s">
        <v>185</v>
      </c>
      <c r="D171" s="29" t="s">
        <v>301</v>
      </c>
      <c r="V171" s="29">
        <v>85</v>
      </c>
      <c r="W171" s="29">
        <v>85</v>
      </c>
      <c r="X171" s="29">
        <v>85</v>
      </c>
      <c r="Y171" s="29">
        <v>85</v>
      </c>
      <c r="Z171" s="29">
        <v>85</v>
      </c>
      <c r="AA171" s="29">
        <v>85</v>
      </c>
      <c r="AB171" s="29">
        <v>85</v>
      </c>
      <c r="AC171" s="29">
        <v>85</v>
      </c>
      <c r="AD171" s="29">
        <v>85</v>
      </c>
      <c r="AE171" s="29">
        <v>85</v>
      </c>
      <c r="AF171" s="29">
        <v>85</v>
      </c>
      <c r="AG171" s="29">
        <v>85</v>
      </c>
    </row>
    <row r="172" spans="1:33" hidden="1">
      <c r="A172" s="29" t="s">
        <v>185</v>
      </c>
      <c r="D172" s="29" t="s">
        <v>304</v>
      </c>
      <c r="V172" s="29">
        <v>0</v>
      </c>
      <c r="W172" s="29">
        <v>75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</row>
    <row r="173" spans="1:33" hidden="1">
      <c r="A173" s="29" t="s">
        <v>185</v>
      </c>
      <c r="D173" s="29" t="s">
        <v>328</v>
      </c>
      <c r="V173" s="29">
        <v>0</v>
      </c>
      <c r="W173" s="29">
        <v>0</v>
      </c>
      <c r="X173" s="29">
        <v>0</v>
      </c>
      <c r="Y173" s="29">
        <v>0</v>
      </c>
      <c r="Z173" s="29">
        <v>0</v>
      </c>
      <c r="AA173" s="29">
        <v>22000</v>
      </c>
      <c r="AB173" s="29">
        <v>0</v>
      </c>
      <c r="AC173" s="29">
        <v>0</v>
      </c>
      <c r="AD173" s="29">
        <v>0</v>
      </c>
      <c r="AE173" s="29">
        <v>0</v>
      </c>
      <c r="AF173" s="29">
        <v>0</v>
      </c>
      <c r="AG173" s="29">
        <v>0</v>
      </c>
    </row>
    <row r="174" spans="1:33" hidden="1">
      <c r="A174" s="29" t="s">
        <v>185</v>
      </c>
      <c r="D174" s="29" t="s">
        <v>307</v>
      </c>
      <c r="V174" s="29">
        <v>358.04429575892857</v>
      </c>
      <c r="W174" s="29">
        <v>358.04429575892857</v>
      </c>
      <c r="X174" s="29">
        <v>358.04429575892857</v>
      </c>
      <c r="Y174" s="29">
        <v>347.69619472543354</v>
      </c>
      <c r="Z174" s="29">
        <v>347.69619472543354</v>
      </c>
      <c r="AA174" s="29">
        <v>424.99581995000921</v>
      </c>
      <c r="AB174" s="29">
        <v>347.69619472543354</v>
      </c>
      <c r="AC174" s="29">
        <v>349.71768422965118</v>
      </c>
      <c r="AD174" s="29">
        <v>351.76281688596487</v>
      </c>
      <c r="AE174" s="29">
        <v>351.76281688596487</v>
      </c>
      <c r="AF174" s="29">
        <v>349.71768422965118</v>
      </c>
      <c r="AG174" s="29">
        <v>349.71768422965118</v>
      </c>
    </row>
    <row r="175" spans="1:33" hidden="1">
      <c r="A175" s="29" t="s">
        <v>185</v>
      </c>
      <c r="D175" s="29" t="s">
        <v>308</v>
      </c>
      <c r="V175" s="29">
        <v>1.9345238095238093</v>
      </c>
      <c r="W175" s="29">
        <v>2.083333333333333</v>
      </c>
      <c r="X175" s="29">
        <v>1.9345238095238093</v>
      </c>
      <c r="Y175" s="29">
        <v>2.0231213872832368</v>
      </c>
      <c r="Z175" s="29">
        <v>1.8786127167630058</v>
      </c>
      <c r="AA175" s="29">
        <v>2.0411733830990846</v>
      </c>
      <c r="AB175" s="29">
        <v>1.8786127167630058</v>
      </c>
      <c r="AC175" s="29">
        <v>2.0348837209302326</v>
      </c>
      <c r="AD175" s="29">
        <v>1.9005847953216373</v>
      </c>
      <c r="AE175" s="29">
        <v>2.0467836257309941</v>
      </c>
      <c r="AF175" s="29">
        <v>1.8895348837209303</v>
      </c>
      <c r="AG175" s="29">
        <v>2.0348837209302326</v>
      </c>
    </row>
    <row r="176" spans="1:33" hidden="1">
      <c r="A176" s="29" t="s">
        <v>185</v>
      </c>
      <c r="D176" s="29" t="s">
        <v>309</v>
      </c>
      <c r="V176" s="29">
        <v>632.92424242424249</v>
      </c>
      <c r="W176" s="29">
        <v>639.76948051948057</v>
      </c>
      <c r="X176" s="29">
        <v>632.92424242424249</v>
      </c>
      <c r="Y176" s="29">
        <v>614.30882352941171</v>
      </c>
      <c r="Z176" s="29">
        <v>614.30882352941171</v>
      </c>
      <c r="AA176" s="29">
        <v>619.88781385409868</v>
      </c>
      <c r="AB176" s="29">
        <v>620.95622237334237</v>
      </c>
      <c r="AC176" s="29">
        <v>617.94378698224853</v>
      </c>
      <c r="AD176" s="29">
        <v>621.62202380952374</v>
      </c>
      <c r="AE176" s="29">
        <v>621.62202380952374</v>
      </c>
      <c r="AF176" s="29">
        <v>617.94378698224853</v>
      </c>
      <c r="AG176" s="29">
        <v>617.94378698224853</v>
      </c>
    </row>
    <row r="177" spans="1:33" hidden="1">
      <c r="A177" s="29" t="s">
        <v>185</v>
      </c>
      <c r="D177" s="29" t="s">
        <v>310</v>
      </c>
      <c r="V177" s="29">
        <v>370.27919241211237</v>
      </c>
      <c r="W177" s="29">
        <v>370.37800193592187</v>
      </c>
      <c r="X177" s="29">
        <v>370.37800193592187</v>
      </c>
      <c r="Y177" s="29">
        <v>359.87505221900824</v>
      </c>
      <c r="Z177" s="29">
        <v>359.87505221900824</v>
      </c>
      <c r="AA177" s="29">
        <v>363.27307468376171</v>
      </c>
      <c r="AB177" s="29">
        <v>359.87505221900824</v>
      </c>
      <c r="AC177" s="29">
        <v>362.05663615806344</v>
      </c>
      <c r="AD177" s="29">
        <v>364.26492557796962</v>
      </c>
      <c r="AE177" s="29">
        <v>364.51589568235835</v>
      </c>
      <c r="AF177" s="29">
        <v>362.30417840520175</v>
      </c>
      <c r="AG177" s="29">
        <v>362.30417840520175</v>
      </c>
    </row>
    <row r="178" spans="1:33" hidden="1">
      <c r="A178" s="29" t="s">
        <v>185</v>
      </c>
      <c r="D178" s="29" t="s">
        <v>311</v>
      </c>
      <c r="V178" s="29">
        <v>238.92363071892319</v>
      </c>
      <c r="W178" s="29">
        <v>192.93306195440226</v>
      </c>
      <c r="X178" s="29">
        <v>245.19026631793938</v>
      </c>
      <c r="Y178" s="29">
        <v>297.36292837245128</v>
      </c>
      <c r="Z178" s="29">
        <v>238.2390456651064</v>
      </c>
      <c r="AA178" s="29">
        <v>245.85555996712759</v>
      </c>
      <c r="AB178" s="29">
        <v>305.9809492192357</v>
      </c>
      <c r="AC178" s="29">
        <v>243.72910110677128</v>
      </c>
      <c r="AD178" s="29">
        <v>248.47943548960134</v>
      </c>
      <c r="AE178" s="29">
        <v>311.22973348932646</v>
      </c>
      <c r="AF178" s="29">
        <v>273.619575731704</v>
      </c>
      <c r="AG178" s="29">
        <v>305.96320285225227</v>
      </c>
    </row>
    <row r="179" spans="1:33" hidden="1">
      <c r="A179" s="29" t="s">
        <v>185</v>
      </c>
      <c r="D179" s="29" t="s">
        <v>312</v>
      </c>
      <c r="V179" s="29">
        <v>6058.9213087277203</v>
      </c>
      <c r="W179" s="29">
        <v>6058.9213087277203</v>
      </c>
      <c r="X179" s="29">
        <v>6058.9213087277203</v>
      </c>
      <c r="Y179" s="29">
        <v>5920.5666103793073</v>
      </c>
      <c r="Z179" s="29">
        <v>5920.5666103793073</v>
      </c>
      <c r="AA179" s="29">
        <v>5967.2216277398174</v>
      </c>
      <c r="AB179" s="29">
        <v>5920.5666103793073</v>
      </c>
      <c r="AC179" s="29">
        <v>5950.3230791515653</v>
      </c>
      <c r="AD179" s="29">
        <v>5980.3993604176085</v>
      </c>
      <c r="AE179" s="29">
        <v>5985.4708220415541</v>
      </c>
      <c r="AF179" s="29">
        <v>5955.3252725790462</v>
      </c>
      <c r="AG179" s="29">
        <v>5956.0903535010666</v>
      </c>
    </row>
    <row r="180" spans="1:33" hidden="1">
      <c r="A180" s="29" t="s">
        <v>185</v>
      </c>
      <c r="D180" s="29" t="s">
        <v>313</v>
      </c>
      <c r="V180" s="29">
        <v>-2141.0329250578861</v>
      </c>
      <c r="W180" s="29">
        <v>-1947.5805441055054</v>
      </c>
      <c r="X180" s="29">
        <v>-1992.2234012483625</v>
      </c>
      <c r="Y180" s="29">
        <v>-1940.3580458751815</v>
      </c>
      <c r="Z180" s="29">
        <v>-1940.3580458751815</v>
      </c>
      <c r="AA180" s="29">
        <v>-1956.6561803944064</v>
      </c>
      <c r="AB180" s="29">
        <v>-1940.3580458751815</v>
      </c>
      <c r="AC180" s="29">
        <v>-1950.8846926204528</v>
      </c>
      <c r="AD180" s="29">
        <v>-1961.5302056199139</v>
      </c>
      <c r="AE180" s="29">
        <v>-1962.2632741813882</v>
      </c>
      <c r="AF180" s="29">
        <v>-1951.6077486173244</v>
      </c>
      <c r="AG180" s="29">
        <v>-1951.6077486173244</v>
      </c>
    </row>
    <row r="181" spans="1:33" hidden="1">
      <c r="A181" s="29" t="s">
        <v>186</v>
      </c>
      <c r="D181" s="29" t="s">
        <v>279</v>
      </c>
      <c r="V181" s="29">
        <v>9307.6833333333325</v>
      </c>
      <c r="W181" s="29">
        <v>9307.6833333333325</v>
      </c>
      <c r="X181" s="29">
        <v>9307.6833333333325</v>
      </c>
      <c r="Y181" s="29">
        <v>9307.6833333333325</v>
      </c>
      <c r="Z181" s="29">
        <v>9307.6833333333325</v>
      </c>
      <c r="AA181" s="29">
        <v>9307.6833333333325</v>
      </c>
      <c r="AB181" s="29">
        <v>9307.6833333333325</v>
      </c>
      <c r="AC181" s="29">
        <v>9307.6833333333325</v>
      </c>
      <c r="AD181" s="29">
        <v>9307.6833333333325</v>
      </c>
      <c r="AE181" s="29">
        <v>9307.6833333333325</v>
      </c>
      <c r="AF181" s="29">
        <v>9307.6833333333325</v>
      </c>
      <c r="AG181" s="29">
        <v>9307.6833333333325</v>
      </c>
    </row>
    <row r="182" spans="1:33" hidden="1">
      <c r="A182" s="29" t="s">
        <v>186</v>
      </c>
      <c r="D182" s="29" t="s">
        <v>280</v>
      </c>
      <c r="V182" s="29">
        <v>3064.3229166666665</v>
      </c>
      <c r="W182" s="29">
        <v>3064.3229166666665</v>
      </c>
      <c r="X182" s="29">
        <v>3064.3229166666665</v>
      </c>
      <c r="Y182" s="29">
        <v>3064.3229166666665</v>
      </c>
      <c r="Z182" s="29">
        <v>3064.3229166666665</v>
      </c>
      <c r="AA182" s="29">
        <v>3064.3229166666665</v>
      </c>
      <c r="AB182" s="29">
        <v>3064.3229166666665</v>
      </c>
      <c r="AC182" s="29">
        <v>3064.3229166666665</v>
      </c>
      <c r="AD182" s="29">
        <v>3064.3229166666665</v>
      </c>
      <c r="AE182" s="29">
        <v>3064.3229166666665</v>
      </c>
      <c r="AF182" s="29">
        <v>3064.3229166666665</v>
      </c>
      <c r="AG182" s="29">
        <v>3064.3229166666665</v>
      </c>
    </row>
    <row r="183" spans="1:33" hidden="1">
      <c r="A183" s="29" t="s">
        <v>186</v>
      </c>
      <c r="D183" s="29" t="s">
        <v>282</v>
      </c>
      <c r="V183" s="29">
        <v>465.43021874999999</v>
      </c>
      <c r="W183" s="29">
        <v>465.43021874999999</v>
      </c>
      <c r="X183" s="29">
        <v>465.43021874999999</v>
      </c>
      <c r="Y183" s="29">
        <v>465.43021874999999</v>
      </c>
      <c r="Z183" s="29">
        <v>465.43021874999999</v>
      </c>
      <c r="AA183" s="29">
        <v>465.43021874999999</v>
      </c>
      <c r="AB183" s="29">
        <v>465.43021874999999</v>
      </c>
      <c r="AC183" s="29">
        <v>465.43021874999999</v>
      </c>
      <c r="AD183" s="29">
        <v>465.43021874999999</v>
      </c>
      <c r="AE183" s="29">
        <v>465.43021874999999</v>
      </c>
      <c r="AF183" s="29">
        <v>465.43021874999999</v>
      </c>
      <c r="AG183" s="29">
        <v>465.43021874999999</v>
      </c>
    </row>
    <row r="184" spans="1:33" hidden="1">
      <c r="A184" s="29" t="s">
        <v>186</v>
      </c>
      <c r="D184" s="29" t="s">
        <v>283</v>
      </c>
      <c r="V184" s="29">
        <v>926</v>
      </c>
      <c r="W184" s="29">
        <v>926</v>
      </c>
      <c r="X184" s="29">
        <v>926</v>
      </c>
      <c r="Y184" s="29">
        <v>926</v>
      </c>
      <c r="Z184" s="29">
        <v>926</v>
      </c>
      <c r="AA184" s="29">
        <v>926</v>
      </c>
      <c r="AB184" s="29">
        <v>926</v>
      </c>
      <c r="AC184" s="29">
        <v>926</v>
      </c>
      <c r="AD184" s="29">
        <v>926</v>
      </c>
      <c r="AE184" s="29">
        <v>926</v>
      </c>
      <c r="AF184" s="29">
        <v>926</v>
      </c>
      <c r="AG184" s="29">
        <v>926</v>
      </c>
    </row>
    <row r="185" spans="1:33" hidden="1">
      <c r="A185" s="29" t="s">
        <v>186</v>
      </c>
      <c r="D185" s="29" t="s">
        <v>300</v>
      </c>
      <c r="V185" s="29">
        <v>128.2051282051282</v>
      </c>
      <c r="W185" s="29">
        <v>1246.7721403891617</v>
      </c>
      <c r="X185" s="29">
        <v>2642.1209775984644</v>
      </c>
      <c r="Y185" s="29">
        <v>3430.8563502032084</v>
      </c>
      <c r="Z185" s="29">
        <v>3241.4171063063577</v>
      </c>
      <c r="AA185" s="29">
        <v>5289.5652544545055</v>
      </c>
      <c r="AB185" s="29">
        <v>8268.7514398630046</v>
      </c>
      <c r="AC185" s="29">
        <v>7545.001151890403</v>
      </c>
      <c r="AD185" s="29">
        <v>10113.131870844656</v>
      </c>
      <c r="AE185" s="29">
        <v>15013.209710350689</v>
      </c>
      <c r="AF185" s="29">
        <v>14237.067768280556</v>
      </c>
      <c r="AG185" s="29">
        <v>15737.067768280556</v>
      </c>
    </row>
    <row r="186" spans="1:33" hidden="1">
      <c r="A186" s="29" t="s">
        <v>186</v>
      </c>
      <c r="D186" s="29" t="s">
        <v>307</v>
      </c>
      <c r="V186" s="29">
        <v>71.608859151785708</v>
      </c>
      <c r="W186" s="29">
        <v>71.608859151785708</v>
      </c>
      <c r="X186" s="29">
        <v>71.608859151785708</v>
      </c>
      <c r="Y186" s="29">
        <v>69.539238945086709</v>
      </c>
      <c r="Z186" s="29">
        <v>69.539238945086709</v>
      </c>
      <c r="AA186" s="29">
        <v>84.999163990001847</v>
      </c>
      <c r="AB186" s="29">
        <v>69.539238945086709</v>
      </c>
      <c r="AC186" s="29">
        <v>69.943536845930225</v>
      </c>
      <c r="AD186" s="29">
        <v>70.352563377192979</v>
      </c>
      <c r="AE186" s="29">
        <v>70.352563377192979</v>
      </c>
      <c r="AF186" s="29">
        <v>69.943536845930225</v>
      </c>
      <c r="AG186" s="29">
        <v>69.943536845930225</v>
      </c>
    </row>
    <row r="187" spans="1:33" hidden="1">
      <c r="A187" s="29" t="s">
        <v>186</v>
      </c>
      <c r="D187" s="29" t="s">
        <v>308</v>
      </c>
      <c r="V187" s="29">
        <v>0.38690476190476186</v>
      </c>
      <c r="W187" s="29">
        <v>0.41666666666666663</v>
      </c>
      <c r="X187" s="29">
        <v>0.38690476190476186</v>
      </c>
      <c r="Y187" s="29">
        <v>0.40462427745664736</v>
      </c>
      <c r="Z187" s="29">
        <v>0.37572254335260113</v>
      </c>
      <c r="AA187" s="29">
        <v>0.40823467661981688</v>
      </c>
      <c r="AB187" s="29">
        <v>0.37572254335260113</v>
      </c>
      <c r="AC187" s="29">
        <v>0.40697674418604651</v>
      </c>
      <c r="AD187" s="29">
        <v>0.38011695906432746</v>
      </c>
      <c r="AE187" s="29">
        <v>0.40935672514619881</v>
      </c>
      <c r="AF187" s="29">
        <v>0.37790697674418605</v>
      </c>
      <c r="AG187" s="29">
        <v>0.40697674418604651</v>
      </c>
    </row>
    <row r="188" spans="1:33" hidden="1">
      <c r="A188" s="29" t="s">
        <v>186</v>
      </c>
      <c r="D188" s="29" t="s">
        <v>309</v>
      </c>
      <c r="V188" s="29">
        <v>325.57862016482636</v>
      </c>
      <c r="W188" s="29">
        <v>326.94766778387401</v>
      </c>
      <c r="X188" s="29">
        <v>325.57862016482636</v>
      </c>
      <c r="Y188" s="29">
        <v>320.35934261383034</v>
      </c>
      <c r="Z188" s="29">
        <v>320.35934261383034</v>
      </c>
      <c r="AA188" s="29">
        <v>323.7735455939511</v>
      </c>
      <c r="AB188" s="29">
        <v>323.18501615464641</v>
      </c>
      <c r="AC188" s="29">
        <v>324.10156550146559</v>
      </c>
      <c r="AD188" s="29">
        <v>326.37961908311308</v>
      </c>
      <c r="AE188" s="29">
        <v>327.94593857397513</v>
      </c>
      <c r="AF188" s="29">
        <v>325.64397171765802</v>
      </c>
      <c r="AG188" s="29">
        <v>325.64397171765802</v>
      </c>
    </row>
    <row r="189" spans="1:33" hidden="1">
      <c r="A189" s="29" t="s">
        <v>186</v>
      </c>
      <c r="D189" s="29" t="s">
        <v>310</v>
      </c>
      <c r="V189" s="29">
        <v>131.05631828040228</v>
      </c>
      <c r="W189" s="29">
        <v>131.07608018516419</v>
      </c>
      <c r="X189" s="29">
        <v>131.07608018516419</v>
      </c>
      <c r="Y189" s="29">
        <v>128.54691520570643</v>
      </c>
      <c r="Z189" s="29">
        <v>128.54691520570643</v>
      </c>
      <c r="AA189" s="29">
        <v>129.88488293198571</v>
      </c>
      <c r="AB189" s="29">
        <v>128.97549024178147</v>
      </c>
      <c r="AC189" s="29">
        <v>129.84692519598929</v>
      </c>
      <c r="AD189" s="29">
        <v>130.73039537200418</v>
      </c>
      <c r="AE189" s="29">
        <v>131.22925148789287</v>
      </c>
      <c r="AF189" s="29">
        <v>130.33824593745061</v>
      </c>
      <c r="AG189" s="29">
        <v>130.33824593745061</v>
      </c>
    </row>
    <row r="190" spans="1:33" hidden="1">
      <c r="A190" s="29" t="s">
        <v>186</v>
      </c>
      <c r="D190" s="29" t="s">
        <v>311</v>
      </c>
      <c r="V190" s="29">
        <v>130.12034434502783</v>
      </c>
      <c r="W190" s="29">
        <v>104.15959867764334</v>
      </c>
      <c r="X190" s="29">
        <v>120.19008582707147</v>
      </c>
      <c r="Y190" s="29">
        <v>160.4937485091574</v>
      </c>
      <c r="Z190" s="29">
        <v>128.17332771930961</v>
      </c>
      <c r="AA190" s="29">
        <v>130.3829550880622</v>
      </c>
      <c r="AB190" s="29">
        <v>161.96276177651362</v>
      </c>
      <c r="AC190" s="29">
        <v>129.70692573515777</v>
      </c>
      <c r="AD190" s="29">
        <v>131.0161832233656</v>
      </c>
      <c r="AE190" s="29">
        <v>164.40328341704765</v>
      </c>
      <c r="AF190" s="29">
        <v>131.12638917004693</v>
      </c>
      <c r="AG190" s="29">
        <v>132.93292363081474</v>
      </c>
    </row>
    <row r="191" spans="1:33" hidden="1">
      <c r="A191" s="29" t="s">
        <v>186</v>
      </c>
      <c r="D191" s="29" t="s">
        <v>312</v>
      </c>
      <c r="V191" s="29">
        <v>713.62769608897827</v>
      </c>
      <c r="W191" s="29">
        <v>713.62769608897827</v>
      </c>
      <c r="X191" s="29">
        <v>713.62769608897827</v>
      </c>
      <c r="Y191" s="29">
        <v>695.57078739521091</v>
      </c>
      <c r="Z191" s="29">
        <v>695.57078739521091</v>
      </c>
      <c r="AA191" s="29">
        <v>702.0753019405056</v>
      </c>
      <c r="AB191" s="29">
        <v>695.63249469376024</v>
      </c>
      <c r="AC191" s="29">
        <v>699.74098554846273</v>
      </c>
      <c r="AD191" s="29">
        <v>703.89972659785622</v>
      </c>
      <c r="AE191" s="29">
        <v>704.9786184058496</v>
      </c>
      <c r="AF191" s="29">
        <v>700.80503746551096</v>
      </c>
      <c r="AG191" s="29">
        <v>700.95805364991509</v>
      </c>
    </row>
    <row r="192" spans="1:33" hidden="1">
      <c r="A192" s="29" t="s">
        <v>186</v>
      </c>
      <c r="D192" s="29" t="s">
        <v>313</v>
      </c>
      <c r="V192" s="29">
        <v>-702.28697198932946</v>
      </c>
      <c r="W192" s="29">
        <v>-663.59649579885331</v>
      </c>
      <c r="X192" s="29">
        <v>-672.52506722742464</v>
      </c>
      <c r="Y192" s="29">
        <v>-661.12241138280206</v>
      </c>
      <c r="Z192" s="29">
        <v>-661.12241138280206</v>
      </c>
      <c r="AA192" s="29">
        <v>-668.06206582076356</v>
      </c>
      <c r="AB192" s="29">
        <v>-663.8521483747254</v>
      </c>
      <c r="AC192" s="29">
        <v>-668.39407750371947</v>
      </c>
      <c r="AD192" s="29">
        <v>-672.99983820930447</v>
      </c>
      <c r="AE192" s="29">
        <v>-676.00413007486122</v>
      </c>
      <c r="AF192" s="29">
        <v>-671.35273818226028</v>
      </c>
      <c r="AG192" s="29">
        <v>-671.35273818226028</v>
      </c>
    </row>
    <row r="193" spans="1:65" hidden="1">
      <c r="A193" s="29" t="s">
        <v>186</v>
      </c>
      <c r="D193" s="29" t="s">
        <v>279</v>
      </c>
      <c r="V193" s="29">
        <v>19943.379899999996</v>
      </c>
      <c r="W193" s="29">
        <v>19943.379899999996</v>
      </c>
      <c r="X193" s="29">
        <v>19943.379899999996</v>
      </c>
      <c r="Y193" s="29">
        <v>19943.379899999996</v>
      </c>
      <c r="Z193" s="29">
        <v>19943.379899999996</v>
      </c>
      <c r="AA193" s="29">
        <v>19943.379899999996</v>
      </c>
      <c r="AB193" s="29">
        <v>19943.379899999996</v>
      </c>
      <c r="AC193" s="29">
        <v>19943.379899999996</v>
      </c>
      <c r="AD193" s="29">
        <v>19943.379899999996</v>
      </c>
      <c r="AE193" s="29">
        <v>19943.379899999996</v>
      </c>
      <c r="AF193" s="29">
        <v>19943.379899999996</v>
      </c>
      <c r="AG193" s="29">
        <v>19943.379899999996</v>
      </c>
    </row>
    <row r="194" spans="1:65" hidden="1">
      <c r="A194" s="29" t="s">
        <v>186</v>
      </c>
      <c r="D194" s="29" t="s">
        <v>280</v>
      </c>
      <c r="V194" s="29">
        <v>2525.2122083333329</v>
      </c>
      <c r="W194" s="29">
        <v>2525.2122083333329</v>
      </c>
      <c r="X194" s="29">
        <v>2525.2122083333329</v>
      </c>
      <c r="Y194" s="29">
        <v>2525.2122083333329</v>
      </c>
      <c r="Z194" s="29">
        <v>2525.2122083333329</v>
      </c>
      <c r="AA194" s="29">
        <v>2525.2122083333329</v>
      </c>
      <c r="AB194" s="29">
        <v>2525.2122083333329</v>
      </c>
      <c r="AC194" s="29">
        <v>2525.2122083333329</v>
      </c>
      <c r="AD194" s="29">
        <v>2525.2122083333329</v>
      </c>
      <c r="AE194" s="29">
        <v>2525.2122083333329</v>
      </c>
      <c r="AF194" s="29">
        <v>2525.2122083333329</v>
      </c>
      <c r="AG194" s="29">
        <v>2525.2122083333329</v>
      </c>
    </row>
    <row r="195" spans="1:65" hidden="1">
      <c r="A195" s="29" t="s">
        <v>186</v>
      </c>
      <c r="D195" s="29" t="s">
        <v>282</v>
      </c>
      <c r="V195" s="29">
        <v>906.31772379166671</v>
      </c>
      <c r="W195" s="29">
        <v>906.31772379166671</v>
      </c>
      <c r="X195" s="29">
        <v>906.31772379166671</v>
      </c>
      <c r="Y195" s="29">
        <v>906.31772379166671</v>
      </c>
      <c r="Z195" s="29">
        <v>906.31772379166671</v>
      </c>
      <c r="AA195" s="29">
        <v>906.31772379166671</v>
      </c>
      <c r="AB195" s="29">
        <v>906.31772379166671</v>
      </c>
      <c r="AC195" s="29">
        <v>906.31772379166671</v>
      </c>
      <c r="AD195" s="29">
        <v>906.31772379166671</v>
      </c>
      <c r="AE195" s="29">
        <v>906.31772379166671</v>
      </c>
      <c r="AF195" s="29">
        <v>906.31772379166671</v>
      </c>
      <c r="AG195" s="29">
        <v>906.31772379166671</v>
      </c>
    </row>
    <row r="196" spans="1:65" hidden="1">
      <c r="A196" s="29" t="s">
        <v>186</v>
      </c>
      <c r="D196" s="29" t="s">
        <v>283</v>
      </c>
      <c r="V196" s="29">
        <v>3426.2000000000003</v>
      </c>
      <c r="W196" s="29">
        <v>3426.2000000000003</v>
      </c>
      <c r="X196" s="29">
        <v>3426.2000000000003</v>
      </c>
      <c r="Y196" s="29">
        <v>3426.2000000000003</v>
      </c>
      <c r="Z196" s="29">
        <v>3426.2000000000003</v>
      </c>
      <c r="AA196" s="29">
        <v>3426.2000000000003</v>
      </c>
      <c r="AB196" s="29">
        <v>3426.2000000000003</v>
      </c>
      <c r="AC196" s="29">
        <v>3426.2000000000003</v>
      </c>
      <c r="AD196" s="29">
        <v>3426.2000000000003</v>
      </c>
      <c r="AE196" s="29">
        <v>3426.2000000000003</v>
      </c>
      <c r="AF196" s="29">
        <v>3426.2000000000003</v>
      </c>
      <c r="AG196" s="29">
        <v>3426.2000000000003</v>
      </c>
    </row>
    <row r="197" spans="1:65">
      <c r="A197" s="29" t="s">
        <v>186</v>
      </c>
      <c r="D197" s="29" t="s">
        <v>329</v>
      </c>
      <c r="V197" s="29">
        <v>-38138.461491298527</v>
      </c>
      <c r="W197" s="29">
        <v>-38138.461491298527</v>
      </c>
      <c r="X197" s="29">
        <v>-38138.461491298527</v>
      </c>
      <c r="Y197" s="29">
        <v>-38138.461491298527</v>
      </c>
      <c r="Z197" s="29">
        <v>-38138.461491298527</v>
      </c>
      <c r="AA197" s="29">
        <v>-38138.461491298527</v>
      </c>
      <c r="AB197" s="29">
        <v>-38138.461491298527</v>
      </c>
      <c r="AC197" s="29">
        <v>-38138.461491298527</v>
      </c>
      <c r="AD197" s="29">
        <v>-38138.461491298527</v>
      </c>
      <c r="AE197" s="29">
        <v>-38138.461491298527</v>
      </c>
      <c r="AF197" s="29">
        <v>-38138.461491298527</v>
      </c>
      <c r="AG197" s="29">
        <v>-38138.461491298527</v>
      </c>
      <c r="AI197" s="31">
        <f>VLOOKUP(A197,$A$1:$B$18,2,1)</f>
        <v>92</v>
      </c>
      <c r="BB197" s="29">
        <f>V197/-$AI$197</f>
        <v>414.54849447063617</v>
      </c>
      <c r="BC197" s="29">
        <f t="shared" ref="BC197:BM197" si="0">W197/-$AI$197</f>
        <v>414.54849447063617</v>
      </c>
      <c r="BD197" s="29">
        <f t="shared" si="0"/>
        <v>414.54849447063617</v>
      </c>
      <c r="BE197" s="29">
        <f t="shared" si="0"/>
        <v>414.54849447063617</v>
      </c>
      <c r="BF197" s="29">
        <f t="shared" si="0"/>
        <v>414.54849447063617</v>
      </c>
      <c r="BG197" s="29">
        <f t="shared" si="0"/>
        <v>414.54849447063617</v>
      </c>
      <c r="BH197" s="29">
        <f t="shared" si="0"/>
        <v>414.54849447063617</v>
      </c>
      <c r="BI197" s="29">
        <f t="shared" si="0"/>
        <v>414.54849447063617</v>
      </c>
      <c r="BJ197" s="29">
        <f t="shared" si="0"/>
        <v>414.54849447063617</v>
      </c>
      <c r="BK197" s="29">
        <f t="shared" si="0"/>
        <v>414.54849447063617</v>
      </c>
      <c r="BL197" s="29">
        <f t="shared" si="0"/>
        <v>414.54849447063617</v>
      </c>
      <c r="BM197" s="29">
        <f t="shared" si="0"/>
        <v>414.54849447063617</v>
      </c>
    </row>
    <row r="198" spans="1:65" hidden="1">
      <c r="A198" s="29" t="s">
        <v>186</v>
      </c>
      <c r="D198" s="29" t="s">
        <v>307</v>
      </c>
      <c r="V198" s="29">
        <v>286.43543660714283</v>
      </c>
      <c r="W198" s="29">
        <v>286.43543660714283</v>
      </c>
      <c r="X198" s="29">
        <v>286.43543660714283</v>
      </c>
      <c r="Y198" s="29">
        <v>278.15695578034683</v>
      </c>
      <c r="Z198" s="29">
        <v>278.15695578034683</v>
      </c>
      <c r="AA198" s="29">
        <v>339.99665596000739</v>
      </c>
      <c r="AB198" s="29">
        <v>278.15695578034683</v>
      </c>
      <c r="AC198" s="29">
        <v>279.7741473837209</v>
      </c>
      <c r="AD198" s="29">
        <v>281.41025350877192</v>
      </c>
      <c r="AE198" s="29">
        <v>281.41025350877192</v>
      </c>
      <c r="AF198" s="29">
        <v>279.7741473837209</v>
      </c>
      <c r="AG198" s="29">
        <v>279.7741473837209</v>
      </c>
    </row>
    <row r="199" spans="1:65" hidden="1">
      <c r="A199" s="29" t="s">
        <v>186</v>
      </c>
      <c r="D199" s="29" t="s">
        <v>308</v>
      </c>
      <c r="V199" s="29">
        <v>1.5476190476190474</v>
      </c>
      <c r="W199" s="29">
        <v>1.6666666666666665</v>
      </c>
      <c r="X199" s="29">
        <v>1.5476190476190474</v>
      </c>
      <c r="Y199" s="29">
        <v>1.6184971098265895</v>
      </c>
      <c r="Z199" s="29">
        <v>1.5028901734104045</v>
      </c>
      <c r="AA199" s="29">
        <v>1.6329387064792675</v>
      </c>
      <c r="AB199" s="29">
        <v>1.5028901734104045</v>
      </c>
      <c r="AC199" s="29">
        <v>1.6279069767441861</v>
      </c>
      <c r="AD199" s="29">
        <v>1.5204678362573099</v>
      </c>
      <c r="AE199" s="29">
        <v>1.6374269005847952</v>
      </c>
      <c r="AF199" s="29">
        <v>1.5116279069767442</v>
      </c>
      <c r="AG199" s="29">
        <v>1.6279069767441861</v>
      </c>
    </row>
    <row r="200" spans="1:65" hidden="1">
      <c r="A200" s="29" t="s">
        <v>186</v>
      </c>
      <c r="D200" s="29" t="s">
        <v>309</v>
      </c>
      <c r="V200" s="29">
        <v>1472.3835497283746</v>
      </c>
      <c r="W200" s="29">
        <v>1748.1300104748354</v>
      </c>
      <c r="X200" s="29">
        <v>1472.3835497283746</v>
      </c>
      <c r="Y200" s="29">
        <v>1449.9879656934165</v>
      </c>
      <c r="Z200" s="29">
        <v>1449.9879656934165</v>
      </c>
      <c r="AA200" s="29">
        <v>1465.9791888632369</v>
      </c>
      <c r="AB200" s="29">
        <v>1462.8091336876546</v>
      </c>
      <c r="AC200" s="29">
        <v>1468.021413521014</v>
      </c>
      <c r="AD200" s="29">
        <v>1478.7080787789355</v>
      </c>
      <c r="AE200" s="29">
        <v>1486.5769641724437</v>
      </c>
      <c r="AF200" s="29">
        <v>1475.7654893171152</v>
      </c>
      <c r="AG200" s="29">
        <v>1475.7654893171152</v>
      </c>
    </row>
    <row r="201" spans="1:65" hidden="1">
      <c r="A201" s="29" t="s">
        <v>186</v>
      </c>
      <c r="D201" s="29" t="s">
        <v>310</v>
      </c>
      <c r="V201" s="29">
        <v>739.15932287713008</v>
      </c>
      <c r="W201" s="29">
        <v>739.23837049617771</v>
      </c>
      <c r="X201" s="29">
        <v>739.23837049617771</v>
      </c>
      <c r="Y201" s="29">
        <v>726.1861428357181</v>
      </c>
      <c r="Z201" s="29">
        <v>726.1861428357181</v>
      </c>
      <c r="AA201" s="29">
        <v>734.30310225009475</v>
      </c>
      <c r="AB201" s="29">
        <v>729.20816498774036</v>
      </c>
      <c r="AC201" s="29">
        <v>734.48255000898712</v>
      </c>
      <c r="AD201" s="29">
        <v>739.8358032509467</v>
      </c>
      <c r="AE201" s="29">
        <v>743.47996891453442</v>
      </c>
      <c r="AF201" s="29">
        <v>738.06780798006457</v>
      </c>
      <c r="AG201" s="29">
        <v>738.06780798006457</v>
      </c>
    </row>
    <row r="202" spans="1:65" hidden="1">
      <c r="A202" s="29" t="s">
        <v>186</v>
      </c>
      <c r="D202" s="29" t="s">
        <v>311</v>
      </c>
      <c r="V202" s="29">
        <v>627.67164571035835</v>
      </c>
      <c r="W202" s="29">
        <v>502.39060937477097</v>
      </c>
      <c r="X202" s="29">
        <v>566.13685317686691</v>
      </c>
      <c r="Y202" s="29">
        <v>743.80451166192552</v>
      </c>
      <c r="Z202" s="29">
        <v>592.64163725306946</v>
      </c>
      <c r="AA202" s="29">
        <v>602.51171259425632</v>
      </c>
      <c r="AB202" s="29">
        <v>747.43283109520348</v>
      </c>
      <c r="AC202" s="29">
        <v>594.65213849411532</v>
      </c>
      <c r="AD202" s="29">
        <v>598.16652358106899</v>
      </c>
      <c r="AE202" s="29">
        <v>749.18032698442039</v>
      </c>
      <c r="AF202" s="29">
        <v>594.68458214562077</v>
      </c>
      <c r="AG202" s="29">
        <v>601.91071998869188</v>
      </c>
    </row>
    <row r="203" spans="1:65" hidden="1">
      <c r="A203" s="29" t="s">
        <v>186</v>
      </c>
      <c r="D203" s="29" t="s">
        <v>312</v>
      </c>
      <c r="V203" s="29">
        <v>4238.0972654692341</v>
      </c>
      <c r="W203" s="29">
        <v>4238.0972654692341</v>
      </c>
      <c r="X203" s="29">
        <v>4238.0972654692341</v>
      </c>
      <c r="Y203" s="29">
        <v>4132.9750467181548</v>
      </c>
      <c r="Z203" s="29">
        <v>4132.9750467181548</v>
      </c>
      <c r="AA203" s="29">
        <v>4174.2431407450104</v>
      </c>
      <c r="AB203" s="29">
        <v>4133.2218759123525</v>
      </c>
      <c r="AC203" s="29">
        <v>4158.8935953448026</v>
      </c>
      <c r="AD203" s="29">
        <v>4184.8935448567463</v>
      </c>
      <c r="AE203" s="29">
        <v>4194.6186711542614</v>
      </c>
      <c r="AF203" s="29">
        <v>4168.4854760023081</v>
      </c>
      <c r="AG203" s="29">
        <v>4169.9136270567469</v>
      </c>
    </row>
    <row r="204" spans="1:65" hidden="1">
      <c r="A204" s="29" t="s">
        <v>186</v>
      </c>
      <c r="D204" s="29" t="s">
        <v>313</v>
      </c>
      <c r="V204" s="29">
        <v>-3428.4956098214043</v>
      </c>
      <c r="W204" s="29">
        <v>-3273.7337050594992</v>
      </c>
      <c r="X204" s="29">
        <v>-3309.447990773785</v>
      </c>
      <c r="Y204" s="29">
        <v>-3255.3383016396356</v>
      </c>
      <c r="Z204" s="29">
        <v>-3255.3383016396356</v>
      </c>
      <c r="AA204" s="29">
        <v>-3291.0574290498507</v>
      </c>
      <c r="AB204" s="29">
        <v>-3270.0014760003623</v>
      </c>
      <c r="AC204" s="29">
        <v>-3293.3167929540273</v>
      </c>
      <c r="AD204" s="29">
        <v>-3316.9757774461914</v>
      </c>
      <c r="AE204" s="29">
        <v>-3333.7290320500188</v>
      </c>
      <c r="AF204" s="29">
        <v>-3309.8049491528318</v>
      </c>
      <c r="AG204" s="29">
        <v>-3309.8049491528318</v>
      </c>
    </row>
    <row r="205" spans="1:65" hidden="1">
      <c r="A205" s="29" t="s">
        <v>187</v>
      </c>
      <c r="D205" s="29" t="s">
        <v>279</v>
      </c>
      <c r="V205" s="29">
        <v>55742.047125000005</v>
      </c>
      <c r="W205" s="29">
        <v>55742.047124999997</v>
      </c>
      <c r="X205" s="29">
        <v>55742.047124999997</v>
      </c>
      <c r="Y205" s="29">
        <v>55742.047124999997</v>
      </c>
      <c r="Z205" s="29">
        <v>55742.047124999997</v>
      </c>
      <c r="AA205" s="29">
        <v>55742.047124999997</v>
      </c>
      <c r="AB205" s="29">
        <v>55742.047124999997</v>
      </c>
      <c r="AC205" s="29">
        <v>55742.047124999997</v>
      </c>
      <c r="AD205" s="29">
        <v>55742.047124999997</v>
      </c>
      <c r="AE205" s="29">
        <v>55742.047124999997</v>
      </c>
      <c r="AF205" s="29">
        <v>55742.047124999997</v>
      </c>
      <c r="AG205" s="29">
        <v>55742.047124999997</v>
      </c>
    </row>
    <row r="206" spans="1:65" hidden="1">
      <c r="A206" s="29" t="s">
        <v>187</v>
      </c>
      <c r="D206" s="29" t="s">
        <v>280</v>
      </c>
      <c r="V206" s="29">
        <v>12812.765859374998</v>
      </c>
      <c r="W206" s="29">
        <v>12812.765859374998</v>
      </c>
      <c r="X206" s="29">
        <v>12812.765859374998</v>
      </c>
      <c r="Y206" s="29">
        <v>12812.765859374998</v>
      </c>
      <c r="Z206" s="29">
        <v>12812.765859374998</v>
      </c>
      <c r="AA206" s="29">
        <v>12812.765859374998</v>
      </c>
      <c r="AB206" s="29">
        <v>12812.765859374998</v>
      </c>
      <c r="AC206" s="29">
        <v>12812.765859374998</v>
      </c>
      <c r="AD206" s="29">
        <v>12812.765859374998</v>
      </c>
      <c r="AE206" s="29">
        <v>12812.765859374998</v>
      </c>
      <c r="AF206" s="29">
        <v>12812.765859374998</v>
      </c>
      <c r="AG206" s="29">
        <v>12812.765859374998</v>
      </c>
    </row>
    <row r="207" spans="1:65" hidden="1">
      <c r="A207" s="29" t="s">
        <v>187</v>
      </c>
      <c r="D207" s="29" t="s">
        <v>282</v>
      </c>
      <c r="V207" s="29">
        <v>2691.1084544531254</v>
      </c>
      <c r="W207" s="29">
        <v>2691.108454453125</v>
      </c>
      <c r="X207" s="29">
        <v>2691.108454453125</v>
      </c>
      <c r="Y207" s="29">
        <v>2691.108454453125</v>
      </c>
      <c r="Z207" s="29">
        <v>2691.108454453125</v>
      </c>
      <c r="AA207" s="29">
        <v>2691.108454453125</v>
      </c>
      <c r="AB207" s="29">
        <v>2691.108454453125</v>
      </c>
      <c r="AC207" s="29">
        <v>2691.108454453125</v>
      </c>
      <c r="AD207" s="29">
        <v>2691.108454453125</v>
      </c>
      <c r="AE207" s="29">
        <v>2691.108454453125</v>
      </c>
      <c r="AF207" s="29">
        <v>2691.108454453125</v>
      </c>
      <c r="AG207" s="29">
        <v>2691.108454453125</v>
      </c>
    </row>
    <row r="208" spans="1:65" hidden="1">
      <c r="A208" s="29" t="s">
        <v>187</v>
      </c>
      <c r="D208" s="29" t="s">
        <v>283</v>
      </c>
      <c r="V208" s="29">
        <v>8334</v>
      </c>
      <c r="W208" s="29">
        <v>8334</v>
      </c>
      <c r="X208" s="29">
        <v>8334</v>
      </c>
      <c r="Y208" s="29">
        <v>8334</v>
      </c>
      <c r="Z208" s="29">
        <v>8334</v>
      </c>
      <c r="AA208" s="29">
        <v>8334</v>
      </c>
      <c r="AB208" s="29">
        <v>8334</v>
      </c>
      <c r="AC208" s="29">
        <v>8334</v>
      </c>
      <c r="AD208" s="29">
        <v>8334</v>
      </c>
      <c r="AE208" s="29">
        <v>8334</v>
      </c>
      <c r="AF208" s="29">
        <v>8334</v>
      </c>
      <c r="AG208" s="29">
        <v>8334</v>
      </c>
    </row>
    <row r="209" spans="1:65">
      <c r="A209" s="29" t="s">
        <v>187</v>
      </c>
      <c r="D209" s="29" t="s">
        <v>329</v>
      </c>
      <c r="V209" s="29">
        <v>-118429.73999999999</v>
      </c>
      <c r="W209" s="29">
        <v>-118429.73999999999</v>
      </c>
      <c r="X209" s="29">
        <v>-118429.73999999999</v>
      </c>
      <c r="Y209" s="29">
        <v>-118429.73999999999</v>
      </c>
      <c r="Z209" s="29">
        <v>-118429.73999999999</v>
      </c>
      <c r="AA209" s="29">
        <v>-118429.73999999999</v>
      </c>
      <c r="AB209" s="29">
        <v>-118429.73999999999</v>
      </c>
      <c r="AC209" s="29">
        <v>-118429.73999999999</v>
      </c>
      <c r="AD209" s="29">
        <v>-118429.73999999999</v>
      </c>
      <c r="AE209" s="29">
        <v>-118429.73999999999</v>
      </c>
      <c r="AF209" s="29">
        <v>-118429.73999999999</v>
      </c>
      <c r="AG209" s="29">
        <v>-118429.73999999999</v>
      </c>
      <c r="AI209" s="31">
        <f>VLOOKUP(A209,$A$1:$B$18,2,1)</f>
        <v>92</v>
      </c>
      <c r="BB209" s="29">
        <f>V209/-$AI$197</f>
        <v>1287.2797826086955</v>
      </c>
      <c r="BC209" s="29">
        <f t="shared" ref="BC209:BM209" si="1">W209/-$AI$197</f>
        <v>1287.2797826086955</v>
      </c>
      <c r="BD209" s="29">
        <f t="shared" si="1"/>
        <v>1287.2797826086955</v>
      </c>
      <c r="BE209" s="29">
        <f t="shared" si="1"/>
        <v>1287.2797826086955</v>
      </c>
      <c r="BF209" s="29">
        <f t="shared" si="1"/>
        <v>1287.2797826086955</v>
      </c>
      <c r="BG209" s="29">
        <f t="shared" si="1"/>
        <v>1287.2797826086955</v>
      </c>
      <c r="BH209" s="29">
        <f t="shared" si="1"/>
        <v>1287.2797826086955</v>
      </c>
      <c r="BI209" s="29">
        <f t="shared" si="1"/>
        <v>1287.2797826086955</v>
      </c>
      <c r="BJ209" s="29">
        <f t="shared" si="1"/>
        <v>1287.2797826086955</v>
      </c>
      <c r="BK209" s="29">
        <f t="shared" si="1"/>
        <v>1287.2797826086955</v>
      </c>
      <c r="BL209" s="29">
        <f t="shared" si="1"/>
        <v>1287.2797826086955</v>
      </c>
      <c r="BM209" s="29">
        <f t="shared" si="1"/>
        <v>1287.2797826086955</v>
      </c>
    </row>
    <row r="210" spans="1:65" hidden="1">
      <c r="A210" s="29" t="s">
        <v>187</v>
      </c>
      <c r="D210" s="29" t="s">
        <v>307</v>
      </c>
      <c r="V210" s="29">
        <v>644.4797323660714</v>
      </c>
      <c r="W210" s="29">
        <v>644.4797323660714</v>
      </c>
      <c r="X210" s="29">
        <v>644.4797323660714</v>
      </c>
      <c r="Y210" s="29">
        <v>625.85315050578038</v>
      </c>
      <c r="Z210" s="29">
        <v>625.85315050578038</v>
      </c>
      <c r="AA210" s="29">
        <v>764.99247591001642</v>
      </c>
      <c r="AB210" s="29">
        <v>625.85315050578038</v>
      </c>
      <c r="AC210" s="29">
        <v>629.49183161337214</v>
      </c>
      <c r="AD210" s="29">
        <v>633.17307039473678</v>
      </c>
      <c r="AE210" s="29">
        <v>633.17307039473678</v>
      </c>
      <c r="AF210" s="29">
        <v>629.49183161337214</v>
      </c>
      <c r="AG210" s="29">
        <v>629.49183161337214</v>
      </c>
    </row>
    <row r="211" spans="1:65" hidden="1">
      <c r="A211" s="29" t="s">
        <v>187</v>
      </c>
      <c r="D211" s="29" t="s">
        <v>308</v>
      </c>
      <c r="V211" s="29">
        <v>3.4821428571428568</v>
      </c>
      <c r="W211" s="29">
        <v>3.75</v>
      </c>
      <c r="X211" s="29">
        <v>3.4821428571428568</v>
      </c>
      <c r="Y211" s="29">
        <v>3.6416184971098269</v>
      </c>
      <c r="Z211" s="29">
        <v>3.3815028901734103</v>
      </c>
      <c r="AA211" s="29">
        <v>3.6741120895783519</v>
      </c>
      <c r="AB211" s="29">
        <v>3.3815028901734103</v>
      </c>
      <c r="AC211" s="29">
        <v>3.6627906976744189</v>
      </c>
      <c r="AD211" s="29">
        <v>3.4210526315789473</v>
      </c>
      <c r="AE211" s="29">
        <v>3.6842105263157894</v>
      </c>
      <c r="AF211" s="29">
        <v>3.4011627906976747</v>
      </c>
      <c r="AG211" s="29">
        <v>3.6627906976744189</v>
      </c>
    </row>
    <row r="212" spans="1:65" hidden="1">
      <c r="A212" s="29" t="s">
        <v>187</v>
      </c>
      <c r="D212" s="29" t="s">
        <v>309</v>
      </c>
      <c r="V212" s="29">
        <v>3312.8629868888429</v>
      </c>
      <c r="W212" s="29">
        <v>3933.2925235683792</v>
      </c>
      <c r="X212" s="29">
        <v>3312.8629868888429</v>
      </c>
      <c r="Y212" s="29">
        <v>3262.4729228101869</v>
      </c>
      <c r="Z212" s="29">
        <v>3262.4729228101869</v>
      </c>
      <c r="AA212" s="29">
        <v>3298.4531749422831</v>
      </c>
      <c r="AB212" s="29">
        <v>3291.3205507972225</v>
      </c>
      <c r="AC212" s="29">
        <v>3303.0481804222813</v>
      </c>
      <c r="AD212" s="29">
        <v>3327.0931772526051</v>
      </c>
      <c r="AE212" s="29">
        <v>3344.7981693879983</v>
      </c>
      <c r="AF212" s="29">
        <v>3320.4723509635096</v>
      </c>
      <c r="AG212" s="29">
        <v>3320.4723509635096</v>
      </c>
    </row>
    <row r="213" spans="1:65" hidden="1">
      <c r="A213" s="29" t="s">
        <v>187</v>
      </c>
      <c r="D213" s="29" t="s">
        <v>310</v>
      </c>
      <c r="V213" s="29">
        <v>1663.1084764735424</v>
      </c>
      <c r="W213" s="29">
        <v>1663.2863336163996</v>
      </c>
      <c r="X213" s="29">
        <v>1663.2863336163996</v>
      </c>
      <c r="Y213" s="29">
        <v>1633.9188213803659</v>
      </c>
      <c r="Z213" s="29">
        <v>1633.9188213803659</v>
      </c>
      <c r="AA213" s="29">
        <v>1652.1819800627131</v>
      </c>
      <c r="AB213" s="29">
        <v>1640.7183712224157</v>
      </c>
      <c r="AC213" s="29">
        <v>1652.5857375202208</v>
      </c>
      <c r="AD213" s="29">
        <v>1664.6305573146301</v>
      </c>
      <c r="AE213" s="29">
        <v>1672.8299300577023</v>
      </c>
      <c r="AF213" s="29">
        <v>1660.6525679551455</v>
      </c>
      <c r="AG213" s="29">
        <v>1660.6525679551455</v>
      </c>
    </row>
    <row r="214" spans="1:65" hidden="1">
      <c r="A214" s="29" t="s">
        <v>187</v>
      </c>
      <c r="D214" s="29" t="s">
        <v>311</v>
      </c>
      <c r="V214" s="29">
        <v>1412.2612028483061</v>
      </c>
      <c r="W214" s="29">
        <v>1130.3788710932347</v>
      </c>
      <c r="X214" s="29">
        <v>1273.8079196479503</v>
      </c>
      <c r="Y214" s="29">
        <v>1673.5601512393323</v>
      </c>
      <c r="Z214" s="29">
        <v>1333.4436838194065</v>
      </c>
      <c r="AA214" s="29">
        <v>1355.6513533370767</v>
      </c>
      <c r="AB214" s="29">
        <v>1681.723869964208</v>
      </c>
      <c r="AC214" s="29">
        <v>1337.9673116117594</v>
      </c>
      <c r="AD214" s="29">
        <v>1345.8746780574054</v>
      </c>
      <c r="AE214" s="29">
        <v>1685.6557357149459</v>
      </c>
      <c r="AF214" s="29">
        <v>1338.0403098276468</v>
      </c>
      <c r="AG214" s="29">
        <v>1354.299119974557</v>
      </c>
    </row>
    <row r="215" spans="1:65" hidden="1">
      <c r="A215" s="29" t="s">
        <v>187</v>
      </c>
      <c r="D215" s="29" t="s">
        <v>312</v>
      </c>
      <c r="V215" s="29">
        <v>9535.718847305774</v>
      </c>
      <c r="W215" s="29">
        <v>9535.718847305774</v>
      </c>
      <c r="X215" s="29">
        <v>9535.718847305774</v>
      </c>
      <c r="Y215" s="29">
        <v>9299.1938551158473</v>
      </c>
      <c r="Z215" s="29">
        <v>9299.1938551158473</v>
      </c>
      <c r="AA215" s="29">
        <v>9392.0470666762758</v>
      </c>
      <c r="AB215" s="29">
        <v>9299.7492208027925</v>
      </c>
      <c r="AC215" s="29">
        <v>9357.5105895258057</v>
      </c>
      <c r="AD215" s="29">
        <v>9416.0104759276801</v>
      </c>
      <c r="AE215" s="29">
        <v>9437.89201009709</v>
      </c>
      <c r="AF215" s="29">
        <v>9379.0923210051951</v>
      </c>
      <c r="AG215" s="29">
        <v>9382.3056608776787</v>
      </c>
    </row>
    <row r="216" spans="1:65" hidden="1">
      <c r="A216" s="29" t="s">
        <v>187</v>
      </c>
      <c r="D216" s="29" t="s">
        <v>313</v>
      </c>
      <c r="V216" s="29">
        <v>-7714.1151220981592</v>
      </c>
      <c r="W216" s="29">
        <v>-7365.900836383873</v>
      </c>
      <c r="X216" s="29">
        <v>-7446.2579792410161</v>
      </c>
      <c r="Y216" s="29">
        <v>-7324.5111786891812</v>
      </c>
      <c r="Z216" s="29">
        <v>-7324.5111786891812</v>
      </c>
      <c r="AA216" s="29">
        <v>-7404.8792153621634</v>
      </c>
      <c r="AB216" s="29">
        <v>-7357.503321000815</v>
      </c>
      <c r="AC216" s="29">
        <v>-7409.9627841465617</v>
      </c>
      <c r="AD216" s="29">
        <v>-7463.1954992539313</v>
      </c>
      <c r="AE216" s="29">
        <v>-7500.890322112542</v>
      </c>
      <c r="AF216" s="29">
        <v>-7447.0611355938718</v>
      </c>
      <c r="AG216" s="29">
        <v>-7447.0611355938718</v>
      </c>
    </row>
    <row r="217" spans="1:65" hidden="1">
      <c r="A217" s="29" t="s">
        <v>188</v>
      </c>
      <c r="D217" s="29" t="s">
        <v>295</v>
      </c>
      <c r="V217" s="29">
        <v>6666.666666666667</v>
      </c>
      <c r="W217" s="29">
        <v>6666.666666666667</v>
      </c>
      <c r="X217" s="29">
        <v>6666.666666666667</v>
      </c>
      <c r="Y217" s="29">
        <v>6666.666666666667</v>
      </c>
      <c r="Z217" s="29">
        <v>6666.666666666667</v>
      </c>
      <c r="AA217" s="29">
        <v>6666.666666666667</v>
      </c>
      <c r="AB217" s="29">
        <v>6666.666666666667</v>
      </c>
      <c r="AC217" s="29">
        <v>6666.666666666667</v>
      </c>
      <c r="AD217" s="29">
        <v>6666.666666666667</v>
      </c>
      <c r="AE217" s="29">
        <v>6666.666666666667</v>
      </c>
      <c r="AF217" s="29">
        <v>6666.666666666667</v>
      </c>
      <c r="AG217" s="29">
        <v>6666.666666666667</v>
      </c>
    </row>
    <row r="218" spans="1:65" hidden="1">
      <c r="A218" s="29" t="s">
        <v>188</v>
      </c>
      <c r="D218" s="29" t="s">
        <v>300</v>
      </c>
      <c r="V218" s="29">
        <v>2514.3214475775799</v>
      </c>
      <c r="W218" s="29">
        <v>1787.4571580620632</v>
      </c>
      <c r="X218" s="29">
        <v>1763.4141391941389</v>
      </c>
      <c r="Y218" s="29">
        <v>2204.2676739926746</v>
      </c>
      <c r="Z218" s="29">
        <v>1763.4112820512817</v>
      </c>
      <c r="AA218" s="29">
        <v>1763.4112820512817</v>
      </c>
      <c r="AB218" s="29">
        <v>2204.2641025641033</v>
      </c>
      <c r="AC218" s="29">
        <v>1763.4112820512817</v>
      </c>
      <c r="AD218" s="29">
        <v>1763.4112820512817</v>
      </c>
      <c r="AE218" s="29">
        <v>2204.2641025641033</v>
      </c>
      <c r="AF218" s="29">
        <v>1763.4112820512817</v>
      </c>
      <c r="AG218" s="29">
        <v>1763.4112820512817</v>
      </c>
    </row>
    <row r="219" spans="1:65" hidden="1">
      <c r="A219" s="29" t="s">
        <v>189</v>
      </c>
      <c r="D219" s="29" t="s">
        <v>279</v>
      </c>
      <c r="V219" s="29">
        <v>49313.159999999989</v>
      </c>
      <c r="W219" s="29">
        <v>49313.159999999989</v>
      </c>
      <c r="X219" s="29">
        <v>49313.159999999989</v>
      </c>
      <c r="Y219" s="29">
        <v>49313.159999999989</v>
      </c>
      <c r="Z219" s="29">
        <v>49313.159999999989</v>
      </c>
      <c r="AA219" s="29">
        <v>49313.159999999989</v>
      </c>
      <c r="AB219" s="29">
        <v>49313.159999999989</v>
      </c>
      <c r="AC219" s="29">
        <v>43833.919999999991</v>
      </c>
      <c r="AD219" s="29">
        <v>43833.919999999991</v>
      </c>
      <c r="AE219" s="29">
        <v>49313.159999999989</v>
      </c>
      <c r="AF219" s="29">
        <v>49313.159999999989</v>
      </c>
      <c r="AG219" s="29">
        <v>49313.159999999989</v>
      </c>
    </row>
    <row r="220" spans="1:65" hidden="1">
      <c r="A220" s="29" t="s">
        <v>189</v>
      </c>
      <c r="D220" s="29" t="s">
        <v>280</v>
      </c>
      <c r="V220" s="29">
        <v>6098.8781249999984</v>
      </c>
      <c r="W220" s="29">
        <v>6098.8781249999984</v>
      </c>
      <c r="X220" s="29">
        <v>6098.8781249999984</v>
      </c>
      <c r="Y220" s="29">
        <v>6098.8781249999984</v>
      </c>
      <c r="Z220" s="29">
        <v>6098.8781249999984</v>
      </c>
      <c r="AA220" s="29">
        <v>6098.8781249999984</v>
      </c>
      <c r="AB220" s="29">
        <v>6098.8781249999984</v>
      </c>
      <c r="AC220" s="29">
        <v>5421.2249999999985</v>
      </c>
      <c r="AD220" s="29">
        <v>5421.2249999999985</v>
      </c>
      <c r="AE220" s="29">
        <v>6098.8781249999984</v>
      </c>
      <c r="AF220" s="29">
        <v>6098.8781249999984</v>
      </c>
      <c r="AG220" s="29">
        <v>6098.8781249999984</v>
      </c>
    </row>
    <row r="221" spans="1:65" hidden="1">
      <c r="A221" s="29" t="s">
        <v>189</v>
      </c>
      <c r="D221" s="29" t="s">
        <v>282</v>
      </c>
      <c r="V221" s="29">
        <v>2213.3170014313378</v>
      </c>
      <c r="W221" s="29">
        <v>2213.3170014313378</v>
      </c>
      <c r="X221" s="29">
        <v>2213.3170014313378</v>
      </c>
      <c r="Y221" s="29">
        <v>2213.3170014313378</v>
      </c>
      <c r="Z221" s="29">
        <v>2213.3170014313378</v>
      </c>
      <c r="AA221" s="29">
        <v>2213.3170014313378</v>
      </c>
      <c r="AB221" s="29">
        <v>2198.5219676813376</v>
      </c>
      <c r="AC221" s="29">
        <v>1968.2356745563379</v>
      </c>
      <c r="AD221" s="29">
        <v>1968.2356745563379</v>
      </c>
      <c r="AE221" s="29">
        <v>2203.7002294938375</v>
      </c>
      <c r="AF221" s="29">
        <v>2203.7002294938375</v>
      </c>
      <c r="AG221" s="29">
        <v>2203.7002294938375</v>
      </c>
    </row>
    <row r="222" spans="1:65" hidden="1">
      <c r="A222" s="29" t="s">
        <v>189</v>
      </c>
      <c r="D222" s="29" t="s">
        <v>283</v>
      </c>
      <c r="V222" s="29">
        <v>7825.5904873239433</v>
      </c>
      <c r="W222" s="29">
        <v>7825.5904873239433</v>
      </c>
      <c r="X222" s="29">
        <v>7825.5904873239433</v>
      </c>
      <c r="Y222" s="29">
        <v>7825.5904873239433</v>
      </c>
      <c r="Z222" s="29">
        <v>7825.5904873239433</v>
      </c>
      <c r="AA222" s="29">
        <v>7825.5904873239433</v>
      </c>
      <c r="AB222" s="29">
        <v>7402.8752373239422</v>
      </c>
      <c r="AC222" s="29">
        <v>6980.1599873239438</v>
      </c>
      <c r="AD222" s="29">
        <v>6980.1599873239438</v>
      </c>
      <c r="AE222" s="29">
        <v>7550.8255748239426</v>
      </c>
      <c r="AF222" s="29">
        <v>7550.8255748239426</v>
      </c>
      <c r="AG222" s="29">
        <v>7550.8255748239426</v>
      </c>
    </row>
    <row r="223" spans="1:65" hidden="1">
      <c r="A223" s="29" t="s">
        <v>189</v>
      </c>
      <c r="D223" s="29" t="s">
        <v>292</v>
      </c>
      <c r="V223" s="29">
        <v>98.817092167037302</v>
      </c>
      <c r="W223" s="29">
        <v>98.817092167037302</v>
      </c>
      <c r="X223" s="29">
        <v>98.817092167037302</v>
      </c>
      <c r="Y223" s="29">
        <v>98.817092167037302</v>
      </c>
      <c r="Z223" s="29">
        <v>98.817092167037302</v>
      </c>
      <c r="AA223" s="29">
        <v>98.817092167037302</v>
      </c>
      <c r="AB223" s="29">
        <v>93.479285149493421</v>
      </c>
      <c r="AC223" s="29">
        <v>88.141478131949583</v>
      </c>
      <c r="AD223" s="29">
        <v>88.141478131949583</v>
      </c>
      <c r="AE223" s="29">
        <v>95.347517605633783</v>
      </c>
      <c r="AF223" s="29">
        <v>95.347517605633783</v>
      </c>
      <c r="AG223" s="29">
        <v>95.347517605633783</v>
      </c>
    </row>
    <row r="224" spans="1:65" hidden="1">
      <c r="A224" s="29" t="s">
        <v>189</v>
      </c>
      <c r="D224" s="29" t="s">
        <v>293</v>
      </c>
      <c r="V224" s="29">
        <v>79.46079021497404</v>
      </c>
      <c r="W224" s="29">
        <v>79.46079021497404</v>
      </c>
      <c r="X224" s="29">
        <v>79.46079021497404</v>
      </c>
      <c r="Y224" s="29">
        <v>79.46079021497404</v>
      </c>
      <c r="Z224" s="29">
        <v>79.46079021497404</v>
      </c>
      <c r="AA224" s="29">
        <v>79.46079021497404</v>
      </c>
      <c r="AB224" s="29">
        <v>75.168553372868757</v>
      </c>
      <c r="AC224" s="29">
        <v>70.876316530763518</v>
      </c>
      <c r="AD224" s="29">
        <v>70.876316530763518</v>
      </c>
      <c r="AE224" s="29">
        <v>76.670836267605608</v>
      </c>
      <c r="AF224" s="29">
        <v>76.670836267605608</v>
      </c>
      <c r="AG224" s="29">
        <v>76.670836267605608</v>
      </c>
    </row>
    <row r="225" spans="1:65" hidden="1">
      <c r="A225" s="29" t="s">
        <v>189</v>
      </c>
      <c r="D225" s="29" t="s">
        <v>294</v>
      </c>
      <c r="V225" s="29">
        <v>142.92354287126264</v>
      </c>
      <c r="W225" s="29">
        <v>142.92354287126264</v>
      </c>
      <c r="X225" s="29">
        <v>142.92354287126264</v>
      </c>
      <c r="Y225" s="29">
        <v>142.92354287126264</v>
      </c>
      <c r="Z225" s="29">
        <v>142.92354287126264</v>
      </c>
      <c r="AA225" s="29">
        <v>142.92354287126264</v>
      </c>
      <c r="AB225" s="29">
        <v>135.20323585371875</v>
      </c>
      <c r="AC225" s="29">
        <v>127.48292883617493</v>
      </c>
      <c r="AD225" s="29">
        <v>127.48292883617493</v>
      </c>
      <c r="AE225" s="29">
        <v>137.90534330985912</v>
      </c>
      <c r="AF225" s="29">
        <v>137.90534330985912</v>
      </c>
      <c r="AG225" s="29">
        <v>137.90534330985912</v>
      </c>
    </row>
    <row r="226" spans="1:65" hidden="1">
      <c r="A226" s="29" t="s">
        <v>189</v>
      </c>
      <c r="D226" s="29" t="s">
        <v>295</v>
      </c>
      <c r="V226" s="29">
        <v>1.2958873239436619</v>
      </c>
      <c r="W226" s="29">
        <v>1.2958873239436619</v>
      </c>
      <c r="X226" s="29">
        <v>1.2958873239436619</v>
      </c>
      <c r="Y226" s="29">
        <v>1.2958873239436619</v>
      </c>
      <c r="Z226" s="29">
        <v>1.2958873239436619</v>
      </c>
      <c r="AA226" s="29">
        <v>1.2958873239436619</v>
      </c>
      <c r="AB226" s="29">
        <v>1.2258873239436616</v>
      </c>
      <c r="AC226" s="29">
        <v>1.155887323943662</v>
      </c>
      <c r="AD226" s="29">
        <v>1.155887323943662</v>
      </c>
      <c r="AE226" s="29">
        <v>1.2503873239436618</v>
      </c>
      <c r="AF226" s="29">
        <v>1.2503873239436618</v>
      </c>
      <c r="AG226" s="29">
        <v>1.2503873239436618</v>
      </c>
    </row>
    <row r="227" spans="1:65" hidden="1">
      <c r="A227" s="29" t="s">
        <v>189</v>
      </c>
      <c r="D227" s="29" t="s">
        <v>298</v>
      </c>
      <c r="V227" s="29">
        <v>100.31759327897205</v>
      </c>
      <c r="W227" s="29">
        <v>100.31759327897205</v>
      </c>
      <c r="X227" s="29">
        <v>100.31759327897205</v>
      </c>
      <c r="Y227" s="29">
        <v>100.31759327897205</v>
      </c>
      <c r="Z227" s="29">
        <v>100.31759327897205</v>
      </c>
      <c r="AA227" s="29">
        <v>100.31759327897205</v>
      </c>
      <c r="AB227" s="29">
        <v>94.898733629849232</v>
      </c>
      <c r="AC227" s="29">
        <v>89.479873980726452</v>
      </c>
      <c r="AD227" s="29">
        <v>89.479873980726452</v>
      </c>
      <c r="AE227" s="29">
        <v>96.795334507042227</v>
      </c>
      <c r="AF227" s="29">
        <v>96.795334507042227</v>
      </c>
      <c r="AG227" s="29">
        <v>96.795334507042227</v>
      </c>
    </row>
    <row r="228" spans="1:65" hidden="1">
      <c r="A228" s="29" t="s">
        <v>189</v>
      </c>
      <c r="D228" s="29" t="s">
        <v>320</v>
      </c>
      <c r="V228" s="29">
        <v>22.485593773165306</v>
      </c>
      <c r="W228" s="29">
        <v>22.485593773165306</v>
      </c>
      <c r="X228" s="29">
        <v>22.485593773165306</v>
      </c>
      <c r="Y228" s="29">
        <v>22.485593773165306</v>
      </c>
      <c r="Z228" s="29">
        <v>22.485593773165306</v>
      </c>
      <c r="AA228" s="29">
        <v>22.485593773165306</v>
      </c>
      <c r="AB228" s="29">
        <v>21.270988510007406</v>
      </c>
      <c r="AC228" s="29">
        <v>20.056383246849517</v>
      </c>
      <c r="AD228" s="29">
        <v>20.056383246849517</v>
      </c>
      <c r="AE228" s="29">
        <v>21.696100352112673</v>
      </c>
      <c r="AF228" s="29">
        <v>21.696100352112673</v>
      </c>
      <c r="AG228" s="29">
        <v>21.696100352112673</v>
      </c>
    </row>
    <row r="229" spans="1:65" hidden="1">
      <c r="A229" s="29" t="s">
        <v>189</v>
      </c>
      <c r="D229" s="29" t="s">
        <v>299</v>
      </c>
      <c r="V229" s="29">
        <v>202.2314988880652</v>
      </c>
      <c r="W229" s="29">
        <v>202.2314988880652</v>
      </c>
      <c r="X229" s="29">
        <v>202.2314988880652</v>
      </c>
      <c r="Y229" s="29">
        <v>202.2314988880652</v>
      </c>
      <c r="Z229" s="29">
        <v>202.2314988880652</v>
      </c>
      <c r="AA229" s="29">
        <v>202.2314988880652</v>
      </c>
      <c r="AB229" s="29">
        <v>191.30755151964411</v>
      </c>
      <c r="AC229" s="29">
        <v>180.3836041512231</v>
      </c>
      <c r="AD229" s="29">
        <v>180.3836041512231</v>
      </c>
      <c r="AE229" s="29">
        <v>195.1309330985915</v>
      </c>
      <c r="AF229" s="29">
        <v>195.1309330985915</v>
      </c>
      <c r="AG229" s="29">
        <v>195.1309330985915</v>
      </c>
    </row>
    <row r="230" spans="1:65" hidden="1">
      <c r="A230" s="29" t="s">
        <v>189</v>
      </c>
      <c r="D230" s="29" t="s">
        <v>300</v>
      </c>
      <c r="V230" s="29">
        <v>19498.257582035531</v>
      </c>
      <c r="W230" s="29">
        <v>15598.60606562843</v>
      </c>
      <c r="X230" s="29">
        <v>15598.60606562843</v>
      </c>
      <c r="Y230" s="29">
        <v>19498.257582035531</v>
      </c>
      <c r="Z230" s="29">
        <v>15598.60606562843</v>
      </c>
      <c r="AA230" s="29">
        <v>15493.255051135675</v>
      </c>
      <c r="AB230" s="29">
        <v>19366.568813919588</v>
      </c>
      <c r="AC230" s="29">
        <v>15493.255051135675</v>
      </c>
      <c r="AD230" s="29">
        <v>15493.255051135675</v>
      </c>
      <c r="AE230" s="29">
        <v>19366.568813919588</v>
      </c>
      <c r="AF230" s="29">
        <v>14472.510256410256</v>
      </c>
      <c r="AG230" s="29">
        <v>14472.510256410256</v>
      </c>
    </row>
    <row r="231" spans="1:65">
      <c r="A231" s="29" t="s">
        <v>189</v>
      </c>
      <c r="D231" s="29" t="s">
        <v>329</v>
      </c>
      <c r="V231" s="29">
        <v>-89391.707999999999</v>
      </c>
      <c r="W231" s="29">
        <v>-89391.707999999999</v>
      </c>
      <c r="X231" s="29">
        <v>-89391.707999999999</v>
      </c>
      <c r="Y231" s="29">
        <v>-89391.707999999999</v>
      </c>
      <c r="Z231" s="29">
        <v>-89391.707999999999</v>
      </c>
      <c r="AA231" s="29">
        <v>-89391.707999999999</v>
      </c>
      <c r="AB231" s="29">
        <v>-92497.260000000009</v>
      </c>
      <c r="AC231" s="29">
        <v>-87711.764999999999</v>
      </c>
      <c r="AD231" s="29">
        <v>-87711.764999999999</v>
      </c>
      <c r="AE231" s="29">
        <v>-94172.183250000016</v>
      </c>
      <c r="AF231" s="29">
        <v>-94172.183250000016</v>
      </c>
      <c r="AG231" s="29">
        <v>-94172.183250000016</v>
      </c>
      <c r="AI231" s="31">
        <f>VLOOKUP(A231,$A$1:$B$18,2,1)</f>
        <v>67</v>
      </c>
      <c r="BB231" s="29">
        <f>V231/-$AI$197</f>
        <v>971.649</v>
      </c>
      <c r="BC231" s="29">
        <f t="shared" ref="BC231:BM231" si="2">W231/-$AI$197</f>
        <v>971.649</v>
      </c>
      <c r="BD231" s="29">
        <f t="shared" si="2"/>
        <v>971.649</v>
      </c>
      <c r="BE231" s="29">
        <f t="shared" si="2"/>
        <v>971.649</v>
      </c>
      <c r="BF231" s="29">
        <f t="shared" si="2"/>
        <v>971.649</v>
      </c>
      <c r="BG231" s="29">
        <f t="shared" si="2"/>
        <v>971.649</v>
      </c>
      <c r="BH231" s="29">
        <f t="shared" si="2"/>
        <v>1005.4050000000001</v>
      </c>
      <c r="BI231" s="29">
        <f t="shared" si="2"/>
        <v>953.38874999999996</v>
      </c>
      <c r="BJ231" s="29">
        <f t="shared" si="2"/>
        <v>953.38874999999996</v>
      </c>
      <c r="BK231" s="29">
        <f t="shared" si="2"/>
        <v>1023.6106875000002</v>
      </c>
      <c r="BL231" s="29">
        <f t="shared" si="2"/>
        <v>1023.6106875000002</v>
      </c>
      <c r="BM231" s="29">
        <f t="shared" si="2"/>
        <v>1023.6106875000002</v>
      </c>
    </row>
    <row r="232" spans="1:65" hidden="1">
      <c r="A232" s="29" t="s">
        <v>189</v>
      </c>
      <c r="D232" s="29" t="s">
        <v>307</v>
      </c>
      <c r="V232" s="29">
        <v>644.4797323660714</v>
      </c>
      <c r="W232" s="29">
        <v>644.4797323660714</v>
      </c>
      <c r="X232" s="29">
        <v>644.4797323660714</v>
      </c>
      <c r="Y232" s="29">
        <v>625.85315050578038</v>
      </c>
      <c r="Z232" s="29">
        <v>625.85315050578038</v>
      </c>
      <c r="AA232" s="29">
        <v>764.99247591001642</v>
      </c>
      <c r="AB232" s="29">
        <v>625.85315050578038</v>
      </c>
      <c r="AC232" s="29">
        <v>559.5482947674418</v>
      </c>
      <c r="AD232" s="29">
        <v>562.82050701754383</v>
      </c>
      <c r="AE232" s="29">
        <v>633.17307039473678</v>
      </c>
      <c r="AF232" s="29">
        <v>629.49183161337214</v>
      </c>
      <c r="AG232" s="29">
        <v>629.49183161337214</v>
      </c>
    </row>
    <row r="233" spans="1:65" hidden="1">
      <c r="A233" s="29" t="s">
        <v>189</v>
      </c>
      <c r="D233" s="29" t="s">
        <v>308</v>
      </c>
      <c r="V233" s="29">
        <v>3.4821428571428568</v>
      </c>
      <c r="W233" s="29">
        <v>3.75</v>
      </c>
      <c r="X233" s="29">
        <v>3.4821428571428568</v>
      </c>
      <c r="Y233" s="29">
        <v>3.6416184971098269</v>
      </c>
      <c r="Z233" s="29">
        <v>3.3815028901734103</v>
      </c>
      <c r="AA233" s="29">
        <v>3.6741120895783519</v>
      </c>
      <c r="AB233" s="29">
        <v>3.3815028901734103</v>
      </c>
      <c r="AC233" s="29">
        <v>3.2558139534883721</v>
      </c>
      <c r="AD233" s="29">
        <v>3.0409356725146197</v>
      </c>
      <c r="AE233" s="29">
        <v>3.6842105263157894</v>
      </c>
      <c r="AF233" s="29">
        <v>3.4011627906976747</v>
      </c>
      <c r="AG233" s="29">
        <v>3.6627906976744189</v>
      </c>
    </row>
    <row r="234" spans="1:65" hidden="1">
      <c r="A234" s="29" t="s">
        <v>189</v>
      </c>
      <c r="D234" s="29" t="s">
        <v>309</v>
      </c>
      <c r="V234" s="29">
        <v>3312.8629868888429</v>
      </c>
      <c r="W234" s="29">
        <v>3933.2925235683792</v>
      </c>
      <c r="X234" s="29">
        <v>3312.8629868888429</v>
      </c>
      <c r="Y234" s="29">
        <v>3262.4729228101869</v>
      </c>
      <c r="Z234" s="29">
        <v>3262.4729228101869</v>
      </c>
      <c r="AA234" s="29">
        <v>3298.4531749422831</v>
      </c>
      <c r="AB234" s="29">
        <v>3291.3205507972225</v>
      </c>
      <c r="AC234" s="29">
        <v>2936.042827042028</v>
      </c>
      <c r="AD234" s="29">
        <v>2957.416157557871</v>
      </c>
      <c r="AE234" s="29">
        <v>3344.7981693879983</v>
      </c>
      <c r="AF234" s="29">
        <v>3320.4723509635096</v>
      </c>
      <c r="AG234" s="29">
        <v>3320.4723509635096</v>
      </c>
    </row>
    <row r="235" spans="1:65" hidden="1">
      <c r="A235" s="29" t="s">
        <v>189</v>
      </c>
      <c r="D235" s="29" t="s">
        <v>310</v>
      </c>
      <c r="V235" s="29">
        <v>1663.1084764735424</v>
      </c>
      <c r="W235" s="29">
        <v>1663.2863336163996</v>
      </c>
      <c r="X235" s="29">
        <v>1663.2863336163996</v>
      </c>
      <c r="Y235" s="29">
        <v>1633.9188213803659</v>
      </c>
      <c r="Z235" s="29">
        <v>1633.9188213803659</v>
      </c>
      <c r="AA235" s="29">
        <v>1652.1819800627131</v>
      </c>
      <c r="AB235" s="29">
        <v>1640.7183712224157</v>
      </c>
      <c r="AC235" s="29">
        <v>1468.9651000179742</v>
      </c>
      <c r="AD235" s="29">
        <v>1479.6716065018934</v>
      </c>
      <c r="AE235" s="29">
        <v>1672.8299300577023</v>
      </c>
      <c r="AF235" s="29">
        <v>1660.6525679551455</v>
      </c>
      <c r="AG235" s="29">
        <v>1660.6525679551455</v>
      </c>
    </row>
    <row r="236" spans="1:65" hidden="1">
      <c r="A236" s="29" t="s">
        <v>189</v>
      </c>
      <c r="D236" s="29" t="s">
        <v>311</v>
      </c>
      <c r="V236" s="29">
        <v>1412.2612028483061</v>
      </c>
      <c r="W236" s="29">
        <v>1130.3788710932347</v>
      </c>
      <c r="X236" s="29">
        <v>1273.8079196479503</v>
      </c>
      <c r="Y236" s="29">
        <v>1673.5601512393323</v>
      </c>
      <c r="Z236" s="29">
        <v>1333.4436838194065</v>
      </c>
      <c r="AA236" s="29">
        <v>1355.6513533370767</v>
      </c>
      <c r="AB236" s="29">
        <v>1681.723869964208</v>
      </c>
      <c r="AC236" s="29">
        <v>1189.3042769882306</v>
      </c>
      <c r="AD236" s="29">
        <v>1196.333047162138</v>
      </c>
      <c r="AE236" s="29">
        <v>1685.6557357149459</v>
      </c>
      <c r="AF236" s="29">
        <v>1338.0403098276468</v>
      </c>
      <c r="AG236" s="29">
        <v>1354.299119974557</v>
      </c>
    </row>
    <row r="237" spans="1:65" hidden="1">
      <c r="A237" s="29" t="s">
        <v>189</v>
      </c>
      <c r="D237" s="29" t="s">
        <v>312</v>
      </c>
      <c r="V237" s="29">
        <v>9535.718847305774</v>
      </c>
      <c r="W237" s="29">
        <v>9535.718847305774</v>
      </c>
      <c r="X237" s="29">
        <v>9535.718847305774</v>
      </c>
      <c r="Y237" s="29">
        <v>9299.1938551158473</v>
      </c>
      <c r="Z237" s="29">
        <v>9299.1938551158473</v>
      </c>
      <c r="AA237" s="29">
        <v>9392.0470666762758</v>
      </c>
      <c r="AB237" s="29">
        <v>9299.7492208027925</v>
      </c>
      <c r="AC237" s="29">
        <v>8317.7871906896053</v>
      </c>
      <c r="AD237" s="29">
        <v>8369.7870897134926</v>
      </c>
      <c r="AE237" s="29">
        <v>9437.89201009709</v>
      </c>
      <c r="AF237" s="29">
        <v>9379.0923210051951</v>
      </c>
      <c r="AG237" s="29">
        <v>9382.3056608776787</v>
      </c>
    </row>
    <row r="238" spans="1:65" hidden="1">
      <c r="A238" s="29" t="s">
        <v>189</v>
      </c>
      <c r="D238" s="29" t="s">
        <v>313</v>
      </c>
      <c r="V238" s="29">
        <v>-7714.1151220981592</v>
      </c>
      <c r="W238" s="29">
        <v>-7365.900836383873</v>
      </c>
      <c r="X238" s="29">
        <v>-7446.2579792410161</v>
      </c>
      <c r="Y238" s="29">
        <v>-7324.5111786891812</v>
      </c>
      <c r="Z238" s="29">
        <v>-7324.5111786891812</v>
      </c>
      <c r="AA238" s="29">
        <v>-7404.8792153621634</v>
      </c>
      <c r="AB238" s="29">
        <v>-7357.503321000815</v>
      </c>
      <c r="AC238" s="29">
        <v>-6586.6335859080546</v>
      </c>
      <c r="AD238" s="29">
        <v>-6633.9515548923828</v>
      </c>
      <c r="AE238" s="29">
        <v>-7500.890322112542</v>
      </c>
      <c r="AF238" s="29">
        <v>-7447.0611355938718</v>
      </c>
      <c r="AG238" s="29">
        <v>-7447.0611355938718</v>
      </c>
    </row>
    <row r="239" spans="1:65" hidden="1">
      <c r="A239" s="29" t="s">
        <v>190</v>
      </c>
      <c r="D239" s="29" t="s">
        <v>279</v>
      </c>
      <c r="V239" s="29">
        <v>4472.7984449999994</v>
      </c>
      <c r="W239" s="29">
        <v>4472.7984449999994</v>
      </c>
      <c r="X239" s="29">
        <v>4472.7984449999994</v>
      </c>
      <c r="Y239" s="29">
        <v>4472.7984449999994</v>
      </c>
      <c r="Z239" s="29">
        <v>4472.7984449999994</v>
      </c>
      <c r="AA239" s="29">
        <v>4472.7984449999994</v>
      </c>
      <c r="AB239" s="29">
        <v>4472.7984449999994</v>
      </c>
      <c r="AC239" s="29">
        <v>4472.7984449999994</v>
      </c>
      <c r="AD239" s="29">
        <v>4472.7984449999994</v>
      </c>
      <c r="AE239" s="29">
        <v>4472.7984449999994</v>
      </c>
      <c r="AF239" s="29">
        <v>4472.7984449999994</v>
      </c>
      <c r="AG239" s="29">
        <v>4472.7984449999994</v>
      </c>
    </row>
    <row r="240" spans="1:65" hidden="1">
      <c r="A240" s="29" t="s">
        <v>190</v>
      </c>
      <c r="D240" s="29" t="s">
        <v>280</v>
      </c>
      <c r="V240" s="29">
        <v>1016.4534218749998</v>
      </c>
      <c r="W240" s="29">
        <v>1016.4534218749998</v>
      </c>
      <c r="X240" s="29">
        <v>1016.4534218749998</v>
      </c>
      <c r="Y240" s="29">
        <v>1016.4534218749998</v>
      </c>
      <c r="Z240" s="29">
        <v>1016.4534218749998</v>
      </c>
      <c r="AA240" s="29">
        <v>1016.4534218749998</v>
      </c>
      <c r="AB240" s="29">
        <v>1016.4534218749998</v>
      </c>
      <c r="AC240" s="29">
        <v>1016.4534218749998</v>
      </c>
      <c r="AD240" s="29">
        <v>1016.4534218749998</v>
      </c>
      <c r="AE240" s="29">
        <v>1016.4534218749998</v>
      </c>
      <c r="AF240" s="29">
        <v>1016.4534218749998</v>
      </c>
      <c r="AG240" s="29">
        <v>1016.4534218749998</v>
      </c>
    </row>
    <row r="241" spans="1:65" hidden="1">
      <c r="A241" s="29" t="s">
        <v>190</v>
      </c>
      <c r="D241" s="29" t="s">
        <v>282</v>
      </c>
      <c r="V241" s="29">
        <v>224.53381534062498</v>
      </c>
      <c r="W241" s="29">
        <v>224.53381534062498</v>
      </c>
      <c r="X241" s="29">
        <v>224.53381534062498</v>
      </c>
      <c r="Y241" s="29">
        <v>224.53381534062498</v>
      </c>
      <c r="Z241" s="29">
        <v>224.53381534062498</v>
      </c>
      <c r="AA241" s="29">
        <v>224.53381534062498</v>
      </c>
      <c r="AB241" s="29">
        <v>224.53381534062498</v>
      </c>
      <c r="AC241" s="29">
        <v>211.02964867395832</v>
      </c>
      <c r="AD241" s="29">
        <v>211.02964867395832</v>
      </c>
      <c r="AE241" s="29">
        <v>211.02964867395832</v>
      </c>
      <c r="AF241" s="29">
        <v>211.02964867395832</v>
      </c>
      <c r="AG241" s="29">
        <v>211.02964867395832</v>
      </c>
    </row>
    <row r="242" spans="1:65" hidden="1">
      <c r="A242" s="29" t="s">
        <v>190</v>
      </c>
      <c r="D242" s="29" t="s">
        <v>283</v>
      </c>
      <c r="V242" s="29">
        <v>926</v>
      </c>
      <c r="W242" s="29">
        <v>926</v>
      </c>
      <c r="X242" s="29">
        <v>926</v>
      </c>
      <c r="Y242" s="29">
        <v>926</v>
      </c>
      <c r="Z242" s="29">
        <v>926</v>
      </c>
      <c r="AA242" s="29">
        <v>926</v>
      </c>
      <c r="AB242" s="29">
        <v>926</v>
      </c>
      <c r="AC242" s="29">
        <v>540.16666666666663</v>
      </c>
      <c r="AD242" s="29">
        <v>540.16666666666663</v>
      </c>
      <c r="AE242" s="29">
        <v>540.16666666666663</v>
      </c>
      <c r="AF242" s="29">
        <v>540.16666666666663</v>
      </c>
      <c r="AG242" s="29">
        <v>540.16666666666663</v>
      </c>
    </row>
    <row r="243" spans="1:65">
      <c r="A243" s="29" t="s">
        <v>190</v>
      </c>
      <c r="D243" s="29" t="s">
        <v>329</v>
      </c>
      <c r="V243" s="29">
        <v>-5742.594000000001</v>
      </c>
      <c r="W243" s="29">
        <v>-5742.594000000001</v>
      </c>
      <c r="X243" s="29">
        <v>-5742.594000000001</v>
      </c>
      <c r="Y243" s="29">
        <v>-5742.594000000001</v>
      </c>
      <c r="Z243" s="29">
        <v>-5742.594000000001</v>
      </c>
      <c r="AA243" s="29">
        <v>-5742.594000000001</v>
      </c>
      <c r="AB243" s="29">
        <v>-5742.594000000001</v>
      </c>
      <c r="AC243" s="29">
        <v>-3349.8465000000006</v>
      </c>
      <c r="AD243" s="29">
        <v>-3349.8465000000006</v>
      </c>
      <c r="AE243" s="29">
        <v>-3349.8465000000006</v>
      </c>
      <c r="AF243" s="29">
        <v>-3349.8465000000006</v>
      </c>
      <c r="AG243" s="29">
        <v>-3349.8465000000006</v>
      </c>
      <c r="AI243" s="31">
        <f>VLOOKUP(A243,$A$1:$B$18,2,1)</f>
        <v>67</v>
      </c>
      <c r="BB243" s="29">
        <f>V243/-$AI$197</f>
        <v>62.419500000000014</v>
      </c>
      <c r="BC243" s="29">
        <f t="shared" ref="BC243:BM243" si="3">W243/-$AI$197</f>
        <v>62.419500000000014</v>
      </c>
      <c r="BD243" s="29">
        <f t="shared" si="3"/>
        <v>62.419500000000014</v>
      </c>
      <c r="BE243" s="29">
        <f t="shared" si="3"/>
        <v>62.419500000000014</v>
      </c>
      <c r="BF243" s="29">
        <f t="shared" si="3"/>
        <v>62.419500000000014</v>
      </c>
      <c r="BG243" s="29">
        <f t="shared" si="3"/>
        <v>62.419500000000014</v>
      </c>
      <c r="BH243" s="29">
        <f t="shared" si="3"/>
        <v>62.419500000000014</v>
      </c>
      <c r="BI243" s="29">
        <f t="shared" si="3"/>
        <v>36.411375000000007</v>
      </c>
      <c r="BJ243" s="29">
        <f t="shared" si="3"/>
        <v>36.411375000000007</v>
      </c>
      <c r="BK243" s="29">
        <f t="shared" si="3"/>
        <v>36.411375000000007</v>
      </c>
      <c r="BL243" s="29">
        <f t="shared" si="3"/>
        <v>36.411375000000007</v>
      </c>
      <c r="BM243" s="29">
        <f t="shared" si="3"/>
        <v>36.411375000000007</v>
      </c>
    </row>
    <row r="244" spans="1:65" hidden="1">
      <c r="A244" s="29" t="s">
        <v>190</v>
      </c>
      <c r="D244" s="29" t="s">
        <v>307</v>
      </c>
      <c r="V244" s="29">
        <v>71.608859151785708</v>
      </c>
      <c r="W244" s="29">
        <v>71.608859151785708</v>
      </c>
      <c r="X244" s="29">
        <v>71.608859151785708</v>
      </c>
      <c r="Y244" s="29">
        <v>69.539238945086709</v>
      </c>
      <c r="Z244" s="29">
        <v>69.539238945086709</v>
      </c>
      <c r="AA244" s="29">
        <v>84.999163990001847</v>
      </c>
      <c r="AB244" s="29">
        <v>69.539238945086709</v>
      </c>
      <c r="AC244" s="29">
        <v>69.943536845930225</v>
      </c>
      <c r="AD244" s="29">
        <v>70.352563377192979</v>
      </c>
      <c r="AE244" s="29">
        <v>70.352563377192979</v>
      </c>
      <c r="AF244" s="29">
        <v>69.943536845930225</v>
      </c>
      <c r="AG244" s="29">
        <v>69.943536845930225</v>
      </c>
    </row>
    <row r="245" spans="1:65" hidden="1">
      <c r="A245" s="29" t="s">
        <v>190</v>
      </c>
      <c r="D245" s="29" t="s">
        <v>308</v>
      </c>
      <c r="V245" s="29">
        <v>0.38690476190476186</v>
      </c>
      <c r="W245" s="29">
        <v>0.41666666666666663</v>
      </c>
      <c r="X245" s="29">
        <v>0.38690476190476186</v>
      </c>
      <c r="Y245" s="29">
        <v>0.40462427745664736</v>
      </c>
      <c r="Z245" s="29">
        <v>0.37572254335260113</v>
      </c>
      <c r="AA245" s="29">
        <v>0.40823467661981688</v>
      </c>
      <c r="AB245" s="29">
        <v>0.37572254335260113</v>
      </c>
      <c r="AC245" s="29">
        <v>0.40697674418604651</v>
      </c>
      <c r="AD245" s="29">
        <v>0.38011695906432746</v>
      </c>
      <c r="AE245" s="29">
        <v>0.40935672514619881</v>
      </c>
      <c r="AF245" s="29">
        <v>0.37790697674418605</v>
      </c>
      <c r="AG245" s="29">
        <v>0.40697674418604651</v>
      </c>
    </row>
    <row r="246" spans="1:65" hidden="1">
      <c r="A246" s="29" t="s">
        <v>190</v>
      </c>
      <c r="D246" s="29" t="s">
        <v>309</v>
      </c>
      <c r="V246" s="29">
        <v>368.09588743209366</v>
      </c>
      <c r="W246" s="29">
        <v>437.03250261870886</v>
      </c>
      <c r="X246" s="29">
        <v>368.09588743209366</v>
      </c>
      <c r="Y246" s="29">
        <v>362.49699142335413</v>
      </c>
      <c r="Z246" s="29">
        <v>362.49699142335413</v>
      </c>
      <c r="AA246" s="29">
        <v>366.49479721580923</v>
      </c>
      <c r="AB246" s="29">
        <v>365.70228342191365</v>
      </c>
      <c r="AC246" s="29">
        <v>367.0053533802535</v>
      </c>
      <c r="AD246" s="29">
        <v>369.67701969473387</v>
      </c>
      <c r="AE246" s="29">
        <v>371.64424104311092</v>
      </c>
      <c r="AF246" s="29">
        <v>368.94137232927881</v>
      </c>
      <c r="AG246" s="29">
        <v>368.94137232927881</v>
      </c>
    </row>
    <row r="247" spans="1:65" hidden="1">
      <c r="A247" s="29" t="s">
        <v>190</v>
      </c>
      <c r="D247" s="29" t="s">
        <v>310</v>
      </c>
      <c r="V247" s="29">
        <v>184.78983071928252</v>
      </c>
      <c r="W247" s="29">
        <v>184.80959262404443</v>
      </c>
      <c r="X247" s="29">
        <v>184.80959262404443</v>
      </c>
      <c r="Y247" s="29">
        <v>181.54653570892953</v>
      </c>
      <c r="Z247" s="29">
        <v>181.54653570892953</v>
      </c>
      <c r="AA247" s="29">
        <v>183.57577556252369</v>
      </c>
      <c r="AB247" s="29">
        <v>182.30204124693509</v>
      </c>
      <c r="AC247" s="29">
        <v>183.62063750224678</v>
      </c>
      <c r="AD247" s="29">
        <v>184.95895081273667</v>
      </c>
      <c r="AE247" s="29">
        <v>185.86999222863361</v>
      </c>
      <c r="AF247" s="29">
        <v>184.51695199501614</v>
      </c>
      <c r="AG247" s="29">
        <v>184.51695199501614</v>
      </c>
    </row>
    <row r="248" spans="1:65" hidden="1">
      <c r="A248" s="29" t="s">
        <v>190</v>
      </c>
      <c r="D248" s="29" t="s">
        <v>311</v>
      </c>
      <c r="V248" s="29">
        <v>156.91791142758959</v>
      </c>
      <c r="W248" s="29">
        <v>125.59765234369274</v>
      </c>
      <c r="X248" s="29">
        <v>141.53421329421673</v>
      </c>
      <c r="Y248" s="29">
        <v>185.95112791548138</v>
      </c>
      <c r="Z248" s="29">
        <v>148.16040931326737</v>
      </c>
      <c r="AA248" s="29">
        <v>150.62792814856408</v>
      </c>
      <c r="AB248" s="29">
        <v>186.85820777380087</v>
      </c>
      <c r="AC248" s="29">
        <v>148.66303462352883</v>
      </c>
      <c r="AD248" s="29">
        <v>149.54163089526725</v>
      </c>
      <c r="AE248" s="29">
        <v>187.2950817461051</v>
      </c>
      <c r="AF248" s="29">
        <v>148.67114553640519</v>
      </c>
      <c r="AG248" s="29">
        <v>150.47767999717297</v>
      </c>
    </row>
    <row r="249" spans="1:65" hidden="1">
      <c r="A249" s="29" t="s">
        <v>190</v>
      </c>
      <c r="D249" s="29" t="s">
        <v>312</v>
      </c>
      <c r="V249" s="29">
        <v>1059.5243163673085</v>
      </c>
      <c r="W249" s="29">
        <v>1059.5243163673085</v>
      </c>
      <c r="X249" s="29">
        <v>1059.5243163673085</v>
      </c>
      <c r="Y249" s="29">
        <v>1033.2437616795387</v>
      </c>
      <c r="Z249" s="29">
        <v>1033.2437616795387</v>
      </c>
      <c r="AA249" s="29">
        <v>1043.5607851862526</v>
      </c>
      <c r="AB249" s="29">
        <v>1033.3054689780881</v>
      </c>
      <c r="AC249" s="29">
        <v>1039.7233988362007</v>
      </c>
      <c r="AD249" s="29">
        <v>1046.2233862141866</v>
      </c>
      <c r="AE249" s="29">
        <v>1048.6546677885653</v>
      </c>
      <c r="AF249" s="29">
        <v>1042.121369000577</v>
      </c>
      <c r="AG249" s="29">
        <v>1042.4784067641867</v>
      </c>
    </row>
    <row r="250" spans="1:65" hidden="1">
      <c r="A250" s="29" t="s">
        <v>190</v>
      </c>
      <c r="D250" s="29" t="s">
        <v>313</v>
      </c>
      <c r="V250" s="29">
        <v>-857.12390245535107</v>
      </c>
      <c r="W250" s="29">
        <v>-818.43342626487481</v>
      </c>
      <c r="X250" s="29">
        <v>-827.36199769344626</v>
      </c>
      <c r="Y250" s="29">
        <v>-813.83457540990889</v>
      </c>
      <c r="Z250" s="29">
        <v>-813.83457540990889</v>
      </c>
      <c r="AA250" s="29">
        <v>-822.76435726246268</v>
      </c>
      <c r="AB250" s="29">
        <v>-817.50036900009059</v>
      </c>
      <c r="AC250" s="29">
        <v>-823.32919823850682</v>
      </c>
      <c r="AD250" s="29">
        <v>-829.24394436154785</v>
      </c>
      <c r="AE250" s="29">
        <v>-833.43225801250469</v>
      </c>
      <c r="AF250" s="29">
        <v>-827.45123728820795</v>
      </c>
      <c r="AG250" s="29">
        <v>-827.45123728820795</v>
      </c>
    </row>
    <row r="251" spans="1:65" hidden="1">
      <c r="A251" s="29" t="s">
        <v>191</v>
      </c>
      <c r="D251" s="29" t="s">
        <v>279</v>
      </c>
      <c r="V251" s="29">
        <v>27098.153428571426</v>
      </c>
      <c r="W251" s="29">
        <v>27098.153428571426</v>
      </c>
      <c r="X251" s="29">
        <v>27098.153428571426</v>
      </c>
      <c r="Y251" s="29">
        <v>27098.153428571426</v>
      </c>
      <c r="Z251" s="29">
        <v>27098.153428571426</v>
      </c>
      <c r="AA251" s="29">
        <v>27098.153428571426</v>
      </c>
      <c r="AB251" s="29">
        <v>27098.153428571426</v>
      </c>
      <c r="AC251" s="29">
        <v>27098.153428571426</v>
      </c>
      <c r="AD251" s="29">
        <v>27098.153428571426</v>
      </c>
      <c r="AE251" s="29">
        <v>22581.79452380952</v>
      </c>
      <c r="AF251" s="29">
        <v>22581.79452380952</v>
      </c>
      <c r="AG251" s="29">
        <v>22581.79452380952</v>
      </c>
    </row>
    <row r="252" spans="1:65" hidden="1">
      <c r="A252" s="29" t="s">
        <v>191</v>
      </c>
      <c r="D252" s="29" t="s">
        <v>280</v>
      </c>
      <c r="V252" s="29">
        <v>3170.1858928571423</v>
      </c>
      <c r="W252" s="29">
        <v>3170.1858928571428</v>
      </c>
      <c r="X252" s="29">
        <v>3170.1858928571428</v>
      </c>
      <c r="Y252" s="29">
        <v>3170.1858928571428</v>
      </c>
      <c r="Z252" s="29">
        <v>3170.1858928571428</v>
      </c>
      <c r="AA252" s="29">
        <v>3170.1858928571428</v>
      </c>
      <c r="AB252" s="29">
        <v>3170.1858928571428</v>
      </c>
      <c r="AC252" s="29">
        <v>3170.1858928571428</v>
      </c>
      <c r="AD252" s="29">
        <v>3170.1858928571428</v>
      </c>
      <c r="AE252" s="29">
        <v>2641.821577380952</v>
      </c>
      <c r="AF252" s="29">
        <v>2641.821577380952</v>
      </c>
      <c r="AG252" s="29">
        <v>2641.821577380952</v>
      </c>
    </row>
    <row r="253" spans="1:65" hidden="1">
      <c r="A253" s="29" t="s">
        <v>191</v>
      </c>
      <c r="D253" s="29" t="s">
        <v>282</v>
      </c>
      <c r="V253" s="29">
        <v>1242.5083762500001</v>
      </c>
      <c r="W253" s="29">
        <v>1242.5083762500001</v>
      </c>
      <c r="X253" s="29">
        <v>1242.5083762500001</v>
      </c>
      <c r="Y253" s="29">
        <v>1242.5083762500001</v>
      </c>
      <c r="Z253" s="29">
        <v>1242.5083762500001</v>
      </c>
      <c r="AA253" s="29">
        <v>1242.5083762500001</v>
      </c>
      <c r="AB253" s="29">
        <v>1232.7853762499999</v>
      </c>
      <c r="AC253" s="29">
        <v>1232.7853762499999</v>
      </c>
      <c r="AD253" s="29">
        <v>1232.7853762499999</v>
      </c>
      <c r="AE253" s="29">
        <v>1056.2200635416668</v>
      </c>
      <c r="AF253" s="29">
        <v>1056.2200635416668</v>
      </c>
      <c r="AG253" s="29">
        <v>1056.2200635416668</v>
      </c>
    </row>
    <row r="254" spans="1:65" hidden="1">
      <c r="A254" s="29" t="s">
        <v>191</v>
      </c>
      <c r="D254" s="29" t="s">
        <v>283</v>
      </c>
      <c r="V254" s="29">
        <v>5231.9000000000005</v>
      </c>
      <c r="W254" s="29">
        <v>5231.9000000000005</v>
      </c>
      <c r="X254" s="29">
        <v>5231.9000000000005</v>
      </c>
      <c r="Y254" s="29">
        <v>5231.9000000000005</v>
      </c>
      <c r="Z254" s="29">
        <v>5231.9000000000005</v>
      </c>
      <c r="AA254" s="29">
        <v>5231.9000000000005</v>
      </c>
      <c r="AB254" s="29">
        <v>4954.1000000000004</v>
      </c>
      <c r="AC254" s="29">
        <v>4954.1000000000004</v>
      </c>
      <c r="AD254" s="29">
        <v>4954.1000000000004</v>
      </c>
      <c r="AE254" s="29">
        <v>4954.1000000000004</v>
      </c>
      <c r="AF254" s="29">
        <v>4954.1000000000004</v>
      </c>
      <c r="AG254" s="29">
        <v>4954.1000000000004</v>
      </c>
    </row>
    <row r="255" spans="1:65" hidden="1">
      <c r="A255" s="29" t="s">
        <v>191</v>
      </c>
      <c r="D255" s="29" t="s">
        <v>288</v>
      </c>
      <c r="V255" s="29">
        <v>295</v>
      </c>
      <c r="W255" s="29">
        <v>295</v>
      </c>
      <c r="X255" s="29">
        <v>295</v>
      </c>
      <c r="Y255" s="29">
        <v>295</v>
      </c>
      <c r="Z255" s="29">
        <v>295</v>
      </c>
      <c r="AA255" s="29">
        <v>295</v>
      </c>
      <c r="AB255" s="29">
        <v>295</v>
      </c>
      <c r="AC255" s="29">
        <v>295</v>
      </c>
      <c r="AD255" s="29">
        <v>295</v>
      </c>
      <c r="AE255" s="29">
        <v>295</v>
      </c>
      <c r="AF255" s="29">
        <v>295</v>
      </c>
      <c r="AG255" s="29">
        <v>295</v>
      </c>
    </row>
    <row r="256" spans="1:65" hidden="1">
      <c r="A256" s="29" t="s">
        <v>191</v>
      </c>
      <c r="D256" s="29" t="s">
        <v>292</v>
      </c>
      <c r="V256" s="29">
        <v>95.575201754385972</v>
      </c>
      <c r="W256" s="29">
        <v>95.575201754385972</v>
      </c>
      <c r="X256" s="29">
        <v>95.575201754385972</v>
      </c>
      <c r="Y256" s="29">
        <v>95.575201754385972</v>
      </c>
      <c r="Z256" s="29">
        <v>95.575201754385972</v>
      </c>
      <c r="AA256" s="29">
        <v>95.575201754385972</v>
      </c>
      <c r="AB256" s="29">
        <v>90.500412280701767</v>
      </c>
      <c r="AC256" s="29">
        <v>90.500412280701767</v>
      </c>
      <c r="AD256" s="29">
        <v>90.500412280701767</v>
      </c>
      <c r="AE256" s="29">
        <v>90.500412280701767</v>
      </c>
      <c r="AF256" s="29">
        <v>90.500412280701767</v>
      </c>
      <c r="AG256" s="29">
        <v>90.500412280701767</v>
      </c>
    </row>
    <row r="257" spans="1:65" hidden="1">
      <c r="A257" s="29" t="s">
        <v>191</v>
      </c>
      <c r="D257" s="29" t="s">
        <v>293</v>
      </c>
      <c r="V257" s="29">
        <v>2.4146315789473687</v>
      </c>
      <c r="W257" s="29">
        <v>2.4146315789473687</v>
      </c>
      <c r="X257" s="29">
        <v>2.4146315789473687</v>
      </c>
      <c r="Y257" s="29">
        <v>2.4146315789473687</v>
      </c>
      <c r="Z257" s="29">
        <v>2.4146315789473687</v>
      </c>
      <c r="AA257" s="29">
        <v>2.4146315789473687</v>
      </c>
      <c r="AB257" s="29">
        <v>2.2864210526315789</v>
      </c>
      <c r="AC257" s="29">
        <v>2.2864210526315789</v>
      </c>
      <c r="AD257" s="29">
        <v>2.2864210526315789</v>
      </c>
      <c r="AE257" s="29">
        <v>2.2864210526315789</v>
      </c>
      <c r="AF257" s="29">
        <v>2.2864210526315789</v>
      </c>
      <c r="AG257" s="29">
        <v>2.2864210526315789</v>
      </c>
    </row>
    <row r="258" spans="1:65" hidden="1">
      <c r="A258" s="29" t="s">
        <v>191</v>
      </c>
      <c r="D258" s="29" t="s">
        <v>294</v>
      </c>
      <c r="V258" s="29">
        <v>40.590789473684211</v>
      </c>
      <c r="W258" s="29">
        <v>40.590789473684211</v>
      </c>
      <c r="X258" s="29">
        <v>40.590789473684211</v>
      </c>
      <c r="Y258" s="29">
        <v>40.590789473684211</v>
      </c>
      <c r="Z258" s="29">
        <v>40.590789473684211</v>
      </c>
      <c r="AA258" s="29">
        <v>40.590789473684211</v>
      </c>
      <c r="AB258" s="29">
        <v>38.435526315789474</v>
      </c>
      <c r="AC258" s="29">
        <v>38.435526315789474</v>
      </c>
      <c r="AD258" s="29">
        <v>38.435526315789474</v>
      </c>
      <c r="AE258" s="29">
        <v>38.435526315789474</v>
      </c>
      <c r="AF258" s="29">
        <v>38.435526315789474</v>
      </c>
      <c r="AG258" s="29">
        <v>38.435526315789474</v>
      </c>
    </row>
    <row r="259" spans="1:65" hidden="1">
      <c r="A259" s="29" t="s">
        <v>191</v>
      </c>
      <c r="D259" s="29" t="s">
        <v>297</v>
      </c>
      <c r="V259" s="29">
        <v>14.596824561403512</v>
      </c>
      <c r="W259" s="29">
        <v>14.596824561403512</v>
      </c>
      <c r="X259" s="29">
        <v>14.596824561403512</v>
      </c>
      <c r="Y259" s="29">
        <v>14.596824561403512</v>
      </c>
      <c r="Z259" s="29">
        <v>14.596824561403512</v>
      </c>
      <c r="AA259" s="29">
        <v>14.596824561403512</v>
      </c>
      <c r="AB259" s="29">
        <v>13.821771929824566</v>
      </c>
      <c r="AC259" s="29">
        <v>13.821771929824566</v>
      </c>
      <c r="AD259" s="29">
        <v>13.821771929824566</v>
      </c>
      <c r="AE259" s="29">
        <v>13.821771929824566</v>
      </c>
      <c r="AF259" s="29">
        <v>13.821771929824566</v>
      </c>
      <c r="AG259" s="29">
        <v>13.821771929824566</v>
      </c>
    </row>
    <row r="260" spans="1:65" hidden="1">
      <c r="A260" s="29" t="s">
        <v>191</v>
      </c>
      <c r="D260" s="29" t="s">
        <v>298</v>
      </c>
      <c r="V260" s="29">
        <v>12.492942982456141</v>
      </c>
      <c r="W260" s="29">
        <v>12.492942982456141</v>
      </c>
      <c r="X260" s="29">
        <v>12.492942982456141</v>
      </c>
      <c r="Y260" s="29">
        <v>12.492942982456141</v>
      </c>
      <c r="Z260" s="29">
        <v>12.492942982456141</v>
      </c>
      <c r="AA260" s="29">
        <v>12.492942982456141</v>
      </c>
      <c r="AB260" s="29">
        <v>11.829600877192984</v>
      </c>
      <c r="AC260" s="29">
        <v>11.829600877192984</v>
      </c>
      <c r="AD260" s="29">
        <v>11.829600877192984</v>
      </c>
      <c r="AE260" s="29">
        <v>11.829600877192984</v>
      </c>
      <c r="AF260" s="29">
        <v>11.829600877192984</v>
      </c>
      <c r="AG260" s="29">
        <v>11.829600877192984</v>
      </c>
    </row>
    <row r="261" spans="1:65" hidden="1">
      <c r="A261" s="29" t="s">
        <v>191</v>
      </c>
      <c r="D261" s="29" t="s">
        <v>299</v>
      </c>
      <c r="V261" s="29">
        <v>32.874078947368425</v>
      </c>
      <c r="W261" s="29">
        <v>32.874078947368425</v>
      </c>
      <c r="X261" s="29">
        <v>32.874078947368425</v>
      </c>
      <c r="Y261" s="29">
        <v>32.874078947368425</v>
      </c>
      <c r="Z261" s="29">
        <v>32.874078947368425</v>
      </c>
      <c r="AA261" s="29">
        <v>32.874078947368425</v>
      </c>
      <c r="AB261" s="29">
        <v>31.128552631578952</v>
      </c>
      <c r="AC261" s="29">
        <v>31.128552631578952</v>
      </c>
      <c r="AD261" s="29">
        <v>31.128552631578952</v>
      </c>
      <c r="AE261" s="29">
        <v>31.128552631578952</v>
      </c>
      <c r="AF261" s="29">
        <v>31.128552631578952</v>
      </c>
      <c r="AG261" s="29">
        <v>31.128552631578952</v>
      </c>
    </row>
    <row r="262" spans="1:65" hidden="1">
      <c r="A262" s="29" t="s">
        <v>191</v>
      </c>
      <c r="D262" s="29" t="s">
        <v>300</v>
      </c>
      <c r="V262" s="29">
        <v>8778.6363007300752</v>
      </c>
      <c r="W262" s="29">
        <v>7022.9090405840634</v>
      </c>
      <c r="X262" s="29">
        <v>7022.9090405840634</v>
      </c>
      <c r="Y262" s="29">
        <v>8778.6363007300752</v>
      </c>
      <c r="Z262" s="29">
        <v>7022.9090405840634</v>
      </c>
      <c r="AA262" s="29">
        <v>7022.9090405840634</v>
      </c>
      <c r="AB262" s="29">
        <v>8778.6363007300752</v>
      </c>
      <c r="AC262" s="29">
        <v>7022.9090405840634</v>
      </c>
      <c r="AD262" s="29">
        <v>7022.9090405840634</v>
      </c>
      <c r="AE262" s="29">
        <v>8778.6363007300752</v>
      </c>
      <c r="AF262" s="29">
        <v>6131.3921750663148</v>
      </c>
      <c r="AG262" s="29">
        <v>5959.3842263483666</v>
      </c>
    </row>
    <row r="263" spans="1:65">
      <c r="A263" s="29" t="s">
        <v>191</v>
      </c>
      <c r="D263" s="29" t="s">
        <v>329</v>
      </c>
      <c r="V263" s="29">
        <v>-56919.72</v>
      </c>
      <c r="W263" s="29">
        <v>-56919.72</v>
      </c>
      <c r="X263" s="29">
        <v>-56919.72</v>
      </c>
      <c r="Y263" s="29">
        <v>-56919.72</v>
      </c>
      <c r="Z263" s="29">
        <v>-56919.72</v>
      </c>
      <c r="AA263" s="29">
        <v>-56919.72</v>
      </c>
      <c r="AB263" s="29">
        <v>-53727.959999999992</v>
      </c>
      <c r="AC263" s="29">
        <v>-53727.959999999992</v>
      </c>
      <c r="AD263" s="29">
        <v>-53727.959999999992</v>
      </c>
      <c r="AE263" s="29">
        <v>-53727.959999999992</v>
      </c>
      <c r="AF263" s="29">
        <v>-53727.959999999992</v>
      </c>
      <c r="AG263" s="29">
        <v>-53727.959999999992</v>
      </c>
      <c r="AI263" s="31">
        <f>VLOOKUP(A263,$A$1:$B$18,2,1)</f>
        <v>75</v>
      </c>
      <c r="BB263" s="29">
        <f>V263/-$AI$197</f>
        <v>618.69260869565221</v>
      </c>
      <c r="BC263" s="29">
        <f t="shared" ref="BC263:BM263" si="4">W263/-$AI$197</f>
        <v>618.69260869565221</v>
      </c>
      <c r="BD263" s="29">
        <f t="shared" si="4"/>
        <v>618.69260869565221</v>
      </c>
      <c r="BE263" s="29">
        <f t="shared" si="4"/>
        <v>618.69260869565221</v>
      </c>
      <c r="BF263" s="29">
        <f t="shared" si="4"/>
        <v>618.69260869565221</v>
      </c>
      <c r="BG263" s="29">
        <f t="shared" si="4"/>
        <v>618.69260869565221</v>
      </c>
      <c r="BH263" s="29">
        <f t="shared" si="4"/>
        <v>583.99956521739125</v>
      </c>
      <c r="BI263" s="29">
        <f t="shared" si="4"/>
        <v>583.99956521739125</v>
      </c>
      <c r="BJ263" s="29">
        <f t="shared" si="4"/>
        <v>583.99956521739125</v>
      </c>
      <c r="BK263" s="29">
        <f t="shared" si="4"/>
        <v>583.99956521739125</v>
      </c>
      <c r="BL263" s="29">
        <f t="shared" si="4"/>
        <v>583.99956521739125</v>
      </c>
      <c r="BM263" s="29">
        <f t="shared" si="4"/>
        <v>583.99956521739125</v>
      </c>
    </row>
    <row r="264" spans="1:65" hidden="1">
      <c r="A264" s="29" t="s">
        <v>191</v>
      </c>
      <c r="D264" s="29" t="s">
        <v>307</v>
      </c>
      <c r="V264" s="29">
        <v>429.65315491071425</v>
      </c>
      <c r="W264" s="29">
        <v>429.65315491071425</v>
      </c>
      <c r="X264" s="29">
        <v>429.65315491071425</v>
      </c>
      <c r="Y264" s="29">
        <v>417.23543367052019</v>
      </c>
      <c r="Z264" s="29">
        <v>417.23543367052019</v>
      </c>
      <c r="AA264" s="29">
        <v>509.99498394001102</v>
      </c>
      <c r="AB264" s="29">
        <v>417.23543367052019</v>
      </c>
      <c r="AC264" s="29">
        <v>419.66122107558141</v>
      </c>
      <c r="AD264" s="29">
        <v>422.11538026315787</v>
      </c>
      <c r="AE264" s="29">
        <v>351.76281688596487</v>
      </c>
      <c r="AF264" s="29">
        <v>349.71768422965118</v>
      </c>
      <c r="AG264" s="29">
        <v>349.71768422965118</v>
      </c>
    </row>
    <row r="265" spans="1:65" hidden="1">
      <c r="A265" s="29" t="s">
        <v>191</v>
      </c>
      <c r="D265" s="29" t="s">
        <v>308</v>
      </c>
      <c r="V265" s="29">
        <v>2.3214285714285712</v>
      </c>
      <c r="W265" s="29">
        <v>2.5</v>
      </c>
      <c r="X265" s="29">
        <v>2.3214285714285712</v>
      </c>
      <c r="Y265" s="29">
        <v>2.4277456647398843</v>
      </c>
      <c r="Z265" s="29">
        <v>2.2543352601156066</v>
      </c>
      <c r="AA265" s="29">
        <v>2.449408059718901</v>
      </c>
      <c r="AB265" s="29">
        <v>2.2543352601156066</v>
      </c>
      <c r="AC265" s="29">
        <v>2.441860465116279</v>
      </c>
      <c r="AD265" s="29">
        <v>2.2807017543859649</v>
      </c>
      <c r="AE265" s="29">
        <v>2.0467836257309941</v>
      </c>
      <c r="AF265" s="29">
        <v>1.8895348837209303</v>
      </c>
      <c r="AG265" s="29">
        <v>2.0348837209302326</v>
      </c>
    </row>
    <row r="266" spans="1:65" hidden="1">
      <c r="A266" s="29" t="s">
        <v>191</v>
      </c>
      <c r="D266" s="29" t="s">
        <v>309</v>
      </c>
      <c r="V266" s="29">
        <v>2208.5753245925621</v>
      </c>
      <c r="W266" s="29">
        <v>2622.1950157122528</v>
      </c>
      <c r="X266" s="29">
        <v>2208.5753245925621</v>
      </c>
      <c r="Y266" s="29">
        <v>2174.9819485401249</v>
      </c>
      <c r="Z266" s="29">
        <v>2174.9819485401249</v>
      </c>
      <c r="AA266" s="29">
        <v>2198.9687832948557</v>
      </c>
      <c r="AB266" s="29">
        <v>2194.2137005314817</v>
      </c>
      <c r="AC266" s="29">
        <v>2202.0321202815212</v>
      </c>
      <c r="AD266" s="29">
        <v>2218.0621181684037</v>
      </c>
      <c r="AE266" s="29">
        <v>1858.2212052155546</v>
      </c>
      <c r="AF266" s="29">
        <v>1844.7068616463944</v>
      </c>
      <c r="AG266" s="29">
        <v>1844.7068616463944</v>
      </c>
    </row>
    <row r="267" spans="1:65" hidden="1">
      <c r="A267" s="29" t="s">
        <v>191</v>
      </c>
      <c r="D267" s="29" t="s">
        <v>310</v>
      </c>
      <c r="V267" s="29">
        <v>1108.738984315695</v>
      </c>
      <c r="W267" s="29">
        <v>1108.8575557442666</v>
      </c>
      <c r="X267" s="29">
        <v>1108.8575557442666</v>
      </c>
      <c r="Y267" s="29">
        <v>1089.2792142535773</v>
      </c>
      <c r="Z267" s="29">
        <v>1089.2792142535773</v>
      </c>
      <c r="AA267" s="29">
        <v>1101.4546533751422</v>
      </c>
      <c r="AB267" s="29">
        <v>1093.8122474816105</v>
      </c>
      <c r="AC267" s="29">
        <v>1101.7238250134806</v>
      </c>
      <c r="AD267" s="29">
        <v>1109.7537048764202</v>
      </c>
      <c r="AE267" s="29">
        <v>929.349961143168</v>
      </c>
      <c r="AF267" s="29">
        <v>922.58475997508071</v>
      </c>
      <c r="AG267" s="29">
        <v>922.58475997508071</v>
      </c>
    </row>
    <row r="268" spans="1:65" hidden="1">
      <c r="A268" s="29" t="s">
        <v>191</v>
      </c>
      <c r="D268" s="29" t="s">
        <v>311</v>
      </c>
      <c r="V268" s="29">
        <v>941.50746856553747</v>
      </c>
      <c r="W268" s="29">
        <v>753.58591406215646</v>
      </c>
      <c r="X268" s="29">
        <v>849.20527976530036</v>
      </c>
      <c r="Y268" s="29">
        <v>1115.7067674928883</v>
      </c>
      <c r="Z268" s="29">
        <v>888.96245587960425</v>
      </c>
      <c r="AA268" s="29">
        <v>903.76756889138449</v>
      </c>
      <c r="AB268" s="29">
        <v>1121.1492466428053</v>
      </c>
      <c r="AC268" s="29">
        <v>891.97820774117292</v>
      </c>
      <c r="AD268" s="29">
        <v>897.24978537160359</v>
      </c>
      <c r="AE268" s="29">
        <v>936.47540873052549</v>
      </c>
      <c r="AF268" s="29">
        <v>743.35572768202587</v>
      </c>
      <c r="AG268" s="29">
        <v>752.38839998586491</v>
      </c>
    </row>
    <row r="269" spans="1:65" hidden="1">
      <c r="A269" s="29" t="s">
        <v>191</v>
      </c>
      <c r="D269" s="29" t="s">
        <v>312</v>
      </c>
      <c r="V269" s="29">
        <v>6357.1458982038503</v>
      </c>
      <c r="W269" s="29">
        <v>6357.1458982038503</v>
      </c>
      <c r="X269" s="29">
        <v>6357.1458982038503</v>
      </c>
      <c r="Y269" s="29">
        <v>6199.4625700772322</v>
      </c>
      <c r="Z269" s="29">
        <v>6199.4625700772322</v>
      </c>
      <c r="AA269" s="29">
        <v>6261.3647111175169</v>
      </c>
      <c r="AB269" s="29">
        <v>6199.8328138685283</v>
      </c>
      <c r="AC269" s="29">
        <v>6238.3403930172044</v>
      </c>
      <c r="AD269" s="29">
        <v>6277.3403172851204</v>
      </c>
      <c r="AE269" s="29">
        <v>5243.2733389428276</v>
      </c>
      <c r="AF269" s="29">
        <v>5210.6068450028861</v>
      </c>
      <c r="AG269" s="29">
        <v>5212.3920338209336</v>
      </c>
    </row>
    <row r="270" spans="1:65" hidden="1">
      <c r="A270" s="29" t="s">
        <v>191</v>
      </c>
      <c r="D270" s="29" t="s">
        <v>313</v>
      </c>
      <c r="V270" s="29">
        <v>-5142.7434147321064</v>
      </c>
      <c r="W270" s="29">
        <v>-4910.6005575892486</v>
      </c>
      <c r="X270" s="29">
        <v>-4964.171986160678</v>
      </c>
      <c r="Y270" s="29">
        <v>-4883.0074524594529</v>
      </c>
      <c r="Z270" s="29">
        <v>-4883.0074524594529</v>
      </c>
      <c r="AA270" s="29">
        <v>-4936.5861435747756</v>
      </c>
      <c r="AB270" s="29">
        <v>-4905.002214000544</v>
      </c>
      <c r="AC270" s="29">
        <v>-4939.9751894310411</v>
      </c>
      <c r="AD270" s="29">
        <v>-4975.4636661692875</v>
      </c>
      <c r="AE270" s="29">
        <v>-4167.1612900625232</v>
      </c>
      <c r="AF270" s="29">
        <v>-4137.25618644104</v>
      </c>
      <c r="AG270" s="29">
        <v>-4137.25618644104</v>
      </c>
    </row>
    <row r="271" spans="1:65" hidden="1">
      <c r="A271" s="29" t="s">
        <v>192</v>
      </c>
      <c r="D271" s="29" t="s">
        <v>279</v>
      </c>
      <c r="V271" s="29">
        <v>31110.703239999995</v>
      </c>
      <c r="W271" s="29">
        <v>31110.703239999995</v>
      </c>
      <c r="X271" s="29">
        <v>31110.703239999995</v>
      </c>
      <c r="Y271" s="29">
        <v>31110.703239999995</v>
      </c>
      <c r="Z271" s="29">
        <v>31110.703239999995</v>
      </c>
      <c r="AA271" s="29">
        <v>31110.703239999995</v>
      </c>
      <c r="AB271" s="29">
        <v>31110.703239999995</v>
      </c>
      <c r="AC271" s="29">
        <v>31110.703239999995</v>
      </c>
      <c r="AD271" s="29">
        <v>31110.703239999995</v>
      </c>
      <c r="AE271" s="29">
        <v>31110.703239999995</v>
      </c>
      <c r="AF271" s="29">
        <v>31110.703239999995</v>
      </c>
      <c r="AG271" s="29">
        <v>31110.703239999995</v>
      </c>
    </row>
    <row r="272" spans="1:65" hidden="1">
      <c r="A272" s="29" t="s">
        <v>192</v>
      </c>
      <c r="D272" s="29" t="s">
        <v>280</v>
      </c>
      <c r="V272" s="29">
        <v>3711.3538249999997</v>
      </c>
      <c r="W272" s="29">
        <v>3711.3538250000001</v>
      </c>
      <c r="X272" s="29">
        <v>3711.3538250000001</v>
      </c>
      <c r="Y272" s="29">
        <v>3711.3538250000001</v>
      </c>
      <c r="Z272" s="29">
        <v>3711.3538250000001</v>
      </c>
      <c r="AA272" s="29">
        <v>3711.3538250000001</v>
      </c>
      <c r="AB272" s="29">
        <v>3711.3538250000001</v>
      </c>
      <c r="AC272" s="29">
        <v>3711.3538250000001</v>
      </c>
      <c r="AD272" s="29">
        <v>3711.3538250000001</v>
      </c>
      <c r="AE272" s="29">
        <v>3711.3538250000001</v>
      </c>
      <c r="AF272" s="29">
        <v>3711.3538250000001</v>
      </c>
      <c r="AG272" s="29">
        <v>3711.3538250000001</v>
      </c>
    </row>
    <row r="273" spans="1:65" hidden="1">
      <c r="A273" s="29" t="s">
        <v>192</v>
      </c>
      <c r="D273" s="29" t="s">
        <v>282</v>
      </c>
      <c r="V273" s="29">
        <v>1413.2319972749999</v>
      </c>
      <c r="W273" s="29">
        <v>1413.2319972749999</v>
      </c>
      <c r="X273" s="29">
        <v>1413.2319972749999</v>
      </c>
      <c r="Y273" s="29">
        <v>1413.2319972749999</v>
      </c>
      <c r="Z273" s="29">
        <v>1413.2319972749999</v>
      </c>
      <c r="AA273" s="29">
        <v>1413.2319972749999</v>
      </c>
      <c r="AB273" s="29">
        <v>1413.2319972749999</v>
      </c>
      <c r="AC273" s="29">
        <v>1413.2319972749999</v>
      </c>
      <c r="AD273" s="29">
        <v>1413.2319972749999</v>
      </c>
      <c r="AE273" s="29">
        <v>1413.2319972749999</v>
      </c>
      <c r="AF273" s="29">
        <v>1413.2319972749999</v>
      </c>
      <c r="AG273" s="29">
        <v>1413.2319972749999</v>
      </c>
    </row>
    <row r="274" spans="1:65" hidden="1">
      <c r="A274" s="29" t="s">
        <v>192</v>
      </c>
      <c r="D274" s="29" t="s">
        <v>283</v>
      </c>
      <c r="V274" s="29">
        <v>5556</v>
      </c>
      <c r="W274" s="29">
        <v>5556</v>
      </c>
      <c r="X274" s="29">
        <v>5556</v>
      </c>
      <c r="Y274" s="29">
        <v>5556</v>
      </c>
      <c r="Z274" s="29">
        <v>5556</v>
      </c>
      <c r="AA274" s="29">
        <v>5556</v>
      </c>
      <c r="AB274" s="29">
        <v>5556</v>
      </c>
      <c r="AC274" s="29">
        <v>5556</v>
      </c>
      <c r="AD274" s="29">
        <v>5556</v>
      </c>
      <c r="AE274" s="29">
        <v>5556</v>
      </c>
      <c r="AF274" s="29">
        <v>5556</v>
      </c>
      <c r="AG274" s="29">
        <v>5556</v>
      </c>
    </row>
    <row r="275" spans="1:65">
      <c r="A275" s="29" t="s">
        <v>192</v>
      </c>
      <c r="D275" s="29" t="s">
        <v>329</v>
      </c>
      <c r="V275" s="29">
        <v>-54554.643000000004</v>
      </c>
      <c r="W275" s="29">
        <v>-54554.643000000004</v>
      </c>
      <c r="X275" s="29">
        <v>-54554.643000000004</v>
      </c>
      <c r="Y275" s="29">
        <v>-54554.643000000004</v>
      </c>
      <c r="Z275" s="29">
        <v>-54554.643000000004</v>
      </c>
      <c r="AA275" s="29">
        <v>-54554.643000000004</v>
      </c>
      <c r="AB275" s="29">
        <v>-54554.643000000004</v>
      </c>
      <c r="AC275" s="29">
        <v>-54554.643000000004</v>
      </c>
      <c r="AD275" s="29">
        <v>-54554.643000000004</v>
      </c>
      <c r="AE275" s="29">
        <v>-54554.643000000004</v>
      </c>
      <c r="AF275" s="29">
        <v>-54554.643000000004</v>
      </c>
      <c r="AG275" s="29">
        <v>-54554.643000000004</v>
      </c>
      <c r="AI275" s="31">
        <f>VLOOKUP(A275,$A$1:$B$18,2,1)</f>
        <v>67</v>
      </c>
      <c r="BB275" s="29">
        <f>V275/-$AI$197</f>
        <v>592.98525000000006</v>
      </c>
      <c r="BC275" s="29">
        <f t="shared" ref="BC275:BM275" si="5">W275/-$AI$197</f>
        <v>592.98525000000006</v>
      </c>
      <c r="BD275" s="29">
        <f t="shared" si="5"/>
        <v>592.98525000000006</v>
      </c>
      <c r="BE275" s="29">
        <f t="shared" si="5"/>
        <v>592.98525000000006</v>
      </c>
      <c r="BF275" s="29">
        <f t="shared" si="5"/>
        <v>592.98525000000006</v>
      </c>
      <c r="BG275" s="29">
        <f t="shared" si="5"/>
        <v>592.98525000000006</v>
      </c>
      <c r="BH275" s="29">
        <f t="shared" si="5"/>
        <v>592.98525000000006</v>
      </c>
      <c r="BI275" s="29">
        <f t="shared" si="5"/>
        <v>592.98525000000006</v>
      </c>
      <c r="BJ275" s="29">
        <f t="shared" si="5"/>
        <v>592.98525000000006</v>
      </c>
      <c r="BK275" s="29">
        <f t="shared" si="5"/>
        <v>592.98525000000006</v>
      </c>
      <c r="BL275" s="29">
        <f t="shared" si="5"/>
        <v>592.98525000000006</v>
      </c>
      <c r="BM275" s="29">
        <f t="shared" si="5"/>
        <v>592.98525000000006</v>
      </c>
    </row>
    <row r="276" spans="1:65" hidden="1">
      <c r="A276" s="29" t="s">
        <v>192</v>
      </c>
      <c r="D276" s="29" t="s">
        <v>307</v>
      </c>
      <c r="V276" s="29">
        <v>429.65315491071425</v>
      </c>
      <c r="W276" s="29">
        <v>429.65315491071425</v>
      </c>
      <c r="X276" s="29">
        <v>429.65315491071425</v>
      </c>
      <c r="Y276" s="29">
        <v>417.23543367052019</v>
      </c>
      <c r="Z276" s="29">
        <v>417.23543367052019</v>
      </c>
      <c r="AA276" s="29">
        <v>509.99498394001102</v>
      </c>
      <c r="AB276" s="29">
        <v>417.23543367052019</v>
      </c>
      <c r="AC276" s="29">
        <v>419.66122107558141</v>
      </c>
      <c r="AD276" s="29">
        <v>422.11538026315787</v>
      </c>
      <c r="AE276" s="29">
        <v>422.11538026315787</v>
      </c>
      <c r="AF276" s="29">
        <v>419.66122107558141</v>
      </c>
      <c r="AG276" s="29">
        <v>419.66122107558141</v>
      </c>
    </row>
    <row r="277" spans="1:65" hidden="1">
      <c r="A277" s="29" t="s">
        <v>192</v>
      </c>
      <c r="D277" s="29" t="s">
        <v>308</v>
      </c>
      <c r="V277" s="29">
        <v>2.3214285714285712</v>
      </c>
      <c r="W277" s="29">
        <v>2.5</v>
      </c>
      <c r="X277" s="29">
        <v>2.3214285714285712</v>
      </c>
      <c r="Y277" s="29">
        <v>2.4277456647398843</v>
      </c>
      <c r="Z277" s="29">
        <v>2.2543352601156066</v>
      </c>
      <c r="AA277" s="29">
        <v>2.449408059718901</v>
      </c>
      <c r="AB277" s="29">
        <v>2.2543352601156066</v>
      </c>
      <c r="AC277" s="29">
        <v>2.441860465116279</v>
      </c>
      <c r="AD277" s="29">
        <v>2.2807017543859649</v>
      </c>
      <c r="AE277" s="29">
        <v>2.4561403508771926</v>
      </c>
      <c r="AF277" s="29">
        <v>2.2674418604651163</v>
      </c>
      <c r="AG277" s="29">
        <v>2.441860465116279</v>
      </c>
    </row>
    <row r="278" spans="1:65" hidden="1">
      <c r="A278" s="29" t="s">
        <v>192</v>
      </c>
      <c r="D278" s="29" t="s">
        <v>309</v>
      </c>
      <c r="V278" s="29">
        <v>2208.5753245925621</v>
      </c>
      <c r="W278" s="29">
        <v>2622.1950157122528</v>
      </c>
      <c r="X278" s="29">
        <v>2208.5753245925621</v>
      </c>
      <c r="Y278" s="29">
        <v>2174.9819485401249</v>
      </c>
      <c r="Z278" s="29">
        <v>2174.9819485401249</v>
      </c>
      <c r="AA278" s="29">
        <v>2198.9687832948557</v>
      </c>
      <c r="AB278" s="29">
        <v>2194.2137005314817</v>
      </c>
      <c r="AC278" s="29">
        <v>2202.0321202815212</v>
      </c>
      <c r="AD278" s="29">
        <v>2218.0621181684037</v>
      </c>
      <c r="AE278" s="29">
        <v>2229.8654462586655</v>
      </c>
      <c r="AF278" s="29">
        <v>2213.6482339756731</v>
      </c>
      <c r="AG278" s="29">
        <v>2213.6482339756731</v>
      </c>
    </row>
    <row r="279" spans="1:65" hidden="1">
      <c r="A279" s="29" t="s">
        <v>192</v>
      </c>
      <c r="D279" s="29" t="s">
        <v>310</v>
      </c>
      <c r="V279" s="29">
        <v>1108.738984315695</v>
      </c>
      <c r="W279" s="29">
        <v>1108.8575557442666</v>
      </c>
      <c r="X279" s="29">
        <v>1108.8575557442666</v>
      </c>
      <c r="Y279" s="29">
        <v>1089.2792142535773</v>
      </c>
      <c r="Z279" s="29">
        <v>1089.2792142535773</v>
      </c>
      <c r="AA279" s="29">
        <v>1101.4546533751422</v>
      </c>
      <c r="AB279" s="29">
        <v>1093.8122474816105</v>
      </c>
      <c r="AC279" s="29">
        <v>1101.7238250134806</v>
      </c>
      <c r="AD279" s="29">
        <v>1109.7537048764202</v>
      </c>
      <c r="AE279" s="29">
        <v>1115.2199533718017</v>
      </c>
      <c r="AF279" s="29">
        <v>1107.1017119700971</v>
      </c>
      <c r="AG279" s="29">
        <v>1107.1017119700971</v>
      </c>
    </row>
    <row r="280" spans="1:65" hidden="1">
      <c r="A280" s="29" t="s">
        <v>192</v>
      </c>
      <c r="D280" s="29" t="s">
        <v>311</v>
      </c>
      <c r="V280" s="29">
        <v>941.50746856553747</v>
      </c>
      <c r="W280" s="29">
        <v>753.58591406215646</v>
      </c>
      <c r="X280" s="29">
        <v>849.20527976530036</v>
      </c>
      <c r="Y280" s="29">
        <v>1115.7067674928883</v>
      </c>
      <c r="Z280" s="29">
        <v>888.96245587960425</v>
      </c>
      <c r="AA280" s="29">
        <v>903.76756889138449</v>
      </c>
      <c r="AB280" s="29">
        <v>1121.1492466428053</v>
      </c>
      <c r="AC280" s="29">
        <v>891.97820774117292</v>
      </c>
      <c r="AD280" s="29">
        <v>897.24978537160359</v>
      </c>
      <c r="AE280" s="29">
        <v>1123.7704904766306</v>
      </c>
      <c r="AF280" s="29">
        <v>892.02687321843109</v>
      </c>
      <c r="AG280" s="29">
        <v>902.86607998303793</v>
      </c>
    </row>
    <row r="281" spans="1:65" hidden="1">
      <c r="A281" s="29" t="s">
        <v>192</v>
      </c>
      <c r="D281" s="29" t="s">
        <v>312</v>
      </c>
      <c r="V281" s="29">
        <v>6357.1458982038503</v>
      </c>
      <c r="W281" s="29">
        <v>6357.1458982038503</v>
      </c>
      <c r="X281" s="29">
        <v>6357.1458982038503</v>
      </c>
      <c r="Y281" s="29">
        <v>6199.4625700772322</v>
      </c>
      <c r="Z281" s="29">
        <v>6199.4625700772322</v>
      </c>
      <c r="AA281" s="29">
        <v>6261.3647111175169</v>
      </c>
      <c r="AB281" s="29">
        <v>6199.8328138685283</v>
      </c>
      <c r="AC281" s="29">
        <v>6238.3403930172044</v>
      </c>
      <c r="AD281" s="29">
        <v>6277.3403172851204</v>
      </c>
      <c r="AE281" s="29">
        <v>6291.9280067313939</v>
      </c>
      <c r="AF281" s="29">
        <v>6252.7282140034613</v>
      </c>
      <c r="AG281" s="29">
        <v>6254.8704405851195</v>
      </c>
    </row>
    <row r="282" spans="1:65" hidden="1">
      <c r="A282" s="29" t="s">
        <v>192</v>
      </c>
      <c r="D282" s="29" t="s">
        <v>313</v>
      </c>
      <c r="V282" s="29">
        <v>-5142.7434147321064</v>
      </c>
      <c r="W282" s="29">
        <v>-4910.6005575892486</v>
      </c>
      <c r="X282" s="29">
        <v>-4964.171986160678</v>
      </c>
      <c r="Y282" s="29">
        <v>-4883.0074524594529</v>
      </c>
      <c r="Z282" s="29">
        <v>-4883.0074524594529</v>
      </c>
      <c r="AA282" s="29">
        <v>-4936.5861435747756</v>
      </c>
      <c r="AB282" s="29">
        <v>-4905.002214000544</v>
      </c>
      <c r="AC282" s="29">
        <v>-4939.9751894310411</v>
      </c>
      <c r="AD282" s="29">
        <v>-4975.4636661692875</v>
      </c>
      <c r="AE282" s="29">
        <v>-5000.5935480750286</v>
      </c>
      <c r="AF282" s="29">
        <v>-4964.7074237292472</v>
      </c>
      <c r="AG282" s="29">
        <v>-4964.7074237292472</v>
      </c>
    </row>
    <row r="283" spans="1:65" hidden="1">
      <c r="A283" s="29" t="s">
        <v>193</v>
      </c>
      <c r="D283" s="29" t="s">
        <v>279</v>
      </c>
      <c r="V283" s="29">
        <v>44932.665674999997</v>
      </c>
      <c r="W283" s="29">
        <v>44932.665674999997</v>
      </c>
      <c r="X283" s="29">
        <v>44932.665674999997</v>
      </c>
      <c r="Y283" s="29">
        <v>44932.665674999997</v>
      </c>
      <c r="Z283" s="29">
        <v>44932.665674999997</v>
      </c>
      <c r="AA283" s="29">
        <v>44932.665674999997</v>
      </c>
      <c r="AB283" s="29">
        <v>44932.665674999997</v>
      </c>
      <c r="AC283" s="29">
        <v>44932.665674999997</v>
      </c>
      <c r="AD283" s="29">
        <v>44932.665674999997</v>
      </c>
      <c r="AE283" s="29">
        <v>44932.665674999997</v>
      </c>
      <c r="AF283" s="29">
        <v>44932.665674999997</v>
      </c>
      <c r="AG283" s="29">
        <v>44932.665674999997</v>
      </c>
    </row>
    <row r="284" spans="1:65" hidden="1">
      <c r="A284" s="29" t="s">
        <v>193</v>
      </c>
      <c r="D284" s="29" t="s">
        <v>280</v>
      </c>
      <c r="V284" s="29">
        <v>4547.6941004464279</v>
      </c>
      <c r="W284" s="29">
        <v>4547.6941004464279</v>
      </c>
      <c r="X284" s="29">
        <v>4547.6941004464279</v>
      </c>
      <c r="Y284" s="29">
        <v>4547.6941004464279</v>
      </c>
      <c r="Z284" s="29">
        <v>4547.6941004464279</v>
      </c>
      <c r="AA284" s="29">
        <v>4547.6941004464279</v>
      </c>
      <c r="AB284" s="29">
        <v>4547.6941004464279</v>
      </c>
      <c r="AC284" s="29">
        <v>4547.6941004464279</v>
      </c>
      <c r="AD284" s="29">
        <v>4547.6941004464279</v>
      </c>
      <c r="AE284" s="29">
        <v>4547.6941004464279</v>
      </c>
      <c r="AF284" s="29">
        <v>4547.6941004464279</v>
      </c>
      <c r="AG284" s="29">
        <v>4547.6941004464279</v>
      </c>
    </row>
    <row r="285" spans="1:65" hidden="1">
      <c r="A285" s="29" t="s">
        <v>193</v>
      </c>
      <c r="D285" s="29" t="s">
        <v>282</v>
      </c>
      <c r="V285" s="29">
        <v>2023.5025921406252</v>
      </c>
      <c r="W285" s="29">
        <v>2023.5025921406252</v>
      </c>
      <c r="X285" s="29">
        <v>2023.5025921406252</v>
      </c>
      <c r="Y285" s="29">
        <v>2023.5025921406252</v>
      </c>
      <c r="Z285" s="29">
        <v>2023.5025921406252</v>
      </c>
      <c r="AA285" s="29">
        <v>2023.5025921406252</v>
      </c>
      <c r="AB285" s="29">
        <v>2023.5025921406252</v>
      </c>
      <c r="AC285" s="29">
        <v>2023.5025921406252</v>
      </c>
      <c r="AD285" s="29">
        <v>2023.5025921406252</v>
      </c>
      <c r="AE285" s="29">
        <v>2023.5025921406252</v>
      </c>
      <c r="AF285" s="29">
        <v>2023.5025921406252</v>
      </c>
      <c r="AG285" s="29">
        <v>2023.5025921406252</v>
      </c>
    </row>
    <row r="286" spans="1:65" hidden="1">
      <c r="A286" s="29" t="s">
        <v>193</v>
      </c>
      <c r="D286" s="29" t="s">
        <v>283</v>
      </c>
      <c r="V286" s="29">
        <v>8334</v>
      </c>
      <c r="W286" s="29">
        <v>8334</v>
      </c>
      <c r="X286" s="29">
        <v>8334</v>
      </c>
      <c r="Y286" s="29">
        <v>8334</v>
      </c>
      <c r="Z286" s="29">
        <v>8334</v>
      </c>
      <c r="AA286" s="29">
        <v>8334</v>
      </c>
      <c r="AB286" s="29">
        <v>8334</v>
      </c>
      <c r="AC286" s="29">
        <v>8334</v>
      </c>
      <c r="AD286" s="29">
        <v>8334</v>
      </c>
      <c r="AE286" s="29">
        <v>8334</v>
      </c>
      <c r="AF286" s="29">
        <v>8334</v>
      </c>
      <c r="AG286" s="29">
        <v>8334</v>
      </c>
    </row>
    <row r="287" spans="1:65">
      <c r="A287" s="29" t="s">
        <v>193</v>
      </c>
      <c r="D287" s="29" t="s">
        <v>329</v>
      </c>
      <c r="V287" s="29">
        <v>-86138.91</v>
      </c>
      <c r="W287" s="29">
        <v>-86138.91</v>
      </c>
      <c r="X287" s="29">
        <v>-86138.91</v>
      </c>
      <c r="Y287" s="29">
        <v>-86138.91</v>
      </c>
      <c r="Z287" s="29">
        <v>-86138.91</v>
      </c>
      <c r="AA287" s="29">
        <v>-86138.91</v>
      </c>
      <c r="AB287" s="29">
        <v>-86138.91</v>
      </c>
      <c r="AC287" s="29">
        <v>-86138.91</v>
      </c>
      <c r="AD287" s="29">
        <v>-86138.91</v>
      </c>
      <c r="AE287" s="29">
        <v>-86138.91</v>
      </c>
      <c r="AF287" s="29">
        <v>-86138.91</v>
      </c>
      <c r="AG287" s="29">
        <v>-86138.91</v>
      </c>
      <c r="AI287" s="31">
        <f>VLOOKUP(A287,$A$1:$B$18,2,1)</f>
        <v>67</v>
      </c>
      <c r="BB287" s="29">
        <f>V287/-$AI$197</f>
        <v>936.29250000000002</v>
      </c>
      <c r="BC287" s="29">
        <f t="shared" ref="BC287:BM287" si="6">W287/-$AI$197</f>
        <v>936.29250000000002</v>
      </c>
      <c r="BD287" s="29">
        <f t="shared" si="6"/>
        <v>936.29250000000002</v>
      </c>
      <c r="BE287" s="29">
        <f t="shared" si="6"/>
        <v>936.29250000000002</v>
      </c>
      <c r="BF287" s="29">
        <f t="shared" si="6"/>
        <v>936.29250000000002</v>
      </c>
      <c r="BG287" s="29">
        <f t="shared" si="6"/>
        <v>936.29250000000002</v>
      </c>
      <c r="BH287" s="29">
        <f t="shared" si="6"/>
        <v>936.29250000000002</v>
      </c>
      <c r="BI287" s="29">
        <f t="shared" si="6"/>
        <v>936.29250000000002</v>
      </c>
      <c r="BJ287" s="29">
        <f t="shared" si="6"/>
        <v>936.29250000000002</v>
      </c>
      <c r="BK287" s="29">
        <f t="shared" si="6"/>
        <v>936.29250000000002</v>
      </c>
      <c r="BL287" s="29">
        <f t="shared" si="6"/>
        <v>936.29250000000002</v>
      </c>
      <c r="BM287" s="29">
        <f t="shared" si="6"/>
        <v>936.29250000000002</v>
      </c>
    </row>
    <row r="288" spans="1:65" hidden="1">
      <c r="A288" s="29" t="s">
        <v>193</v>
      </c>
      <c r="D288" s="29" t="s">
        <v>307</v>
      </c>
      <c r="V288" s="29">
        <v>644.4797323660714</v>
      </c>
      <c r="W288" s="29">
        <v>644.4797323660714</v>
      </c>
      <c r="X288" s="29">
        <v>644.4797323660714</v>
      </c>
      <c r="Y288" s="29">
        <v>625.85315050578038</v>
      </c>
      <c r="Z288" s="29">
        <v>625.85315050578038</v>
      </c>
      <c r="AA288" s="29">
        <v>764.99247591001642</v>
      </c>
      <c r="AB288" s="29">
        <v>625.85315050578038</v>
      </c>
      <c r="AC288" s="29">
        <v>629.49183161337214</v>
      </c>
      <c r="AD288" s="29">
        <v>633.17307039473678</v>
      </c>
      <c r="AE288" s="29">
        <v>633.17307039473678</v>
      </c>
      <c r="AF288" s="29">
        <v>629.49183161337214</v>
      </c>
      <c r="AG288" s="29">
        <v>629.49183161337214</v>
      </c>
    </row>
    <row r="289" spans="1:33" hidden="1">
      <c r="A289" s="29" t="s">
        <v>193</v>
      </c>
      <c r="D289" s="29" t="s">
        <v>308</v>
      </c>
      <c r="V289" s="29">
        <v>3.4821428571428568</v>
      </c>
      <c r="W289" s="29">
        <v>3.75</v>
      </c>
      <c r="X289" s="29">
        <v>3.4821428571428568</v>
      </c>
      <c r="Y289" s="29">
        <v>3.6416184971098269</v>
      </c>
      <c r="Z289" s="29">
        <v>3.3815028901734103</v>
      </c>
      <c r="AA289" s="29">
        <v>3.6741120895783519</v>
      </c>
      <c r="AB289" s="29">
        <v>3.3815028901734103</v>
      </c>
      <c r="AC289" s="29">
        <v>3.6627906976744189</v>
      </c>
      <c r="AD289" s="29">
        <v>3.4210526315789473</v>
      </c>
      <c r="AE289" s="29">
        <v>3.6842105263157894</v>
      </c>
      <c r="AF289" s="29">
        <v>3.4011627906976747</v>
      </c>
      <c r="AG289" s="29">
        <v>3.6627906976744189</v>
      </c>
    </row>
    <row r="290" spans="1:33" hidden="1">
      <c r="A290" s="29" t="s">
        <v>193</v>
      </c>
      <c r="D290" s="29" t="s">
        <v>309</v>
      </c>
      <c r="V290" s="29">
        <v>3312.8629868888429</v>
      </c>
      <c r="W290" s="29">
        <v>3933.2925235683792</v>
      </c>
      <c r="X290" s="29">
        <v>3312.8629868888429</v>
      </c>
      <c r="Y290" s="29">
        <v>3262.4729228101869</v>
      </c>
      <c r="Z290" s="29">
        <v>3262.4729228101869</v>
      </c>
      <c r="AA290" s="29">
        <v>3298.4531749422831</v>
      </c>
      <c r="AB290" s="29">
        <v>3291.3205507972225</v>
      </c>
      <c r="AC290" s="29">
        <v>3303.0481804222813</v>
      </c>
      <c r="AD290" s="29">
        <v>3327.0931772526051</v>
      </c>
      <c r="AE290" s="29">
        <v>3344.7981693879983</v>
      </c>
      <c r="AF290" s="29">
        <v>3320.4723509635096</v>
      </c>
      <c r="AG290" s="29">
        <v>3320.4723509635096</v>
      </c>
    </row>
    <row r="291" spans="1:33" hidden="1">
      <c r="A291" s="29" t="s">
        <v>193</v>
      </c>
      <c r="D291" s="29" t="s">
        <v>310</v>
      </c>
      <c r="V291" s="29">
        <v>1663.1084764735424</v>
      </c>
      <c r="W291" s="29">
        <v>1663.2863336163996</v>
      </c>
      <c r="X291" s="29">
        <v>1663.2863336163996</v>
      </c>
      <c r="Y291" s="29">
        <v>1633.9188213803659</v>
      </c>
      <c r="Z291" s="29">
        <v>1633.9188213803659</v>
      </c>
      <c r="AA291" s="29">
        <v>1652.1819800627131</v>
      </c>
      <c r="AB291" s="29">
        <v>1640.7183712224157</v>
      </c>
      <c r="AC291" s="29">
        <v>1652.5857375202208</v>
      </c>
      <c r="AD291" s="29">
        <v>1664.6305573146301</v>
      </c>
      <c r="AE291" s="29">
        <v>1672.8299300577023</v>
      </c>
      <c r="AF291" s="29">
        <v>1660.6525679551455</v>
      </c>
      <c r="AG291" s="29">
        <v>1660.6525679551455</v>
      </c>
    </row>
    <row r="292" spans="1:33" hidden="1">
      <c r="A292" s="29" t="s">
        <v>193</v>
      </c>
      <c r="D292" s="29" t="s">
        <v>311</v>
      </c>
      <c r="V292" s="29">
        <v>1436.9365874636908</v>
      </c>
      <c r="W292" s="29">
        <v>1150.1191787855423</v>
      </c>
      <c r="X292" s="29">
        <v>1293.5482273402579</v>
      </c>
      <c r="Y292" s="29">
        <v>1698.235535854717</v>
      </c>
      <c r="Z292" s="29">
        <v>1353.1839915117141</v>
      </c>
      <c r="AA292" s="29">
        <v>1375.3916610293843</v>
      </c>
      <c r="AB292" s="29">
        <v>1706.3992545795927</v>
      </c>
      <c r="AC292" s="29">
        <v>1357.7076193040671</v>
      </c>
      <c r="AD292" s="29">
        <v>1365.614985749713</v>
      </c>
      <c r="AE292" s="29">
        <v>1710.3311203303306</v>
      </c>
      <c r="AF292" s="29">
        <v>1357.7806175199544</v>
      </c>
      <c r="AG292" s="29">
        <v>1374.0394276668646</v>
      </c>
    </row>
    <row r="293" spans="1:33" hidden="1">
      <c r="A293" s="29" t="s">
        <v>193</v>
      </c>
      <c r="D293" s="29" t="s">
        <v>312</v>
      </c>
      <c r="V293" s="29">
        <v>11984.746847305774</v>
      </c>
      <c r="W293" s="29">
        <v>11984.746847305774</v>
      </c>
      <c r="X293" s="29">
        <v>12784.746847305774</v>
      </c>
      <c r="Y293" s="29">
        <v>11748.221855115848</v>
      </c>
      <c r="Z293" s="29">
        <v>11748.221855115848</v>
      </c>
      <c r="AA293" s="29">
        <v>11841.075066676276</v>
      </c>
      <c r="AB293" s="29">
        <v>11748.777220802793</v>
      </c>
      <c r="AC293" s="29">
        <v>11806.538589525806</v>
      </c>
      <c r="AD293" s="29">
        <v>11865.03847592768</v>
      </c>
      <c r="AE293" s="29">
        <v>10665.788010097091</v>
      </c>
      <c r="AF293" s="29">
        <v>10606.988321005196</v>
      </c>
      <c r="AG293" s="29">
        <v>10610.201660877679</v>
      </c>
    </row>
    <row r="294" spans="1:33" hidden="1">
      <c r="A294" s="29" t="s">
        <v>193</v>
      </c>
      <c r="D294" s="29" t="s">
        <v>313</v>
      </c>
      <c r="V294" s="29">
        <v>-7690.1151220981592</v>
      </c>
      <c r="W294" s="29">
        <v>-7365.900836383873</v>
      </c>
      <c r="X294" s="29">
        <v>-7446.2579792410161</v>
      </c>
      <c r="Y294" s="29">
        <v>-7324.5111786891812</v>
      </c>
      <c r="Z294" s="29">
        <v>-7300.5111786891812</v>
      </c>
      <c r="AA294" s="29">
        <v>-7404.8792153621634</v>
      </c>
      <c r="AB294" s="29">
        <v>-7357.503321000815</v>
      </c>
      <c r="AC294" s="29">
        <v>-7385.9627841465617</v>
      </c>
      <c r="AD294" s="29">
        <v>-7463.1954992539313</v>
      </c>
      <c r="AE294" s="29">
        <v>-7500.890322112542</v>
      </c>
      <c r="AF294" s="29">
        <v>-7423.0611355938718</v>
      </c>
      <c r="AG294" s="29">
        <v>-7447.0611355938718</v>
      </c>
    </row>
    <row r="295" spans="1:33" hidden="1">
      <c r="A295" s="29" t="s">
        <v>194</v>
      </c>
      <c r="D295" s="29" t="s">
        <v>279</v>
      </c>
      <c r="V295" s="29">
        <v>20337.205245283018</v>
      </c>
      <c r="W295" s="29">
        <v>20337.205245283018</v>
      </c>
      <c r="X295" s="29">
        <v>20337.205245283018</v>
      </c>
      <c r="Y295" s="29">
        <v>25421.506556603774</v>
      </c>
      <c r="Z295" s="29">
        <v>25421.506556603774</v>
      </c>
      <c r="AA295" s="29">
        <v>22726.826861603775</v>
      </c>
      <c r="AB295" s="29">
        <v>25421.506556603774</v>
      </c>
      <c r="AC295" s="29">
        <v>25421.506556603774</v>
      </c>
      <c r="AD295" s="29">
        <v>25421.506556603774</v>
      </c>
      <c r="AE295" s="29">
        <v>25421.506556603774</v>
      </c>
      <c r="AF295" s="29">
        <v>25421.506556603774</v>
      </c>
      <c r="AG295" s="29">
        <v>25421.506556603774</v>
      </c>
    </row>
    <row r="296" spans="1:33" hidden="1">
      <c r="A296" s="29" t="s">
        <v>194</v>
      </c>
      <c r="D296" s="29" t="s">
        <v>280</v>
      </c>
      <c r="V296" s="29">
        <v>2487.4438915094338</v>
      </c>
      <c r="W296" s="29">
        <v>2487.4438915094338</v>
      </c>
      <c r="X296" s="29">
        <v>2487.4438915094338</v>
      </c>
      <c r="Y296" s="29">
        <v>3109.3048643867924</v>
      </c>
      <c r="Z296" s="29">
        <v>3109.3048643867924</v>
      </c>
      <c r="AA296" s="29">
        <v>2779.7185487617926</v>
      </c>
      <c r="AB296" s="29">
        <v>3109.3048643867924</v>
      </c>
      <c r="AC296" s="29">
        <v>3109.3048643867924</v>
      </c>
      <c r="AD296" s="29">
        <v>3109.3048643867924</v>
      </c>
      <c r="AE296" s="29">
        <v>3109.3048643867924</v>
      </c>
      <c r="AF296" s="29">
        <v>3109.3048643867924</v>
      </c>
      <c r="AG296" s="29">
        <v>3109.3048643867924</v>
      </c>
    </row>
    <row r="297" spans="1:33" hidden="1">
      <c r="A297" s="29" t="s">
        <v>194</v>
      </c>
      <c r="D297" s="29" t="s">
        <v>282</v>
      </c>
      <c r="V297" s="29">
        <v>943.73541978773585</v>
      </c>
      <c r="W297" s="29">
        <v>943.73541978773585</v>
      </c>
      <c r="X297" s="29">
        <v>943.73541978773585</v>
      </c>
      <c r="Y297" s="29">
        <v>1143.4510997346699</v>
      </c>
      <c r="Z297" s="29">
        <v>1143.4510997346699</v>
      </c>
      <c r="AA297" s="29">
        <v>1037.601789362795</v>
      </c>
      <c r="AB297" s="29">
        <v>1151.5535997346699</v>
      </c>
      <c r="AC297" s="29">
        <v>1149.9330997346699</v>
      </c>
      <c r="AD297" s="29">
        <v>1156.4150997346699</v>
      </c>
      <c r="AE297" s="29">
        <v>1149.9330997346699</v>
      </c>
      <c r="AF297" s="29">
        <v>1156.4150997346699</v>
      </c>
      <c r="AG297" s="29">
        <v>1156.4150997346699</v>
      </c>
    </row>
    <row r="298" spans="1:33" hidden="1">
      <c r="A298" s="29" t="s">
        <v>194</v>
      </c>
      <c r="D298" s="29" t="s">
        <v>283</v>
      </c>
      <c r="V298" s="29">
        <v>4139.22</v>
      </c>
      <c r="W298" s="29">
        <v>4139.22</v>
      </c>
      <c r="X298" s="29">
        <v>4139.22</v>
      </c>
      <c r="Y298" s="29">
        <v>4139.22</v>
      </c>
      <c r="Z298" s="29">
        <v>4139.22</v>
      </c>
      <c r="AA298" s="29">
        <v>4139.22</v>
      </c>
      <c r="AB298" s="29">
        <v>4370.7199999999993</v>
      </c>
      <c r="AC298" s="29">
        <v>4324.4199999999992</v>
      </c>
      <c r="AD298" s="29">
        <v>4509.62</v>
      </c>
      <c r="AE298" s="29">
        <v>4324.42</v>
      </c>
      <c r="AF298" s="29">
        <v>4509.62</v>
      </c>
      <c r="AG298" s="29">
        <v>4509.62</v>
      </c>
    </row>
    <row r="299" spans="1:33" hidden="1">
      <c r="A299" s="29" t="s">
        <v>194</v>
      </c>
      <c r="D299" s="29" t="s">
        <v>292</v>
      </c>
      <c r="V299" s="29">
        <v>34.225300000000004</v>
      </c>
      <c r="W299" s="29">
        <v>34.225300000000004</v>
      </c>
      <c r="X299" s="29">
        <v>34.225300000000004</v>
      </c>
      <c r="Y299" s="29">
        <v>34.225300000000004</v>
      </c>
      <c r="Z299" s="29">
        <v>34.225300000000004</v>
      </c>
      <c r="AA299" s="29">
        <v>34.225300000000004</v>
      </c>
      <c r="AB299" s="29">
        <v>36.139466666666664</v>
      </c>
      <c r="AC299" s="29">
        <v>35.756633333333333</v>
      </c>
      <c r="AD299" s="29">
        <v>37.287966666666662</v>
      </c>
      <c r="AE299" s="29">
        <v>35.756633333333333</v>
      </c>
      <c r="AF299" s="29">
        <v>37.287966666666662</v>
      </c>
      <c r="AG299" s="29">
        <v>37.287966666666662</v>
      </c>
    </row>
    <row r="300" spans="1:33" hidden="1">
      <c r="A300" s="29" t="s">
        <v>194</v>
      </c>
      <c r="D300" s="29" t="s">
        <v>293</v>
      </c>
      <c r="V300" s="29">
        <v>16.222375</v>
      </c>
      <c r="W300" s="29">
        <v>16.222375</v>
      </c>
      <c r="X300" s="29">
        <v>16.222375</v>
      </c>
      <c r="Y300" s="29">
        <v>16.222375</v>
      </c>
      <c r="Z300" s="29">
        <v>16.222375</v>
      </c>
      <c r="AA300" s="29">
        <v>16.222375</v>
      </c>
      <c r="AB300" s="29">
        <v>17.129666666666665</v>
      </c>
      <c r="AC300" s="29">
        <v>16.948208333333334</v>
      </c>
      <c r="AD300" s="29">
        <v>17.674041666666668</v>
      </c>
      <c r="AE300" s="29">
        <v>16.948208333333334</v>
      </c>
      <c r="AF300" s="29">
        <v>17.674041666666668</v>
      </c>
      <c r="AG300" s="29">
        <v>17.674041666666668</v>
      </c>
    </row>
    <row r="301" spans="1:33" hidden="1">
      <c r="A301" s="29" t="s">
        <v>194</v>
      </c>
      <c r="D301" s="29" t="s">
        <v>294</v>
      </c>
      <c r="V301" s="29">
        <v>41.816850000000009</v>
      </c>
      <c r="W301" s="29">
        <v>41.816850000000009</v>
      </c>
      <c r="X301" s="29">
        <v>41.816850000000009</v>
      </c>
      <c r="Y301" s="29">
        <v>41.816850000000009</v>
      </c>
      <c r="Z301" s="29">
        <v>41.816850000000009</v>
      </c>
      <c r="AA301" s="29">
        <v>41.816850000000009</v>
      </c>
      <c r="AB301" s="29">
        <v>44.1556</v>
      </c>
      <c r="AC301" s="29">
        <v>43.687850000000005</v>
      </c>
      <c r="AD301" s="29">
        <v>45.55885</v>
      </c>
      <c r="AE301" s="29">
        <v>43.687850000000005</v>
      </c>
      <c r="AF301" s="29">
        <v>45.55885</v>
      </c>
      <c r="AG301" s="29">
        <v>45.55885</v>
      </c>
    </row>
    <row r="302" spans="1:33" hidden="1">
      <c r="A302" s="29" t="s">
        <v>194</v>
      </c>
      <c r="D302" s="29" t="s">
        <v>326</v>
      </c>
      <c r="V302" s="29">
        <v>1.8774000000000004</v>
      </c>
      <c r="W302" s="29">
        <v>1.8774000000000004</v>
      </c>
      <c r="X302" s="29">
        <v>1.8774000000000004</v>
      </c>
      <c r="Y302" s="29">
        <v>1.8774000000000004</v>
      </c>
      <c r="Z302" s="29">
        <v>1.8774000000000004</v>
      </c>
      <c r="AA302" s="29">
        <v>1.8774000000000004</v>
      </c>
      <c r="AB302" s="29">
        <v>1.9824000000000002</v>
      </c>
      <c r="AC302" s="29">
        <v>1.9614000000000003</v>
      </c>
      <c r="AD302" s="29">
        <v>2.0454000000000003</v>
      </c>
      <c r="AE302" s="29">
        <v>1.9614000000000003</v>
      </c>
      <c r="AF302" s="29">
        <v>2.0454000000000003</v>
      </c>
      <c r="AG302" s="29">
        <v>2.0454000000000003</v>
      </c>
    </row>
    <row r="303" spans="1:33" hidden="1">
      <c r="A303" s="29" t="s">
        <v>194</v>
      </c>
      <c r="D303" s="29" t="s">
        <v>297</v>
      </c>
      <c r="V303" s="29">
        <v>17.321250000000003</v>
      </c>
      <c r="W303" s="29">
        <v>17.321250000000003</v>
      </c>
      <c r="X303" s="29">
        <v>17.321250000000003</v>
      </c>
      <c r="Y303" s="29">
        <v>17.321250000000003</v>
      </c>
      <c r="Z303" s="29">
        <v>17.321250000000003</v>
      </c>
      <c r="AA303" s="29">
        <v>17.321250000000003</v>
      </c>
      <c r="AB303" s="29">
        <v>18.29</v>
      </c>
      <c r="AC303" s="29">
        <v>18.096250000000001</v>
      </c>
      <c r="AD303" s="29">
        <v>18.87125</v>
      </c>
      <c r="AE303" s="29">
        <v>18.096250000000001</v>
      </c>
      <c r="AF303" s="29">
        <v>18.87125</v>
      </c>
      <c r="AG303" s="29">
        <v>18.87125</v>
      </c>
    </row>
    <row r="304" spans="1:33" hidden="1">
      <c r="A304" s="29" t="s">
        <v>194</v>
      </c>
      <c r="D304" s="29" t="s">
        <v>298</v>
      </c>
      <c r="V304" s="29">
        <v>11.558675000000003</v>
      </c>
      <c r="W304" s="29">
        <v>11.558675000000003</v>
      </c>
      <c r="X304" s="29">
        <v>11.558675000000003</v>
      </c>
      <c r="Y304" s="29">
        <v>11.558675000000003</v>
      </c>
      <c r="Z304" s="29">
        <v>11.558675000000003</v>
      </c>
      <c r="AA304" s="29">
        <v>11.558675000000003</v>
      </c>
      <c r="AB304" s="29">
        <v>12.205133333333333</v>
      </c>
      <c r="AC304" s="29">
        <v>12.075841666666667</v>
      </c>
      <c r="AD304" s="29">
        <v>12.593008333333334</v>
      </c>
      <c r="AE304" s="29">
        <v>12.075841666666667</v>
      </c>
      <c r="AF304" s="29">
        <v>12.593008333333334</v>
      </c>
      <c r="AG304" s="29">
        <v>12.593008333333334</v>
      </c>
    </row>
    <row r="305" spans="1:65" hidden="1">
      <c r="A305" s="29" t="s">
        <v>194</v>
      </c>
      <c r="D305" s="29" t="s">
        <v>299</v>
      </c>
      <c r="V305" s="29">
        <v>34.031600000000012</v>
      </c>
      <c r="W305" s="29">
        <v>34.031600000000012</v>
      </c>
      <c r="X305" s="29">
        <v>34.031600000000012</v>
      </c>
      <c r="Y305" s="29">
        <v>34.031600000000012</v>
      </c>
      <c r="Z305" s="29">
        <v>34.031600000000012</v>
      </c>
      <c r="AA305" s="29">
        <v>34.031600000000012</v>
      </c>
      <c r="AB305" s="29">
        <v>35.934933333333333</v>
      </c>
      <c r="AC305" s="29">
        <v>35.55426666666667</v>
      </c>
      <c r="AD305" s="29">
        <v>37.076933333333336</v>
      </c>
      <c r="AE305" s="29">
        <v>35.55426666666667</v>
      </c>
      <c r="AF305" s="29">
        <v>37.076933333333336</v>
      </c>
      <c r="AG305" s="29">
        <v>37.076933333333336</v>
      </c>
    </row>
    <row r="306" spans="1:65" hidden="1">
      <c r="A306" s="29" t="s">
        <v>194</v>
      </c>
      <c r="D306" s="29" t="s">
        <v>300</v>
      </c>
      <c r="V306" s="29">
        <v>3104.5951923076918</v>
      </c>
      <c r="W306" s="29">
        <v>2483.6761538461537</v>
      </c>
      <c r="X306" s="29">
        <v>2483.6761538461537</v>
      </c>
      <c r="Y306" s="29">
        <v>3104.5951923076918</v>
      </c>
      <c r="Z306" s="29">
        <v>2483.6761538461537</v>
      </c>
      <c r="AA306" s="29">
        <v>2483.6761538461537</v>
      </c>
      <c r="AB306" s="29">
        <v>3104.5951923076918</v>
      </c>
      <c r="AC306" s="29">
        <v>2483.6761538461537</v>
      </c>
      <c r="AD306" s="29">
        <v>2483.6761538461537</v>
      </c>
      <c r="AE306" s="29">
        <v>3104.5951923076918</v>
      </c>
      <c r="AF306" s="29">
        <v>2483.6761538461537</v>
      </c>
      <c r="AG306" s="29">
        <v>2483.6761538461537</v>
      </c>
    </row>
    <row r="307" spans="1:65">
      <c r="A307" s="29" t="s">
        <v>194</v>
      </c>
      <c r="D307" s="29" t="s">
        <v>329</v>
      </c>
      <c r="V307" s="29">
        <v>-43928.542500000003</v>
      </c>
      <c r="W307" s="29">
        <v>-43928.542500000003</v>
      </c>
      <c r="X307" s="29">
        <v>-43928.542500000003</v>
      </c>
      <c r="Y307" s="29">
        <v>-43632.292500000003</v>
      </c>
      <c r="Z307" s="29">
        <v>-43632.292500000003</v>
      </c>
      <c r="AA307" s="29">
        <v>-43632.292500000003</v>
      </c>
      <c r="AB307" s="29">
        <v>-45454.23</v>
      </c>
      <c r="AC307" s="29">
        <v>-45030.592500000006</v>
      </c>
      <c r="AD307" s="29">
        <v>-45030.592500000006</v>
      </c>
      <c r="AE307" s="29">
        <v>-46428.892500000009</v>
      </c>
      <c r="AF307" s="29">
        <v>-46428.892500000009</v>
      </c>
      <c r="AG307" s="29">
        <v>-46428.892500000009</v>
      </c>
      <c r="AI307" s="31">
        <f>VLOOKUP(A307,$A$1:$B$18,2,1)</f>
        <v>60</v>
      </c>
      <c r="BB307" s="29">
        <f>V307/-$AI$197</f>
        <v>477.48415760869568</v>
      </c>
      <c r="BC307" s="29">
        <f t="shared" ref="BC307:BM307" si="7">W307/-$AI$197</f>
        <v>477.48415760869568</v>
      </c>
      <c r="BD307" s="29">
        <f t="shared" si="7"/>
        <v>477.48415760869568</v>
      </c>
      <c r="BE307" s="29">
        <f t="shared" si="7"/>
        <v>474.2640489130435</v>
      </c>
      <c r="BF307" s="29">
        <f t="shared" si="7"/>
        <v>474.2640489130435</v>
      </c>
      <c r="BG307" s="29">
        <f t="shared" si="7"/>
        <v>474.2640489130435</v>
      </c>
      <c r="BH307" s="29">
        <f t="shared" si="7"/>
        <v>494.06771739130437</v>
      </c>
      <c r="BI307" s="29">
        <f t="shared" si="7"/>
        <v>489.46296195652178</v>
      </c>
      <c r="BJ307" s="29">
        <f t="shared" si="7"/>
        <v>489.46296195652178</v>
      </c>
      <c r="BK307" s="29">
        <f t="shared" si="7"/>
        <v>504.66187500000012</v>
      </c>
      <c r="BL307" s="29">
        <f t="shared" si="7"/>
        <v>504.66187500000012</v>
      </c>
      <c r="BM307" s="29">
        <f t="shared" si="7"/>
        <v>504.66187500000012</v>
      </c>
    </row>
    <row r="308" spans="1:65" hidden="1">
      <c r="A308" s="29" t="s">
        <v>194</v>
      </c>
      <c r="D308" s="29" t="s">
        <v>307</v>
      </c>
      <c r="V308" s="29">
        <v>286.43543660714283</v>
      </c>
      <c r="W308" s="29">
        <v>286.43543660714283</v>
      </c>
      <c r="X308" s="29">
        <v>286.43543660714283</v>
      </c>
      <c r="Y308" s="29">
        <v>347.69619472543354</v>
      </c>
      <c r="Z308" s="29">
        <v>347.69619472543354</v>
      </c>
      <c r="AA308" s="29">
        <v>379.94626303530822</v>
      </c>
      <c r="AB308" s="29">
        <v>347.69619472543354</v>
      </c>
      <c r="AC308" s="29">
        <v>349.71768422965118</v>
      </c>
      <c r="AD308" s="29">
        <v>351.76281688596487</v>
      </c>
      <c r="AE308" s="29">
        <v>351.76281688596487</v>
      </c>
      <c r="AF308" s="29">
        <v>349.71768422965118</v>
      </c>
      <c r="AG308" s="29">
        <v>349.71768422965118</v>
      </c>
    </row>
    <row r="309" spans="1:65" hidden="1">
      <c r="A309" s="29" t="s">
        <v>194</v>
      </c>
      <c r="D309" s="29" t="s">
        <v>308</v>
      </c>
      <c r="V309" s="29">
        <v>1.5476190476190474</v>
      </c>
      <c r="W309" s="29">
        <v>1.6666666666666665</v>
      </c>
      <c r="X309" s="29">
        <v>1.5476190476190474</v>
      </c>
      <c r="Y309" s="29">
        <v>2.0231213872832368</v>
      </c>
      <c r="Z309" s="29">
        <v>1.8786127167630058</v>
      </c>
      <c r="AA309" s="29">
        <v>1.8248090044905818</v>
      </c>
      <c r="AB309" s="29">
        <v>1.8786127167630058</v>
      </c>
      <c r="AC309" s="29">
        <v>2.0348837209302326</v>
      </c>
      <c r="AD309" s="29">
        <v>1.9005847953216373</v>
      </c>
      <c r="AE309" s="29">
        <v>2.0467836257309941</v>
      </c>
      <c r="AF309" s="29">
        <v>1.8895348837209303</v>
      </c>
      <c r="AG309" s="29">
        <v>2.0348837209302326</v>
      </c>
    </row>
    <row r="310" spans="1:65" hidden="1">
      <c r="A310" s="29" t="s">
        <v>194</v>
      </c>
      <c r="D310" s="29" t="s">
        <v>309</v>
      </c>
      <c r="V310" s="29">
        <v>1472.3835497283746</v>
      </c>
      <c r="W310" s="29">
        <v>1748.1300104748354</v>
      </c>
      <c r="X310" s="29">
        <v>1472.3835497283746</v>
      </c>
      <c r="Y310" s="29">
        <v>1812.4849571167706</v>
      </c>
      <c r="Z310" s="29">
        <v>1812.4849571167706</v>
      </c>
      <c r="AA310" s="29">
        <v>1638.2317435546674</v>
      </c>
      <c r="AB310" s="29">
        <v>1828.5114171095684</v>
      </c>
      <c r="AC310" s="29">
        <v>1835.0267669012674</v>
      </c>
      <c r="AD310" s="29">
        <v>1848.3850984736696</v>
      </c>
      <c r="AE310" s="29">
        <v>1858.2212052155546</v>
      </c>
      <c r="AF310" s="29">
        <v>1844.7068616463944</v>
      </c>
      <c r="AG310" s="29">
        <v>1844.7068616463944</v>
      </c>
    </row>
    <row r="311" spans="1:65" hidden="1">
      <c r="A311" s="29" t="s">
        <v>194</v>
      </c>
      <c r="D311" s="29" t="s">
        <v>310</v>
      </c>
      <c r="V311" s="29">
        <v>764.83526721112605</v>
      </c>
      <c r="W311" s="29">
        <v>764.91431483017368</v>
      </c>
      <c r="X311" s="29">
        <v>764.91431483017368</v>
      </c>
      <c r="Y311" s="29">
        <v>939.06455627390528</v>
      </c>
      <c r="Z311" s="29">
        <v>939.06455627390528</v>
      </c>
      <c r="AA311" s="29">
        <v>848.9106712637672</v>
      </c>
      <c r="AB311" s="29">
        <v>942.84208396393319</v>
      </c>
      <c r="AC311" s="29">
        <v>949.64935263092127</v>
      </c>
      <c r="AD311" s="29">
        <v>956.55815790037809</v>
      </c>
      <c r="AE311" s="29">
        <v>961.23885003205692</v>
      </c>
      <c r="AF311" s="29">
        <v>954.25469621833736</v>
      </c>
      <c r="AG311" s="29">
        <v>954.25469621833736</v>
      </c>
    </row>
    <row r="312" spans="1:65" hidden="1">
      <c r="A312" s="29" t="s">
        <v>194</v>
      </c>
      <c r="D312" s="29" t="s">
        <v>311</v>
      </c>
      <c r="V312" s="29">
        <v>644.04609751230214</v>
      </c>
      <c r="W312" s="29">
        <v>515.49017081632599</v>
      </c>
      <c r="X312" s="29">
        <v>579.09552532006569</v>
      </c>
      <c r="Y312" s="29">
        <v>947.97672184338512</v>
      </c>
      <c r="Z312" s="29">
        <v>754.66862125830448</v>
      </c>
      <c r="AA312" s="29">
        <v>685.84352219028528</v>
      </c>
      <c r="AB312" s="29">
        <v>951.19262658654452</v>
      </c>
      <c r="AC312" s="29">
        <v>754.81941574487837</v>
      </c>
      <c r="AD312" s="29">
        <v>758.18437097830088</v>
      </c>
      <c r="AE312" s="29">
        <v>948.79300780548544</v>
      </c>
      <c r="AF312" s="29">
        <v>751.99314798609657</v>
      </c>
      <c r="AG312" s="29">
        <v>761.0258202899355</v>
      </c>
    </row>
    <row r="313" spans="1:65" hidden="1">
      <c r="A313" s="29" t="s">
        <v>194</v>
      </c>
      <c r="D313" s="29" t="s">
        <v>312</v>
      </c>
      <c r="V313" s="29">
        <v>4756.9421958867288</v>
      </c>
      <c r="W313" s="29">
        <v>4756.9421958867288</v>
      </c>
      <c r="X313" s="29">
        <v>4756.9421958867288</v>
      </c>
      <c r="Y313" s="29">
        <v>5799.3556351808093</v>
      </c>
      <c r="Z313" s="29">
        <v>5799.3556351808093</v>
      </c>
      <c r="AA313" s="29">
        <v>5237.1317510732342</v>
      </c>
      <c r="AB313" s="29">
        <v>5799.6641716735558</v>
      </c>
      <c r="AC313" s="29">
        <v>5836.0840190955132</v>
      </c>
      <c r="AD313" s="29">
        <v>5872.9737928515542</v>
      </c>
      <c r="AE313" s="29">
        <v>5887.66593153542</v>
      </c>
      <c r="AF313" s="29">
        <v>5850.574966631134</v>
      </c>
      <c r="AG313" s="29">
        <v>5852.7426959101931</v>
      </c>
    </row>
    <row r="314" spans="1:65" hidden="1">
      <c r="A314" s="29" t="s">
        <v>194</v>
      </c>
      <c r="D314" s="29" t="s">
        <v>313</v>
      </c>
      <c r="V314" s="29">
        <v>-3503.4934970130212</v>
      </c>
      <c r="W314" s="29">
        <v>-3348.7315922511161</v>
      </c>
      <c r="X314" s="29">
        <v>-3384.4458779654024</v>
      </c>
      <c r="Y314" s="29">
        <v>-4160.6914050878349</v>
      </c>
      <c r="Z314" s="29">
        <v>-4160.6914050878349</v>
      </c>
      <c r="AA314" s="29">
        <v>-3760.4980052035357</v>
      </c>
      <c r="AB314" s="29">
        <v>-4179.0203730387439</v>
      </c>
      <c r="AC314" s="29">
        <v>-4208.790439793861</v>
      </c>
      <c r="AD314" s="29">
        <v>-4238.9987116193079</v>
      </c>
      <c r="AE314" s="29">
        <v>-4260.3068141548274</v>
      </c>
      <c r="AF314" s="29">
        <v>-4229.762163040803</v>
      </c>
      <c r="AG314" s="29">
        <v>-4229.762163040803</v>
      </c>
    </row>
    <row r="315" spans="1:65" hidden="1">
      <c r="A315" s="29" t="s">
        <v>195</v>
      </c>
      <c r="D315" s="29" t="s">
        <v>279</v>
      </c>
      <c r="V315" s="29">
        <v>15902.739690375585</v>
      </c>
      <c r="W315" s="29">
        <v>15902.739690375587</v>
      </c>
      <c r="X315" s="29">
        <v>15902.739690375587</v>
      </c>
      <c r="Y315" s="29">
        <v>15902.739690375587</v>
      </c>
      <c r="Z315" s="29">
        <v>15902.739690375587</v>
      </c>
      <c r="AA315" s="29">
        <v>15902.739690375587</v>
      </c>
      <c r="AB315" s="29">
        <v>15189.612349999999</v>
      </c>
      <c r="AC315" s="29">
        <v>15189.612349999999</v>
      </c>
      <c r="AD315" s="29">
        <v>15189.612349999999</v>
      </c>
      <c r="AE315" s="29">
        <v>15189.612349999999</v>
      </c>
      <c r="AF315" s="29">
        <v>15189.612349999999</v>
      </c>
      <c r="AG315" s="29">
        <v>15189.612349999999</v>
      </c>
    </row>
    <row r="316" spans="1:65" hidden="1">
      <c r="A316" s="29" t="s">
        <v>195</v>
      </c>
      <c r="D316" s="29" t="s">
        <v>280</v>
      </c>
      <c r="V316" s="29">
        <v>1857.0354711249263</v>
      </c>
      <c r="W316" s="29">
        <v>1857.0354711249263</v>
      </c>
      <c r="X316" s="29">
        <v>1857.0354711249263</v>
      </c>
      <c r="Y316" s="29">
        <v>1857.0354711249263</v>
      </c>
      <c r="Z316" s="29">
        <v>1857.0354711249263</v>
      </c>
      <c r="AA316" s="29">
        <v>1857.0354711249263</v>
      </c>
      <c r="AB316" s="29">
        <v>1773.7603378906247</v>
      </c>
      <c r="AC316" s="29">
        <v>1773.7603378906247</v>
      </c>
      <c r="AD316" s="29">
        <v>1773.7603378906247</v>
      </c>
      <c r="AE316" s="29">
        <v>1773.7603378906247</v>
      </c>
      <c r="AF316" s="29">
        <v>1773.7603378906247</v>
      </c>
      <c r="AG316" s="29">
        <v>1773.7603378906247</v>
      </c>
    </row>
    <row r="317" spans="1:65" hidden="1">
      <c r="A317" s="29" t="s">
        <v>195</v>
      </c>
      <c r="D317" s="29" t="s">
        <v>282</v>
      </c>
      <c r="V317" s="29">
        <v>718.84829823123857</v>
      </c>
      <c r="W317" s="29">
        <v>718.8482982312388</v>
      </c>
      <c r="X317" s="29">
        <v>718.8482982312388</v>
      </c>
      <c r="Y317" s="29">
        <v>718.8482982312388</v>
      </c>
      <c r="Z317" s="29">
        <v>718.8482982312388</v>
      </c>
      <c r="AA317" s="29">
        <v>718.8482982312388</v>
      </c>
      <c r="AB317" s="29">
        <v>686.61294853477057</v>
      </c>
      <c r="AC317" s="29">
        <v>686.61294853477057</v>
      </c>
      <c r="AD317" s="29">
        <v>686.61294853477057</v>
      </c>
      <c r="AE317" s="29">
        <v>686.61294853477057</v>
      </c>
      <c r="AF317" s="29">
        <v>686.61294853477057</v>
      </c>
      <c r="AG317" s="29">
        <v>686.61294853477057</v>
      </c>
    </row>
    <row r="318" spans="1:65" hidden="1">
      <c r="A318" s="29" t="s">
        <v>195</v>
      </c>
      <c r="D318" s="29" t="s">
        <v>283</v>
      </c>
      <c r="V318" s="29">
        <v>2778.7476451063062</v>
      </c>
      <c r="W318" s="29">
        <v>2778.7476451063062</v>
      </c>
      <c r="X318" s="29">
        <v>2778.7476451063062</v>
      </c>
      <c r="Y318" s="29">
        <v>2778.7476451063062</v>
      </c>
      <c r="Z318" s="29">
        <v>2778.7476451063062</v>
      </c>
      <c r="AA318" s="29">
        <v>2778.7476451063062</v>
      </c>
      <c r="AB318" s="29">
        <v>2654.1401273885349</v>
      </c>
      <c r="AC318" s="29">
        <v>2654.1401273885349</v>
      </c>
      <c r="AD318" s="29">
        <v>2654.1401273885349</v>
      </c>
      <c r="AE318" s="29">
        <v>2654.1401273885349</v>
      </c>
      <c r="AF318" s="29">
        <v>2654.1401273885349</v>
      </c>
      <c r="AG318" s="29">
        <v>2654.1401273885349</v>
      </c>
    </row>
    <row r="319" spans="1:65">
      <c r="A319" s="29" t="s">
        <v>195</v>
      </c>
      <c r="D319" s="29" t="s">
        <v>329</v>
      </c>
      <c r="V319" s="29">
        <v>-28863.095070422536</v>
      </c>
      <c r="W319" s="29">
        <v>-28863.095070422536</v>
      </c>
      <c r="X319" s="29">
        <v>-28863.095070422536</v>
      </c>
      <c r="Y319" s="29">
        <v>-28863.095070422536</v>
      </c>
      <c r="Z319" s="29">
        <v>-28863.095070422536</v>
      </c>
      <c r="AA319" s="29">
        <v>-28863.095070422536</v>
      </c>
      <c r="AB319" s="29">
        <v>-30336</v>
      </c>
      <c r="AC319" s="29">
        <v>-30336</v>
      </c>
      <c r="AD319" s="29">
        <v>-30336</v>
      </c>
      <c r="AE319" s="29">
        <v>-30336</v>
      </c>
      <c r="AF319" s="29">
        <v>-30336</v>
      </c>
      <c r="AG319" s="29">
        <v>-30336</v>
      </c>
      <c r="AI319" s="31">
        <f>VLOOKUP(A319,$A$1:$B$18,2,1)</f>
        <v>60</v>
      </c>
      <c r="BB319" s="29">
        <f>V319/-$AI$197</f>
        <v>313.72929424372325</v>
      </c>
      <c r="BC319" s="29">
        <f t="shared" ref="BC319:BM319" si="8">W319/-$AI$197</f>
        <v>313.72929424372325</v>
      </c>
      <c r="BD319" s="29">
        <f t="shared" si="8"/>
        <v>313.72929424372325</v>
      </c>
      <c r="BE319" s="29">
        <f t="shared" si="8"/>
        <v>313.72929424372325</v>
      </c>
      <c r="BF319" s="29">
        <f t="shared" si="8"/>
        <v>313.72929424372325</v>
      </c>
      <c r="BG319" s="29">
        <f t="shared" si="8"/>
        <v>313.72929424372325</v>
      </c>
      <c r="BH319" s="29">
        <f t="shared" si="8"/>
        <v>329.73913043478262</v>
      </c>
      <c r="BI319" s="29">
        <f t="shared" si="8"/>
        <v>329.73913043478262</v>
      </c>
      <c r="BJ319" s="29">
        <f t="shared" si="8"/>
        <v>329.73913043478262</v>
      </c>
      <c r="BK319" s="29">
        <f t="shared" si="8"/>
        <v>329.73913043478262</v>
      </c>
      <c r="BL319" s="29">
        <f t="shared" si="8"/>
        <v>329.73913043478262</v>
      </c>
      <c r="BM319" s="29">
        <f t="shared" si="8"/>
        <v>329.73913043478262</v>
      </c>
    </row>
    <row r="320" spans="1:65" hidden="1">
      <c r="A320" s="29" t="s">
        <v>195</v>
      </c>
      <c r="D320" s="29" t="s">
        <v>307</v>
      </c>
      <c r="V320" s="29">
        <v>214.82657745535712</v>
      </c>
      <c r="W320" s="29">
        <v>214.82657745535712</v>
      </c>
      <c r="X320" s="29">
        <v>214.82657745535712</v>
      </c>
      <c r="Y320" s="29">
        <v>208.6177168352601</v>
      </c>
      <c r="Z320" s="29">
        <v>208.6177168352601</v>
      </c>
      <c r="AA320" s="29">
        <v>254.99749197000551</v>
      </c>
      <c r="AB320" s="29">
        <v>208.6177168352601</v>
      </c>
      <c r="AC320" s="29">
        <v>209.8306105377907</v>
      </c>
      <c r="AD320" s="29">
        <v>211.05769013157894</v>
      </c>
      <c r="AE320" s="29">
        <v>211.05769013157894</v>
      </c>
      <c r="AF320" s="29">
        <v>209.8306105377907</v>
      </c>
      <c r="AG320" s="29">
        <v>209.8306105377907</v>
      </c>
    </row>
    <row r="321" spans="1:65" hidden="1">
      <c r="A321" s="29" t="s">
        <v>195</v>
      </c>
      <c r="D321" s="29" t="s">
        <v>308</v>
      </c>
      <c r="V321" s="29">
        <v>1.1607142857142856</v>
      </c>
      <c r="W321" s="29">
        <v>1.25</v>
      </c>
      <c r="X321" s="29">
        <v>1.1607142857142856</v>
      </c>
      <c r="Y321" s="29">
        <v>1.2138728323699421</v>
      </c>
      <c r="Z321" s="29">
        <v>1.1271676300578033</v>
      </c>
      <c r="AA321" s="29">
        <v>1.2247040298594505</v>
      </c>
      <c r="AB321" s="29">
        <v>1.1271676300578033</v>
      </c>
      <c r="AC321" s="29">
        <v>1.2209302325581395</v>
      </c>
      <c r="AD321" s="29">
        <v>1.1403508771929824</v>
      </c>
      <c r="AE321" s="29">
        <v>1.2280701754385963</v>
      </c>
      <c r="AF321" s="29">
        <v>1.1337209302325582</v>
      </c>
      <c r="AG321" s="29">
        <v>1.2209302325581395</v>
      </c>
    </row>
    <row r="322" spans="1:65" hidden="1">
      <c r="A322" s="29" t="s">
        <v>195</v>
      </c>
      <c r="D322" s="29" t="s">
        <v>309</v>
      </c>
      <c r="V322" s="29">
        <v>1104.287662296281</v>
      </c>
      <c r="W322" s="29">
        <v>1311.0975078561264</v>
      </c>
      <c r="X322" s="29">
        <v>1104.287662296281</v>
      </c>
      <c r="Y322" s="29">
        <v>1087.4909742700625</v>
      </c>
      <c r="Z322" s="29">
        <v>1087.4909742700625</v>
      </c>
      <c r="AA322" s="29">
        <v>1099.4843916474279</v>
      </c>
      <c r="AB322" s="29">
        <v>1097.1068502657408</v>
      </c>
      <c r="AC322" s="29">
        <v>1101.0160601407606</v>
      </c>
      <c r="AD322" s="29">
        <v>1109.0310590842018</v>
      </c>
      <c r="AE322" s="29">
        <v>1114.9327231293328</v>
      </c>
      <c r="AF322" s="29">
        <v>1106.8241169878365</v>
      </c>
      <c r="AG322" s="29">
        <v>1106.8241169878365</v>
      </c>
    </row>
    <row r="323" spans="1:65" hidden="1">
      <c r="A323" s="29" t="s">
        <v>195</v>
      </c>
      <c r="D323" s="29" t="s">
        <v>310</v>
      </c>
      <c r="V323" s="29">
        <v>554.3694921578475</v>
      </c>
      <c r="W323" s="29">
        <v>554.42877787213331</v>
      </c>
      <c r="X323" s="29">
        <v>554.42877787213331</v>
      </c>
      <c r="Y323" s="29">
        <v>544.63960712678863</v>
      </c>
      <c r="Z323" s="29">
        <v>544.63960712678863</v>
      </c>
      <c r="AA323" s="29">
        <v>550.72732668757112</v>
      </c>
      <c r="AB323" s="29">
        <v>546.90612374080524</v>
      </c>
      <c r="AC323" s="29">
        <v>550.86191250674028</v>
      </c>
      <c r="AD323" s="29">
        <v>554.87685243821011</v>
      </c>
      <c r="AE323" s="29">
        <v>557.60997668590085</v>
      </c>
      <c r="AF323" s="29">
        <v>553.55085598504854</v>
      </c>
      <c r="AG323" s="29">
        <v>553.55085598504854</v>
      </c>
    </row>
    <row r="324" spans="1:65" hidden="1">
      <c r="A324" s="29" t="s">
        <v>195</v>
      </c>
      <c r="D324" s="29" t="s">
        <v>311</v>
      </c>
      <c r="V324" s="29">
        <v>470.75373428276873</v>
      </c>
      <c r="W324" s="29">
        <v>376.79295703107823</v>
      </c>
      <c r="X324" s="29">
        <v>424.60263988265018</v>
      </c>
      <c r="Y324" s="29">
        <v>557.85338374644414</v>
      </c>
      <c r="Z324" s="29">
        <v>444.48122793980212</v>
      </c>
      <c r="AA324" s="29">
        <v>451.88378444569224</v>
      </c>
      <c r="AB324" s="29">
        <v>560.57462332140267</v>
      </c>
      <c r="AC324" s="29">
        <v>445.98910387058646</v>
      </c>
      <c r="AD324" s="29">
        <v>448.6248926858018</v>
      </c>
      <c r="AE324" s="29">
        <v>561.88524523831529</v>
      </c>
      <c r="AF324" s="29">
        <v>446.01343660921555</v>
      </c>
      <c r="AG324" s="29">
        <v>451.43303999151897</v>
      </c>
    </row>
    <row r="325" spans="1:65" hidden="1">
      <c r="A325" s="29" t="s">
        <v>195</v>
      </c>
      <c r="D325" s="29" t="s">
        <v>312</v>
      </c>
      <c r="V325" s="29">
        <v>3178.5729491019251</v>
      </c>
      <c r="W325" s="29">
        <v>3178.5729491019251</v>
      </c>
      <c r="X325" s="29">
        <v>3178.5729491019251</v>
      </c>
      <c r="Y325" s="29">
        <v>3099.7312850386161</v>
      </c>
      <c r="Z325" s="29">
        <v>3099.7312850386161</v>
      </c>
      <c r="AA325" s="29">
        <v>3130.6823555587584</v>
      </c>
      <c r="AB325" s="29">
        <v>3099.9164069342642</v>
      </c>
      <c r="AC325" s="29">
        <v>3119.1701965086022</v>
      </c>
      <c r="AD325" s="29">
        <v>3138.6701586425602</v>
      </c>
      <c r="AE325" s="29">
        <v>3145.964003365697</v>
      </c>
      <c r="AF325" s="29">
        <v>3126.3641070017306</v>
      </c>
      <c r="AG325" s="29">
        <v>3127.4352202925597</v>
      </c>
    </row>
    <row r="326" spans="1:65" hidden="1">
      <c r="A326" s="29" t="s">
        <v>195</v>
      </c>
      <c r="D326" s="29" t="s">
        <v>313</v>
      </c>
      <c r="V326" s="29">
        <v>-2571.3717073660532</v>
      </c>
      <c r="W326" s="29">
        <v>-2455.3002787946243</v>
      </c>
      <c r="X326" s="29">
        <v>-2482.085993080339</v>
      </c>
      <c r="Y326" s="29">
        <v>-2441.5037262297265</v>
      </c>
      <c r="Z326" s="29">
        <v>-2441.5037262297265</v>
      </c>
      <c r="AA326" s="29">
        <v>-2468.2930717873878</v>
      </c>
      <c r="AB326" s="29">
        <v>-2452.501107000272</v>
      </c>
      <c r="AC326" s="29">
        <v>-2469.9875947155206</v>
      </c>
      <c r="AD326" s="29">
        <v>-2487.7318330846438</v>
      </c>
      <c r="AE326" s="29">
        <v>-2500.2967740375143</v>
      </c>
      <c r="AF326" s="29">
        <v>-2482.3537118646236</v>
      </c>
      <c r="AG326" s="29">
        <v>-2482.3537118646236</v>
      </c>
    </row>
    <row r="327" spans="1:65" hidden="1">
      <c r="A327" s="29" t="s">
        <v>196</v>
      </c>
      <c r="D327" s="29" t="s">
        <v>279</v>
      </c>
      <c r="V327" s="29">
        <v>6026.8566708333328</v>
      </c>
      <c r="W327" s="29">
        <v>6026.8566708333328</v>
      </c>
      <c r="X327" s="29">
        <v>6026.8566708333328</v>
      </c>
      <c r="Y327" s="29">
        <v>6026.8566708333328</v>
      </c>
      <c r="Z327" s="29">
        <v>6026.8566708333328</v>
      </c>
      <c r="AA327" s="29">
        <v>6026.8566708333328</v>
      </c>
      <c r="AB327" s="29">
        <v>6026.8566708333328</v>
      </c>
      <c r="AC327" s="29">
        <v>6026.8566708333328</v>
      </c>
      <c r="AD327" s="29">
        <v>0</v>
      </c>
      <c r="AE327" s="29">
        <v>0</v>
      </c>
      <c r="AF327" s="29">
        <v>0</v>
      </c>
      <c r="AG327" s="29">
        <v>0</v>
      </c>
    </row>
    <row r="328" spans="1:65" hidden="1">
      <c r="A328" s="29" t="s">
        <v>196</v>
      </c>
      <c r="D328" s="29" t="s">
        <v>280</v>
      </c>
      <c r="V328" s="29">
        <v>330.5097712239583</v>
      </c>
      <c r="W328" s="29">
        <v>330.5097712239583</v>
      </c>
      <c r="X328" s="29">
        <v>330.5097712239583</v>
      </c>
      <c r="Y328" s="29">
        <v>330.5097712239583</v>
      </c>
      <c r="Z328" s="29">
        <v>330.5097712239583</v>
      </c>
      <c r="AA328" s="29">
        <v>330.5097712239583</v>
      </c>
      <c r="AB328" s="29">
        <v>330.5097712239583</v>
      </c>
      <c r="AC328" s="29">
        <v>270.41708554687489</v>
      </c>
      <c r="AD328" s="29">
        <v>270.41708554687489</v>
      </c>
      <c r="AE328" s="29">
        <v>270.41708554687489</v>
      </c>
      <c r="AF328" s="29">
        <v>270.41708554687489</v>
      </c>
      <c r="AG328" s="29">
        <v>270.41708554687489</v>
      </c>
    </row>
    <row r="329" spans="1:65" hidden="1">
      <c r="A329" s="29" t="s">
        <v>196</v>
      </c>
      <c r="D329" s="29" t="s">
        <v>282</v>
      </c>
      <c r="V329" s="29">
        <v>240.00782547200521</v>
      </c>
      <c r="W329" s="29">
        <v>240.00782547200521</v>
      </c>
      <c r="X329" s="29">
        <v>240.00782547200521</v>
      </c>
      <c r="Y329" s="29">
        <v>240.00782547200521</v>
      </c>
      <c r="Z329" s="29">
        <v>240.00782547200521</v>
      </c>
      <c r="AA329" s="29">
        <v>240.00782547200521</v>
      </c>
      <c r="AB329" s="29">
        <v>240.00782547200521</v>
      </c>
      <c r="AC329" s="29">
        <v>234.72276329148909</v>
      </c>
      <c r="AD329" s="29">
        <v>23.782779812322438</v>
      </c>
      <c r="AE329" s="29">
        <v>23.782779812322438</v>
      </c>
      <c r="AF329" s="29">
        <v>23.782779812322438</v>
      </c>
      <c r="AG329" s="29">
        <v>23.782779812322438</v>
      </c>
    </row>
    <row r="330" spans="1:65" hidden="1">
      <c r="A330" s="29" t="s">
        <v>196</v>
      </c>
      <c r="D330" s="29" t="s">
        <v>283</v>
      </c>
      <c r="V330" s="29">
        <v>500</v>
      </c>
      <c r="W330" s="29">
        <v>500</v>
      </c>
      <c r="X330" s="29">
        <v>500</v>
      </c>
      <c r="Y330" s="29">
        <v>500</v>
      </c>
      <c r="Z330" s="29">
        <v>500</v>
      </c>
      <c r="AA330" s="29">
        <v>500</v>
      </c>
      <c r="AB330" s="29">
        <v>500</v>
      </c>
      <c r="AC330" s="29">
        <v>409.09090909090901</v>
      </c>
      <c r="AD330" s="29">
        <v>409.09090909090901</v>
      </c>
      <c r="AE330" s="29">
        <v>409.09090909090901</v>
      </c>
      <c r="AF330" s="29">
        <v>409.09090909090901</v>
      </c>
      <c r="AG330" s="29">
        <v>409.09090909090901</v>
      </c>
    </row>
    <row r="331" spans="1:65">
      <c r="A331" s="29" t="s">
        <v>196</v>
      </c>
      <c r="D331" s="29" t="s">
        <v>329</v>
      </c>
      <c r="V331" s="29">
        <v>-3812.7375000000002</v>
      </c>
      <c r="W331" s="29">
        <v>-3812.7375000000002</v>
      </c>
      <c r="X331" s="29">
        <v>-3812.7375000000002</v>
      </c>
      <c r="Y331" s="29">
        <v>-3812.7375000000002</v>
      </c>
      <c r="Z331" s="29">
        <v>-3812.7375000000002</v>
      </c>
      <c r="AA331" s="29">
        <v>-3812.7375000000002</v>
      </c>
      <c r="AB331" s="29">
        <v>-3812.7375000000002</v>
      </c>
      <c r="AC331" s="29">
        <v>-2965.4625000000005</v>
      </c>
      <c r="AD331" s="29">
        <v>-2965.4625000000005</v>
      </c>
      <c r="AE331" s="29">
        <v>-2965.4625000000005</v>
      </c>
      <c r="AF331" s="29">
        <v>-2965.4625000000005</v>
      </c>
      <c r="AG331" s="29">
        <v>-2965.4625000000005</v>
      </c>
      <c r="AI331" s="31">
        <f>VLOOKUP(A331,$A$1:$B$18,2,1)</f>
        <v>60</v>
      </c>
      <c r="BB331" s="29">
        <f>V331/-$AI$197</f>
        <v>41.442798913043482</v>
      </c>
      <c r="BC331" s="29">
        <f t="shared" ref="BC331:BM331" si="9">W331/-$AI$197</f>
        <v>41.442798913043482</v>
      </c>
      <c r="BD331" s="29">
        <f t="shared" si="9"/>
        <v>41.442798913043482</v>
      </c>
      <c r="BE331" s="29">
        <f t="shared" si="9"/>
        <v>41.442798913043482</v>
      </c>
      <c r="BF331" s="29">
        <f t="shared" si="9"/>
        <v>41.442798913043482</v>
      </c>
      <c r="BG331" s="29">
        <f t="shared" si="9"/>
        <v>41.442798913043482</v>
      </c>
      <c r="BH331" s="29">
        <f t="shared" si="9"/>
        <v>41.442798913043482</v>
      </c>
      <c r="BI331" s="29">
        <f t="shared" si="9"/>
        <v>32.233288043478268</v>
      </c>
      <c r="BJ331" s="29">
        <f t="shared" si="9"/>
        <v>32.233288043478268</v>
      </c>
      <c r="BK331" s="29">
        <f t="shared" si="9"/>
        <v>32.233288043478268</v>
      </c>
      <c r="BL331" s="29">
        <f t="shared" si="9"/>
        <v>32.233288043478268</v>
      </c>
      <c r="BM331" s="29">
        <f t="shared" si="9"/>
        <v>32.233288043478268</v>
      </c>
    </row>
    <row r="332" spans="1:65" hidden="1">
      <c r="A332" s="29" t="s">
        <v>196</v>
      </c>
      <c r="D332" s="29" t="s">
        <v>307</v>
      </c>
      <c r="V332" s="29">
        <v>71.608859151785708</v>
      </c>
      <c r="W332" s="29">
        <v>71.608859151785708</v>
      </c>
      <c r="X332" s="29">
        <v>71.608859151785708</v>
      </c>
      <c r="Y332" s="29">
        <v>69.539238945086709</v>
      </c>
      <c r="Z332" s="29">
        <v>69.539238945086709</v>
      </c>
      <c r="AA332" s="29">
        <v>84.999163990001847</v>
      </c>
      <c r="AB332" s="29">
        <v>69.539238945086709</v>
      </c>
      <c r="AC332" s="29">
        <v>69.943536845930225</v>
      </c>
      <c r="AD332" s="29">
        <v>0</v>
      </c>
      <c r="AE332" s="29">
        <v>0</v>
      </c>
      <c r="AF332" s="29">
        <v>0</v>
      </c>
      <c r="AG332" s="29">
        <v>0</v>
      </c>
    </row>
    <row r="333" spans="1:65" hidden="1">
      <c r="A333" s="29" t="s">
        <v>196</v>
      </c>
      <c r="D333" s="29" t="s">
        <v>308</v>
      </c>
      <c r="V333" s="29">
        <v>0.38690476190476186</v>
      </c>
      <c r="W333" s="29">
        <v>0.41666666666666663</v>
      </c>
      <c r="X333" s="29">
        <v>0.38690476190476186</v>
      </c>
      <c r="Y333" s="29">
        <v>0.40462427745664736</v>
      </c>
      <c r="Z333" s="29">
        <v>0.37572254335260113</v>
      </c>
      <c r="AA333" s="29">
        <v>0.40823467661981688</v>
      </c>
      <c r="AB333" s="29">
        <v>0.37572254335260113</v>
      </c>
      <c r="AC333" s="29">
        <v>0.40697674418604651</v>
      </c>
      <c r="AD333" s="29">
        <v>0</v>
      </c>
      <c r="AE333" s="29">
        <v>0</v>
      </c>
      <c r="AF333" s="29">
        <v>0</v>
      </c>
      <c r="AG333" s="29">
        <v>0</v>
      </c>
    </row>
    <row r="334" spans="1:65" hidden="1">
      <c r="A334" s="29" t="s">
        <v>196</v>
      </c>
      <c r="D334" s="29" t="s">
        <v>309</v>
      </c>
      <c r="V334" s="29">
        <v>368.09588743209366</v>
      </c>
      <c r="W334" s="29">
        <v>437.03250261870886</v>
      </c>
      <c r="X334" s="29">
        <v>368.09588743209366</v>
      </c>
      <c r="Y334" s="29">
        <v>362.49699142335413</v>
      </c>
      <c r="Z334" s="29">
        <v>362.49699142335413</v>
      </c>
      <c r="AA334" s="29">
        <v>366.49479721580923</v>
      </c>
      <c r="AB334" s="29">
        <v>365.70228342191365</v>
      </c>
      <c r="AC334" s="29">
        <v>367.0053533802535</v>
      </c>
      <c r="AD334" s="29">
        <v>0</v>
      </c>
      <c r="AE334" s="29">
        <v>0</v>
      </c>
      <c r="AF334" s="29">
        <v>0</v>
      </c>
      <c r="AG334" s="29">
        <v>0</v>
      </c>
    </row>
    <row r="335" spans="1:65" hidden="1">
      <c r="A335" s="29" t="s">
        <v>196</v>
      </c>
      <c r="D335" s="29" t="s">
        <v>310</v>
      </c>
      <c r="V335" s="29">
        <v>184.78983071928252</v>
      </c>
      <c r="W335" s="29">
        <v>184.80959262404443</v>
      </c>
      <c r="X335" s="29">
        <v>184.80959262404443</v>
      </c>
      <c r="Y335" s="29">
        <v>181.54653570892953</v>
      </c>
      <c r="Z335" s="29">
        <v>181.54653570892953</v>
      </c>
      <c r="AA335" s="29">
        <v>183.57577556252369</v>
      </c>
      <c r="AB335" s="29">
        <v>182.30204124693509</v>
      </c>
      <c r="AC335" s="29">
        <v>183.62063750224678</v>
      </c>
      <c r="AD335" s="29">
        <v>0</v>
      </c>
      <c r="AE335" s="29">
        <v>0</v>
      </c>
      <c r="AF335" s="29">
        <v>0</v>
      </c>
      <c r="AG335" s="29">
        <v>0</v>
      </c>
    </row>
    <row r="336" spans="1:65" hidden="1">
      <c r="A336" s="29" t="s">
        <v>196</v>
      </c>
      <c r="D336" s="29" t="s">
        <v>311</v>
      </c>
      <c r="V336" s="29">
        <v>156.91791142758959</v>
      </c>
      <c r="W336" s="29">
        <v>125.59765234369274</v>
      </c>
      <c r="X336" s="29">
        <v>141.53421329421673</v>
      </c>
      <c r="Y336" s="29">
        <v>185.95112791548138</v>
      </c>
      <c r="Z336" s="29">
        <v>148.16040931326737</v>
      </c>
      <c r="AA336" s="29">
        <v>150.62792814856408</v>
      </c>
      <c r="AB336" s="29">
        <v>186.85820777380087</v>
      </c>
      <c r="AC336" s="29">
        <v>148.66303462352883</v>
      </c>
      <c r="AD336" s="29">
        <v>0</v>
      </c>
      <c r="AE336" s="29">
        <v>0</v>
      </c>
      <c r="AF336" s="29">
        <v>0</v>
      </c>
      <c r="AG336" s="29">
        <v>0</v>
      </c>
    </row>
    <row r="337" spans="1:65" hidden="1">
      <c r="A337" s="29" t="s">
        <v>196</v>
      </c>
      <c r="D337" s="29" t="s">
        <v>312</v>
      </c>
      <c r="V337" s="29">
        <v>1059.5243163673085</v>
      </c>
      <c r="W337" s="29">
        <v>1059.5243163673085</v>
      </c>
      <c r="X337" s="29">
        <v>1059.5243163673085</v>
      </c>
      <c r="Y337" s="29">
        <v>1033.2437616795387</v>
      </c>
      <c r="Z337" s="29">
        <v>1033.2437616795387</v>
      </c>
      <c r="AA337" s="29">
        <v>1043.5607851862526</v>
      </c>
      <c r="AB337" s="29">
        <v>1033.3054689780881</v>
      </c>
      <c r="AC337" s="29">
        <v>1039.7233988362007</v>
      </c>
      <c r="AD337" s="29">
        <v>0</v>
      </c>
      <c r="AE337" s="29">
        <v>0</v>
      </c>
      <c r="AF337" s="29">
        <v>0</v>
      </c>
      <c r="AG337" s="29">
        <v>0</v>
      </c>
    </row>
    <row r="338" spans="1:65" hidden="1">
      <c r="A338" s="29" t="s">
        <v>196</v>
      </c>
      <c r="D338" s="29" t="s">
        <v>313</v>
      </c>
      <c r="V338" s="29">
        <v>-857.12390245535107</v>
      </c>
      <c r="W338" s="29">
        <v>-818.43342626487481</v>
      </c>
      <c r="X338" s="29">
        <v>-827.36199769344626</v>
      </c>
      <c r="Y338" s="29">
        <v>-813.83457540990889</v>
      </c>
      <c r="Z338" s="29">
        <v>-813.83457540990889</v>
      </c>
      <c r="AA338" s="29">
        <v>-822.76435726246268</v>
      </c>
      <c r="AB338" s="29">
        <v>-817.50036900009059</v>
      </c>
      <c r="AC338" s="29">
        <v>-823.32919823850682</v>
      </c>
      <c r="AD338" s="29">
        <v>0</v>
      </c>
      <c r="AE338" s="29">
        <v>0</v>
      </c>
      <c r="AF338" s="29">
        <v>0</v>
      </c>
      <c r="AG338" s="29">
        <v>0</v>
      </c>
    </row>
    <row r="339" spans="1:65" hidden="1">
      <c r="A339" s="29" t="s">
        <v>197</v>
      </c>
      <c r="D339" s="29" t="s">
        <v>279</v>
      </c>
      <c r="V339" s="29">
        <v>51241.034499956899</v>
      </c>
      <c r="W339" s="29">
        <v>51241.034499956899</v>
      </c>
      <c r="X339" s="29">
        <v>51241.034499956899</v>
      </c>
      <c r="Y339" s="29">
        <v>51241.034499956899</v>
      </c>
      <c r="Z339" s="29">
        <v>51241.034499956899</v>
      </c>
      <c r="AA339" s="29">
        <v>45547.586222183912</v>
      </c>
      <c r="AB339" s="29">
        <v>45547.586222183912</v>
      </c>
      <c r="AC339" s="29">
        <v>45547.586222183912</v>
      </c>
      <c r="AD339" s="29">
        <v>45547.586222183912</v>
      </c>
      <c r="AE339" s="29">
        <v>39854.137944410926</v>
      </c>
      <c r="AF339" s="29">
        <v>39854.137944410926</v>
      </c>
      <c r="AG339" s="29">
        <v>39854.137944410926</v>
      </c>
    </row>
    <row r="340" spans="1:65" hidden="1">
      <c r="A340" s="29" t="s">
        <v>197</v>
      </c>
      <c r="D340" s="29" t="s">
        <v>280</v>
      </c>
      <c r="V340" s="29">
        <v>7593.772155994071</v>
      </c>
      <c r="W340" s="29">
        <v>7593.772155994071</v>
      </c>
      <c r="X340" s="29">
        <v>7593.772155994071</v>
      </c>
      <c r="Y340" s="29">
        <v>7593.772155994071</v>
      </c>
      <c r="Z340" s="29">
        <v>7593.772155994071</v>
      </c>
      <c r="AA340" s="29">
        <v>6750.0196942169523</v>
      </c>
      <c r="AB340" s="29">
        <v>6750.0196942169523</v>
      </c>
      <c r="AC340" s="29">
        <v>6750.0196942169523</v>
      </c>
      <c r="AD340" s="29">
        <v>6750.0196942169523</v>
      </c>
      <c r="AE340" s="29">
        <v>5906.2672324398336</v>
      </c>
      <c r="AF340" s="29">
        <v>5906.2672324398336</v>
      </c>
      <c r="AG340" s="29">
        <v>5906.2672324398336</v>
      </c>
    </row>
    <row r="341" spans="1:65" hidden="1">
      <c r="A341" s="29" t="s">
        <v>197</v>
      </c>
      <c r="D341" s="29" t="s">
        <v>282</v>
      </c>
      <c r="V341" s="29">
        <v>2348.3154329582844</v>
      </c>
      <c r="W341" s="29">
        <v>2348.3154329582844</v>
      </c>
      <c r="X341" s="29">
        <v>2332.1104329582845</v>
      </c>
      <c r="Y341" s="29">
        <v>2332.1104329582845</v>
      </c>
      <c r="Z341" s="29">
        <v>2332.1104329582845</v>
      </c>
      <c r="AA341" s="29">
        <v>2103.3084070740301</v>
      </c>
      <c r="AB341" s="29">
        <v>2103.3084070740301</v>
      </c>
      <c r="AC341" s="29">
        <v>2070.8984070740303</v>
      </c>
      <c r="AD341" s="29">
        <v>2063.4441070740304</v>
      </c>
      <c r="AE341" s="29">
        <v>1842.0963811897768</v>
      </c>
      <c r="AF341" s="29">
        <v>1834.6420811897769</v>
      </c>
      <c r="AG341" s="29">
        <v>1834.6420811897769</v>
      </c>
    </row>
    <row r="342" spans="1:65" hidden="1">
      <c r="A342" s="29" t="s">
        <v>197</v>
      </c>
      <c r="D342" s="29" t="s">
        <v>283</v>
      </c>
      <c r="V342" s="29">
        <v>8259.92</v>
      </c>
      <c r="W342" s="29">
        <v>8259.92</v>
      </c>
      <c r="X342" s="29">
        <v>7796.920000000001</v>
      </c>
      <c r="Y342" s="29">
        <v>7796.920000000001</v>
      </c>
      <c r="Z342" s="29">
        <v>7796.920000000001</v>
      </c>
      <c r="AA342" s="29">
        <v>7796.920000000001</v>
      </c>
      <c r="AB342" s="29">
        <v>7796.920000000001</v>
      </c>
      <c r="AC342" s="29">
        <v>6870.9199999999992</v>
      </c>
      <c r="AD342" s="29">
        <v>6657.94</v>
      </c>
      <c r="AE342" s="29">
        <v>6870.9199999999992</v>
      </c>
      <c r="AF342" s="29">
        <v>6657.94</v>
      </c>
      <c r="AG342" s="29">
        <v>6657.94</v>
      </c>
    </row>
    <row r="343" spans="1:65" hidden="1">
      <c r="A343" s="29" t="s">
        <v>197</v>
      </c>
      <c r="D343" s="29" t="s">
        <v>292</v>
      </c>
      <c r="V343" s="29">
        <v>50.02845714285715</v>
      </c>
      <c r="W343" s="29">
        <v>50.02845714285715</v>
      </c>
      <c r="X343" s="29">
        <v>47.224171428571438</v>
      </c>
      <c r="Y343" s="29">
        <v>47.224171428571438</v>
      </c>
      <c r="Z343" s="29">
        <v>47.224171428571438</v>
      </c>
      <c r="AA343" s="29">
        <v>47.224171428571438</v>
      </c>
      <c r="AB343" s="29">
        <v>47.224171428571438</v>
      </c>
      <c r="AC343" s="29">
        <v>41.615600000000001</v>
      </c>
      <c r="AD343" s="29">
        <v>40.325628571428574</v>
      </c>
      <c r="AE343" s="29">
        <v>41.615600000000001</v>
      </c>
      <c r="AF343" s="29">
        <v>40.325628571428574</v>
      </c>
      <c r="AG343" s="29">
        <v>40.325628571428574</v>
      </c>
    </row>
    <row r="344" spans="1:65" hidden="1">
      <c r="A344" s="29" t="s">
        <v>197</v>
      </c>
      <c r="D344" s="29" t="s">
        <v>293</v>
      </c>
      <c r="V344" s="29">
        <v>31.857142857142865</v>
      </c>
      <c r="W344" s="29">
        <v>31.857142857142865</v>
      </c>
      <c r="X344" s="29">
        <v>30.07142857142858</v>
      </c>
      <c r="Y344" s="29">
        <v>30.07142857142858</v>
      </c>
      <c r="Z344" s="29">
        <v>30.07142857142858</v>
      </c>
      <c r="AA344" s="29">
        <v>30.07142857142858</v>
      </c>
      <c r="AB344" s="29">
        <v>30.07142857142858</v>
      </c>
      <c r="AC344" s="29">
        <v>26.5</v>
      </c>
      <c r="AD344" s="29">
        <v>25.678571428571431</v>
      </c>
      <c r="AE344" s="29">
        <v>26.5</v>
      </c>
      <c r="AF344" s="29">
        <v>25.678571428571431</v>
      </c>
      <c r="AG344" s="29">
        <v>25.678571428571431</v>
      </c>
    </row>
    <row r="345" spans="1:65" hidden="1">
      <c r="A345" s="29" t="s">
        <v>197</v>
      </c>
      <c r="D345" s="29" t="s">
        <v>294</v>
      </c>
      <c r="V345" s="29">
        <v>118.87811428571432</v>
      </c>
      <c r="W345" s="29">
        <v>118.87811428571432</v>
      </c>
      <c r="X345" s="29">
        <v>112.21454285714289</v>
      </c>
      <c r="Y345" s="29">
        <v>112.21454285714289</v>
      </c>
      <c r="Z345" s="29">
        <v>112.21454285714289</v>
      </c>
      <c r="AA345" s="29">
        <v>112.21454285714289</v>
      </c>
      <c r="AB345" s="29">
        <v>112.21454285714289</v>
      </c>
      <c r="AC345" s="29">
        <v>98.887400000000014</v>
      </c>
      <c r="AD345" s="29">
        <v>95.822157142857151</v>
      </c>
      <c r="AE345" s="29">
        <v>98.887400000000014</v>
      </c>
      <c r="AF345" s="29">
        <v>95.822157142857151</v>
      </c>
      <c r="AG345" s="29">
        <v>95.822157142857151</v>
      </c>
    </row>
    <row r="346" spans="1:65" hidden="1">
      <c r="A346" s="29" t="s">
        <v>197</v>
      </c>
      <c r="D346" s="29" t="s">
        <v>326</v>
      </c>
      <c r="V346" s="29">
        <v>15.291428571428574</v>
      </c>
      <c r="W346" s="29">
        <v>15.291428571428574</v>
      </c>
      <c r="X346" s="29">
        <v>14.434285714285716</v>
      </c>
      <c r="Y346" s="29">
        <v>14.434285714285716</v>
      </c>
      <c r="Z346" s="29">
        <v>14.434285714285716</v>
      </c>
      <c r="AA346" s="29">
        <v>14.434285714285716</v>
      </c>
      <c r="AB346" s="29">
        <v>14.434285714285716</v>
      </c>
      <c r="AC346" s="29">
        <v>12.719999999999999</v>
      </c>
      <c r="AD346" s="29">
        <v>12.325714285714286</v>
      </c>
      <c r="AE346" s="29">
        <v>12.719999999999999</v>
      </c>
      <c r="AF346" s="29">
        <v>12.325714285714286</v>
      </c>
      <c r="AG346" s="29">
        <v>12.325714285714286</v>
      </c>
    </row>
    <row r="347" spans="1:65" hidden="1">
      <c r="A347" s="29" t="s">
        <v>197</v>
      </c>
      <c r="D347" s="29" t="s">
        <v>295</v>
      </c>
      <c r="V347" s="29">
        <v>8.4081619047619078</v>
      </c>
      <c r="W347" s="29">
        <v>8.4081619047619078</v>
      </c>
      <c r="X347" s="29">
        <v>7.9368523809523834</v>
      </c>
      <c r="Y347" s="29">
        <v>7.9368523809523834</v>
      </c>
      <c r="Z347" s="29">
        <v>7.9368523809523834</v>
      </c>
      <c r="AA347" s="29">
        <v>7.9368523809523834</v>
      </c>
      <c r="AB347" s="29">
        <v>7.9368523809523834</v>
      </c>
      <c r="AC347" s="29">
        <v>6.9942333333333337</v>
      </c>
      <c r="AD347" s="29">
        <v>6.7774309523809535</v>
      </c>
      <c r="AE347" s="29">
        <v>6.9942333333333337</v>
      </c>
      <c r="AF347" s="29">
        <v>6.7774309523809535</v>
      </c>
      <c r="AG347" s="29">
        <v>6.7774309523809535</v>
      </c>
    </row>
    <row r="348" spans="1:65" hidden="1">
      <c r="A348" s="29" t="s">
        <v>197</v>
      </c>
      <c r="D348" s="29" t="s">
        <v>297</v>
      </c>
      <c r="V348" s="29">
        <v>10.030752380952382</v>
      </c>
      <c r="W348" s="29">
        <v>10.030752380952382</v>
      </c>
      <c r="X348" s="29">
        <v>9.4684904761904782</v>
      </c>
      <c r="Y348" s="29">
        <v>9.4684904761904782</v>
      </c>
      <c r="Z348" s="29">
        <v>9.4684904761904782</v>
      </c>
      <c r="AA348" s="29">
        <v>9.4684904761904782</v>
      </c>
      <c r="AB348" s="29">
        <v>9.4684904761904782</v>
      </c>
      <c r="AC348" s="29">
        <v>8.3439666666666668</v>
      </c>
      <c r="AD348" s="29">
        <v>8.0853261904761897</v>
      </c>
      <c r="AE348" s="29">
        <v>8.3439666666666668</v>
      </c>
      <c r="AF348" s="29">
        <v>8.0853261904761897</v>
      </c>
      <c r="AG348" s="29">
        <v>8.0853261904761897</v>
      </c>
    </row>
    <row r="349" spans="1:65" hidden="1">
      <c r="A349" s="29" t="s">
        <v>197</v>
      </c>
      <c r="D349" s="29" t="s">
        <v>298</v>
      </c>
      <c r="V349" s="29">
        <v>32.52189523809524</v>
      </c>
      <c r="W349" s="29">
        <v>32.52189523809524</v>
      </c>
      <c r="X349" s="29">
        <v>30.69891904761905</v>
      </c>
      <c r="Y349" s="29">
        <v>30.69891904761905</v>
      </c>
      <c r="Z349" s="29">
        <v>30.69891904761905</v>
      </c>
      <c r="AA349" s="29">
        <v>30.69891904761905</v>
      </c>
      <c r="AB349" s="29">
        <v>30.69891904761905</v>
      </c>
      <c r="AC349" s="29">
        <v>27.052966666666663</v>
      </c>
      <c r="AD349" s="29">
        <v>26.214397619047617</v>
      </c>
      <c r="AE349" s="29">
        <v>27.052966666666663</v>
      </c>
      <c r="AF349" s="29">
        <v>26.214397619047617</v>
      </c>
      <c r="AG349" s="29">
        <v>26.214397619047617</v>
      </c>
    </row>
    <row r="350" spans="1:65" hidden="1">
      <c r="A350" s="29" t="s">
        <v>197</v>
      </c>
      <c r="D350" s="29" t="s">
        <v>299</v>
      </c>
      <c r="V350" s="29">
        <v>232.4212190476191</v>
      </c>
      <c r="W350" s="29">
        <v>232.4212190476191</v>
      </c>
      <c r="X350" s="29">
        <v>219.39312380952384</v>
      </c>
      <c r="Y350" s="29">
        <v>219.39312380952384</v>
      </c>
      <c r="Z350" s="29">
        <v>219.39312380952384</v>
      </c>
      <c r="AA350" s="29">
        <v>219.39312380952384</v>
      </c>
      <c r="AB350" s="29">
        <v>219.39312380952384</v>
      </c>
      <c r="AC350" s="29">
        <v>193.33693333333332</v>
      </c>
      <c r="AD350" s="29">
        <v>187.34400952380955</v>
      </c>
      <c r="AE350" s="29">
        <v>193.33693333333332</v>
      </c>
      <c r="AF350" s="29">
        <v>187.34400952380955</v>
      </c>
      <c r="AG350" s="29">
        <v>187.34400952380955</v>
      </c>
    </row>
    <row r="351" spans="1:65" hidden="1">
      <c r="A351" s="29" t="s">
        <v>197</v>
      </c>
      <c r="D351" s="29" t="s">
        <v>300</v>
      </c>
      <c r="V351" s="29">
        <v>4729.375</v>
      </c>
      <c r="W351" s="29">
        <v>3783.5000000000005</v>
      </c>
      <c r="X351" s="29">
        <v>3783.5000000000005</v>
      </c>
      <c r="Y351" s="29">
        <v>4729.375</v>
      </c>
      <c r="Z351" s="29">
        <v>3783.5000000000005</v>
      </c>
      <c r="AA351" s="29">
        <v>3783.5000000000005</v>
      </c>
      <c r="AB351" s="29">
        <v>4729.375</v>
      </c>
      <c r="AC351" s="29">
        <v>3783.5000000000005</v>
      </c>
      <c r="AD351" s="29">
        <v>3783.5000000000005</v>
      </c>
      <c r="AE351" s="29">
        <v>4729.375</v>
      </c>
      <c r="AF351" s="29">
        <v>3783.5000000000005</v>
      </c>
      <c r="AG351" s="29">
        <v>3783.5000000000005</v>
      </c>
    </row>
    <row r="352" spans="1:65">
      <c r="A352" s="29" t="s">
        <v>197</v>
      </c>
      <c r="D352" s="29" t="s">
        <v>329</v>
      </c>
      <c r="V352" s="29">
        <v>-80026.983749999999</v>
      </c>
      <c r="W352" s="29">
        <v>-80026.983749999999</v>
      </c>
      <c r="X352" s="29">
        <v>-75257.218749999985</v>
      </c>
      <c r="Y352" s="29">
        <v>-75257.218749999985</v>
      </c>
      <c r="Z352" s="29">
        <v>-75257.218749999985</v>
      </c>
      <c r="AA352" s="29">
        <v>-75257.218749999985</v>
      </c>
      <c r="AB352" s="29">
        <v>-75257.218749999985</v>
      </c>
      <c r="AC352" s="29">
        <v>-65717.688749999987</v>
      </c>
      <c r="AD352" s="29">
        <v>-65717.688749999987</v>
      </c>
      <c r="AE352" s="29">
        <v>-63523.596849999987</v>
      </c>
      <c r="AF352" s="29">
        <v>-63523.596849999987</v>
      </c>
      <c r="AG352" s="29">
        <v>-63523.596849999987</v>
      </c>
      <c r="AI352" s="31">
        <f>VLOOKUP(A352,$A$1:$B$18,2,1)</f>
        <v>67</v>
      </c>
      <c r="BB352" s="29">
        <f>V352/-$AI$197</f>
        <v>869.85851902173908</v>
      </c>
      <c r="BC352" s="29">
        <f t="shared" ref="BC352:BM352" si="10">W352/-$AI$197</f>
        <v>869.85851902173908</v>
      </c>
      <c r="BD352" s="29">
        <f t="shared" si="10"/>
        <v>818.01324728260852</v>
      </c>
      <c r="BE352" s="29">
        <f t="shared" si="10"/>
        <v>818.01324728260852</v>
      </c>
      <c r="BF352" s="29">
        <f t="shared" si="10"/>
        <v>818.01324728260852</v>
      </c>
      <c r="BG352" s="29">
        <f t="shared" si="10"/>
        <v>818.01324728260852</v>
      </c>
      <c r="BH352" s="29">
        <f t="shared" si="10"/>
        <v>818.01324728260852</v>
      </c>
      <c r="BI352" s="29">
        <f t="shared" si="10"/>
        <v>714.32270380434773</v>
      </c>
      <c r="BJ352" s="29">
        <f t="shared" si="10"/>
        <v>714.32270380434773</v>
      </c>
      <c r="BK352" s="29">
        <f t="shared" si="10"/>
        <v>690.47387880434769</v>
      </c>
      <c r="BL352" s="29">
        <f t="shared" si="10"/>
        <v>690.47387880434769</v>
      </c>
      <c r="BM352" s="29">
        <f t="shared" si="10"/>
        <v>690.47387880434769</v>
      </c>
    </row>
    <row r="353" spans="1:65" hidden="1">
      <c r="A353" s="29" t="s">
        <v>197</v>
      </c>
      <c r="D353" s="29" t="s">
        <v>307</v>
      </c>
      <c r="V353" s="29">
        <v>644.4797323660714</v>
      </c>
      <c r="W353" s="29">
        <v>644.4797323660714</v>
      </c>
      <c r="X353" s="29">
        <v>644.4797323660714</v>
      </c>
      <c r="Y353" s="29">
        <v>625.85315050578038</v>
      </c>
      <c r="Z353" s="29">
        <v>625.85315050578038</v>
      </c>
      <c r="AA353" s="29">
        <v>679.99331192001478</v>
      </c>
      <c r="AB353" s="29">
        <v>556.31391156069367</v>
      </c>
      <c r="AC353" s="29">
        <v>559.5482947674418</v>
      </c>
      <c r="AD353" s="29">
        <v>562.82050701754383</v>
      </c>
      <c r="AE353" s="29">
        <v>492.46794364035088</v>
      </c>
      <c r="AF353" s="29">
        <v>489.60475792151163</v>
      </c>
      <c r="AG353" s="29">
        <v>489.60475792151163</v>
      </c>
    </row>
    <row r="354" spans="1:65" hidden="1">
      <c r="A354" s="29" t="s">
        <v>197</v>
      </c>
      <c r="D354" s="29" t="s">
        <v>308</v>
      </c>
      <c r="V354" s="29">
        <v>3.4821428571428568</v>
      </c>
      <c r="W354" s="29">
        <v>3.75</v>
      </c>
      <c r="X354" s="29">
        <v>3.4821428571428568</v>
      </c>
      <c r="Y354" s="29">
        <v>3.6416184971098269</v>
      </c>
      <c r="Z354" s="29">
        <v>3.3815028901734103</v>
      </c>
      <c r="AA354" s="29">
        <v>3.2658774129585351</v>
      </c>
      <c r="AB354" s="29">
        <v>3.0057803468208091</v>
      </c>
      <c r="AC354" s="29">
        <v>3.2558139534883721</v>
      </c>
      <c r="AD354" s="29">
        <v>3.0409356725146197</v>
      </c>
      <c r="AE354" s="29">
        <v>2.8654970760233915</v>
      </c>
      <c r="AF354" s="29">
        <v>2.6453488372093026</v>
      </c>
      <c r="AG354" s="29">
        <v>2.8488372093023258</v>
      </c>
    </row>
    <row r="355" spans="1:65" hidden="1">
      <c r="A355" s="29" t="s">
        <v>197</v>
      </c>
      <c r="D355" s="29" t="s">
        <v>309</v>
      </c>
      <c r="V355" s="29">
        <v>3312.8629868888429</v>
      </c>
      <c r="W355" s="29">
        <v>3933.2925235683792</v>
      </c>
      <c r="X355" s="29">
        <v>3312.8629868888429</v>
      </c>
      <c r="Y355" s="29">
        <v>3262.4729228101869</v>
      </c>
      <c r="Z355" s="29">
        <v>3262.4729228101869</v>
      </c>
      <c r="AA355" s="29">
        <v>2931.9583777264738</v>
      </c>
      <c r="AB355" s="29">
        <v>2925.6182673753092</v>
      </c>
      <c r="AC355" s="29">
        <v>2936.042827042028</v>
      </c>
      <c r="AD355" s="29">
        <v>2957.416157557871</v>
      </c>
      <c r="AE355" s="29">
        <v>2601.5096873017765</v>
      </c>
      <c r="AF355" s="29">
        <v>2582.5896063049522</v>
      </c>
      <c r="AG355" s="29">
        <v>2582.5896063049522</v>
      </c>
    </row>
    <row r="356" spans="1:65" hidden="1">
      <c r="A356" s="29" t="s">
        <v>197</v>
      </c>
      <c r="D356" s="29" t="s">
        <v>310</v>
      </c>
      <c r="V356" s="29">
        <v>1663.1084764735424</v>
      </c>
      <c r="W356" s="29">
        <v>1663.2863336163996</v>
      </c>
      <c r="X356" s="29">
        <v>1663.2863336163996</v>
      </c>
      <c r="Y356" s="29">
        <v>1633.9188213803659</v>
      </c>
      <c r="Z356" s="29">
        <v>1633.9188213803659</v>
      </c>
      <c r="AA356" s="29">
        <v>1468.6062045001895</v>
      </c>
      <c r="AB356" s="29">
        <v>1458.4163299754807</v>
      </c>
      <c r="AC356" s="29">
        <v>1468.9651000179742</v>
      </c>
      <c r="AD356" s="29">
        <v>1479.6716065018934</v>
      </c>
      <c r="AE356" s="29">
        <v>1301.0899456004352</v>
      </c>
      <c r="AF356" s="29">
        <v>1291.6186639651132</v>
      </c>
      <c r="AG356" s="29">
        <v>1291.6186639651132</v>
      </c>
    </row>
    <row r="357" spans="1:65" hidden="1">
      <c r="A357" s="29" t="s">
        <v>197</v>
      </c>
      <c r="D357" s="29" t="s">
        <v>311</v>
      </c>
      <c r="V357" s="29">
        <v>1424.5988951559984</v>
      </c>
      <c r="W357" s="29">
        <v>1140.2490249393886</v>
      </c>
      <c r="X357" s="29">
        <v>1283.6780734941042</v>
      </c>
      <c r="Y357" s="29">
        <v>1685.8978435470246</v>
      </c>
      <c r="Z357" s="29">
        <v>1343.3138376655604</v>
      </c>
      <c r="AA357" s="29">
        <v>1214.8935790346666</v>
      </c>
      <c r="AB357" s="29">
        <v>1507.2033544980993</v>
      </c>
      <c r="AC357" s="29">
        <v>1199.1744308343846</v>
      </c>
      <c r="AD357" s="29">
        <v>1206.2032010082919</v>
      </c>
      <c r="AE357" s="29">
        <v>1323.403264530428</v>
      </c>
      <c r="AF357" s="29">
        <v>1050.5681726009905</v>
      </c>
      <c r="AG357" s="29">
        <v>1063.2139138263649</v>
      </c>
    </row>
    <row r="358" spans="1:65" hidden="1">
      <c r="A358" s="29" t="s">
        <v>197</v>
      </c>
      <c r="D358" s="29" t="s">
        <v>312</v>
      </c>
      <c r="V358" s="29">
        <v>10760.232847305773</v>
      </c>
      <c r="W358" s="29">
        <v>10760.232847305773</v>
      </c>
      <c r="X358" s="29">
        <v>11160.232847305775</v>
      </c>
      <c r="Y358" s="29">
        <v>10523.707855115847</v>
      </c>
      <c r="Z358" s="29">
        <v>10523.707855115847</v>
      </c>
      <c r="AA358" s="29">
        <v>9573.0002814900199</v>
      </c>
      <c r="AB358" s="29">
        <v>9490.9577518247042</v>
      </c>
      <c r="AC358" s="29">
        <v>9542.3011906896045</v>
      </c>
      <c r="AD358" s="29">
        <v>9594.3010897134918</v>
      </c>
      <c r="AE358" s="29">
        <v>7954.5306745199587</v>
      </c>
      <c r="AF358" s="29">
        <v>7908.7975830040405</v>
      </c>
      <c r="AG358" s="29">
        <v>7911.2968473493074</v>
      </c>
    </row>
    <row r="359" spans="1:65" hidden="1">
      <c r="A359" s="29" t="s">
        <v>197</v>
      </c>
      <c r="D359" s="29" t="s">
        <v>313</v>
      </c>
      <c r="V359" s="29">
        <v>-7702.1151220981592</v>
      </c>
      <c r="W359" s="29">
        <v>-7365.900836383873</v>
      </c>
      <c r="X359" s="29">
        <v>-7446.2579792410161</v>
      </c>
      <c r="Y359" s="29">
        <v>-7324.5111786891812</v>
      </c>
      <c r="Z359" s="29">
        <v>-7312.5111786891812</v>
      </c>
      <c r="AA359" s="29">
        <v>-6582.1148580997015</v>
      </c>
      <c r="AB359" s="29">
        <v>-6540.0029520007247</v>
      </c>
      <c r="AC359" s="29">
        <v>-6574.6335859080546</v>
      </c>
      <c r="AD359" s="29">
        <v>-6633.9515548923828</v>
      </c>
      <c r="AE359" s="29">
        <v>-5834.0258060875331</v>
      </c>
      <c r="AF359" s="29">
        <v>-5780.1586610174563</v>
      </c>
      <c r="AG359" s="29">
        <v>-5792.1586610174563</v>
      </c>
    </row>
    <row r="360" spans="1:65" hidden="1">
      <c r="A360" s="29" t="s">
        <v>198</v>
      </c>
      <c r="D360" s="29" t="s">
        <v>279</v>
      </c>
      <c r="V360" s="29">
        <v>12508.99955</v>
      </c>
      <c r="W360" s="29">
        <v>12508.99955</v>
      </c>
      <c r="X360" s="29">
        <v>12508.99955</v>
      </c>
      <c r="Y360" s="29">
        <v>12508.99955</v>
      </c>
      <c r="Z360" s="29">
        <v>12508.99955</v>
      </c>
      <c r="AA360" s="29">
        <v>12508.99955</v>
      </c>
      <c r="AB360" s="29">
        <v>12508.99955</v>
      </c>
      <c r="AC360" s="29">
        <v>12508.99955</v>
      </c>
      <c r="AD360" s="29">
        <v>12508.99955</v>
      </c>
      <c r="AE360" s="29">
        <v>12508.99955</v>
      </c>
      <c r="AF360" s="29">
        <v>12508.99955</v>
      </c>
      <c r="AG360" s="29">
        <v>12508.99955</v>
      </c>
    </row>
    <row r="361" spans="1:65" hidden="1">
      <c r="A361" s="29" t="s">
        <v>198</v>
      </c>
      <c r="D361" s="29" t="s">
        <v>280</v>
      </c>
      <c r="V361" s="29">
        <v>2227.465083333333</v>
      </c>
      <c r="W361" s="29">
        <v>2227.465083333333</v>
      </c>
      <c r="X361" s="29">
        <v>2227.465083333333</v>
      </c>
      <c r="Y361" s="29">
        <v>2227.465083333333</v>
      </c>
      <c r="Z361" s="29">
        <v>2227.465083333333</v>
      </c>
      <c r="AA361" s="29">
        <v>2227.465083333333</v>
      </c>
      <c r="AB361" s="29">
        <v>2227.465083333333</v>
      </c>
      <c r="AC361" s="29">
        <v>2227.465083333333</v>
      </c>
      <c r="AD361" s="29">
        <v>2227.465083333333</v>
      </c>
      <c r="AE361" s="29">
        <v>2227.465083333333</v>
      </c>
      <c r="AF361" s="29">
        <v>2227.465083333333</v>
      </c>
      <c r="AG361" s="29">
        <v>2227.465083333333</v>
      </c>
    </row>
    <row r="362" spans="1:65" hidden="1">
      <c r="A362" s="29" t="s">
        <v>198</v>
      </c>
      <c r="D362" s="29" t="s">
        <v>282</v>
      </c>
      <c r="V362" s="29">
        <v>580.59626216666675</v>
      </c>
      <c r="W362" s="29">
        <v>580.59626216666675</v>
      </c>
      <c r="X362" s="29">
        <v>580.59626216666675</v>
      </c>
      <c r="Y362" s="29">
        <v>580.59626216666675</v>
      </c>
      <c r="Z362" s="29">
        <v>580.59626216666675</v>
      </c>
      <c r="AA362" s="29">
        <v>580.59626216666675</v>
      </c>
      <c r="AB362" s="29">
        <v>580.59626216666675</v>
      </c>
      <c r="AC362" s="29">
        <v>580.59626216666675</v>
      </c>
      <c r="AD362" s="29">
        <v>580.59626216666675</v>
      </c>
      <c r="AE362" s="29">
        <v>580.59626216666675</v>
      </c>
      <c r="AF362" s="29">
        <v>580.59626216666675</v>
      </c>
      <c r="AG362" s="29">
        <v>580.59626216666675</v>
      </c>
    </row>
    <row r="363" spans="1:65" hidden="1">
      <c r="A363" s="29" t="s">
        <v>198</v>
      </c>
      <c r="D363" s="29" t="s">
        <v>283</v>
      </c>
      <c r="V363" s="29">
        <v>1852</v>
      </c>
      <c r="W363" s="29">
        <v>1852</v>
      </c>
      <c r="X363" s="29">
        <v>1852</v>
      </c>
      <c r="Y363" s="29">
        <v>1852</v>
      </c>
      <c r="Z363" s="29">
        <v>1852</v>
      </c>
      <c r="AA363" s="29">
        <v>1852</v>
      </c>
      <c r="AB363" s="29">
        <v>1852</v>
      </c>
      <c r="AC363" s="29">
        <v>1852</v>
      </c>
      <c r="AD363" s="29">
        <v>1852</v>
      </c>
      <c r="AE363" s="29">
        <v>1852</v>
      </c>
      <c r="AF363" s="29">
        <v>1852</v>
      </c>
      <c r="AG363" s="29">
        <v>1852</v>
      </c>
    </row>
    <row r="364" spans="1:65">
      <c r="A364" s="29" t="s">
        <v>198</v>
      </c>
      <c r="D364" s="29" t="s">
        <v>329</v>
      </c>
      <c r="V364" s="29">
        <v>-32509.762999999995</v>
      </c>
      <c r="W364" s="29">
        <v>-32509.762999999995</v>
      </c>
      <c r="X364" s="29">
        <v>-32509.762999999995</v>
      </c>
      <c r="Y364" s="29">
        <v>-32509.762999999995</v>
      </c>
      <c r="Z364" s="29">
        <v>-32509.762999999995</v>
      </c>
      <c r="AA364" s="29">
        <v>-32509.762999999995</v>
      </c>
      <c r="AB364" s="29">
        <v>-32509.762999999995</v>
      </c>
      <c r="AC364" s="29">
        <v>-32509.762999999995</v>
      </c>
      <c r="AD364" s="29">
        <v>-32509.762999999995</v>
      </c>
      <c r="AE364" s="29">
        <v>-32509.762999999995</v>
      </c>
      <c r="AF364" s="29">
        <v>-32509.762999999995</v>
      </c>
      <c r="AG364" s="29">
        <v>-32509.762999999995</v>
      </c>
      <c r="AI364" s="31">
        <f>VLOOKUP(A364,$A$1:$B$18,2,1)</f>
        <v>68</v>
      </c>
      <c r="BB364" s="29">
        <f>V364/-$AI$197</f>
        <v>353.36698913043472</v>
      </c>
      <c r="BC364" s="29">
        <f t="shared" ref="BC364:BM364" si="11">W364/-$AI$197</f>
        <v>353.36698913043472</v>
      </c>
      <c r="BD364" s="29">
        <f t="shared" si="11"/>
        <v>353.36698913043472</v>
      </c>
      <c r="BE364" s="29">
        <f t="shared" si="11"/>
        <v>353.36698913043472</v>
      </c>
      <c r="BF364" s="29">
        <f t="shared" si="11"/>
        <v>353.36698913043472</v>
      </c>
      <c r="BG364" s="29">
        <f t="shared" si="11"/>
        <v>353.36698913043472</v>
      </c>
      <c r="BH364" s="29">
        <f t="shared" si="11"/>
        <v>353.36698913043472</v>
      </c>
      <c r="BI364" s="29">
        <f t="shared" si="11"/>
        <v>353.36698913043472</v>
      </c>
      <c r="BJ364" s="29">
        <f t="shared" si="11"/>
        <v>353.36698913043472</v>
      </c>
      <c r="BK364" s="29">
        <f t="shared" si="11"/>
        <v>353.36698913043472</v>
      </c>
      <c r="BL364" s="29">
        <f t="shared" si="11"/>
        <v>353.36698913043472</v>
      </c>
      <c r="BM364" s="29">
        <f t="shared" si="11"/>
        <v>353.36698913043472</v>
      </c>
    </row>
    <row r="365" spans="1:65" hidden="1">
      <c r="A365" s="29" t="s">
        <v>198</v>
      </c>
      <c r="D365" s="29" t="s">
        <v>307</v>
      </c>
      <c r="V365" s="29">
        <v>143.21771830357142</v>
      </c>
      <c r="W365" s="29">
        <v>143.21771830357142</v>
      </c>
      <c r="X365" s="29">
        <v>143.21771830357142</v>
      </c>
      <c r="Y365" s="29">
        <v>139.07847789017342</v>
      </c>
      <c r="Z365" s="29">
        <v>139.07847789017342</v>
      </c>
      <c r="AA365" s="29">
        <v>169.99832798000369</v>
      </c>
      <c r="AB365" s="29">
        <v>139.07847789017342</v>
      </c>
      <c r="AC365" s="29">
        <v>139.88707369186045</v>
      </c>
      <c r="AD365" s="29">
        <v>140.70512675438596</v>
      </c>
      <c r="AE365" s="29">
        <v>140.70512675438596</v>
      </c>
      <c r="AF365" s="29">
        <v>139.88707369186045</v>
      </c>
      <c r="AG365" s="29">
        <v>139.88707369186045</v>
      </c>
    </row>
    <row r="366" spans="1:65" hidden="1">
      <c r="A366" s="29" t="s">
        <v>198</v>
      </c>
      <c r="D366" s="29" t="s">
        <v>308</v>
      </c>
      <c r="V366" s="29">
        <v>0.77380952380952372</v>
      </c>
      <c r="W366" s="29">
        <v>0.83333333333333326</v>
      </c>
      <c r="X366" s="29">
        <v>0.77380952380952372</v>
      </c>
      <c r="Y366" s="29">
        <v>0.80924855491329473</v>
      </c>
      <c r="Z366" s="29">
        <v>0.75144508670520227</v>
      </c>
      <c r="AA366" s="29">
        <v>0.81646935323963377</v>
      </c>
      <c r="AB366" s="29">
        <v>0.75144508670520227</v>
      </c>
      <c r="AC366" s="29">
        <v>0.81395348837209303</v>
      </c>
      <c r="AD366" s="29">
        <v>0.76023391812865493</v>
      </c>
      <c r="AE366" s="29">
        <v>0.81871345029239762</v>
      </c>
      <c r="AF366" s="29">
        <v>0.7558139534883721</v>
      </c>
      <c r="AG366" s="29">
        <v>0.81395348837209303</v>
      </c>
    </row>
    <row r="367" spans="1:65" hidden="1">
      <c r="A367" s="29" t="s">
        <v>198</v>
      </c>
      <c r="D367" s="29" t="s">
        <v>309</v>
      </c>
      <c r="V367" s="29">
        <v>736.19177486418732</v>
      </c>
      <c r="W367" s="29">
        <v>874.06500523741772</v>
      </c>
      <c r="X367" s="29">
        <v>736.19177486418732</v>
      </c>
      <c r="Y367" s="29">
        <v>724.99398284670826</v>
      </c>
      <c r="Z367" s="29">
        <v>724.99398284670826</v>
      </c>
      <c r="AA367" s="29">
        <v>732.98959443161846</v>
      </c>
      <c r="AB367" s="29">
        <v>731.4045668438273</v>
      </c>
      <c r="AC367" s="29">
        <v>734.01070676050699</v>
      </c>
      <c r="AD367" s="29">
        <v>739.35403938946774</v>
      </c>
      <c r="AE367" s="29">
        <v>743.28848208622185</v>
      </c>
      <c r="AF367" s="29">
        <v>737.88274465855761</v>
      </c>
      <c r="AG367" s="29">
        <v>737.88274465855761</v>
      </c>
    </row>
    <row r="368" spans="1:65" hidden="1">
      <c r="A368" s="29" t="s">
        <v>198</v>
      </c>
      <c r="D368" s="29" t="s">
        <v>310</v>
      </c>
      <c r="V368" s="29">
        <v>369.57966143856504</v>
      </c>
      <c r="W368" s="29">
        <v>369.61918524808885</v>
      </c>
      <c r="X368" s="29">
        <v>369.61918524808885</v>
      </c>
      <c r="Y368" s="29">
        <v>363.09307141785905</v>
      </c>
      <c r="Z368" s="29">
        <v>363.09307141785905</v>
      </c>
      <c r="AA368" s="29">
        <v>367.15155112504738</v>
      </c>
      <c r="AB368" s="29">
        <v>364.60408249387018</v>
      </c>
      <c r="AC368" s="29">
        <v>367.24127500449356</v>
      </c>
      <c r="AD368" s="29">
        <v>369.91790162547335</v>
      </c>
      <c r="AE368" s="29">
        <v>371.73998445726721</v>
      </c>
      <c r="AF368" s="29">
        <v>369.03390399003229</v>
      </c>
      <c r="AG368" s="29">
        <v>369.03390399003229</v>
      </c>
    </row>
    <row r="369" spans="1:33" hidden="1">
      <c r="A369" s="29" t="s">
        <v>198</v>
      </c>
      <c r="D369" s="29" t="s">
        <v>311</v>
      </c>
      <c r="V369" s="29">
        <v>313.83582285517917</v>
      </c>
      <c r="W369" s="29">
        <v>251.19530468738549</v>
      </c>
      <c r="X369" s="29">
        <v>283.06842658843345</v>
      </c>
      <c r="Y369" s="29">
        <v>371.90225583096276</v>
      </c>
      <c r="Z369" s="29">
        <v>296.32081862653473</v>
      </c>
      <c r="AA369" s="29">
        <v>301.25585629712816</v>
      </c>
      <c r="AB369" s="29">
        <v>373.71641554760174</v>
      </c>
      <c r="AC369" s="29">
        <v>297.32606924705766</v>
      </c>
      <c r="AD369" s="29">
        <v>299.08326179053449</v>
      </c>
      <c r="AE369" s="29">
        <v>374.59016349221019</v>
      </c>
      <c r="AF369" s="29">
        <v>297.34229107281038</v>
      </c>
      <c r="AG369" s="29">
        <v>300.95535999434594</v>
      </c>
    </row>
    <row r="370" spans="1:33" hidden="1">
      <c r="A370" s="29" t="s">
        <v>198</v>
      </c>
      <c r="D370" s="29" t="s">
        <v>312</v>
      </c>
      <c r="V370" s="29">
        <v>2119.0486327346171</v>
      </c>
      <c r="W370" s="29">
        <v>2119.0486327346171</v>
      </c>
      <c r="X370" s="29">
        <v>2119.0486327346171</v>
      </c>
      <c r="Y370" s="29">
        <v>2066.4875233590774</v>
      </c>
      <c r="Z370" s="29">
        <v>2066.4875233590774</v>
      </c>
      <c r="AA370" s="29">
        <v>2087.1215703725052</v>
      </c>
      <c r="AB370" s="29">
        <v>2066.6109379561763</v>
      </c>
      <c r="AC370" s="29">
        <v>2079.4467976724013</v>
      </c>
      <c r="AD370" s="29">
        <v>2092.4467724283732</v>
      </c>
      <c r="AE370" s="29">
        <v>2097.3093355771307</v>
      </c>
      <c r="AF370" s="29">
        <v>2084.2427380011541</v>
      </c>
      <c r="AG370" s="29">
        <v>2084.9568135283735</v>
      </c>
    </row>
    <row r="371" spans="1:33" hidden="1">
      <c r="A371" s="29" t="s">
        <v>198</v>
      </c>
      <c r="D371" s="29" t="s">
        <v>313</v>
      </c>
      <c r="V371" s="29">
        <v>-1714.2478049107021</v>
      </c>
      <c r="W371" s="29">
        <v>-1636.8668525297496</v>
      </c>
      <c r="X371" s="29">
        <v>-1654.7239953868925</v>
      </c>
      <c r="Y371" s="29">
        <v>-1627.6691508198178</v>
      </c>
      <c r="Z371" s="29">
        <v>-1627.6691508198178</v>
      </c>
      <c r="AA371" s="29">
        <v>-1645.5287145249254</v>
      </c>
      <c r="AB371" s="29">
        <v>-1635.0007380001812</v>
      </c>
      <c r="AC371" s="29">
        <v>-1646.6583964770136</v>
      </c>
      <c r="AD371" s="29">
        <v>-1658.4878887230957</v>
      </c>
      <c r="AE371" s="29">
        <v>-1666.8645160250094</v>
      </c>
      <c r="AF371" s="29">
        <v>-1654.9024745764159</v>
      </c>
      <c r="AG371" s="29">
        <v>-1654.9024745764159</v>
      </c>
    </row>
    <row r="372" spans="1:33" hidden="1">
      <c r="A372" s="29" t="s">
        <v>188</v>
      </c>
      <c r="D372" s="29" t="s">
        <v>279</v>
      </c>
      <c r="V372" s="29">
        <v>31272.498875000001</v>
      </c>
      <c r="W372" s="29">
        <v>31272.498875000001</v>
      </c>
      <c r="X372" s="29">
        <v>31272.498875000001</v>
      </c>
      <c r="Y372" s="29">
        <v>31272.498875000001</v>
      </c>
      <c r="Z372" s="29">
        <v>31272.498875000001</v>
      </c>
      <c r="AA372" s="29">
        <v>31272.498875000001</v>
      </c>
      <c r="AB372" s="29">
        <v>31272.498875000001</v>
      </c>
      <c r="AC372" s="29">
        <v>31272.498875000001</v>
      </c>
      <c r="AD372" s="29">
        <v>37526.998650000001</v>
      </c>
      <c r="AE372" s="29">
        <v>31272.498875000001</v>
      </c>
      <c r="AF372" s="29">
        <v>37526.998650000001</v>
      </c>
      <c r="AG372" s="29">
        <v>37526.998650000001</v>
      </c>
    </row>
    <row r="373" spans="1:33" hidden="1">
      <c r="A373" s="29" t="s">
        <v>188</v>
      </c>
      <c r="D373" s="29" t="s">
        <v>280</v>
      </c>
      <c r="V373" s="29">
        <v>5568.6627083333324</v>
      </c>
      <c r="W373" s="29">
        <v>5568.6627083333324</v>
      </c>
      <c r="X373" s="29">
        <v>5568.6627083333324</v>
      </c>
      <c r="Y373" s="29">
        <v>5568.6627083333324</v>
      </c>
      <c r="Z373" s="29">
        <v>5568.6627083333324</v>
      </c>
      <c r="AA373" s="29">
        <v>5568.6627083333324</v>
      </c>
      <c r="AB373" s="29">
        <v>5568.6627083333324</v>
      </c>
      <c r="AC373" s="29">
        <v>5568.6627083333324</v>
      </c>
      <c r="AD373" s="29">
        <v>6682.3952499999996</v>
      </c>
      <c r="AE373" s="29">
        <v>5568.6627083333324</v>
      </c>
      <c r="AF373" s="29">
        <v>6682.3952499999996</v>
      </c>
      <c r="AG373" s="29">
        <v>6682.3952499999996</v>
      </c>
    </row>
    <row r="374" spans="1:33" hidden="1">
      <c r="A374" s="29" t="s">
        <v>188</v>
      </c>
      <c r="D374" s="29" t="s">
        <v>282</v>
      </c>
      <c r="V374" s="29">
        <v>1454.7316554166669</v>
      </c>
      <c r="W374" s="29">
        <v>1454.7316554166669</v>
      </c>
      <c r="X374" s="29">
        <v>1454.7316554166669</v>
      </c>
      <c r="Y374" s="29">
        <v>1454.7316554166669</v>
      </c>
      <c r="Z374" s="29">
        <v>1454.7316554166669</v>
      </c>
      <c r="AA374" s="29">
        <v>1454.7316554166669</v>
      </c>
      <c r="AB374" s="29">
        <v>1461.2136554166666</v>
      </c>
      <c r="AC374" s="29">
        <v>1457.9726554166668</v>
      </c>
      <c r="AD374" s="29">
        <v>1741.7887865000002</v>
      </c>
      <c r="AE374" s="29">
        <v>1457.9726554166668</v>
      </c>
      <c r="AF374" s="29">
        <v>1731.0934865000002</v>
      </c>
      <c r="AG374" s="29">
        <v>1731.0934865000002</v>
      </c>
    </row>
    <row r="375" spans="1:33" hidden="1">
      <c r="A375" s="29" t="s">
        <v>188</v>
      </c>
      <c r="D375" s="29" t="s">
        <v>283</v>
      </c>
      <c r="V375" s="29">
        <v>4722.5999999999976</v>
      </c>
      <c r="W375" s="29">
        <v>4722.5999999999976</v>
      </c>
      <c r="X375" s="29">
        <v>4722.5999999999976</v>
      </c>
      <c r="Y375" s="29">
        <v>4722.5999999999976</v>
      </c>
      <c r="Z375" s="29">
        <v>4722.5999999999976</v>
      </c>
      <c r="AA375" s="29">
        <v>4722.5999999999976</v>
      </c>
      <c r="AB375" s="29">
        <v>4907.7999999999965</v>
      </c>
      <c r="AC375" s="29">
        <v>4815.1999999999971</v>
      </c>
      <c r="AD375" s="29">
        <v>5555.9999999999973</v>
      </c>
      <c r="AE375" s="29">
        <v>4815.1999999999962</v>
      </c>
      <c r="AF375" s="29">
        <v>5250.4199999999964</v>
      </c>
      <c r="AG375" s="29">
        <v>5250.4199999999964</v>
      </c>
    </row>
    <row r="376" spans="1:33" hidden="1">
      <c r="A376" s="29" t="s">
        <v>188</v>
      </c>
      <c r="D376" s="29" t="s">
        <v>285</v>
      </c>
      <c r="V376" s="29">
        <v>96948</v>
      </c>
      <c r="W376" s="29">
        <v>96948</v>
      </c>
      <c r="X376" s="29">
        <v>96948</v>
      </c>
      <c r="Y376" s="29">
        <v>96948</v>
      </c>
      <c r="Z376" s="29">
        <v>96948</v>
      </c>
      <c r="AA376" s="29">
        <v>96948</v>
      </c>
      <c r="AB376" s="29">
        <v>96948</v>
      </c>
      <c r="AC376" s="29">
        <v>96948</v>
      </c>
      <c r="AD376" s="29">
        <v>96948</v>
      </c>
      <c r="AE376" s="29">
        <v>96948</v>
      </c>
      <c r="AF376" s="29">
        <v>96948</v>
      </c>
      <c r="AG376" s="29">
        <v>96948</v>
      </c>
    </row>
    <row r="377" spans="1:33" hidden="1">
      <c r="A377" s="29" t="s">
        <v>188</v>
      </c>
      <c r="D377" s="29" t="s">
        <v>292</v>
      </c>
      <c r="V377" s="29">
        <v>78.209916666666629</v>
      </c>
      <c r="W377" s="29">
        <v>78.209916666666629</v>
      </c>
      <c r="X377" s="29">
        <v>78.209916666666629</v>
      </c>
      <c r="Y377" s="29">
        <v>78.209916666666629</v>
      </c>
      <c r="Z377" s="29">
        <v>78.209916666666629</v>
      </c>
      <c r="AA377" s="29">
        <v>78.209916666666629</v>
      </c>
      <c r="AB377" s="29">
        <v>81.276972222222184</v>
      </c>
      <c r="AC377" s="29">
        <v>79.743444444444407</v>
      </c>
      <c r="AD377" s="29">
        <v>92.011666666666642</v>
      </c>
      <c r="AE377" s="29">
        <v>79.743444444444407</v>
      </c>
      <c r="AF377" s="29">
        <v>86.951024999999973</v>
      </c>
      <c r="AG377" s="29">
        <v>86.951024999999973</v>
      </c>
    </row>
    <row r="378" spans="1:33" hidden="1">
      <c r="A378" s="29" t="s">
        <v>188</v>
      </c>
      <c r="D378" s="29" t="s">
        <v>293</v>
      </c>
      <c r="V378" s="29">
        <v>29.499249999999989</v>
      </c>
      <c r="W378" s="29">
        <v>29.499249999999989</v>
      </c>
      <c r="X378" s="29">
        <v>29.499249999999989</v>
      </c>
      <c r="Y378" s="29">
        <v>29.499249999999989</v>
      </c>
      <c r="Z378" s="29">
        <v>29.499249999999989</v>
      </c>
      <c r="AA378" s="29">
        <v>29.499249999999989</v>
      </c>
      <c r="AB378" s="29">
        <v>30.656083333333317</v>
      </c>
      <c r="AC378" s="29">
        <v>30.077666666666651</v>
      </c>
      <c r="AD378" s="29">
        <v>34.704999999999991</v>
      </c>
      <c r="AE378" s="29">
        <v>30.077666666666651</v>
      </c>
      <c r="AF378" s="29">
        <v>32.796224999999993</v>
      </c>
      <c r="AG378" s="29">
        <v>32.796224999999993</v>
      </c>
    </row>
    <row r="379" spans="1:33" hidden="1">
      <c r="A379" s="29" t="s">
        <v>188</v>
      </c>
      <c r="D379" s="29" t="s">
        <v>294</v>
      </c>
      <c r="V379" s="29">
        <v>167.30549999999994</v>
      </c>
      <c r="W379" s="29">
        <v>167.30549999999994</v>
      </c>
      <c r="X379" s="29">
        <v>167.30549999999994</v>
      </c>
      <c r="Y379" s="29">
        <v>167.30549999999994</v>
      </c>
      <c r="Z379" s="29">
        <v>167.30549999999994</v>
      </c>
      <c r="AA379" s="29">
        <v>167.30549999999994</v>
      </c>
      <c r="AB379" s="29">
        <v>173.86649999999992</v>
      </c>
      <c r="AC379" s="29">
        <v>170.58599999999993</v>
      </c>
      <c r="AD379" s="29">
        <v>196.82999999999993</v>
      </c>
      <c r="AE379" s="29">
        <v>170.58599999999993</v>
      </c>
      <c r="AF379" s="29">
        <v>186.00434999999993</v>
      </c>
      <c r="AG379" s="29">
        <v>186.00434999999993</v>
      </c>
    </row>
    <row r="380" spans="1:33" hidden="1">
      <c r="A380" s="29" t="s">
        <v>188</v>
      </c>
      <c r="D380" s="29" t="s">
        <v>295</v>
      </c>
      <c r="V380" s="29">
        <v>0.69558333333333311</v>
      </c>
      <c r="W380" s="29">
        <v>0.69558333333333311</v>
      </c>
      <c r="X380" s="29">
        <v>0.69558333333333311</v>
      </c>
      <c r="Y380" s="29">
        <v>0.69558333333333311</v>
      </c>
      <c r="Z380" s="29">
        <v>0.69558333333333311</v>
      </c>
      <c r="AA380" s="29">
        <v>0.69558333333333311</v>
      </c>
      <c r="AB380" s="29">
        <v>0.72286111111111073</v>
      </c>
      <c r="AC380" s="29">
        <v>0.70922222222222187</v>
      </c>
      <c r="AD380" s="29">
        <v>0.81833333333333313</v>
      </c>
      <c r="AE380" s="29">
        <v>0.70922222222222187</v>
      </c>
      <c r="AF380" s="29">
        <v>0.77332499999999982</v>
      </c>
      <c r="AG380" s="29">
        <v>0.77332499999999982</v>
      </c>
    </row>
    <row r="381" spans="1:33" hidden="1">
      <c r="A381" s="29" t="s">
        <v>188</v>
      </c>
      <c r="D381" s="29" t="s">
        <v>297</v>
      </c>
      <c r="V381" s="29">
        <v>8.4305833333333311</v>
      </c>
      <c r="W381" s="29">
        <v>8.4305833333333311</v>
      </c>
      <c r="X381" s="29">
        <v>8.4305833333333311</v>
      </c>
      <c r="Y381" s="29">
        <v>8.4305833333333311</v>
      </c>
      <c r="Z381" s="29">
        <v>8.4305833333333311</v>
      </c>
      <c r="AA381" s="29">
        <v>8.4305833333333311</v>
      </c>
      <c r="AB381" s="29">
        <v>8.7611944444444401</v>
      </c>
      <c r="AC381" s="29">
        <v>8.5958888888888865</v>
      </c>
      <c r="AD381" s="29">
        <v>9.9183333333333312</v>
      </c>
      <c r="AE381" s="29">
        <v>8.5958888888888865</v>
      </c>
      <c r="AF381" s="29">
        <v>9.3728249999999971</v>
      </c>
      <c r="AG381" s="29">
        <v>9.3728249999999971</v>
      </c>
    </row>
    <row r="382" spans="1:33" hidden="1">
      <c r="A382" s="29" t="s">
        <v>188</v>
      </c>
      <c r="D382" s="29" t="s">
        <v>298</v>
      </c>
      <c r="V382" s="29">
        <v>5.6694999999999984</v>
      </c>
      <c r="W382" s="29">
        <v>5.6694999999999984</v>
      </c>
      <c r="X382" s="29">
        <v>5.6694999999999984</v>
      </c>
      <c r="Y382" s="29">
        <v>5.6694999999999984</v>
      </c>
      <c r="Z382" s="29">
        <v>5.6694999999999984</v>
      </c>
      <c r="AA382" s="29">
        <v>5.6694999999999984</v>
      </c>
      <c r="AB382" s="29">
        <v>5.8918333333333308</v>
      </c>
      <c r="AC382" s="29">
        <v>5.7806666666666642</v>
      </c>
      <c r="AD382" s="29">
        <v>6.669999999999999</v>
      </c>
      <c r="AE382" s="29">
        <v>5.7806666666666642</v>
      </c>
      <c r="AF382" s="29">
        <v>6.3031499999999987</v>
      </c>
      <c r="AG382" s="29">
        <v>6.3031499999999987</v>
      </c>
    </row>
    <row r="383" spans="1:33" hidden="1">
      <c r="A383" s="29" t="s">
        <v>188</v>
      </c>
      <c r="D383" s="29" t="s">
        <v>299</v>
      </c>
      <c r="V383" s="29">
        <v>6.5166666666666648</v>
      </c>
      <c r="W383" s="29">
        <v>6.5166666666666648</v>
      </c>
      <c r="X383" s="29">
        <v>6.5166666666666648</v>
      </c>
      <c r="Y383" s="29">
        <v>6.5166666666666648</v>
      </c>
      <c r="Z383" s="29">
        <v>6.5166666666666648</v>
      </c>
      <c r="AA383" s="29">
        <v>6.5166666666666648</v>
      </c>
      <c r="AB383" s="29">
        <v>6.7722222222222195</v>
      </c>
      <c r="AC383" s="29">
        <v>6.6444444444444422</v>
      </c>
      <c r="AD383" s="29">
        <v>7.6666666666666652</v>
      </c>
      <c r="AE383" s="29">
        <v>6.6444444444444422</v>
      </c>
      <c r="AF383" s="29">
        <v>7.2449999999999983</v>
      </c>
      <c r="AG383" s="29">
        <v>7.2449999999999983</v>
      </c>
    </row>
    <row r="384" spans="1:33" hidden="1">
      <c r="A384" s="29" t="s">
        <v>188</v>
      </c>
      <c r="D384" s="29" t="s">
        <v>300</v>
      </c>
      <c r="V384" s="29">
        <v>3529.3135633501383</v>
      </c>
      <c r="W384" s="29">
        <v>2823.4508506801108</v>
      </c>
      <c r="X384" s="29">
        <v>2823.4508506801108</v>
      </c>
      <c r="Y384" s="29">
        <v>3529.3135633501383</v>
      </c>
      <c r="Z384" s="29">
        <v>2823.4508506801108</v>
      </c>
      <c r="AA384" s="29">
        <v>2823.4508506801108</v>
      </c>
      <c r="AB384" s="29">
        <v>1424.9259615384615</v>
      </c>
      <c r="AC384" s="29">
        <v>1139.9407692307691</v>
      </c>
      <c r="AD384" s="29">
        <v>1139.9407692307691</v>
      </c>
      <c r="AE384" s="29">
        <v>1424.9259615384615</v>
      </c>
      <c r="AF384" s="29">
        <v>733.59923076923087</v>
      </c>
      <c r="AG384" s="29">
        <v>733.59923076923087</v>
      </c>
    </row>
    <row r="385" spans="1:65">
      <c r="A385" s="29" t="s">
        <v>188</v>
      </c>
      <c r="D385" s="29" t="s">
        <v>329</v>
      </c>
      <c r="V385" s="29">
        <v>-128627.92799999999</v>
      </c>
      <c r="W385" s="29">
        <v>-128627.92799999999</v>
      </c>
      <c r="X385" s="29">
        <v>-128627.92799999999</v>
      </c>
      <c r="Y385" s="29">
        <v>-128627.92799999999</v>
      </c>
      <c r="Z385" s="29">
        <v>-128627.92799999999</v>
      </c>
      <c r="AA385" s="29">
        <v>-128627.92799999999</v>
      </c>
      <c r="AB385" s="29">
        <v>-130755.768</v>
      </c>
      <c r="AC385" s="29">
        <v>-129691.84799999998</v>
      </c>
      <c r="AD385" s="29">
        <v>-129691.84799999998</v>
      </c>
      <c r="AE385" s="29">
        <v>-138203.20799999996</v>
      </c>
      <c r="AF385" s="29">
        <v>-134692.272</v>
      </c>
      <c r="AG385" s="29">
        <v>-134692.272</v>
      </c>
      <c r="AI385" s="31">
        <f>VLOOKUP(A385,$A$1:$B$18,2,1)</f>
        <v>67</v>
      </c>
      <c r="BB385" s="29">
        <f>V385/-$AI$197</f>
        <v>1398.129652173913</v>
      </c>
      <c r="BC385" s="29">
        <f t="shared" ref="BC385:BM385" si="12">W385/-$AI$197</f>
        <v>1398.129652173913</v>
      </c>
      <c r="BD385" s="29">
        <f t="shared" si="12"/>
        <v>1398.129652173913</v>
      </c>
      <c r="BE385" s="29">
        <f t="shared" si="12"/>
        <v>1398.129652173913</v>
      </c>
      <c r="BF385" s="29">
        <f t="shared" si="12"/>
        <v>1398.129652173913</v>
      </c>
      <c r="BG385" s="29">
        <f t="shared" si="12"/>
        <v>1398.129652173913</v>
      </c>
      <c r="BH385" s="29">
        <f t="shared" si="12"/>
        <v>1421.2583478260869</v>
      </c>
      <c r="BI385" s="29">
        <f t="shared" si="12"/>
        <v>1409.6939999999997</v>
      </c>
      <c r="BJ385" s="29">
        <f t="shared" si="12"/>
        <v>1409.6939999999997</v>
      </c>
      <c r="BK385" s="29">
        <f t="shared" si="12"/>
        <v>1502.2087826086952</v>
      </c>
      <c r="BL385" s="29">
        <f t="shared" si="12"/>
        <v>1464.0464347826087</v>
      </c>
      <c r="BM385" s="29">
        <f t="shared" si="12"/>
        <v>1464.0464347826087</v>
      </c>
    </row>
    <row r="386" spans="1:65" hidden="1">
      <c r="A386" s="29" t="s">
        <v>188</v>
      </c>
      <c r="D386" s="29" t="s">
        <v>307</v>
      </c>
      <c r="V386" s="29">
        <v>1002.5240281249999</v>
      </c>
      <c r="W386" s="29">
        <v>1002.5240281249999</v>
      </c>
      <c r="X386" s="29">
        <v>1002.5240281249999</v>
      </c>
      <c r="Y386" s="29">
        <v>973.54934523121392</v>
      </c>
      <c r="Z386" s="29">
        <v>973.54934523121392</v>
      </c>
      <c r="AA386" s="29">
        <v>1189.9882958600256</v>
      </c>
      <c r="AB386" s="29">
        <v>973.54934523121392</v>
      </c>
      <c r="AC386" s="29">
        <v>979.20951584302327</v>
      </c>
      <c r="AD386" s="29">
        <v>1055.2884506578948</v>
      </c>
      <c r="AE386" s="29">
        <v>984.93588728070176</v>
      </c>
      <c r="AF386" s="29">
        <v>1049.1530526889535</v>
      </c>
      <c r="AG386" s="29">
        <v>1049.1530526889535</v>
      </c>
    </row>
    <row r="387" spans="1:65" hidden="1">
      <c r="A387" s="29" t="s">
        <v>188</v>
      </c>
      <c r="D387" s="29" t="s">
        <v>308</v>
      </c>
      <c r="V387" s="29">
        <v>5.4166666666666661</v>
      </c>
      <c r="W387" s="29">
        <v>5.833333333333333</v>
      </c>
      <c r="X387" s="29">
        <v>5.4166666666666661</v>
      </c>
      <c r="Y387" s="29">
        <v>5.6647398843930636</v>
      </c>
      <c r="Z387" s="29">
        <v>5.2601156069364166</v>
      </c>
      <c r="AA387" s="29">
        <v>5.7152854726774365</v>
      </c>
      <c r="AB387" s="29">
        <v>5.2601156069364166</v>
      </c>
      <c r="AC387" s="29">
        <v>5.6976744186046515</v>
      </c>
      <c r="AD387" s="29">
        <v>5.7017543859649118</v>
      </c>
      <c r="AE387" s="29">
        <v>5.7309941520467831</v>
      </c>
      <c r="AF387" s="29">
        <v>5.6686046511627906</v>
      </c>
      <c r="AG387" s="29">
        <v>6.1046511627906979</v>
      </c>
    </row>
    <row r="388" spans="1:65" hidden="1">
      <c r="A388" s="29" t="s">
        <v>188</v>
      </c>
      <c r="D388" s="29" t="s">
        <v>309</v>
      </c>
      <c r="V388" s="29">
        <v>5153.3424240493114</v>
      </c>
      <c r="W388" s="29">
        <v>6118.4550366619242</v>
      </c>
      <c r="X388" s="29">
        <v>5153.3424240493114</v>
      </c>
      <c r="Y388" s="29">
        <v>5074.9578799269584</v>
      </c>
      <c r="Z388" s="29">
        <v>5074.9578799269584</v>
      </c>
      <c r="AA388" s="29">
        <v>5130.9271610213291</v>
      </c>
      <c r="AB388" s="29">
        <v>5119.8319679067909</v>
      </c>
      <c r="AC388" s="29">
        <v>5138.0749473235483</v>
      </c>
      <c r="AD388" s="29">
        <v>5545.1552954210092</v>
      </c>
      <c r="AE388" s="29">
        <v>5203.0193746035529</v>
      </c>
      <c r="AF388" s="29">
        <v>5534.1205849391827</v>
      </c>
      <c r="AG388" s="29">
        <v>5534.1205849391827</v>
      </c>
    </row>
    <row r="389" spans="1:65" hidden="1">
      <c r="A389" s="29" t="s">
        <v>188</v>
      </c>
      <c r="D389" s="29" t="s">
        <v>310</v>
      </c>
      <c r="V389" s="29">
        <v>2587.0576300699549</v>
      </c>
      <c r="W389" s="29">
        <v>2587.3342967366216</v>
      </c>
      <c r="X389" s="29">
        <v>2587.3342967366216</v>
      </c>
      <c r="Y389" s="29">
        <v>2541.6514999250135</v>
      </c>
      <c r="Z389" s="29">
        <v>2541.6514999250135</v>
      </c>
      <c r="AA389" s="29">
        <v>2570.0608578753317</v>
      </c>
      <c r="AB389" s="29">
        <v>2552.228577457091</v>
      </c>
      <c r="AC389" s="29">
        <v>2570.6889250314553</v>
      </c>
      <c r="AD389" s="29">
        <v>2774.3842621910503</v>
      </c>
      <c r="AE389" s="29">
        <v>2602.1798912008703</v>
      </c>
      <c r="AF389" s="29">
        <v>2767.7542799252424</v>
      </c>
      <c r="AG389" s="29">
        <v>2767.7542799252424</v>
      </c>
    </row>
    <row r="390" spans="1:65" hidden="1">
      <c r="A390" s="29" t="s">
        <v>188</v>
      </c>
      <c r="D390" s="29" t="s">
        <v>311</v>
      </c>
      <c r="V390" s="29">
        <v>2196.8507599862542</v>
      </c>
      <c r="W390" s="29">
        <v>1758.3671328116984</v>
      </c>
      <c r="X390" s="29">
        <v>1981.4789861190341</v>
      </c>
      <c r="Y390" s="29">
        <v>2603.3157908167391</v>
      </c>
      <c r="Z390" s="29">
        <v>2074.2457303857432</v>
      </c>
      <c r="AA390" s="29">
        <v>2108.7909940798972</v>
      </c>
      <c r="AB390" s="29">
        <v>2616.0149088332123</v>
      </c>
      <c r="AC390" s="29">
        <v>2081.2824847294037</v>
      </c>
      <c r="AD390" s="29">
        <v>2243.1244634290088</v>
      </c>
      <c r="AE390" s="29">
        <v>2622.1311444454714</v>
      </c>
      <c r="AF390" s="29">
        <v>2230.0671830460778</v>
      </c>
      <c r="AG390" s="29">
        <v>2257.1651999575947</v>
      </c>
    </row>
    <row r="391" spans="1:65" hidden="1">
      <c r="A391" s="29" t="s">
        <v>188</v>
      </c>
      <c r="D391" s="29" t="s">
        <v>312</v>
      </c>
      <c r="V391" s="29">
        <v>14833.340429142318</v>
      </c>
      <c r="W391" s="29">
        <v>14833.340429142318</v>
      </c>
      <c r="X391" s="29">
        <v>14833.340429142318</v>
      </c>
      <c r="Y391" s="29">
        <v>14465.412663513542</v>
      </c>
      <c r="Z391" s="29">
        <v>14465.412663513542</v>
      </c>
      <c r="AA391" s="29">
        <v>14609.850992607539</v>
      </c>
      <c r="AB391" s="29">
        <v>14466.276565693233</v>
      </c>
      <c r="AC391" s="29">
        <v>14556.127583706811</v>
      </c>
      <c r="AD391" s="29">
        <v>15693.350793212801</v>
      </c>
      <c r="AE391" s="29">
        <v>14681.165349039917</v>
      </c>
      <c r="AF391" s="29">
        <v>15631.820535008654</v>
      </c>
      <c r="AG391" s="29">
        <v>15637.176101462799</v>
      </c>
    </row>
    <row r="392" spans="1:65" hidden="1">
      <c r="A392" s="29" t="s">
        <v>188</v>
      </c>
      <c r="D392" s="29" t="s">
        <v>313</v>
      </c>
      <c r="V392" s="29">
        <v>-11999.734634374914</v>
      </c>
      <c r="W392" s="29">
        <v>-11458.067967708248</v>
      </c>
      <c r="X392" s="29">
        <v>-11583.067967708248</v>
      </c>
      <c r="Y392" s="29">
        <v>-11393.684055738724</v>
      </c>
      <c r="Z392" s="29">
        <v>-11393.684055738724</v>
      </c>
      <c r="AA392" s="29">
        <v>-11518.701001674477</v>
      </c>
      <c r="AB392" s="29">
        <v>-11445.005166001267</v>
      </c>
      <c r="AC392" s="29">
        <v>-11526.608775339097</v>
      </c>
      <c r="AD392" s="29">
        <v>-12438.659165423218</v>
      </c>
      <c r="AE392" s="29">
        <v>-11668.051612175066</v>
      </c>
      <c r="AF392" s="29">
        <v>-12411.768559323118</v>
      </c>
      <c r="AG392" s="29">
        <v>-12411.768559323118</v>
      </c>
    </row>
    <row r="393" spans="1:65" hidden="1">
      <c r="A393" s="29" t="s">
        <v>199</v>
      </c>
      <c r="D393" s="29" t="s">
        <v>279</v>
      </c>
      <c r="V393" s="29">
        <v>1390.695212083333</v>
      </c>
      <c r="W393" s="29">
        <v>1390.695212083333</v>
      </c>
      <c r="X393" s="29">
        <v>1390.695212083333</v>
      </c>
      <c r="Y393" s="29">
        <v>1390.695212083333</v>
      </c>
      <c r="Z393" s="29">
        <v>1390.695212083333</v>
      </c>
      <c r="AA393" s="29">
        <v>1390.695212083333</v>
      </c>
      <c r="AB393" s="29">
        <v>1390.695212083333</v>
      </c>
      <c r="AC393" s="29">
        <v>1390.695212083333</v>
      </c>
      <c r="AD393" s="29">
        <v>1390.695212083333</v>
      </c>
      <c r="AE393" s="29">
        <v>1390.695212083333</v>
      </c>
      <c r="AF393" s="29">
        <v>1390.695212083333</v>
      </c>
      <c r="AG393" s="29">
        <v>1390.695212083333</v>
      </c>
    </row>
    <row r="394" spans="1:65" hidden="1">
      <c r="A394" s="29" t="s">
        <v>199</v>
      </c>
      <c r="D394" s="29" t="s">
        <v>280</v>
      </c>
      <c r="V394" s="29">
        <v>157.92513463541664</v>
      </c>
      <c r="W394" s="29">
        <v>157.92513463541664</v>
      </c>
      <c r="X394" s="29">
        <v>157.92513463541664</v>
      </c>
      <c r="Y394" s="29">
        <v>157.92513463541664</v>
      </c>
      <c r="Z394" s="29">
        <v>157.92513463541664</v>
      </c>
      <c r="AA394" s="29">
        <v>157.92513463541664</v>
      </c>
      <c r="AB394" s="29">
        <v>157.92513463541664</v>
      </c>
      <c r="AC394" s="29">
        <v>157.92513463541664</v>
      </c>
      <c r="AD394" s="29">
        <v>157.92513463541664</v>
      </c>
      <c r="AE394" s="29">
        <v>157.92513463541664</v>
      </c>
      <c r="AF394" s="29">
        <v>157.92513463541664</v>
      </c>
      <c r="AG394" s="29">
        <v>157.92513463541664</v>
      </c>
    </row>
    <row r="395" spans="1:65" hidden="1">
      <c r="A395" s="29" t="s">
        <v>199</v>
      </c>
      <c r="D395" s="29" t="s">
        <v>282</v>
      </c>
      <c r="V395" s="29">
        <v>63.924712135156241</v>
      </c>
      <c r="W395" s="29">
        <v>63.924712135156241</v>
      </c>
      <c r="X395" s="29">
        <v>63.924712135156241</v>
      </c>
      <c r="Y395" s="29">
        <v>63.924712135156241</v>
      </c>
      <c r="Z395" s="29">
        <v>63.924712135156241</v>
      </c>
      <c r="AA395" s="29">
        <v>63.924712135156241</v>
      </c>
      <c r="AB395" s="29">
        <v>63.924712135156241</v>
      </c>
      <c r="AC395" s="29">
        <v>63.924712135156241</v>
      </c>
      <c r="AD395" s="29">
        <v>63.924712135156241</v>
      </c>
      <c r="AE395" s="29">
        <v>63.924712135156241</v>
      </c>
      <c r="AF395" s="29">
        <v>63.924712135156241</v>
      </c>
      <c r="AG395" s="29">
        <v>63.924712135156241</v>
      </c>
    </row>
    <row r="396" spans="1:65" hidden="1">
      <c r="A396" s="29" t="s">
        <v>199</v>
      </c>
      <c r="D396" s="29" t="s">
        <v>283</v>
      </c>
      <c r="V396" s="29">
        <v>277.8</v>
      </c>
      <c r="W396" s="29">
        <v>277.8</v>
      </c>
      <c r="X396" s="29">
        <v>277.8</v>
      </c>
      <c r="Y396" s="29">
        <v>277.8</v>
      </c>
      <c r="Z396" s="29">
        <v>277.8</v>
      </c>
      <c r="AA396" s="29">
        <v>277.8</v>
      </c>
      <c r="AB396" s="29">
        <v>277.8</v>
      </c>
      <c r="AC396" s="29">
        <v>277.8</v>
      </c>
      <c r="AD396" s="29">
        <v>277.8</v>
      </c>
      <c r="AE396" s="29">
        <v>277.8</v>
      </c>
      <c r="AF396" s="29">
        <v>277.8</v>
      </c>
      <c r="AG396" s="29">
        <v>277.8</v>
      </c>
    </row>
    <row r="397" spans="1:65" hidden="1">
      <c r="A397" s="29" t="s">
        <v>199</v>
      </c>
      <c r="D397" s="29" t="s">
        <v>330</v>
      </c>
      <c r="V397" s="29">
        <v>133.61000000000001</v>
      </c>
      <c r="W397" s="29">
        <v>133.61000000000001</v>
      </c>
      <c r="X397" s="29">
        <v>133.61000000000001</v>
      </c>
      <c r="Y397" s="29">
        <v>133.61000000000001</v>
      </c>
      <c r="Z397" s="29">
        <v>133.61000000000001</v>
      </c>
      <c r="AA397" s="29">
        <v>133.61000000000001</v>
      </c>
      <c r="AB397" s="29">
        <v>133.61000000000001</v>
      </c>
      <c r="AC397" s="29">
        <v>133.61000000000001</v>
      </c>
      <c r="AD397" s="29">
        <v>133.61000000000001</v>
      </c>
      <c r="AE397" s="29">
        <v>133.61000000000001</v>
      </c>
      <c r="AF397" s="29">
        <v>133.61000000000001</v>
      </c>
      <c r="AG397" s="29">
        <v>133.61000000000001</v>
      </c>
    </row>
    <row r="398" spans="1:65" hidden="1">
      <c r="A398" s="29" t="s">
        <v>199</v>
      </c>
      <c r="D398" s="29" t="s">
        <v>331</v>
      </c>
      <c r="V398" s="29">
        <v>167.23</v>
      </c>
      <c r="W398" s="29">
        <v>167.23</v>
      </c>
      <c r="X398" s="29">
        <v>167.23</v>
      </c>
      <c r="Y398" s="29">
        <v>167.23</v>
      </c>
      <c r="Z398" s="29">
        <v>167.23</v>
      </c>
      <c r="AA398" s="29">
        <v>167.23</v>
      </c>
      <c r="AB398" s="29">
        <v>167.23</v>
      </c>
      <c r="AC398" s="29">
        <v>167.23</v>
      </c>
      <c r="AD398" s="29">
        <v>167.23</v>
      </c>
      <c r="AE398" s="29">
        <v>167.23</v>
      </c>
      <c r="AF398" s="29">
        <v>167.23</v>
      </c>
      <c r="AG398" s="29">
        <v>167.23</v>
      </c>
    </row>
    <row r="399" spans="1:65" hidden="1">
      <c r="A399" s="29" t="s">
        <v>199</v>
      </c>
      <c r="D399" s="29" t="s">
        <v>288</v>
      </c>
      <c r="V399" s="29">
        <v>18.149999999999999</v>
      </c>
      <c r="W399" s="29">
        <v>18.149999999999999</v>
      </c>
      <c r="X399" s="29">
        <v>18.149999999999999</v>
      </c>
      <c r="Y399" s="29">
        <v>18.149999999999999</v>
      </c>
      <c r="Z399" s="29">
        <v>18.149999999999999</v>
      </c>
      <c r="AA399" s="29">
        <v>18.149999999999999</v>
      </c>
      <c r="AB399" s="29">
        <v>18.149999999999999</v>
      </c>
      <c r="AC399" s="29">
        <v>18.149999999999999</v>
      </c>
      <c r="AD399" s="29">
        <v>18.149999999999999</v>
      </c>
      <c r="AE399" s="29">
        <v>18.149999999999999</v>
      </c>
      <c r="AF399" s="29">
        <v>18.149999999999999</v>
      </c>
      <c r="AG399" s="29">
        <v>18.149999999999999</v>
      </c>
    </row>
    <row r="400" spans="1:65" hidden="1">
      <c r="A400" s="29" t="s">
        <v>199</v>
      </c>
      <c r="D400" s="29" t="s">
        <v>289</v>
      </c>
      <c r="V400" s="29">
        <v>2920</v>
      </c>
      <c r="W400" s="29">
        <v>2920</v>
      </c>
      <c r="X400" s="29">
        <v>2920</v>
      </c>
      <c r="Y400" s="29">
        <v>2920</v>
      </c>
      <c r="Z400" s="29">
        <v>2920</v>
      </c>
      <c r="AA400" s="29">
        <v>2920</v>
      </c>
      <c r="AB400" s="29">
        <v>2920</v>
      </c>
      <c r="AC400" s="29">
        <v>2920</v>
      </c>
      <c r="AD400" s="29">
        <v>2920</v>
      </c>
      <c r="AE400" s="29">
        <v>2920</v>
      </c>
      <c r="AF400" s="29">
        <v>2920</v>
      </c>
      <c r="AG400" s="29">
        <v>2920</v>
      </c>
    </row>
    <row r="401" spans="1:65" hidden="1">
      <c r="A401" s="29" t="s">
        <v>199</v>
      </c>
      <c r="D401" s="29" t="s">
        <v>315</v>
      </c>
      <c r="V401" s="29">
        <v>165</v>
      </c>
      <c r="W401" s="29">
        <v>165</v>
      </c>
      <c r="X401" s="29">
        <v>165</v>
      </c>
      <c r="Y401" s="29">
        <v>165</v>
      </c>
      <c r="Z401" s="29">
        <v>165</v>
      </c>
      <c r="AA401" s="29">
        <v>165</v>
      </c>
      <c r="AB401" s="29">
        <v>165</v>
      </c>
      <c r="AC401" s="29">
        <v>165</v>
      </c>
      <c r="AD401" s="29">
        <v>165</v>
      </c>
      <c r="AE401" s="29">
        <v>165</v>
      </c>
      <c r="AF401" s="29">
        <v>165</v>
      </c>
      <c r="AG401" s="29">
        <v>165</v>
      </c>
    </row>
    <row r="402" spans="1:65">
      <c r="A402" s="29" t="s">
        <v>199</v>
      </c>
      <c r="D402" s="29" t="s">
        <v>329</v>
      </c>
      <c r="V402" s="29">
        <v>-1116</v>
      </c>
      <c r="W402" s="29">
        <v>-1116</v>
      </c>
      <c r="X402" s="29">
        <v>-1116</v>
      </c>
      <c r="Y402" s="29">
        <v>-1116</v>
      </c>
      <c r="Z402" s="29">
        <v>-1116</v>
      </c>
      <c r="AA402" s="29">
        <v>-1116</v>
      </c>
      <c r="AB402" s="29">
        <v>-6696</v>
      </c>
      <c r="AC402" s="29">
        <v>-6696</v>
      </c>
      <c r="AD402" s="29">
        <v>-6696</v>
      </c>
      <c r="AE402" s="29">
        <v>-6696</v>
      </c>
      <c r="AF402" s="29">
        <v>-6696</v>
      </c>
      <c r="AG402" s="29">
        <v>-6696</v>
      </c>
      <c r="AI402" s="31">
        <f>VLOOKUP(A402,$A$1:$B$18,2,1)</f>
        <v>75</v>
      </c>
      <c r="BB402" s="29">
        <f>V402/-$AI$197</f>
        <v>12.130434782608695</v>
      </c>
      <c r="BC402" s="29">
        <f t="shared" ref="BC402:BM402" si="13">W402/-$AI$197</f>
        <v>12.130434782608695</v>
      </c>
      <c r="BD402" s="29">
        <f t="shared" si="13"/>
        <v>12.130434782608695</v>
      </c>
      <c r="BE402" s="29">
        <f t="shared" si="13"/>
        <v>12.130434782608695</v>
      </c>
      <c r="BF402" s="29">
        <f t="shared" si="13"/>
        <v>12.130434782608695</v>
      </c>
      <c r="BG402" s="29">
        <f t="shared" si="13"/>
        <v>12.130434782608695</v>
      </c>
      <c r="BH402" s="29">
        <f t="shared" si="13"/>
        <v>72.782608695652172</v>
      </c>
      <c r="BI402" s="29">
        <f t="shared" si="13"/>
        <v>72.782608695652172</v>
      </c>
      <c r="BJ402" s="29">
        <f t="shared" si="13"/>
        <v>72.782608695652172</v>
      </c>
      <c r="BK402" s="29">
        <f t="shared" si="13"/>
        <v>72.782608695652172</v>
      </c>
      <c r="BL402" s="29">
        <f t="shared" si="13"/>
        <v>72.782608695652172</v>
      </c>
      <c r="BM402" s="29">
        <f t="shared" si="13"/>
        <v>72.782608695652172</v>
      </c>
    </row>
    <row r="403" spans="1:65" hidden="1">
      <c r="A403" s="29" t="s">
        <v>199</v>
      </c>
      <c r="D403" s="29" t="s">
        <v>311</v>
      </c>
      <c r="V403" s="29">
        <v>12.33769230769231</v>
      </c>
      <c r="W403" s="29">
        <v>9.8701538461538476</v>
      </c>
      <c r="X403" s="29">
        <v>9.8701538461538476</v>
      </c>
      <c r="Y403" s="29">
        <v>12.33769230769231</v>
      </c>
      <c r="Z403" s="29">
        <v>9.8701538461538476</v>
      </c>
      <c r="AA403" s="29">
        <v>9.8701538461538476</v>
      </c>
      <c r="AB403" s="29">
        <v>12.33769230769231</v>
      </c>
      <c r="AC403" s="29">
        <v>9.8701538461538476</v>
      </c>
      <c r="AD403" s="29">
        <v>9.8701538461538476</v>
      </c>
      <c r="AE403" s="29">
        <v>12.33769230769231</v>
      </c>
      <c r="AF403" s="29">
        <v>9.8701538461538476</v>
      </c>
      <c r="AG403" s="29">
        <v>9.8701538461538476</v>
      </c>
    </row>
    <row r="404" spans="1:65" hidden="1">
      <c r="A404" s="29" t="s">
        <v>199</v>
      </c>
      <c r="D404" s="29" t="s">
        <v>312</v>
      </c>
      <c r="V404" s="29">
        <v>1224.5139999999999</v>
      </c>
      <c r="W404" s="29">
        <v>1224.5139999999999</v>
      </c>
      <c r="X404" s="29">
        <v>1624.5140000000001</v>
      </c>
      <c r="Y404" s="29">
        <v>1224.5139999999999</v>
      </c>
      <c r="Z404" s="29">
        <v>1224.5139999999999</v>
      </c>
      <c r="AA404" s="29">
        <v>1224.5139999999999</v>
      </c>
      <c r="AB404" s="29">
        <v>1224.5139999999999</v>
      </c>
      <c r="AC404" s="29">
        <v>1224.5139999999999</v>
      </c>
      <c r="AD404" s="29">
        <v>1224.5139999999999</v>
      </c>
      <c r="AE404" s="29">
        <v>613.94799999999998</v>
      </c>
      <c r="AF404" s="29">
        <v>613.94799999999998</v>
      </c>
      <c r="AG404" s="29">
        <v>613.94799999999998</v>
      </c>
    </row>
    <row r="405" spans="1:65" hidden="1">
      <c r="A405" s="29" t="s">
        <v>199</v>
      </c>
      <c r="D405" s="29" t="s">
        <v>313</v>
      </c>
      <c r="V405" s="29">
        <v>12</v>
      </c>
      <c r="W405" s="29">
        <v>0</v>
      </c>
      <c r="X405" s="29">
        <v>0</v>
      </c>
      <c r="Y405" s="29">
        <v>0</v>
      </c>
      <c r="Z405" s="29">
        <v>12</v>
      </c>
      <c r="AA405" s="29">
        <v>0</v>
      </c>
      <c r="AB405" s="29">
        <v>0</v>
      </c>
      <c r="AC405" s="29">
        <v>12</v>
      </c>
      <c r="AD405" s="29">
        <v>0</v>
      </c>
      <c r="AE405" s="29">
        <v>0</v>
      </c>
      <c r="AF405" s="29">
        <v>12</v>
      </c>
      <c r="AG405" s="29">
        <v>0</v>
      </c>
    </row>
    <row r="406" spans="1:65" hidden="1">
      <c r="A406" s="29" t="s">
        <v>200</v>
      </c>
      <c r="D406" s="29" t="s">
        <v>289</v>
      </c>
      <c r="V406" s="29">
        <v>5927.57</v>
      </c>
      <c r="W406" s="29">
        <v>5927.57</v>
      </c>
      <c r="X406" s="29">
        <v>5927.57</v>
      </c>
      <c r="Y406" s="29">
        <v>5927.57</v>
      </c>
      <c r="Z406" s="29">
        <v>5927.57</v>
      </c>
      <c r="AA406" s="29">
        <v>5927.57</v>
      </c>
      <c r="AB406" s="29">
        <v>5927.57</v>
      </c>
      <c r="AC406" s="29">
        <v>5927.57</v>
      </c>
      <c r="AD406" s="29">
        <v>5927.57</v>
      </c>
      <c r="AE406" s="29">
        <v>2874.74</v>
      </c>
      <c r="AF406" s="29">
        <v>2874.74</v>
      </c>
      <c r="AG406" s="29">
        <v>2874.74</v>
      </c>
    </row>
    <row r="407" spans="1:65" hidden="1">
      <c r="A407" s="29" t="s">
        <v>200</v>
      </c>
      <c r="D407" s="29" t="s">
        <v>315</v>
      </c>
      <c r="V407" s="29">
        <v>195</v>
      </c>
      <c r="W407" s="29">
        <v>195</v>
      </c>
      <c r="X407" s="29">
        <v>195</v>
      </c>
      <c r="Y407" s="29">
        <v>195</v>
      </c>
      <c r="Z407" s="29">
        <v>195</v>
      </c>
      <c r="AA407" s="29">
        <v>195</v>
      </c>
      <c r="AB407" s="29">
        <v>195</v>
      </c>
      <c r="AC407" s="29">
        <v>195</v>
      </c>
      <c r="AD407" s="29">
        <v>195</v>
      </c>
      <c r="AE407" s="29">
        <v>195</v>
      </c>
      <c r="AF407" s="29">
        <v>195</v>
      </c>
      <c r="AG407" s="29">
        <v>195</v>
      </c>
    </row>
    <row r="408" spans="1:65" hidden="1">
      <c r="A408" s="29" t="s">
        <v>200</v>
      </c>
      <c r="D408" s="29" t="s">
        <v>300</v>
      </c>
      <c r="V408" s="29">
        <v>61.688461538461546</v>
      </c>
      <c r="W408" s="29">
        <v>49.350769230769231</v>
      </c>
      <c r="X408" s="29">
        <v>49.350769230769231</v>
      </c>
      <c r="Y408" s="29">
        <v>61.688461538461546</v>
      </c>
      <c r="Z408" s="29">
        <v>49.350769230769231</v>
      </c>
      <c r="AA408" s="29">
        <v>49.350769230769231</v>
      </c>
      <c r="AB408" s="29">
        <v>61.688461538461546</v>
      </c>
      <c r="AC408" s="29">
        <v>49.350769230769231</v>
      </c>
      <c r="AD408" s="29">
        <v>49.350769230769231</v>
      </c>
      <c r="AE408" s="29">
        <v>61.688461538461546</v>
      </c>
      <c r="AF408" s="29">
        <v>49.350769230769231</v>
      </c>
      <c r="AG408" s="29">
        <v>49.350769230769231</v>
      </c>
    </row>
    <row r="409" spans="1:65" hidden="1">
      <c r="A409" s="29" t="s">
        <v>200</v>
      </c>
      <c r="D409" s="29" t="s">
        <v>332</v>
      </c>
      <c r="V409" s="29">
        <v>0</v>
      </c>
      <c r="W409" s="29">
        <v>0</v>
      </c>
      <c r="X409" s="29">
        <v>2000</v>
      </c>
      <c r="Y409" s="29">
        <v>0</v>
      </c>
      <c r="Z409" s="29">
        <v>0</v>
      </c>
      <c r="AA409" s="29">
        <v>0</v>
      </c>
      <c r="AB409" s="29">
        <v>0</v>
      </c>
      <c r="AC409" s="29">
        <v>0</v>
      </c>
      <c r="AD409" s="29">
        <v>0</v>
      </c>
      <c r="AE409" s="29">
        <v>0</v>
      </c>
      <c r="AF409" s="29">
        <v>0</v>
      </c>
      <c r="AG409" s="29">
        <v>0</v>
      </c>
    </row>
    <row r="410" spans="1:65" hidden="1">
      <c r="A410" s="29" t="s">
        <v>200</v>
      </c>
      <c r="D410" s="29" t="s">
        <v>303</v>
      </c>
      <c r="V410" s="29">
        <v>60</v>
      </c>
      <c r="W410" s="29">
        <v>0</v>
      </c>
      <c r="X410" s="29">
        <v>0</v>
      </c>
      <c r="Y410" s="29">
        <v>0</v>
      </c>
      <c r="Z410" s="29">
        <v>60</v>
      </c>
      <c r="AA410" s="29">
        <v>0</v>
      </c>
      <c r="AB410" s="29">
        <v>0</v>
      </c>
      <c r="AC410" s="29">
        <v>60</v>
      </c>
      <c r="AD410" s="29">
        <v>0</v>
      </c>
      <c r="AE410" s="29">
        <v>0</v>
      </c>
      <c r="AF410" s="29">
        <v>60</v>
      </c>
      <c r="AG410" s="29">
        <v>0</v>
      </c>
    </row>
    <row r="411" spans="1:65" hidden="1">
      <c r="A411" s="29" t="s">
        <v>200</v>
      </c>
      <c r="D411" s="29" t="s">
        <v>311</v>
      </c>
      <c r="V411" s="29">
        <v>-61.688461538461546</v>
      </c>
      <c r="W411" s="29">
        <v>-49.350769230769231</v>
      </c>
      <c r="X411" s="29">
        <v>-49.350769230769231</v>
      </c>
      <c r="Y411" s="29">
        <v>-61.688461538461546</v>
      </c>
      <c r="Z411" s="29">
        <v>-49.350769230769231</v>
      </c>
      <c r="AA411" s="29">
        <v>-49.350769230769231</v>
      </c>
      <c r="AB411" s="29">
        <v>-61.688461538461546</v>
      </c>
      <c r="AC411" s="29">
        <v>-49.350769230769231</v>
      </c>
      <c r="AD411" s="29">
        <v>-49.350769230769231</v>
      </c>
      <c r="AE411" s="29">
        <v>-61.688461538461546</v>
      </c>
      <c r="AF411" s="29">
        <v>-49.350769230769231</v>
      </c>
      <c r="AG411" s="29">
        <v>-49.350769230769231</v>
      </c>
    </row>
    <row r="412" spans="1:65" hidden="1">
      <c r="A412" s="29" t="s">
        <v>200</v>
      </c>
      <c r="D412" s="29" t="s">
        <v>312</v>
      </c>
      <c r="V412" s="29">
        <v>-6122.57</v>
      </c>
      <c r="W412" s="29">
        <v>-6122.57</v>
      </c>
      <c r="X412" s="29">
        <v>-8122.57</v>
      </c>
      <c r="Y412" s="29">
        <v>-6122.57</v>
      </c>
      <c r="Z412" s="29">
        <v>-6122.57</v>
      </c>
      <c r="AA412" s="29">
        <v>-6122.57</v>
      </c>
      <c r="AB412" s="29">
        <v>-6122.57</v>
      </c>
      <c r="AC412" s="29">
        <v>-6122.57</v>
      </c>
      <c r="AD412" s="29">
        <v>-6122.57</v>
      </c>
      <c r="AE412" s="29">
        <v>-3069.74</v>
      </c>
      <c r="AF412" s="29">
        <v>-3069.74</v>
      </c>
      <c r="AG412" s="29">
        <v>-3069.74</v>
      </c>
    </row>
    <row r="413" spans="1:65" hidden="1">
      <c r="A413" s="29" t="s">
        <v>200</v>
      </c>
      <c r="D413" s="29" t="s">
        <v>313</v>
      </c>
      <c r="V413" s="29">
        <v>-60</v>
      </c>
      <c r="W413" s="29">
        <v>0</v>
      </c>
      <c r="X413" s="29">
        <v>0</v>
      </c>
      <c r="Y413" s="29">
        <v>0</v>
      </c>
      <c r="Z413" s="29">
        <v>-60</v>
      </c>
      <c r="AA413" s="29">
        <v>0</v>
      </c>
      <c r="AB413" s="29">
        <v>0</v>
      </c>
      <c r="AC413" s="29">
        <v>-60</v>
      </c>
      <c r="AD413" s="29">
        <v>0</v>
      </c>
      <c r="AE413" s="29">
        <v>0</v>
      </c>
      <c r="AF413" s="29">
        <v>-60</v>
      </c>
      <c r="AG413" s="29">
        <v>0</v>
      </c>
    </row>
    <row r="414" spans="1:65" hidden="1">
      <c r="A414" s="29" t="s">
        <v>201</v>
      </c>
      <c r="D414" s="29" t="s">
        <v>279</v>
      </c>
      <c r="V414" s="29">
        <v>12940.230266287881</v>
      </c>
      <c r="W414" s="29">
        <v>12940.230266287881</v>
      </c>
      <c r="X414" s="29">
        <v>12940.230266287881</v>
      </c>
      <c r="Y414" s="29">
        <v>12940.230266287881</v>
      </c>
      <c r="Z414" s="29">
        <v>12940.230266287881</v>
      </c>
      <c r="AA414" s="29">
        <v>12940.230266287881</v>
      </c>
      <c r="AB414" s="29">
        <v>10964.622592045454</v>
      </c>
      <c r="AC414" s="29">
        <v>10470.720673484848</v>
      </c>
      <c r="AD414" s="29">
        <v>10470.720673484848</v>
      </c>
      <c r="AE414" s="29">
        <v>10470.720673484848</v>
      </c>
      <c r="AF414" s="29">
        <v>10470.720673484848</v>
      </c>
      <c r="AG414" s="29">
        <v>10470.720673484848</v>
      </c>
    </row>
    <row r="415" spans="1:65" hidden="1">
      <c r="A415" s="29" t="s">
        <v>201</v>
      </c>
      <c r="D415" s="29" t="s">
        <v>280</v>
      </c>
      <c r="V415" s="29">
        <v>1714.0694565814395</v>
      </c>
      <c r="W415" s="29">
        <v>1714.0694565814395</v>
      </c>
      <c r="X415" s="29">
        <v>1714.0694565814395</v>
      </c>
      <c r="Y415" s="29">
        <v>1714.0694565814395</v>
      </c>
      <c r="Z415" s="29">
        <v>1714.0694565814395</v>
      </c>
      <c r="AA415" s="29">
        <v>1714.0694565814395</v>
      </c>
      <c r="AB415" s="29">
        <v>1452.3794632102272</v>
      </c>
      <c r="AC415" s="29">
        <v>1386.9569648674242</v>
      </c>
      <c r="AD415" s="29">
        <v>1386.9569648674242</v>
      </c>
      <c r="AE415" s="29">
        <v>1386.9569648674242</v>
      </c>
      <c r="AF415" s="29">
        <v>1386.9569648674242</v>
      </c>
      <c r="AG415" s="29">
        <v>1386.9569648674242</v>
      </c>
    </row>
    <row r="416" spans="1:65" hidden="1">
      <c r="A416" s="29" t="s">
        <v>201</v>
      </c>
      <c r="D416" s="29" t="s">
        <v>282</v>
      </c>
      <c r="V416" s="29">
        <v>597.81469030042626</v>
      </c>
      <c r="W416" s="29">
        <v>597.81469030042626</v>
      </c>
      <c r="X416" s="29">
        <v>597.81469030042626</v>
      </c>
      <c r="Y416" s="29">
        <v>597.81469030042626</v>
      </c>
      <c r="Z416" s="29">
        <v>597.81469030042626</v>
      </c>
      <c r="AA416" s="29">
        <v>597.81469030042626</v>
      </c>
      <c r="AB416" s="29">
        <v>506.54527193394887</v>
      </c>
      <c r="AC416" s="29">
        <v>483.72791734232953</v>
      </c>
      <c r="AD416" s="29">
        <v>483.72791734232953</v>
      </c>
      <c r="AE416" s="29">
        <v>483.72791734232953</v>
      </c>
      <c r="AF416" s="29">
        <v>483.72791734232953</v>
      </c>
      <c r="AG416" s="29">
        <v>483.72791734232953</v>
      </c>
    </row>
    <row r="417" spans="1:65" hidden="1">
      <c r="A417" s="29" t="s">
        <v>201</v>
      </c>
      <c r="D417" s="29" t="s">
        <v>283</v>
      </c>
      <c r="V417" s="29">
        <v>2426.1200000000003</v>
      </c>
      <c r="W417" s="29">
        <v>2426.1200000000003</v>
      </c>
      <c r="X417" s="29">
        <v>2426.1200000000003</v>
      </c>
      <c r="Y417" s="29">
        <v>2426.1200000000003</v>
      </c>
      <c r="Z417" s="29">
        <v>2426.1200000000003</v>
      </c>
      <c r="AA417" s="29">
        <v>2426.1200000000003</v>
      </c>
      <c r="AB417" s="29">
        <v>2055.7199999999998</v>
      </c>
      <c r="AC417" s="29">
        <v>1963.1199999999997</v>
      </c>
      <c r="AD417" s="29">
        <v>1963.1199999999997</v>
      </c>
      <c r="AE417" s="29">
        <v>1963.1199999999997</v>
      </c>
      <c r="AF417" s="29">
        <v>1963.1199999999997</v>
      </c>
      <c r="AG417" s="29">
        <v>1963.1199999999997</v>
      </c>
    </row>
    <row r="418" spans="1:65" hidden="1">
      <c r="A418" s="29" t="s">
        <v>201</v>
      </c>
      <c r="D418" s="29" t="s">
        <v>333</v>
      </c>
      <c r="V418" s="29">
        <v>290</v>
      </c>
      <c r="W418" s="29">
        <v>290</v>
      </c>
      <c r="X418" s="29">
        <v>290</v>
      </c>
      <c r="Y418" s="29">
        <v>290</v>
      </c>
      <c r="Z418" s="29">
        <v>290</v>
      </c>
      <c r="AA418" s="29">
        <v>290</v>
      </c>
      <c r="AB418" s="29">
        <v>290</v>
      </c>
      <c r="AC418" s="29">
        <v>290</v>
      </c>
      <c r="AD418" s="29">
        <v>290</v>
      </c>
      <c r="AE418" s="29">
        <v>290</v>
      </c>
      <c r="AF418" s="29">
        <v>290</v>
      </c>
      <c r="AG418" s="29">
        <v>290</v>
      </c>
    </row>
    <row r="419" spans="1:65" hidden="1">
      <c r="A419" s="29" t="s">
        <v>201</v>
      </c>
      <c r="D419" s="29" t="s">
        <v>288</v>
      </c>
      <c r="V419" s="29">
        <v>1779</v>
      </c>
      <c r="W419" s="29">
        <v>1779</v>
      </c>
      <c r="X419" s="29">
        <v>1779</v>
      </c>
      <c r="Y419" s="29">
        <v>1779</v>
      </c>
      <c r="Z419" s="29">
        <v>1779</v>
      </c>
      <c r="AA419" s="29">
        <v>1779</v>
      </c>
      <c r="AB419" s="29">
        <v>1779</v>
      </c>
      <c r="AC419" s="29">
        <v>1779</v>
      </c>
      <c r="AD419" s="29">
        <v>1779</v>
      </c>
      <c r="AE419" s="29">
        <v>1779</v>
      </c>
      <c r="AF419" s="29">
        <v>1779</v>
      </c>
      <c r="AG419" s="29">
        <v>1779</v>
      </c>
    </row>
    <row r="420" spans="1:65" hidden="1">
      <c r="A420" s="29" t="s">
        <v>201</v>
      </c>
      <c r="D420" s="29" t="s">
        <v>292</v>
      </c>
      <c r="V420" s="29">
        <v>8.2311666666666685</v>
      </c>
      <c r="W420" s="29">
        <v>8.2311666666666685</v>
      </c>
      <c r="X420" s="29">
        <v>8.2311666666666685</v>
      </c>
      <c r="Y420" s="29">
        <v>8.2311666666666685</v>
      </c>
      <c r="Z420" s="29">
        <v>8.2311666666666685</v>
      </c>
      <c r="AA420" s="29">
        <v>8.2311666666666685</v>
      </c>
      <c r="AB420" s="29">
        <v>6.9745000000000017</v>
      </c>
      <c r="AC420" s="29">
        <v>6.6603333333333348</v>
      </c>
      <c r="AD420" s="29">
        <v>6.6603333333333348</v>
      </c>
      <c r="AE420" s="29">
        <v>6.6603333333333348</v>
      </c>
      <c r="AF420" s="29">
        <v>6.6603333333333348</v>
      </c>
      <c r="AG420" s="29">
        <v>6.6603333333333348</v>
      </c>
    </row>
    <row r="421" spans="1:65" hidden="1">
      <c r="A421" s="29" t="s">
        <v>201</v>
      </c>
      <c r="D421" s="29" t="s">
        <v>293</v>
      </c>
      <c r="V421" s="29">
        <v>1.9650000000000003</v>
      </c>
      <c r="W421" s="29">
        <v>1.9650000000000003</v>
      </c>
      <c r="X421" s="29">
        <v>1.9650000000000003</v>
      </c>
      <c r="Y421" s="29">
        <v>1.9650000000000003</v>
      </c>
      <c r="Z421" s="29">
        <v>1.9650000000000003</v>
      </c>
      <c r="AA421" s="29">
        <v>1.9650000000000003</v>
      </c>
      <c r="AB421" s="29">
        <v>1.665</v>
      </c>
      <c r="AC421" s="29">
        <v>1.59</v>
      </c>
      <c r="AD421" s="29">
        <v>1.59</v>
      </c>
      <c r="AE421" s="29">
        <v>1.59</v>
      </c>
      <c r="AF421" s="29">
        <v>1.59</v>
      </c>
      <c r="AG421" s="29">
        <v>1.59</v>
      </c>
    </row>
    <row r="422" spans="1:65" hidden="1">
      <c r="A422" s="29" t="s">
        <v>201</v>
      </c>
      <c r="D422" s="29" t="s">
        <v>326</v>
      </c>
      <c r="V422" s="29">
        <v>0.42575000000000013</v>
      </c>
      <c r="W422" s="29">
        <v>0.42575000000000013</v>
      </c>
      <c r="X422" s="29">
        <v>0.42575000000000013</v>
      </c>
      <c r="Y422" s="29">
        <v>0.42575000000000013</v>
      </c>
      <c r="Z422" s="29">
        <v>0.42575000000000013</v>
      </c>
      <c r="AA422" s="29">
        <v>0.42575000000000013</v>
      </c>
      <c r="AB422" s="29">
        <v>0.36075000000000007</v>
      </c>
      <c r="AC422" s="29">
        <v>0.34450000000000003</v>
      </c>
      <c r="AD422" s="29">
        <v>0.34450000000000003</v>
      </c>
      <c r="AE422" s="29">
        <v>0.34450000000000003</v>
      </c>
      <c r="AF422" s="29">
        <v>0.34450000000000003</v>
      </c>
      <c r="AG422" s="29">
        <v>0.34450000000000003</v>
      </c>
    </row>
    <row r="423" spans="1:65" hidden="1">
      <c r="A423" s="29" t="s">
        <v>201</v>
      </c>
      <c r="D423" s="29" t="s">
        <v>298</v>
      </c>
      <c r="V423" s="29">
        <v>9.7747833333333354</v>
      </c>
      <c r="W423" s="29">
        <v>9.7747833333333354</v>
      </c>
      <c r="X423" s="29">
        <v>9.7747833333333354</v>
      </c>
      <c r="Y423" s="29">
        <v>9.7747833333333354</v>
      </c>
      <c r="Z423" s="29">
        <v>9.7747833333333354</v>
      </c>
      <c r="AA423" s="29">
        <v>9.7747833333333354</v>
      </c>
      <c r="AB423" s="29">
        <v>8.2824500000000008</v>
      </c>
      <c r="AC423" s="29">
        <v>7.9093666666666671</v>
      </c>
      <c r="AD423" s="29">
        <v>7.9093666666666671</v>
      </c>
      <c r="AE423" s="29">
        <v>7.9093666666666671</v>
      </c>
      <c r="AF423" s="29">
        <v>7.9093666666666671</v>
      </c>
      <c r="AG423" s="29">
        <v>7.9093666666666671</v>
      </c>
    </row>
    <row r="424" spans="1:65" hidden="1">
      <c r="A424" s="29" t="s">
        <v>201</v>
      </c>
      <c r="D424" s="29" t="s">
        <v>320</v>
      </c>
      <c r="V424" s="29">
        <v>17.475400000000004</v>
      </c>
      <c r="W424" s="29">
        <v>17.475400000000004</v>
      </c>
      <c r="X424" s="29">
        <v>17.475400000000004</v>
      </c>
      <c r="Y424" s="29">
        <v>17.475400000000004</v>
      </c>
      <c r="Z424" s="29">
        <v>17.475400000000004</v>
      </c>
      <c r="AA424" s="29">
        <v>17.475400000000004</v>
      </c>
      <c r="AB424" s="29">
        <v>14.807400000000003</v>
      </c>
      <c r="AC424" s="29">
        <v>14.140400000000003</v>
      </c>
      <c r="AD424" s="29">
        <v>14.140400000000003</v>
      </c>
      <c r="AE424" s="29">
        <v>14.140400000000003</v>
      </c>
      <c r="AF424" s="29">
        <v>14.140400000000003</v>
      </c>
      <c r="AG424" s="29">
        <v>14.140400000000003</v>
      </c>
    </row>
    <row r="425" spans="1:65" hidden="1">
      <c r="A425" s="29" t="s">
        <v>201</v>
      </c>
      <c r="D425" s="29" t="s">
        <v>299</v>
      </c>
      <c r="V425" s="29">
        <v>50.835095833333341</v>
      </c>
      <c r="W425" s="29">
        <v>50.835095833333341</v>
      </c>
      <c r="X425" s="29">
        <v>50.835095833333341</v>
      </c>
      <c r="Y425" s="29">
        <v>50.835095833333341</v>
      </c>
      <c r="Z425" s="29">
        <v>50.835095833333341</v>
      </c>
      <c r="AA425" s="29">
        <v>50.835095833333341</v>
      </c>
      <c r="AB425" s="29">
        <v>43.074012500000002</v>
      </c>
      <c r="AC425" s="29">
        <v>41.133741666666666</v>
      </c>
      <c r="AD425" s="29">
        <v>41.133741666666666</v>
      </c>
      <c r="AE425" s="29">
        <v>41.133741666666666</v>
      </c>
      <c r="AF425" s="29">
        <v>41.133741666666666</v>
      </c>
      <c r="AG425" s="29">
        <v>41.133741666666666</v>
      </c>
    </row>
    <row r="426" spans="1:65" hidden="1">
      <c r="A426" s="29" t="s">
        <v>201</v>
      </c>
      <c r="D426" s="29" t="s">
        <v>300</v>
      </c>
      <c r="V426" s="29">
        <v>4989.255671877283</v>
      </c>
      <c r="W426" s="29">
        <v>3991.4045375018277</v>
      </c>
      <c r="X426" s="29">
        <v>3991.4045375018277</v>
      </c>
      <c r="Y426" s="29">
        <v>4274.7814783288959</v>
      </c>
      <c r="Z426" s="29">
        <v>3419.8251826631176</v>
      </c>
      <c r="AA426" s="29">
        <v>3385.8373308112659</v>
      </c>
      <c r="AB426" s="29">
        <v>4232.296663514081</v>
      </c>
      <c r="AC426" s="29">
        <v>3385.8373308112659</v>
      </c>
      <c r="AD426" s="29">
        <v>3385.8373308112659</v>
      </c>
      <c r="AE426" s="29">
        <v>4174.3185897435897</v>
      </c>
      <c r="AF426" s="29">
        <v>3339.4548717948719</v>
      </c>
      <c r="AG426" s="29">
        <v>3339.4548717948719</v>
      </c>
    </row>
    <row r="427" spans="1:65">
      <c r="A427" s="29" t="s">
        <v>201</v>
      </c>
      <c r="D427" s="29" t="s">
        <v>329</v>
      </c>
      <c r="V427" s="29">
        <v>-24086.727000000003</v>
      </c>
      <c r="W427" s="29">
        <v>-24086.727000000003</v>
      </c>
      <c r="X427" s="29">
        <v>-24086.727000000003</v>
      </c>
      <c r="Y427" s="29">
        <v>-24086.727000000003</v>
      </c>
      <c r="Z427" s="29">
        <v>-24086.727000000003</v>
      </c>
      <c r="AA427" s="29">
        <v>-24086.727000000003</v>
      </c>
      <c r="AB427" s="29">
        <v>-23202.837000000003</v>
      </c>
      <c r="AC427" s="29">
        <v>-22166.802000000003</v>
      </c>
      <c r="AD427" s="29">
        <v>-22166.802000000003</v>
      </c>
      <c r="AE427" s="29">
        <v>-22166.802000000003</v>
      </c>
      <c r="AF427" s="29">
        <v>-22166.802000000003</v>
      </c>
      <c r="AG427" s="29">
        <v>-22166.802000000003</v>
      </c>
      <c r="AI427" s="31">
        <f>VLOOKUP(A427,$A$1:$B$18,2,1)</f>
        <v>73</v>
      </c>
      <c r="BB427" s="29">
        <f>V427/-$AI$197</f>
        <v>261.81225000000001</v>
      </c>
      <c r="BC427" s="29">
        <f t="shared" ref="BC427:BM427" si="14">W427/-$AI$197</f>
        <v>261.81225000000001</v>
      </c>
      <c r="BD427" s="29">
        <f t="shared" si="14"/>
        <v>261.81225000000001</v>
      </c>
      <c r="BE427" s="29">
        <f t="shared" si="14"/>
        <v>261.81225000000001</v>
      </c>
      <c r="BF427" s="29">
        <f t="shared" si="14"/>
        <v>261.81225000000001</v>
      </c>
      <c r="BG427" s="29">
        <f t="shared" si="14"/>
        <v>261.81225000000001</v>
      </c>
      <c r="BH427" s="29">
        <f t="shared" si="14"/>
        <v>252.20475000000005</v>
      </c>
      <c r="BI427" s="29">
        <f t="shared" si="14"/>
        <v>240.94350000000003</v>
      </c>
      <c r="BJ427" s="29">
        <f t="shared" si="14"/>
        <v>240.94350000000003</v>
      </c>
      <c r="BK427" s="29">
        <f t="shared" si="14"/>
        <v>240.94350000000003</v>
      </c>
      <c r="BL427" s="29">
        <f t="shared" si="14"/>
        <v>240.94350000000003</v>
      </c>
      <c r="BM427" s="29">
        <f t="shared" si="14"/>
        <v>240.94350000000003</v>
      </c>
    </row>
    <row r="428" spans="1:65" hidden="1">
      <c r="A428" s="29" t="s">
        <v>201</v>
      </c>
      <c r="D428" s="29" t="s">
        <v>307</v>
      </c>
      <c r="V428" s="29">
        <v>214.82657745535712</v>
      </c>
      <c r="W428" s="29">
        <v>214.82657745535712</v>
      </c>
      <c r="X428" s="29">
        <v>214.82657745535712</v>
      </c>
      <c r="Y428" s="29">
        <v>208.6177168352601</v>
      </c>
      <c r="Z428" s="29">
        <v>208.6177168352601</v>
      </c>
      <c r="AA428" s="29">
        <v>254.99749197000551</v>
      </c>
      <c r="AB428" s="29">
        <v>208.6177168352601</v>
      </c>
      <c r="AC428" s="29">
        <v>209.8306105377907</v>
      </c>
      <c r="AD428" s="29">
        <v>140.70512675438596</v>
      </c>
      <c r="AE428" s="29">
        <v>140.70512675438596</v>
      </c>
      <c r="AF428" s="29">
        <v>139.88707369186045</v>
      </c>
      <c r="AG428" s="29">
        <v>139.88707369186045</v>
      </c>
    </row>
    <row r="429" spans="1:65" hidden="1">
      <c r="A429" s="29" t="s">
        <v>201</v>
      </c>
      <c r="D429" s="29" t="s">
        <v>308</v>
      </c>
      <c r="V429" s="29">
        <v>1.1607142857142856</v>
      </c>
      <c r="W429" s="29">
        <v>1.25</v>
      </c>
      <c r="X429" s="29">
        <v>1.1607142857142856</v>
      </c>
      <c r="Y429" s="29">
        <v>1.2138728323699421</v>
      </c>
      <c r="Z429" s="29">
        <v>1.1271676300578033</v>
      </c>
      <c r="AA429" s="29">
        <v>1.2247040298594505</v>
      </c>
      <c r="AB429" s="29">
        <v>1.1271676300578033</v>
      </c>
      <c r="AC429" s="29">
        <v>1.2209302325581395</v>
      </c>
      <c r="AD429" s="29">
        <v>0.76023391812865493</v>
      </c>
      <c r="AE429" s="29">
        <v>0.81871345029239762</v>
      </c>
      <c r="AF429" s="29">
        <v>0.7558139534883721</v>
      </c>
      <c r="AG429" s="29">
        <v>0.81395348837209303</v>
      </c>
    </row>
    <row r="430" spans="1:65" hidden="1">
      <c r="A430" s="29" t="s">
        <v>201</v>
      </c>
      <c r="D430" s="29" t="s">
        <v>309</v>
      </c>
      <c r="V430" s="29">
        <v>1104.287662296281</v>
      </c>
      <c r="W430" s="29">
        <v>1311.0975078561264</v>
      </c>
      <c r="X430" s="29">
        <v>1104.287662296281</v>
      </c>
      <c r="Y430" s="29">
        <v>1087.4909742700625</v>
      </c>
      <c r="Z430" s="29">
        <v>1087.4909742700625</v>
      </c>
      <c r="AA430" s="29">
        <v>1099.4843916474279</v>
      </c>
      <c r="AB430" s="29">
        <v>1097.1068502657408</v>
      </c>
      <c r="AC430" s="29">
        <v>1101.0160601407606</v>
      </c>
      <c r="AD430" s="29">
        <v>739.35403938946774</v>
      </c>
      <c r="AE430" s="29">
        <v>743.28848208622185</v>
      </c>
      <c r="AF430" s="29">
        <v>737.88274465855761</v>
      </c>
      <c r="AG430" s="29">
        <v>737.88274465855761</v>
      </c>
    </row>
    <row r="431" spans="1:65" hidden="1">
      <c r="A431" s="29" t="s">
        <v>201</v>
      </c>
      <c r="D431" s="29" t="s">
        <v>310</v>
      </c>
      <c r="V431" s="29">
        <v>554.3694921578475</v>
      </c>
      <c r="W431" s="29">
        <v>554.42877787213331</v>
      </c>
      <c r="X431" s="29">
        <v>554.42877787213331</v>
      </c>
      <c r="Y431" s="29">
        <v>544.63960712678863</v>
      </c>
      <c r="Z431" s="29">
        <v>544.63960712678863</v>
      </c>
      <c r="AA431" s="29">
        <v>550.72732668757112</v>
      </c>
      <c r="AB431" s="29">
        <v>546.90612374080524</v>
      </c>
      <c r="AC431" s="29">
        <v>550.86191250674028</v>
      </c>
      <c r="AD431" s="29">
        <v>369.91790162547335</v>
      </c>
      <c r="AE431" s="29">
        <v>371.73998445726721</v>
      </c>
      <c r="AF431" s="29">
        <v>369.03390399003229</v>
      </c>
      <c r="AG431" s="29">
        <v>369.03390399003229</v>
      </c>
    </row>
    <row r="432" spans="1:65" hidden="1">
      <c r="A432" s="29" t="s">
        <v>201</v>
      </c>
      <c r="D432" s="29" t="s">
        <v>311</v>
      </c>
      <c r="V432" s="29">
        <v>470.75373428276873</v>
      </c>
      <c r="W432" s="29">
        <v>376.79295703107823</v>
      </c>
      <c r="X432" s="29">
        <v>424.60263988265018</v>
      </c>
      <c r="Y432" s="29">
        <v>557.85338374644414</v>
      </c>
      <c r="Z432" s="29">
        <v>444.48122793980212</v>
      </c>
      <c r="AA432" s="29">
        <v>451.88378444569224</v>
      </c>
      <c r="AB432" s="29">
        <v>560.57462332140267</v>
      </c>
      <c r="AC432" s="29">
        <v>445.98910387058646</v>
      </c>
      <c r="AD432" s="29">
        <v>299.08326179053449</v>
      </c>
      <c r="AE432" s="29">
        <v>374.59016349221019</v>
      </c>
      <c r="AF432" s="29">
        <v>297.34229107281038</v>
      </c>
      <c r="AG432" s="29">
        <v>300.95535999434594</v>
      </c>
    </row>
    <row r="433" spans="1:65" hidden="1">
      <c r="A433" s="29" t="s">
        <v>201</v>
      </c>
      <c r="D433" s="29" t="s">
        <v>312</v>
      </c>
      <c r="V433" s="29">
        <v>3178.5729491019251</v>
      </c>
      <c r="W433" s="29">
        <v>3178.5729491019251</v>
      </c>
      <c r="X433" s="29">
        <v>3178.5729491019251</v>
      </c>
      <c r="Y433" s="29">
        <v>3099.7312850386161</v>
      </c>
      <c r="Z433" s="29">
        <v>3099.7312850386161</v>
      </c>
      <c r="AA433" s="29">
        <v>3130.6823555587584</v>
      </c>
      <c r="AB433" s="29">
        <v>3099.9164069342642</v>
      </c>
      <c r="AC433" s="29">
        <v>3119.1701965086022</v>
      </c>
      <c r="AD433" s="29">
        <v>2092.4467724283732</v>
      </c>
      <c r="AE433" s="29">
        <v>2097.3093355771307</v>
      </c>
      <c r="AF433" s="29">
        <v>2084.2427380011541</v>
      </c>
      <c r="AG433" s="29">
        <v>2084.9568135283735</v>
      </c>
    </row>
    <row r="434" spans="1:65" hidden="1">
      <c r="A434" s="29" t="s">
        <v>201</v>
      </c>
      <c r="D434" s="29" t="s">
        <v>313</v>
      </c>
      <c r="V434" s="29">
        <v>-2571.3717073660532</v>
      </c>
      <c r="W434" s="29">
        <v>-2455.3002787946243</v>
      </c>
      <c r="X434" s="29">
        <v>-2482.085993080339</v>
      </c>
      <c r="Y434" s="29">
        <v>-2441.5037262297265</v>
      </c>
      <c r="Z434" s="29">
        <v>-2441.5037262297265</v>
      </c>
      <c r="AA434" s="29">
        <v>-2468.2930717873878</v>
      </c>
      <c r="AB434" s="29">
        <v>-2452.501107000272</v>
      </c>
      <c r="AC434" s="29">
        <v>-2469.9875947155206</v>
      </c>
      <c r="AD434" s="29">
        <v>-1658.4878887230957</v>
      </c>
      <c r="AE434" s="29">
        <v>-1666.8645160250094</v>
      </c>
      <c r="AF434" s="29">
        <v>-1654.9024745764159</v>
      </c>
      <c r="AG434" s="29">
        <v>-1654.9024745764159</v>
      </c>
    </row>
    <row r="435" spans="1:65" hidden="1">
      <c r="A435" s="29" t="s">
        <v>202</v>
      </c>
      <c r="D435" s="29" t="s">
        <v>279</v>
      </c>
      <c r="V435" s="29">
        <v>28160.861062608452</v>
      </c>
      <c r="W435" s="29">
        <v>28160.861062608452</v>
      </c>
      <c r="X435" s="29">
        <v>28160.861062608452</v>
      </c>
      <c r="Y435" s="29">
        <v>26037.992746608448</v>
      </c>
      <c r="Z435" s="29">
        <v>26037.992746608448</v>
      </c>
      <c r="AA435" s="29">
        <v>26037.992746608448</v>
      </c>
      <c r="AB435" s="29">
        <v>28107.789354708457</v>
      </c>
      <c r="AC435" s="29">
        <v>27330.4009573</v>
      </c>
      <c r="AD435" s="29">
        <v>27330.4009573</v>
      </c>
      <c r="AE435" s="29">
        <v>31363.850757699998</v>
      </c>
      <c r="AF435" s="29">
        <v>31363.850757699998</v>
      </c>
      <c r="AG435" s="29">
        <v>31363.850757699998</v>
      </c>
    </row>
    <row r="436" spans="1:65" hidden="1">
      <c r="A436" s="29" t="s">
        <v>202</v>
      </c>
      <c r="D436" s="29" t="s">
        <v>280</v>
      </c>
      <c r="V436" s="29">
        <v>4022.9647718075125</v>
      </c>
      <c r="W436" s="29">
        <v>4022.9647718075125</v>
      </c>
      <c r="X436" s="29">
        <v>4022.9647718075125</v>
      </c>
      <c r="Y436" s="29">
        <v>3708.1688218075124</v>
      </c>
      <c r="Z436" s="29">
        <v>3708.1688218075124</v>
      </c>
      <c r="AA436" s="29">
        <v>3708.1688218075124</v>
      </c>
      <c r="AB436" s="29">
        <v>4015.0948730575128</v>
      </c>
      <c r="AC436" s="29">
        <v>3899.8174829166664</v>
      </c>
      <c r="AD436" s="29">
        <v>3899.8174829166664</v>
      </c>
      <c r="AE436" s="29">
        <v>4497.929787916667</v>
      </c>
      <c r="AF436" s="29">
        <v>4497.929787916667</v>
      </c>
      <c r="AG436" s="29">
        <v>4497.929787916667</v>
      </c>
    </row>
    <row r="437" spans="1:65" hidden="1">
      <c r="A437" s="29" t="s">
        <v>202</v>
      </c>
      <c r="D437" s="29" t="s">
        <v>282</v>
      </c>
      <c r="V437" s="29">
        <v>1289.3420844862492</v>
      </c>
      <c r="W437" s="29">
        <v>1289.3420844862492</v>
      </c>
      <c r="X437" s="29">
        <v>1289.3420844862492</v>
      </c>
      <c r="Y437" s="29">
        <v>1191.059835176249</v>
      </c>
      <c r="Z437" s="29">
        <v>1191.059835176249</v>
      </c>
      <c r="AA437" s="29">
        <v>1191.059835176249</v>
      </c>
      <c r="AB437" s="29">
        <v>1286.8850282534991</v>
      </c>
      <c r="AC437" s="29">
        <v>1250.8943454075836</v>
      </c>
      <c r="AD437" s="29">
        <v>1250.8943454075836</v>
      </c>
      <c r="AE437" s="29">
        <v>1437.6306190965834</v>
      </c>
      <c r="AF437" s="29">
        <v>1437.6306190965834</v>
      </c>
      <c r="AG437" s="29">
        <v>1437.6306190965834</v>
      </c>
    </row>
    <row r="438" spans="1:65" hidden="1">
      <c r="A438" s="29" t="s">
        <v>202</v>
      </c>
      <c r="D438" s="29" t="s">
        <v>283</v>
      </c>
      <c r="V438" s="29">
        <v>4654.5194366197193</v>
      </c>
      <c r="W438" s="29">
        <v>4654.5194366197193</v>
      </c>
      <c r="X438" s="29">
        <v>4654.5194366197193</v>
      </c>
      <c r="Y438" s="29">
        <v>4284.1194366197187</v>
      </c>
      <c r="Z438" s="29">
        <v>4284.1194366197187</v>
      </c>
      <c r="AA438" s="29">
        <v>4284.1194366197187</v>
      </c>
      <c r="AB438" s="29">
        <v>4645.2594366197191</v>
      </c>
      <c r="AC438" s="29">
        <v>4509.62</v>
      </c>
      <c r="AD438" s="29">
        <v>4509.62</v>
      </c>
      <c r="AE438" s="29">
        <v>5213.38</v>
      </c>
      <c r="AF438" s="29">
        <v>5213.38</v>
      </c>
      <c r="AG438" s="29">
        <v>5213.38</v>
      </c>
    </row>
    <row r="439" spans="1:65">
      <c r="A439" s="29" t="s">
        <v>202</v>
      </c>
      <c r="D439" s="29" t="s">
        <v>329</v>
      </c>
      <c r="V439" s="29">
        <v>-43518.603583098593</v>
      </c>
      <c r="W439" s="29">
        <v>-43518.603583098593</v>
      </c>
      <c r="X439" s="29">
        <v>-43518.603583098593</v>
      </c>
      <c r="Y439" s="29">
        <v>-36976.011583098589</v>
      </c>
      <c r="Z439" s="29">
        <v>-36976.011583098589</v>
      </c>
      <c r="AA439" s="29">
        <v>-36976.011583098589</v>
      </c>
      <c r="AB439" s="29">
        <v>-49220.978783098588</v>
      </c>
      <c r="AC439" s="29">
        <v>-47181.6296</v>
      </c>
      <c r="AD439" s="29">
        <v>-47181.6296</v>
      </c>
      <c r="AE439" s="29">
        <v>-56789.114399999999</v>
      </c>
      <c r="AF439" s="29">
        <v>-56789.114399999999</v>
      </c>
      <c r="AG439" s="29">
        <v>-56789.114399999999</v>
      </c>
      <c r="AI439" s="31">
        <f>VLOOKUP(A439,$A$1:$B$18,2,1)</f>
        <v>98</v>
      </c>
      <c r="BB439" s="29">
        <f>V439/-$AI$197</f>
        <v>473.02829981628906</v>
      </c>
      <c r="BC439" s="29">
        <f t="shared" ref="BC439:BM439" si="15">W439/-$AI$197</f>
        <v>473.02829981628906</v>
      </c>
      <c r="BD439" s="29">
        <f t="shared" si="15"/>
        <v>473.02829981628906</v>
      </c>
      <c r="BE439" s="29">
        <f t="shared" si="15"/>
        <v>401.91316938150641</v>
      </c>
      <c r="BF439" s="29">
        <f t="shared" si="15"/>
        <v>401.91316938150641</v>
      </c>
      <c r="BG439" s="29">
        <f t="shared" si="15"/>
        <v>401.91316938150641</v>
      </c>
      <c r="BH439" s="29">
        <f t="shared" si="15"/>
        <v>535.01063894672382</v>
      </c>
      <c r="BI439" s="29">
        <f t="shared" si="15"/>
        <v>512.84379999999999</v>
      </c>
      <c r="BJ439" s="29">
        <f t="shared" si="15"/>
        <v>512.84379999999999</v>
      </c>
      <c r="BK439" s="29">
        <f t="shared" si="15"/>
        <v>617.27298260869566</v>
      </c>
      <c r="BL439" s="29">
        <f t="shared" si="15"/>
        <v>617.27298260869566</v>
      </c>
      <c r="BM439" s="29">
        <f t="shared" si="15"/>
        <v>617.27298260869566</v>
      </c>
    </row>
    <row r="440" spans="1:65" hidden="1">
      <c r="A440" s="29" t="s">
        <v>202</v>
      </c>
      <c r="D440" s="29" t="s">
        <v>307</v>
      </c>
      <c r="V440" s="29">
        <v>358.04429575892857</v>
      </c>
      <c r="W440" s="29">
        <v>358.04429575892857</v>
      </c>
      <c r="X440" s="29">
        <v>358.04429575892857</v>
      </c>
      <c r="Y440" s="29">
        <v>347.69619472543354</v>
      </c>
      <c r="Z440" s="29">
        <v>347.69619472543354</v>
      </c>
      <c r="AA440" s="29">
        <v>424.99581995000921</v>
      </c>
      <c r="AB440" s="29">
        <v>347.69619472543354</v>
      </c>
      <c r="AC440" s="29">
        <v>349.71768422965118</v>
      </c>
      <c r="AD440" s="29">
        <v>351.76281688596487</v>
      </c>
      <c r="AE440" s="29">
        <v>422.11538026315787</v>
      </c>
      <c r="AF440" s="29">
        <v>419.66122107558141</v>
      </c>
      <c r="AG440" s="29">
        <v>419.66122107558141</v>
      </c>
    </row>
    <row r="441" spans="1:65" hidden="1">
      <c r="A441" s="29" t="s">
        <v>202</v>
      </c>
      <c r="D441" s="29" t="s">
        <v>308</v>
      </c>
      <c r="V441" s="29">
        <v>1.9345238095238093</v>
      </c>
      <c r="W441" s="29">
        <v>2.083333333333333</v>
      </c>
      <c r="X441" s="29">
        <v>1.9345238095238093</v>
      </c>
      <c r="Y441" s="29">
        <v>2.0231213872832368</v>
      </c>
      <c r="Z441" s="29">
        <v>1.8786127167630058</v>
      </c>
      <c r="AA441" s="29">
        <v>2.0411733830990846</v>
      </c>
      <c r="AB441" s="29">
        <v>1.8786127167630058</v>
      </c>
      <c r="AC441" s="29">
        <v>2.0348837209302326</v>
      </c>
      <c r="AD441" s="29">
        <v>1.9005847953216373</v>
      </c>
      <c r="AE441" s="29">
        <v>2.4561403508771926</v>
      </c>
      <c r="AF441" s="29">
        <v>2.2674418604651163</v>
      </c>
      <c r="AG441" s="29">
        <v>2.441860465116279</v>
      </c>
    </row>
    <row r="442" spans="1:65" hidden="1">
      <c r="A442" s="29" t="s">
        <v>202</v>
      </c>
      <c r="D442" s="29" t="s">
        <v>309</v>
      </c>
      <c r="V442" s="29">
        <v>1840.4794371604685</v>
      </c>
      <c r="W442" s="29">
        <v>2185.1625130935445</v>
      </c>
      <c r="X442" s="29">
        <v>1840.4794371604685</v>
      </c>
      <c r="Y442" s="29">
        <v>1812.4849571167706</v>
      </c>
      <c r="Z442" s="29">
        <v>1812.4849571167706</v>
      </c>
      <c r="AA442" s="29">
        <v>1832.4739860790462</v>
      </c>
      <c r="AB442" s="29">
        <v>1828.5114171095684</v>
      </c>
      <c r="AC442" s="29">
        <v>1835.0267669012674</v>
      </c>
      <c r="AD442" s="29">
        <v>1848.3850984736696</v>
      </c>
      <c r="AE442" s="29">
        <v>2229.8654462586655</v>
      </c>
      <c r="AF442" s="29">
        <v>2213.6482339756731</v>
      </c>
      <c r="AG442" s="29">
        <v>2213.6482339756731</v>
      </c>
    </row>
    <row r="443" spans="1:65" hidden="1">
      <c r="A443" s="29" t="s">
        <v>202</v>
      </c>
      <c r="D443" s="29" t="s">
        <v>310</v>
      </c>
      <c r="V443" s="29">
        <v>923.94915359641254</v>
      </c>
      <c r="W443" s="29">
        <v>924.04796312022199</v>
      </c>
      <c r="X443" s="29">
        <v>924.04796312022199</v>
      </c>
      <c r="Y443" s="29">
        <v>907.73267854464768</v>
      </c>
      <c r="Z443" s="29">
        <v>907.73267854464768</v>
      </c>
      <c r="AA443" s="29">
        <v>917.87887781261861</v>
      </c>
      <c r="AB443" s="29">
        <v>911.51020623467548</v>
      </c>
      <c r="AC443" s="29">
        <v>918.10318751123384</v>
      </c>
      <c r="AD443" s="29">
        <v>924.79475406368351</v>
      </c>
      <c r="AE443" s="29">
        <v>1115.2199533718017</v>
      </c>
      <c r="AF443" s="29">
        <v>1107.1017119700971</v>
      </c>
      <c r="AG443" s="29">
        <v>1107.1017119700971</v>
      </c>
    </row>
    <row r="444" spans="1:65" hidden="1">
      <c r="A444" s="29" t="s">
        <v>202</v>
      </c>
      <c r="D444" s="29" t="s">
        <v>311</v>
      </c>
      <c r="V444" s="29">
        <v>784.58955713794785</v>
      </c>
      <c r="W444" s="29">
        <v>627.98826171846372</v>
      </c>
      <c r="X444" s="29">
        <v>707.67106647108358</v>
      </c>
      <c r="Y444" s="29">
        <v>929.75563957740678</v>
      </c>
      <c r="Z444" s="29">
        <v>740.80204656633691</v>
      </c>
      <c r="AA444" s="29">
        <v>753.13964074282035</v>
      </c>
      <c r="AB444" s="29">
        <v>934.2910388690043</v>
      </c>
      <c r="AC444" s="29">
        <v>743.31517311764412</v>
      </c>
      <c r="AD444" s="29">
        <v>747.7081544763364</v>
      </c>
      <c r="AE444" s="29">
        <v>1123.7704904766306</v>
      </c>
      <c r="AF444" s="29">
        <v>892.02687321843109</v>
      </c>
      <c r="AG444" s="29">
        <v>902.86607998303793</v>
      </c>
    </row>
    <row r="445" spans="1:65" hidden="1">
      <c r="A445" s="29" t="s">
        <v>202</v>
      </c>
      <c r="D445" s="29" t="s">
        <v>312</v>
      </c>
      <c r="V445" s="29">
        <v>5297.6215818365417</v>
      </c>
      <c r="W445" s="29">
        <v>5297.6215818365417</v>
      </c>
      <c r="X445" s="29">
        <v>5297.6215818365417</v>
      </c>
      <c r="Y445" s="29">
        <v>5166.2188083976944</v>
      </c>
      <c r="Z445" s="29">
        <v>5166.2188083976944</v>
      </c>
      <c r="AA445" s="29">
        <v>5217.8039259312636</v>
      </c>
      <c r="AB445" s="29">
        <v>5166.5273448904409</v>
      </c>
      <c r="AC445" s="29">
        <v>5198.616994181004</v>
      </c>
      <c r="AD445" s="29">
        <v>5231.1169310709347</v>
      </c>
      <c r="AE445" s="29">
        <v>6291.9280067313939</v>
      </c>
      <c r="AF445" s="29">
        <v>6252.7282140034613</v>
      </c>
      <c r="AG445" s="29">
        <v>6254.8704405851195</v>
      </c>
    </row>
    <row r="446" spans="1:65" hidden="1">
      <c r="A446" s="29" t="s">
        <v>202</v>
      </c>
      <c r="D446" s="29" t="s">
        <v>313</v>
      </c>
      <c r="V446" s="29">
        <v>-4285.6195122767549</v>
      </c>
      <c r="W446" s="29">
        <v>-4092.1671313243742</v>
      </c>
      <c r="X446" s="29">
        <v>-4136.8099884672311</v>
      </c>
      <c r="Y446" s="29">
        <v>-4069.1728770495447</v>
      </c>
      <c r="Z446" s="29">
        <v>-4069.1728770495447</v>
      </c>
      <c r="AA446" s="29">
        <v>-4113.8217863123136</v>
      </c>
      <c r="AB446" s="29">
        <v>-4087.5018450004527</v>
      </c>
      <c r="AC446" s="29">
        <v>-4116.645991192534</v>
      </c>
      <c r="AD446" s="29">
        <v>-4146.2197218077399</v>
      </c>
      <c r="AE446" s="29">
        <v>-5000.5935480750286</v>
      </c>
      <c r="AF446" s="29">
        <v>-4964.7074237292472</v>
      </c>
      <c r="AG446" s="29">
        <v>-4964.7074237292472</v>
      </c>
    </row>
    <row r="447" spans="1:65">
      <c r="A447" s="29" t="s">
        <v>222</v>
      </c>
      <c r="D447" s="29" t="s">
        <v>329</v>
      </c>
      <c r="V447" s="29">
        <v>-10368</v>
      </c>
      <c r="W447" s="29">
        <v>-10368</v>
      </c>
      <c r="X447" s="29">
        <v>-10368</v>
      </c>
      <c r="Y447" s="29">
        <v>-10368</v>
      </c>
      <c r="Z447" s="29">
        <v>-10368</v>
      </c>
      <c r="AA447" s="29">
        <v>-10368</v>
      </c>
      <c r="AB447" s="29">
        <v>-10368</v>
      </c>
      <c r="AC447" s="29">
        <v>-10368</v>
      </c>
      <c r="AD447" s="29">
        <v>-10368</v>
      </c>
      <c r="AE447" s="29">
        <v>-10368</v>
      </c>
      <c r="AF447" s="29">
        <v>-10368</v>
      </c>
      <c r="AG447" s="29">
        <v>-10368</v>
      </c>
      <c r="AI447" s="31">
        <f>VLOOKUP(A447,$A$1:$B$18,2,1)</f>
        <v>90</v>
      </c>
      <c r="BB447" s="29">
        <f>V447/-$AI$197</f>
        <v>112.69565217391305</v>
      </c>
      <c r="BC447" s="29">
        <f t="shared" ref="BC447:BM447" si="16">W447/-$AI$197</f>
        <v>112.69565217391305</v>
      </c>
      <c r="BD447" s="29">
        <f t="shared" si="16"/>
        <v>112.69565217391305</v>
      </c>
      <c r="BE447" s="29">
        <f t="shared" si="16"/>
        <v>112.69565217391305</v>
      </c>
      <c r="BF447" s="29">
        <f t="shared" si="16"/>
        <v>112.69565217391305</v>
      </c>
      <c r="BG447" s="29">
        <f t="shared" si="16"/>
        <v>112.69565217391305</v>
      </c>
      <c r="BH447" s="29">
        <f t="shared" si="16"/>
        <v>112.69565217391305</v>
      </c>
      <c r="BI447" s="29">
        <f t="shared" si="16"/>
        <v>112.69565217391305</v>
      </c>
      <c r="BJ447" s="29">
        <f t="shared" si="16"/>
        <v>112.69565217391305</v>
      </c>
      <c r="BK447" s="29">
        <f t="shared" si="16"/>
        <v>112.69565217391305</v>
      </c>
      <c r="BL447" s="29">
        <f t="shared" si="16"/>
        <v>112.69565217391305</v>
      </c>
      <c r="BM447" s="29">
        <f t="shared" si="16"/>
        <v>112.69565217391305</v>
      </c>
    </row>
    <row r="448" spans="1:65" hidden="1">
      <c r="A448" s="29" t="s">
        <v>203</v>
      </c>
      <c r="D448" s="29" t="s">
        <v>330</v>
      </c>
      <c r="V448" s="29">
        <v>2198.3995</v>
      </c>
      <c r="W448" s="29">
        <v>2198.3995</v>
      </c>
      <c r="X448" s="29">
        <v>2198.3995</v>
      </c>
      <c r="Y448" s="29">
        <v>2198.3995</v>
      </c>
      <c r="Z448" s="29">
        <v>2198.3995</v>
      </c>
      <c r="AA448" s="29">
        <v>2198.3995</v>
      </c>
      <c r="AB448" s="29">
        <v>2198.3995</v>
      </c>
      <c r="AC448" s="29">
        <v>2198.3995</v>
      </c>
      <c r="AD448" s="29">
        <v>2198.3995</v>
      </c>
      <c r="AE448" s="29">
        <v>2198.3995</v>
      </c>
      <c r="AF448" s="29">
        <v>2198.3995</v>
      </c>
      <c r="AG448" s="29">
        <v>2198.3995</v>
      </c>
    </row>
    <row r="449" spans="1:33" hidden="1">
      <c r="A449" s="29" t="s">
        <v>203</v>
      </c>
      <c r="D449" s="29" t="s">
        <v>288</v>
      </c>
      <c r="V449" s="29">
        <v>386.16285714285721</v>
      </c>
      <c r="W449" s="29">
        <v>386.16285714285721</v>
      </c>
      <c r="X449" s="29">
        <v>386.16285714285721</v>
      </c>
      <c r="Y449" s="29">
        <v>386.16285714285721</v>
      </c>
      <c r="Z449" s="29">
        <v>386.16285714285721</v>
      </c>
      <c r="AA449" s="29">
        <v>386.16285714285721</v>
      </c>
      <c r="AB449" s="29">
        <v>386.16285714285721</v>
      </c>
      <c r="AC449" s="29">
        <v>386.16285714285721</v>
      </c>
      <c r="AD449" s="29">
        <v>386.16285714285721</v>
      </c>
      <c r="AE449" s="29">
        <v>386.16285714285721</v>
      </c>
      <c r="AF449" s="29">
        <v>386.16285714285721</v>
      </c>
      <c r="AG449" s="29">
        <v>386.16285714285721</v>
      </c>
    </row>
    <row r="450" spans="1:33" hidden="1">
      <c r="A450" s="29" t="s">
        <v>203</v>
      </c>
      <c r="D450" s="29" t="s">
        <v>289</v>
      </c>
      <c r="V450" s="29">
        <v>3190.6404999999995</v>
      </c>
      <c r="W450" s="29">
        <v>3190.6404999999995</v>
      </c>
      <c r="X450" s="29">
        <v>3190.6404999999995</v>
      </c>
      <c r="Y450" s="29">
        <v>3190.6404999999995</v>
      </c>
      <c r="Z450" s="29">
        <v>3190.6404999999995</v>
      </c>
      <c r="AA450" s="29">
        <v>3190.6404999999995</v>
      </c>
      <c r="AB450" s="29">
        <v>3190.6404999999995</v>
      </c>
      <c r="AC450" s="29">
        <v>3190.6404999999995</v>
      </c>
      <c r="AD450" s="29">
        <v>3190.6404999999995</v>
      </c>
      <c r="AE450" s="29">
        <v>3190.6404999999995</v>
      </c>
      <c r="AF450" s="29">
        <v>3190.6404999999995</v>
      </c>
      <c r="AG450" s="29">
        <v>3190.6404999999995</v>
      </c>
    </row>
    <row r="451" spans="1:33" hidden="1">
      <c r="A451" s="29" t="s">
        <v>203</v>
      </c>
      <c r="D451" s="29" t="s">
        <v>315</v>
      </c>
      <c r="V451" s="29">
        <v>1352.4567499999998</v>
      </c>
      <c r="W451" s="29">
        <v>1352.4567499999998</v>
      </c>
      <c r="X451" s="29">
        <v>1352.4567499999998</v>
      </c>
      <c r="Y451" s="29">
        <v>1352.4567499999998</v>
      </c>
      <c r="Z451" s="29">
        <v>1352.4567499999998</v>
      </c>
      <c r="AA451" s="29">
        <v>1352.4567499999998</v>
      </c>
      <c r="AB451" s="29">
        <v>1352.4567499999998</v>
      </c>
      <c r="AC451" s="29">
        <v>1352.4567499999998</v>
      </c>
      <c r="AD451" s="29">
        <v>1352.4567499999998</v>
      </c>
      <c r="AE451" s="29">
        <v>1352.4567499999998</v>
      </c>
      <c r="AF451" s="29">
        <v>1352.4567499999998</v>
      </c>
      <c r="AG451" s="29">
        <v>1352.4567499999998</v>
      </c>
    </row>
    <row r="452" spans="1:33" hidden="1">
      <c r="A452" s="29" t="s">
        <v>203</v>
      </c>
      <c r="D452" s="29" t="s">
        <v>316</v>
      </c>
      <c r="V452" s="29">
        <v>43.965178571428574</v>
      </c>
      <c r="W452" s="29">
        <v>43.965178571428574</v>
      </c>
      <c r="X452" s="29">
        <v>43.965178571428574</v>
      </c>
      <c r="Y452" s="29">
        <v>43.965178571428574</v>
      </c>
      <c r="Z452" s="29">
        <v>43.965178571428574</v>
      </c>
      <c r="AA452" s="29">
        <v>43.965178571428574</v>
      </c>
      <c r="AB452" s="29">
        <v>43.965178571428574</v>
      </c>
      <c r="AC452" s="29">
        <v>43.965178571428574</v>
      </c>
      <c r="AD452" s="29">
        <v>43.965178571428574</v>
      </c>
      <c r="AE452" s="29">
        <v>43.965178571428574</v>
      </c>
      <c r="AF452" s="29">
        <v>43.965178571428574</v>
      </c>
      <c r="AG452" s="29">
        <v>43.965178571428574</v>
      </c>
    </row>
    <row r="453" spans="1:33" hidden="1">
      <c r="A453" s="29" t="s">
        <v>204</v>
      </c>
      <c r="D453" s="29" t="s">
        <v>279</v>
      </c>
      <c r="V453" s="29">
        <v>98696.99033333332</v>
      </c>
      <c r="W453" s="29">
        <v>98696.99033333332</v>
      </c>
      <c r="X453" s="29">
        <v>98696.99033333332</v>
      </c>
      <c r="Y453" s="29">
        <v>98696.99033333332</v>
      </c>
      <c r="Z453" s="29">
        <v>98696.99033333332</v>
      </c>
      <c r="AA453" s="29">
        <v>98696.99033333332</v>
      </c>
      <c r="AB453" s="29">
        <v>101460.50606266668</v>
      </c>
      <c r="AC453" s="29">
        <v>101460.50606266668</v>
      </c>
      <c r="AD453" s="29">
        <v>101460.50606266668</v>
      </c>
      <c r="AE453" s="29">
        <v>101460.50606266668</v>
      </c>
      <c r="AF453" s="29">
        <v>101460.50606266668</v>
      </c>
      <c r="AG453" s="29">
        <v>101460.50606266668</v>
      </c>
    </row>
    <row r="454" spans="1:33" hidden="1">
      <c r="A454" s="29" t="s">
        <v>204</v>
      </c>
      <c r="D454" s="29" t="s">
        <v>280</v>
      </c>
      <c r="V454" s="29">
        <v>15201.285566666667</v>
      </c>
      <c r="W454" s="29">
        <v>15201.285566666667</v>
      </c>
      <c r="X454" s="29">
        <v>15201.285566666667</v>
      </c>
      <c r="Y454" s="29">
        <v>15201.285566666667</v>
      </c>
      <c r="Z454" s="29">
        <v>15201.285566666667</v>
      </c>
      <c r="AA454" s="29">
        <v>15201.285566666667</v>
      </c>
      <c r="AB454" s="29">
        <v>15615.254895866667</v>
      </c>
      <c r="AC454" s="29">
        <v>15615.254895866667</v>
      </c>
      <c r="AD454" s="29">
        <v>15615.254895866667</v>
      </c>
      <c r="AE454" s="29">
        <v>15615.254895866667</v>
      </c>
      <c r="AF454" s="29">
        <v>15615.254895866667</v>
      </c>
      <c r="AG454" s="29">
        <v>15615.254895866667</v>
      </c>
    </row>
    <row r="455" spans="1:33" hidden="1">
      <c r="A455" s="29" t="s">
        <v>204</v>
      </c>
      <c r="D455" s="29" t="s">
        <v>282</v>
      </c>
      <c r="V455" s="29">
        <v>3266.6834785246729</v>
      </c>
      <c r="W455" s="29">
        <v>3266.6834785246729</v>
      </c>
      <c r="X455" s="29">
        <v>3266.6834785246729</v>
      </c>
      <c r="Y455" s="29">
        <v>3266.6834785246729</v>
      </c>
      <c r="Z455" s="29">
        <v>3266.6834785246729</v>
      </c>
      <c r="AA455" s="29">
        <v>3266.6834785246729</v>
      </c>
      <c r="AB455" s="29">
        <v>3349.0734656351483</v>
      </c>
      <c r="AC455" s="29">
        <v>3349.0734656351483</v>
      </c>
      <c r="AD455" s="29">
        <v>3349.0734656351483</v>
      </c>
      <c r="AE455" s="29">
        <v>3349.0734656351483</v>
      </c>
      <c r="AF455" s="29">
        <v>3349.0734656351483</v>
      </c>
      <c r="AG455" s="29">
        <v>3349.0734656351483</v>
      </c>
    </row>
    <row r="456" spans="1:33" hidden="1">
      <c r="A456" s="29" t="s">
        <v>204</v>
      </c>
      <c r="D456" s="29" t="s">
        <v>283</v>
      </c>
      <c r="V456" s="29">
        <v>16769.063240986918</v>
      </c>
      <c r="W456" s="29">
        <v>16769.063240986918</v>
      </c>
      <c r="X456" s="29">
        <v>16769.063240986918</v>
      </c>
      <c r="Y456" s="29">
        <v>16769.063240986918</v>
      </c>
      <c r="Z456" s="29">
        <v>16769.063240986918</v>
      </c>
      <c r="AA456" s="29">
        <v>16769.063240986918</v>
      </c>
      <c r="AB456" s="29">
        <v>16887.177666872612</v>
      </c>
      <c r="AC456" s="29">
        <v>16887.177666872612</v>
      </c>
      <c r="AD456" s="29">
        <v>16887.177666872612</v>
      </c>
      <c r="AE456" s="29">
        <v>16887.177666872612</v>
      </c>
      <c r="AF456" s="29">
        <v>16887.177666872612</v>
      </c>
      <c r="AG456" s="29">
        <v>16887.177666872612</v>
      </c>
    </row>
    <row r="457" spans="1:33" hidden="1">
      <c r="A457" s="29" t="s">
        <v>204</v>
      </c>
      <c r="D457" s="29" t="s">
        <v>334</v>
      </c>
      <c r="V457" s="29">
        <v>2.6999999999999997</v>
      </c>
      <c r="W457" s="29">
        <v>2.6999999999999997</v>
      </c>
      <c r="X457" s="29">
        <v>2.6999999999999997</v>
      </c>
      <c r="Y457" s="29">
        <v>2.6999999999999997</v>
      </c>
      <c r="Z457" s="29">
        <v>2.6999999999999997</v>
      </c>
      <c r="AA457" s="29">
        <v>2.6999999999999997</v>
      </c>
      <c r="AB457" s="29">
        <v>2.6999999999999997</v>
      </c>
      <c r="AC457" s="29">
        <v>2.6999999999999997</v>
      </c>
      <c r="AD457" s="29">
        <v>2.6999999999999997</v>
      </c>
      <c r="AE457" s="29">
        <v>2.6999999999999997</v>
      </c>
      <c r="AF457" s="29">
        <v>2.6999999999999997</v>
      </c>
      <c r="AG457" s="29">
        <v>2.6999999999999997</v>
      </c>
    </row>
    <row r="458" spans="1:33" hidden="1">
      <c r="A458" s="29" t="s">
        <v>204</v>
      </c>
      <c r="D458" s="29" t="s">
        <v>286</v>
      </c>
      <c r="V458" s="29">
        <v>1000</v>
      </c>
      <c r="W458" s="29">
        <v>1000</v>
      </c>
      <c r="X458" s="29">
        <v>1000</v>
      </c>
      <c r="Y458" s="29">
        <v>1000</v>
      </c>
      <c r="Z458" s="29">
        <v>1000</v>
      </c>
      <c r="AA458" s="29">
        <v>1000</v>
      </c>
      <c r="AB458" s="29">
        <v>1000</v>
      </c>
      <c r="AC458" s="29">
        <v>1000</v>
      </c>
      <c r="AD458" s="29">
        <v>1000</v>
      </c>
      <c r="AE458" s="29">
        <v>1000</v>
      </c>
      <c r="AF458" s="29">
        <v>1000</v>
      </c>
      <c r="AG458" s="29">
        <v>1000</v>
      </c>
    </row>
    <row r="459" spans="1:33" hidden="1">
      <c r="A459" s="29" t="s">
        <v>204</v>
      </c>
      <c r="D459" s="29" t="s">
        <v>289</v>
      </c>
      <c r="V459" s="29">
        <v>648.54824999999994</v>
      </c>
      <c r="W459" s="29">
        <v>648.54824999999994</v>
      </c>
      <c r="X459" s="29">
        <v>648.54824999999994</v>
      </c>
      <c r="Y459" s="29">
        <v>648.54824999999994</v>
      </c>
      <c r="Z459" s="29">
        <v>648.54824999999994</v>
      </c>
      <c r="AA459" s="29">
        <v>648.54824999999994</v>
      </c>
      <c r="AB459" s="29">
        <v>648.54824999999994</v>
      </c>
      <c r="AC459" s="29">
        <v>648.54824999999994</v>
      </c>
      <c r="AD459" s="29">
        <v>648.54824999999994</v>
      </c>
      <c r="AE459" s="29">
        <v>648.54824999999994</v>
      </c>
      <c r="AF459" s="29">
        <v>648.54824999999994</v>
      </c>
      <c r="AG459" s="29">
        <v>648.54824999999994</v>
      </c>
    </row>
    <row r="460" spans="1:33" hidden="1">
      <c r="A460" s="29" t="s">
        <v>204</v>
      </c>
      <c r="D460" s="29" t="s">
        <v>292</v>
      </c>
      <c r="V460" s="29">
        <v>15.299999999999995</v>
      </c>
      <c r="W460" s="29">
        <v>15.299999999999995</v>
      </c>
      <c r="X460" s="29">
        <v>15.299999999999995</v>
      </c>
      <c r="Y460" s="29">
        <v>15.299999999999995</v>
      </c>
      <c r="Z460" s="29">
        <v>15.299999999999995</v>
      </c>
      <c r="AA460" s="29">
        <v>15.299999999999995</v>
      </c>
      <c r="AB460" s="29">
        <v>15.299999999999995</v>
      </c>
      <c r="AC460" s="29">
        <v>15.299999999999995</v>
      </c>
      <c r="AD460" s="29">
        <v>15.299999999999995</v>
      </c>
      <c r="AE460" s="29">
        <v>15.299999999999995</v>
      </c>
      <c r="AF460" s="29">
        <v>15.299999999999995</v>
      </c>
      <c r="AG460" s="29">
        <v>15.299999999999995</v>
      </c>
    </row>
    <row r="461" spans="1:33" hidden="1">
      <c r="A461" s="29" t="s">
        <v>204</v>
      </c>
      <c r="D461" s="29" t="s">
        <v>293</v>
      </c>
      <c r="V461" s="29">
        <v>5.7428571428571429</v>
      </c>
      <c r="W461" s="29">
        <v>5.7428571428571429</v>
      </c>
      <c r="X461" s="29">
        <v>5.7428571428571429</v>
      </c>
      <c r="Y461" s="29">
        <v>5.7428571428571429</v>
      </c>
      <c r="Z461" s="29">
        <v>5.7428571428571429</v>
      </c>
      <c r="AA461" s="29">
        <v>5.7428571428571429</v>
      </c>
      <c r="AB461" s="29">
        <v>5.7428571428571429</v>
      </c>
      <c r="AC461" s="29">
        <v>5.7428571428571429</v>
      </c>
      <c r="AD461" s="29">
        <v>5.7428571428571429</v>
      </c>
      <c r="AE461" s="29">
        <v>5.7428571428571429</v>
      </c>
      <c r="AF461" s="29">
        <v>5.7428571428571429</v>
      </c>
      <c r="AG461" s="29">
        <v>5.7428571428571429</v>
      </c>
    </row>
    <row r="462" spans="1:33" hidden="1">
      <c r="A462" s="29" t="s">
        <v>204</v>
      </c>
      <c r="D462" s="29" t="s">
        <v>294</v>
      </c>
      <c r="V462" s="29">
        <v>109.54857142857144</v>
      </c>
      <c r="W462" s="29">
        <v>109.54857142857144</v>
      </c>
      <c r="X462" s="29">
        <v>109.54857142857144</v>
      </c>
      <c r="Y462" s="29">
        <v>109.54857142857144</v>
      </c>
      <c r="Z462" s="29">
        <v>109.54857142857144</v>
      </c>
      <c r="AA462" s="29">
        <v>109.54857142857144</v>
      </c>
      <c r="AB462" s="29">
        <v>109.54857142857144</v>
      </c>
      <c r="AC462" s="29">
        <v>109.54857142857144</v>
      </c>
      <c r="AD462" s="29">
        <v>109.54857142857144</v>
      </c>
      <c r="AE462" s="29">
        <v>109.54857142857144</v>
      </c>
      <c r="AF462" s="29">
        <v>109.54857142857144</v>
      </c>
      <c r="AG462" s="29">
        <v>109.54857142857144</v>
      </c>
    </row>
    <row r="463" spans="1:33" hidden="1">
      <c r="A463" s="29" t="s">
        <v>204</v>
      </c>
      <c r="D463" s="29" t="s">
        <v>295</v>
      </c>
      <c r="V463" s="29">
        <v>3.0014285714285704</v>
      </c>
      <c r="W463" s="29">
        <v>3.0014285714285704</v>
      </c>
      <c r="X463" s="29">
        <v>3.0014285714285704</v>
      </c>
      <c r="Y463" s="29">
        <v>3.0014285714285704</v>
      </c>
      <c r="Z463" s="29">
        <v>3.0014285714285704</v>
      </c>
      <c r="AA463" s="29">
        <v>3.0014285714285704</v>
      </c>
      <c r="AB463" s="29">
        <v>3.0014285714285704</v>
      </c>
      <c r="AC463" s="29">
        <v>3.0014285714285704</v>
      </c>
      <c r="AD463" s="29">
        <v>3.0014285714285704</v>
      </c>
      <c r="AE463" s="29">
        <v>3.0014285714285704</v>
      </c>
      <c r="AF463" s="29">
        <v>3.0014285714285704</v>
      </c>
      <c r="AG463" s="29">
        <v>3.0014285714285704</v>
      </c>
    </row>
    <row r="464" spans="1:33" hidden="1">
      <c r="A464" s="29" t="s">
        <v>204</v>
      </c>
      <c r="D464" s="29" t="s">
        <v>297</v>
      </c>
      <c r="V464" s="29">
        <v>12.215714285714284</v>
      </c>
      <c r="W464" s="29">
        <v>12.215714285714284</v>
      </c>
      <c r="X464" s="29">
        <v>12.215714285714284</v>
      </c>
      <c r="Y464" s="29">
        <v>12.215714285714284</v>
      </c>
      <c r="Z464" s="29">
        <v>12.215714285714284</v>
      </c>
      <c r="AA464" s="29">
        <v>12.215714285714284</v>
      </c>
      <c r="AB464" s="29">
        <v>12.215714285714284</v>
      </c>
      <c r="AC464" s="29">
        <v>12.215714285714284</v>
      </c>
      <c r="AD464" s="29">
        <v>12.215714285714284</v>
      </c>
      <c r="AE464" s="29">
        <v>12.215714285714284</v>
      </c>
      <c r="AF464" s="29">
        <v>12.215714285714284</v>
      </c>
      <c r="AG464" s="29">
        <v>12.215714285714284</v>
      </c>
    </row>
    <row r="465" spans="1:65" hidden="1">
      <c r="A465" s="29" t="s">
        <v>204</v>
      </c>
      <c r="D465" s="29" t="s">
        <v>298</v>
      </c>
      <c r="V465" s="29">
        <v>16.638571428571428</v>
      </c>
      <c r="W465" s="29">
        <v>16.638571428571428</v>
      </c>
      <c r="X465" s="29">
        <v>16.638571428571428</v>
      </c>
      <c r="Y465" s="29">
        <v>16.638571428571428</v>
      </c>
      <c r="Z465" s="29">
        <v>16.638571428571428</v>
      </c>
      <c r="AA465" s="29">
        <v>16.638571428571428</v>
      </c>
      <c r="AB465" s="29">
        <v>16.638571428571428</v>
      </c>
      <c r="AC465" s="29">
        <v>16.638571428571428</v>
      </c>
      <c r="AD465" s="29">
        <v>16.638571428571428</v>
      </c>
      <c r="AE465" s="29">
        <v>16.638571428571428</v>
      </c>
      <c r="AF465" s="29">
        <v>16.638571428571428</v>
      </c>
      <c r="AG465" s="29">
        <v>16.638571428571428</v>
      </c>
    </row>
    <row r="466" spans="1:65" hidden="1">
      <c r="A466" s="29" t="s">
        <v>204</v>
      </c>
      <c r="D466" s="29" t="s">
        <v>299</v>
      </c>
      <c r="V466" s="29">
        <v>115.69714285714285</v>
      </c>
      <c r="W466" s="29">
        <v>115.69714285714285</v>
      </c>
      <c r="X466" s="29">
        <v>115.69714285714285</v>
      </c>
      <c r="Y466" s="29">
        <v>115.69714285714285</v>
      </c>
      <c r="Z466" s="29">
        <v>115.69714285714285</v>
      </c>
      <c r="AA466" s="29">
        <v>115.69714285714285</v>
      </c>
      <c r="AB466" s="29">
        <v>115.69714285714285</v>
      </c>
      <c r="AC466" s="29">
        <v>115.69714285714285</v>
      </c>
      <c r="AD466" s="29">
        <v>115.69714285714285</v>
      </c>
      <c r="AE466" s="29">
        <v>115.69714285714285</v>
      </c>
      <c r="AF466" s="29">
        <v>115.69714285714285</v>
      </c>
      <c r="AG466" s="29">
        <v>115.69714285714285</v>
      </c>
    </row>
    <row r="467" spans="1:65" hidden="1">
      <c r="A467" s="29" t="s">
        <v>204</v>
      </c>
      <c r="D467" s="29" t="s">
        <v>300</v>
      </c>
      <c r="V467" s="29">
        <v>189.08416666666665</v>
      </c>
      <c r="W467" s="29">
        <v>189.08416666666665</v>
      </c>
      <c r="X467" s="29">
        <v>189.08416666666665</v>
      </c>
      <c r="Y467" s="29">
        <v>189.08416666666665</v>
      </c>
      <c r="Z467" s="29">
        <v>189.08416666666665</v>
      </c>
      <c r="AA467" s="29">
        <v>189.08416666666665</v>
      </c>
      <c r="AB467" s="29">
        <v>189.08416666666665</v>
      </c>
      <c r="AC467" s="29">
        <v>189.08416666666665</v>
      </c>
      <c r="AD467" s="29">
        <v>189.08416666666665</v>
      </c>
      <c r="AE467" s="29">
        <v>189.08416666666665</v>
      </c>
      <c r="AF467" s="29">
        <v>189.08416666666665</v>
      </c>
      <c r="AG467" s="29">
        <v>189.08416666666665</v>
      </c>
    </row>
    <row r="468" spans="1:65" hidden="1">
      <c r="A468" s="29" t="s">
        <v>204</v>
      </c>
      <c r="D468" s="29" t="s">
        <v>335</v>
      </c>
      <c r="V468" s="29">
        <v>315</v>
      </c>
      <c r="W468" s="29">
        <v>315</v>
      </c>
      <c r="X468" s="29">
        <v>315</v>
      </c>
      <c r="Y468" s="29">
        <v>315</v>
      </c>
      <c r="Z468" s="29">
        <v>315</v>
      </c>
      <c r="AA468" s="29">
        <v>315</v>
      </c>
      <c r="AB468" s="29">
        <v>315</v>
      </c>
      <c r="AC468" s="29">
        <v>315</v>
      </c>
      <c r="AD468" s="29">
        <v>315</v>
      </c>
      <c r="AE468" s="29">
        <v>315</v>
      </c>
      <c r="AF468" s="29">
        <v>315</v>
      </c>
      <c r="AG468" s="29">
        <v>315</v>
      </c>
    </row>
    <row r="469" spans="1:65" hidden="1">
      <c r="A469" s="29" t="s">
        <v>204</v>
      </c>
      <c r="D469" s="29" t="s">
        <v>317</v>
      </c>
      <c r="V469" s="29">
        <v>4978.17</v>
      </c>
      <c r="W469" s="29">
        <v>4978.17</v>
      </c>
      <c r="X469" s="29">
        <v>4978.17</v>
      </c>
      <c r="Y469" s="29">
        <v>4978.17</v>
      </c>
      <c r="Z469" s="29">
        <v>4978.17</v>
      </c>
      <c r="AA469" s="29">
        <v>4978.17</v>
      </c>
      <c r="AB469" s="29">
        <v>4978.17</v>
      </c>
      <c r="AC469" s="29">
        <v>4978.17</v>
      </c>
      <c r="AD469" s="29">
        <v>4978.17</v>
      </c>
      <c r="AE469" s="29">
        <v>4978.17</v>
      </c>
      <c r="AF469" s="29">
        <v>4978.17</v>
      </c>
      <c r="AG469" s="29">
        <v>4978.17</v>
      </c>
    </row>
    <row r="470" spans="1:65" hidden="1">
      <c r="A470" s="29" t="s">
        <v>204</v>
      </c>
      <c r="D470" s="29" t="s">
        <v>336</v>
      </c>
      <c r="V470" s="29">
        <v>92.490000000000009</v>
      </c>
      <c r="W470" s="29">
        <v>92.490000000000009</v>
      </c>
      <c r="X470" s="29">
        <v>92.490000000000009</v>
      </c>
      <c r="Y470" s="29">
        <v>92.490000000000009</v>
      </c>
      <c r="Z470" s="29">
        <v>92.490000000000009</v>
      </c>
      <c r="AA470" s="29">
        <v>92.490000000000009</v>
      </c>
      <c r="AB470" s="29">
        <v>92.490000000000009</v>
      </c>
      <c r="AC470" s="29">
        <v>92.490000000000009</v>
      </c>
      <c r="AD470" s="29">
        <v>92.490000000000009</v>
      </c>
      <c r="AE470" s="29">
        <v>92.490000000000009</v>
      </c>
      <c r="AF470" s="29">
        <v>92.490000000000009</v>
      </c>
      <c r="AG470" s="29">
        <v>92.490000000000009</v>
      </c>
    </row>
    <row r="471" spans="1:65" hidden="1">
      <c r="A471" s="29" t="s">
        <v>204</v>
      </c>
      <c r="D471" s="29" t="s">
        <v>301</v>
      </c>
      <c r="V471" s="29">
        <v>250.34714285714287</v>
      </c>
      <c r="W471" s="29">
        <v>250.34714285714287</v>
      </c>
      <c r="X471" s="29">
        <v>250.34714285714287</v>
      </c>
      <c r="Y471" s="29">
        <v>250.34714285714287</v>
      </c>
      <c r="Z471" s="29">
        <v>250.34714285714287</v>
      </c>
      <c r="AA471" s="29">
        <v>250.34714285714287</v>
      </c>
      <c r="AB471" s="29">
        <v>250.34714285714287</v>
      </c>
      <c r="AC471" s="29">
        <v>250.34714285714287</v>
      </c>
      <c r="AD471" s="29">
        <v>250.34714285714287</v>
      </c>
      <c r="AE471" s="29">
        <v>250.34714285714287</v>
      </c>
      <c r="AF471" s="29">
        <v>250.34714285714287</v>
      </c>
      <c r="AG471" s="29">
        <v>250.34714285714287</v>
      </c>
    </row>
    <row r="472" spans="1:65" hidden="1">
      <c r="A472" s="29" t="s">
        <v>204</v>
      </c>
      <c r="D472" s="29" t="s">
        <v>303</v>
      </c>
      <c r="V472" s="29">
        <v>22.837142857142858</v>
      </c>
      <c r="W472" s="29">
        <v>22.837142857142858</v>
      </c>
      <c r="X472" s="29">
        <v>22.837142857142858</v>
      </c>
      <c r="Y472" s="29">
        <v>22.837142857142858</v>
      </c>
      <c r="Z472" s="29">
        <v>22.837142857142858</v>
      </c>
      <c r="AA472" s="29">
        <v>22.837142857142858</v>
      </c>
      <c r="AB472" s="29">
        <v>22.837142857142858</v>
      </c>
      <c r="AC472" s="29">
        <v>22.837142857142858</v>
      </c>
      <c r="AD472" s="29">
        <v>22.837142857142858</v>
      </c>
      <c r="AE472" s="29">
        <v>22.837142857142858</v>
      </c>
      <c r="AF472" s="29">
        <v>22.837142857142858</v>
      </c>
      <c r="AG472" s="29">
        <v>22.837142857142858</v>
      </c>
    </row>
    <row r="473" spans="1:65">
      <c r="A473" s="29" t="s">
        <v>204</v>
      </c>
      <c r="D473" s="29" t="s">
        <v>329</v>
      </c>
      <c r="V473" s="29">
        <v>-163037.43248347845</v>
      </c>
      <c r="W473" s="29">
        <v>-163037.43248347842</v>
      </c>
      <c r="X473" s="29">
        <v>-163037.43248347839</v>
      </c>
      <c r="Y473" s="29">
        <v>-163037.4324834783</v>
      </c>
      <c r="Z473" s="29">
        <v>-163037.43248347833</v>
      </c>
      <c r="AA473" s="29">
        <v>-163037.43248347833</v>
      </c>
      <c r="AB473" s="29">
        <v>-163037.43248347833</v>
      </c>
      <c r="AC473" s="29">
        <v>-163037.43248347833</v>
      </c>
      <c r="AD473" s="29">
        <v>-163037.43248347833</v>
      </c>
      <c r="AE473" s="29">
        <v>-163037.43248347833</v>
      </c>
      <c r="AF473" s="29">
        <v>-163037.43248347833</v>
      </c>
      <c r="AG473" s="29">
        <v>-163037.43248347833</v>
      </c>
      <c r="AI473" s="31">
        <f>VLOOKUP(A473,$A$1:$B$18,2,1)</f>
        <v>98</v>
      </c>
      <c r="BB473" s="29">
        <f>V473/-$AI$197</f>
        <v>1772.1460052552006</v>
      </c>
      <c r="BC473" s="29">
        <f t="shared" ref="BC473:BM473" si="17">W473/-$AI$197</f>
        <v>1772.1460052552002</v>
      </c>
      <c r="BD473" s="29">
        <f t="shared" si="17"/>
        <v>1772.1460052552</v>
      </c>
      <c r="BE473" s="29">
        <f t="shared" si="17"/>
        <v>1772.146005255199</v>
      </c>
      <c r="BF473" s="29">
        <f t="shared" si="17"/>
        <v>1772.1460052551993</v>
      </c>
      <c r="BG473" s="29">
        <f t="shared" si="17"/>
        <v>1772.1460052551993</v>
      </c>
      <c r="BH473" s="29">
        <f t="shared" si="17"/>
        <v>1772.1460052551993</v>
      </c>
      <c r="BI473" s="29">
        <f t="shared" si="17"/>
        <v>1772.1460052551993</v>
      </c>
      <c r="BJ473" s="29">
        <f t="shared" si="17"/>
        <v>1772.1460052551993</v>
      </c>
      <c r="BK473" s="29">
        <f t="shared" si="17"/>
        <v>1772.1460052551993</v>
      </c>
      <c r="BL473" s="29">
        <f t="shared" si="17"/>
        <v>1772.1460052551993</v>
      </c>
      <c r="BM473" s="29">
        <f t="shared" si="17"/>
        <v>1772.1460052551993</v>
      </c>
    </row>
    <row r="474" spans="1:65" hidden="1">
      <c r="A474" s="29" t="s">
        <v>204</v>
      </c>
      <c r="D474" s="29" t="s">
        <v>307</v>
      </c>
      <c r="V474" s="29">
        <v>1288.9594647321428</v>
      </c>
      <c r="W474" s="29">
        <v>1288.9594647321428</v>
      </c>
      <c r="X474" s="29">
        <v>1288.9594647321428</v>
      </c>
      <c r="Y474" s="29">
        <v>1251.7063010115608</v>
      </c>
      <c r="Z474" s="29">
        <v>1251.7063010115608</v>
      </c>
      <c r="AA474" s="29">
        <v>1529.9849518200328</v>
      </c>
      <c r="AB474" s="29">
        <v>1251.7063010115608</v>
      </c>
      <c r="AC474" s="29">
        <v>1258.9836632267443</v>
      </c>
      <c r="AD474" s="29">
        <v>1266.3461407894736</v>
      </c>
      <c r="AE474" s="29">
        <v>1266.3461407894736</v>
      </c>
      <c r="AF474" s="29">
        <v>1258.9836632267443</v>
      </c>
      <c r="AG474" s="29">
        <v>1258.9836632267443</v>
      </c>
    </row>
    <row r="475" spans="1:65" hidden="1">
      <c r="A475" s="29" t="s">
        <v>204</v>
      </c>
      <c r="D475" s="29" t="s">
        <v>308</v>
      </c>
      <c r="V475" s="29">
        <v>6.9642857142857135</v>
      </c>
      <c r="W475" s="29">
        <v>7.5</v>
      </c>
      <c r="X475" s="29">
        <v>6.9642857142857135</v>
      </c>
      <c r="Y475" s="29">
        <v>7.2832369942196538</v>
      </c>
      <c r="Z475" s="29">
        <v>6.7630057803468207</v>
      </c>
      <c r="AA475" s="29">
        <v>7.3482241791567038</v>
      </c>
      <c r="AB475" s="29">
        <v>6.7630057803468207</v>
      </c>
      <c r="AC475" s="29">
        <v>7.3255813953488378</v>
      </c>
      <c r="AD475" s="29">
        <v>6.8421052631578947</v>
      </c>
      <c r="AE475" s="29">
        <v>7.3684210526315788</v>
      </c>
      <c r="AF475" s="29">
        <v>6.8023255813953494</v>
      </c>
      <c r="AG475" s="29">
        <v>7.3255813953488378</v>
      </c>
    </row>
    <row r="476" spans="1:65" hidden="1">
      <c r="A476" s="29" t="s">
        <v>204</v>
      </c>
      <c r="D476" s="29" t="s">
        <v>309</v>
      </c>
      <c r="V476" s="29">
        <v>5860.415162966874</v>
      </c>
      <c r="W476" s="29">
        <v>5885.0580201097318</v>
      </c>
      <c r="X476" s="29">
        <v>5860.415162966874</v>
      </c>
      <c r="Y476" s="29">
        <v>5766.4681670489463</v>
      </c>
      <c r="Z476" s="29">
        <v>5766.4681670489463</v>
      </c>
      <c r="AA476" s="29">
        <v>5827.9238206911195</v>
      </c>
      <c r="AB476" s="29">
        <v>5817.3302907836351</v>
      </c>
      <c r="AC476" s="29">
        <v>5833.8281790263809</v>
      </c>
      <c r="AD476" s="29">
        <v>5874.8331434960364</v>
      </c>
      <c r="AE476" s="29">
        <v>5903.0268943315532</v>
      </c>
      <c r="AF476" s="29">
        <v>5861.5914909178446</v>
      </c>
      <c r="AG476" s="29">
        <v>5861.5914909178446</v>
      </c>
    </row>
    <row r="477" spans="1:65" hidden="1">
      <c r="A477" s="29" t="s">
        <v>204</v>
      </c>
      <c r="D477" s="29" t="s">
        <v>310</v>
      </c>
      <c r="V477" s="29">
        <v>2667.1250610551933</v>
      </c>
      <c r="W477" s="29">
        <v>2667.4807753409073</v>
      </c>
      <c r="X477" s="29">
        <v>2667.4807753409073</v>
      </c>
      <c r="Y477" s="29">
        <v>2614.6304999035888</v>
      </c>
      <c r="Z477" s="29">
        <v>2614.6304999035888</v>
      </c>
      <c r="AA477" s="29">
        <v>2642.1099545130428</v>
      </c>
      <c r="AB477" s="29">
        <v>2622.3448505529395</v>
      </c>
      <c r="AC477" s="29">
        <v>2640.0878386768054</v>
      </c>
      <c r="AD477" s="29">
        <v>2658.0757935283427</v>
      </c>
      <c r="AE477" s="29">
        <v>2668.259860115405</v>
      </c>
      <c r="AF477" s="29">
        <v>2650.1198148093736</v>
      </c>
      <c r="AG477" s="29">
        <v>2650.1198148093736</v>
      </c>
    </row>
    <row r="478" spans="1:65" hidden="1">
      <c r="A478" s="29" t="s">
        <v>204</v>
      </c>
      <c r="D478" s="29" t="s">
        <v>311</v>
      </c>
      <c r="V478" s="29">
        <v>2538.6596198338266</v>
      </c>
      <c r="W478" s="29">
        <v>2032.0675134962407</v>
      </c>
      <c r="X478" s="29">
        <v>2318.9256106056719</v>
      </c>
      <c r="Y478" s="29">
        <v>3063.809862918225</v>
      </c>
      <c r="Z478" s="29">
        <v>2440.2390159904612</v>
      </c>
      <c r="AA478" s="29">
        <v>2481.5152948463688</v>
      </c>
      <c r="AB478" s="29">
        <v>3077.58495406563</v>
      </c>
      <c r="AC478" s="29">
        <v>2445.1653924542879</v>
      </c>
      <c r="AD478" s="29">
        <v>2458.86297643944</v>
      </c>
      <c r="AE478" s="29">
        <v>3077.5080526264728</v>
      </c>
      <c r="AF478" s="29">
        <v>2443.1942399799227</v>
      </c>
      <c r="AG478" s="29">
        <v>2475.7118602737432</v>
      </c>
    </row>
    <row r="479" spans="1:65" hidden="1">
      <c r="A479" s="29" t="s">
        <v>204</v>
      </c>
      <c r="D479" s="29" t="s">
        <v>312</v>
      </c>
      <c r="V479" s="29">
        <v>19071.437694611548</v>
      </c>
      <c r="W479" s="29">
        <v>19071.437694611548</v>
      </c>
      <c r="X479" s="29">
        <v>19071.437694611548</v>
      </c>
      <c r="Y479" s="29">
        <v>18598.387710231695</v>
      </c>
      <c r="Z479" s="29">
        <v>18598.387710231695</v>
      </c>
      <c r="AA479" s="29">
        <v>18784.094133352552</v>
      </c>
      <c r="AB479" s="29">
        <v>18599.498441605585</v>
      </c>
      <c r="AC479" s="29">
        <v>18715.021179051611</v>
      </c>
      <c r="AD479" s="29">
        <v>18832.02095185536</v>
      </c>
      <c r="AE479" s="29">
        <v>18875.78402019418</v>
      </c>
      <c r="AF479" s="29">
        <v>18758.18464201039</v>
      </c>
      <c r="AG479" s="29">
        <v>18764.611321755357</v>
      </c>
    </row>
    <row r="480" spans="1:65" hidden="1">
      <c r="A480" s="29" t="s">
        <v>204</v>
      </c>
      <c r="D480" s="29" t="s">
        <v>313</v>
      </c>
      <c r="V480" s="29">
        <v>-13541.140142107335</v>
      </c>
      <c r="W480" s="29">
        <v>-12844.711570678763</v>
      </c>
      <c r="X480" s="29">
        <v>-13005.425856393049</v>
      </c>
      <c r="Y480" s="29">
        <v>-12778.78127405803</v>
      </c>
      <c r="Z480" s="29">
        <v>-12778.78127405803</v>
      </c>
      <c r="AA480" s="29">
        <v>-12913.614669233633</v>
      </c>
      <c r="AB480" s="29">
        <v>-12827.916539912647</v>
      </c>
      <c r="AC480" s="29">
        <v>-12915.680101639695</v>
      </c>
      <c r="AD480" s="29">
        <v>-13004.675389958531</v>
      </c>
      <c r="AE480" s="29">
        <v>-13062.27137263363</v>
      </c>
      <c r="AF480" s="29">
        <v>-12972.406662638412</v>
      </c>
      <c r="AG480" s="29">
        <v>-12972.406662638412</v>
      </c>
    </row>
    <row r="481" spans="1:33" hidden="1">
      <c r="A481" s="29" t="s">
        <v>205</v>
      </c>
      <c r="D481" s="29" t="s">
        <v>337</v>
      </c>
      <c r="V481" s="29">
        <v>-9900</v>
      </c>
      <c r="W481" s="29">
        <v>-9900</v>
      </c>
      <c r="X481" s="29">
        <v>-9900</v>
      </c>
      <c r="Y481" s="29">
        <v>-9900</v>
      </c>
      <c r="Z481" s="29">
        <v>-9900</v>
      </c>
      <c r="AA481" s="29">
        <v>-9900</v>
      </c>
      <c r="AB481" s="29">
        <v>-9900</v>
      </c>
      <c r="AC481" s="29">
        <v>-9900</v>
      </c>
      <c r="AD481" s="29">
        <v>-9900</v>
      </c>
      <c r="AE481" s="29">
        <v>-9900</v>
      </c>
      <c r="AF481" s="29">
        <v>-9900</v>
      </c>
      <c r="AG481" s="29">
        <v>-9900</v>
      </c>
    </row>
    <row r="482" spans="1:33" hidden="1">
      <c r="A482" s="29" t="s">
        <v>205</v>
      </c>
      <c r="D482" s="29" t="s">
        <v>279</v>
      </c>
      <c r="V482" s="29">
        <v>13025.563036666666</v>
      </c>
      <c r="W482" s="29">
        <v>13025.563036666666</v>
      </c>
      <c r="X482" s="29">
        <v>13025.563036666666</v>
      </c>
      <c r="Y482" s="29">
        <v>13025.563036666666</v>
      </c>
      <c r="Z482" s="29">
        <v>13025.563036666666</v>
      </c>
      <c r="AA482" s="29">
        <v>13025.563036666666</v>
      </c>
      <c r="AB482" s="29">
        <v>13390.278801693334</v>
      </c>
      <c r="AC482" s="29">
        <v>13390.278801693334</v>
      </c>
      <c r="AD482" s="29">
        <v>13390.278801693334</v>
      </c>
      <c r="AE482" s="29">
        <v>13390.278801693334</v>
      </c>
      <c r="AF482" s="29">
        <v>13390.278801693334</v>
      </c>
      <c r="AG482" s="29">
        <v>13390.278801693334</v>
      </c>
    </row>
    <row r="483" spans="1:33" hidden="1">
      <c r="A483" s="29" t="s">
        <v>205</v>
      </c>
      <c r="D483" s="29" t="s">
        <v>280</v>
      </c>
      <c r="V483" s="29">
        <v>2206.8319406666669</v>
      </c>
      <c r="W483" s="29">
        <v>2206.8319406666669</v>
      </c>
      <c r="X483" s="29">
        <v>2206.8319406666669</v>
      </c>
      <c r="Y483" s="29">
        <v>2206.8319406666669</v>
      </c>
      <c r="Z483" s="29">
        <v>2206.8319406666669</v>
      </c>
      <c r="AA483" s="29">
        <v>2206.8319406666669</v>
      </c>
      <c r="AB483" s="29">
        <v>2238.5232350053334</v>
      </c>
      <c r="AC483" s="29">
        <v>2238.5232350053334</v>
      </c>
      <c r="AD483" s="29">
        <v>2238.5232350053334</v>
      </c>
      <c r="AE483" s="29">
        <v>2238.5232350053334</v>
      </c>
      <c r="AF483" s="29">
        <v>2238.5232350053334</v>
      </c>
      <c r="AG483" s="29">
        <v>2238.5232350053334</v>
      </c>
    </row>
    <row r="484" spans="1:33" hidden="1">
      <c r="A484" s="29" t="s">
        <v>205</v>
      </c>
      <c r="D484" s="29" t="s">
        <v>282</v>
      </c>
      <c r="V484" s="29">
        <v>997.14007916165099</v>
      </c>
      <c r="W484" s="29">
        <v>997.14007916165099</v>
      </c>
      <c r="X484" s="29">
        <v>997.14007916165099</v>
      </c>
      <c r="Y484" s="29">
        <v>997.14007916165099</v>
      </c>
      <c r="Z484" s="29">
        <v>997.14007916165099</v>
      </c>
      <c r="AA484" s="29">
        <v>997.14007916165099</v>
      </c>
      <c r="AB484" s="29">
        <v>997.14007916165099</v>
      </c>
      <c r="AC484" s="29">
        <v>997.14007916165099</v>
      </c>
      <c r="AD484" s="29">
        <v>997.14007916165099</v>
      </c>
      <c r="AE484" s="29">
        <v>997.14007916165099</v>
      </c>
      <c r="AF484" s="29">
        <v>997.14007916165099</v>
      </c>
      <c r="AG484" s="29">
        <v>997.14007916165099</v>
      </c>
    </row>
    <row r="485" spans="1:33" hidden="1">
      <c r="A485" s="29" t="s">
        <v>205</v>
      </c>
      <c r="D485" s="29" t="s">
        <v>283</v>
      </c>
      <c r="V485" s="29">
        <v>1973.2081891327061</v>
      </c>
      <c r="W485" s="29">
        <v>1973.2081891327061</v>
      </c>
      <c r="X485" s="29">
        <v>1973.2081891327061</v>
      </c>
      <c r="Y485" s="29">
        <v>1973.2081891327061</v>
      </c>
      <c r="Z485" s="29">
        <v>1973.2081891327061</v>
      </c>
      <c r="AA485" s="29">
        <v>1973.2081891327061</v>
      </c>
      <c r="AB485" s="29">
        <v>1973.2081891327061</v>
      </c>
      <c r="AC485" s="29">
        <v>1973.2081891327061</v>
      </c>
      <c r="AD485" s="29">
        <v>1973.2081891327061</v>
      </c>
      <c r="AE485" s="29">
        <v>1973.2081891327061</v>
      </c>
      <c r="AF485" s="29">
        <v>1973.2081891327061</v>
      </c>
      <c r="AG485" s="29">
        <v>1973.2081891327061</v>
      </c>
    </row>
    <row r="486" spans="1:33" hidden="1">
      <c r="A486" s="29" t="s">
        <v>205</v>
      </c>
      <c r="D486" s="29" t="s">
        <v>290</v>
      </c>
      <c r="V486" s="29">
        <v>660.32</v>
      </c>
      <c r="W486" s="29">
        <v>660.32</v>
      </c>
      <c r="X486" s="29">
        <v>660.32</v>
      </c>
      <c r="Y486" s="29">
        <v>660.32</v>
      </c>
      <c r="Z486" s="29">
        <v>660.32</v>
      </c>
      <c r="AA486" s="29">
        <v>660.32</v>
      </c>
      <c r="AB486" s="29">
        <v>660.32</v>
      </c>
      <c r="AC486" s="29">
        <v>660.32</v>
      </c>
      <c r="AD486" s="29">
        <v>660.32</v>
      </c>
      <c r="AE486" s="29">
        <v>660.32</v>
      </c>
      <c r="AF486" s="29">
        <v>660.32</v>
      </c>
      <c r="AG486" s="29">
        <v>660.32</v>
      </c>
    </row>
    <row r="487" spans="1:33" hidden="1">
      <c r="A487" s="29" t="s">
        <v>205</v>
      </c>
      <c r="D487" s="29" t="s">
        <v>292</v>
      </c>
      <c r="V487" s="29">
        <v>43.257142857142853</v>
      </c>
      <c r="W487" s="29">
        <v>43.257142857142853</v>
      </c>
      <c r="X487" s="29">
        <v>43.257142857142853</v>
      </c>
      <c r="Y487" s="29">
        <v>43.257142857142853</v>
      </c>
      <c r="Z487" s="29">
        <v>43.257142857142853</v>
      </c>
      <c r="AA487" s="29">
        <v>43.257142857142853</v>
      </c>
      <c r="AB487" s="29">
        <v>43.257142857142853</v>
      </c>
      <c r="AC487" s="29">
        <v>43.257142857142853</v>
      </c>
      <c r="AD487" s="29">
        <v>43.257142857142853</v>
      </c>
      <c r="AE487" s="29">
        <v>43.257142857142853</v>
      </c>
      <c r="AF487" s="29">
        <v>43.257142857142853</v>
      </c>
      <c r="AG487" s="29">
        <v>43.257142857142853</v>
      </c>
    </row>
    <row r="488" spans="1:33" hidden="1">
      <c r="A488" s="29" t="s">
        <v>205</v>
      </c>
      <c r="D488" s="29" t="s">
        <v>293</v>
      </c>
      <c r="V488" s="29">
        <v>22.857142857142858</v>
      </c>
      <c r="W488" s="29">
        <v>22.857142857142858</v>
      </c>
      <c r="X488" s="29">
        <v>22.857142857142858</v>
      </c>
      <c r="Y488" s="29">
        <v>22.857142857142858</v>
      </c>
      <c r="Z488" s="29">
        <v>22.857142857142858</v>
      </c>
      <c r="AA488" s="29">
        <v>22.857142857142858</v>
      </c>
      <c r="AB488" s="29">
        <v>22.857142857142858</v>
      </c>
      <c r="AC488" s="29">
        <v>22.857142857142858</v>
      </c>
      <c r="AD488" s="29">
        <v>22.857142857142858</v>
      </c>
      <c r="AE488" s="29">
        <v>22.857142857142858</v>
      </c>
      <c r="AF488" s="29">
        <v>22.857142857142858</v>
      </c>
      <c r="AG488" s="29">
        <v>22.857142857142858</v>
      </c>
    </row>
    <row r="489" spans="1:33" hidden="1">
      <c r="A489" s="29" t="s">
        <v>205</v>
      </c>
      <c r="D489" s="29" t="s">
        <v>294</v>
      </c>
      <c r="V489" s="29">
        <v>4382</v>
      </c>
      <c r="W489" s="29">
        <v>4382</v>
      </c>
      <c r="X489" s="29">
        <v>4382</v>
      </c>
      <c r="Y489" s="29">
        <v>4382</v>
      </c>
      <c r="Z489" s="29">
        <v>4382</v>
      </c>
      <c r="AA489" s="29">
        <v>4382</v>
      </c>
      <c r="AB489" s="29">
        <v>4382</v>
      </c>
      <c r="AC489" s="29">
        <v>4382</v>
      </c>
      <c r="AD489" s="29">
        <v>4382</v>
      </c>
      <c r="AE489" s="29">
        <v>4382</v>
      </c>
      <c r="AF489" s="29">
        <v>4382</v>
      </c>
      <c r="AG489" s="29">
        <v>4382</v>
      </c>
    </row>
    <row r="490" spans="1:33" hidden="1">
      <c r="A490" s="29" t="s">
        <v>205</v>
      </c>
      <c r="D490" s="29" t="s">
        <v>326</v>
      </c>
      <c r="V490" s="29">
        <v>13.200000000000001</v>
      </c>
      <c r="W490" s="29">
        <v>13.200000000000001</v>
      </c>
      <c r="X490" s="29">
        <v>13.200000000000001</v>
      </c>
      <c r="Y490" s="29">
        <v>13.200000000000001</v>
      </c>
      <c r="Z490" s="29">
        <v>13.200000000000001</v>
      </c>
      <c r="AA490" s="29">
        <v>13.200000000000001</v>
      </c>
      <c r="AB490" s="29">
        <v>13.200000000000001</v>
      </c>
      <c r="AC490" s="29">
        <v>13.200000000000001</v>
      </c>
      <c r="AD490" s="29">
        <v>13.200000000000001</v>
      </c>
      <c r="AE490" s="29">
        <v>13.200000000000001</v>
      </c>
      <c r="AF490" s="29">
        <v>13.200000000000001</v>
      </c>
      <c r="AG490" s="29">
        <v>13.200000000000001</v>
      </c>
    </row>
    <row r="491" spans="1:33" hidden="1">
      <c r="A491" s="29" t="s">
        <v>205</v>
      </c>
      <c r="D491" s="29" t="s">
        <v>295</v>
      </c>
      <c r="V491" s="29">
        <v>15.648571428571429</v>
      </c>
      <c r="W491" s="29">
        <v>15.648571428571429</v>
      </c>
      <c r="X491" s="29">
        <v>15.648571428571429</v>
      </c>
      <c r="Y491" s="29">
        <v>15.648571428571429</v>
      </c>
      <c r="Z491" s="29">
        <v>15.648571428571429</v>
      </c>
      <c r="AA491" s="29">
        <v>15.648571428571429</v>
      </c>
      <c r="AB491" s="29">
        <v>15.648571428571429</v>
      </c>
      <c r="AC491" s="29">
        <v>15.648571428571429</v>
      </c>
      <c r="AD491" s="29">
        <v>15.648571428571429</v>
      </c>
      <c r="AE491" s="29">
        <v>15.648571428571429</v>
      </c>
      <c r="AF491" s="29">
        <v>15.648571428571429</v>
      </c>
      <c r="AG491" s="29">
        <v>15.648571428571429</v>
      </c>
    </row>
    <row r="492" spans="1:33" hidden="1">
      <c r="A492" s="29" t="s">
        <v>205</v>
      </c>
      <c r="D492" s="29" t="s">
        <v>298</v>
      </c>
      <c r="V492" s="29">
        <v>226.27714285714288</v>
      </c>
      <c r="W492" s="29">
        <v>226.27714285714288</v>
      </c>
      <c r="X492" s="29">
        <v>226.27714285714288</v>
      </c>
      <c r="Y492" s="29">
        <v>226.27714285714288</v>
      </c>
      <c r="Z492" s="29">
        <v>226.27714285714288</v>
      </c>
      <c r="AA492" s="29">
        <v>226.27714285714288</v>
      </c>
      <c r="AB492" s="29">
        <v>226.27714285714288</v>
      </c>
      <c r="AC492" s="29">
        <v>226.27714285714288</v>
      </c>
      <c r="AD492" s="29">
        <v>226.27714285714288</v>
      </c>
      <c r="AE492" s="29">
        <v>226.27714285714288</v>
      </c>
      <c r="AF492" s="29">
        <v>226.27714285714288</v>
      </c>
      <c r="AG492" s="29">
        <v>226.27714285714288</v>
      </c>
    </row>
    <row r="493" spans="1:33" hidden="1">
      <c r="A493" s="29" t="s">
        <v>205</v>
      </c>
      <c r="D493" s="29" t="s">
        <v>299</v>
      </c>
      <c r="V493" s="29">
        <v>69.305714285714288</v>
      </c>
      <c r="W493" s="29">
        <v>69.305714285714288</v>
      </c>
      <c r="X493" s="29">
        <v>69.305714285714288</v>
      </c>
      <c r="Y493" s="29">
        <v>69.305714285714288</v>
      </c>
      <c r="Z493" s="29">
        <v>69.305714285714288</v>
      </c>
      <c r="AA493" s="29">
        <v>69.305714285714288</v>
      </c>
      <c r="AB493" s="29">
        <v>69.305714285714288</v>
      </c>
      <c r="AC493" s="29">
        <v>69.305714285714288</v>
      </c>
      <c r="AD493" s="29">
        <v>69.305714285714288</v>
      </c>
      <c r="AE493" s="29">
        <v>69.305714285714288</v>
      </c>
      <c r="AF493" s="29">
        <v>69.305714285714288</v>
      </c>
      <c r="AG493" s="29">
        <v>69.305714285714288</v>
      </c>
    </row>
    <row r="494" spans="1:33" hidden="1">
      <c r="A494" s="29" t="s">
        <v>205</v>
      </c>
      <c r="D494" s="29" t="s">
        <v>300</v>
      </c>
      <c r="V494" s="29">
        <v>7.1816666666666675</v>
      </c>
      <c r="W494" s="29">
        <v>7.1816666666666675</v>
      </c>
      <c r="X494" s="29">
        <v>7.1816666666666675</v>
      </c>
      <c r="Y494" s="29">
        <v>7.1816666666666675</v>
      </c>
      <c r="Z494" s="29">
        <v>7.1816666666666675</v>
      </c>
      <c r="AA494" s="29">
        <v>7.1816666666666675</v>
      </c>
      <c r="AB494" s="29">
        <v>7.1816666666666675</v>
      </c>
      <c r="AC494" s="29">
        <v>7.1816666666666675</v>
      </c>
      <c r="AD494" s="29">
        <v>7.1816666666666675</v>
      </c>
      <c r="AE494" s="29">
        <v>7.1816666666666675</v>
      </c>
      <c r="AF494" s="29">
        <v>7.1816666666666675</v>
      </c>
      <c r="AG494" s="29">
        <v>7.1816666666666675</v>
      </c>
    </row>
    <row r="495" spans="1:33" hidden="1">
      <c r="A495" s="29" t="s">
        <v>205</v>
      </c>
      <c r="D495" s="29" t="s">
        <v>301</v>
      </c>
      <c r="V495" s="29">
        <v>201.41</v>
      </c>
      <c r="W495" s="29">
        <v>201.41</v>
      </c>
      <c r="X495" s="29">
        <v>201.41</v>
      </c>
      <c r="Y495" s="29">
        <v>201.41</v>
      </c>
      <c r="Z495" s="29">
        <v>201.41</v>
      </c>
      <c r="AA495" s="29">
        <v>201.41</v>
      </c>
      <c r="AB495" s="29">
        <v>201.41</v>
      </c>
      <c r="AC495" s="29">
        <v>201.41</v>
      </c>
      <c r="AD495" s="29">
        <v>201.41</v>
      </c>
      <c r="AE495" s="29">
        <v>201.41</v>
      </c>
      <c r="AF495" s="29">
        <v>201.41</v>
      </c>
      <c r="AG495" s="29">
        <v>201.41</v>
      </c>
    </row>
    <row r="496" spans="1:33" hidden="1">
      <c r="A496" s="29" t="s">
        <v>205</v>
      </c>
      <c r="D496" s="29" t="s">
        <v>338</v>
      </c>
      <c r="V496" s="29">
        <v>30.174285714285713</v>
      </c>
      <c r="W496" s="29">
        <v>30.174285714285713</v>
      </c>
      <c r="X496" s="29">
        <v>30.174285714285713</v>
      </c>
      <c r="Y496" s="29">
        <v>30.174285714285713</v>
      </c>
      <c r="Z496" s="29">
        <v>30.174285714285713</v>
      </c>
      <c r="AA496" s="29">
        <v>30.174285714285713</v>
      </c>
      <c r="AB496" s="29">
        <v>30.174285714285713</v>
      </c>
      <c r="AC496" s="29">
        <v>30.174285714285713</v>
      </c>
      <c r="AD496" s="29">
        <v>30.174285714285713</v>
      </c>
      <c r="AE496" s="29">
        <v>30.174285714285713</v>
      </c>
      <c r="AF496" s="29">
        <v>30.174285714285713</v>
      </c>
      <c r="AG496" s="29">
        <v>30.174285714285713</v>
      </c>
    </row>
    <row r="497" spans="1:65">
      <c r="A497" s="29" t="s">
        <v>205</v>
      </c>
      <c r="D497" s="29" t="s">
        <v>329</v>
      </c>
      <c r="V497" s="29">
        <v>-15975.115677019181</v>
      </c>
      <c r="W497" s="29">
        <v>-15606.475677019182</v>
      </c>
      <c r="X497" s="29">
        <v>-15606.475677019182</v>
      </c>
      <c r="Y497" s="29">
        <v>-13465.598877019183</v>
      </c>
      <c r="Z497" s="29">
        <v>-11763.403677019181</v>
      </c>
      <c r="AA497" s="29">
        <v>-11763.403677019181</v>
      </c>
      <c r="AB497" s="29">
        <v>-14998.390343685847</v>
      </c>
      <c r="AC497" s="29">
        <v>-13792.015943685848</v>
      </c>
      <c r="AD497" s="29">
        <v>-13792.015943685848</v>
      </c>
      <c r="AE497" s="29">
        <v>-13511.388743685849</v>
      </c>
      <c r="AF497" s="29">
        <v>-13050.588743685848</v>
      </c>
      <c r="AG497" s="29">
        <v>-13050.588743685848</v>
      </c>
      <c r="AI497" s="31">
        <f>VLOOKUP(A497,$A$1:$B$18,2,1)</f>
        <v>98</v>
      </c>
      <c r="BB497" s="29">
        <f>V497/-$AI$197</f>
        <v>173.64256170673022</v>
      </c>
      <c r="BC497" s="29">
        <f t="shared" ref="BC497:BM497" si="18">W497/-$AI$197</f>
        <v>169.63560518499111</v>
      </c>
      <c r="BD497" s="29">
        <f t="shared" si="18"/>
        <v>169.63560518499111</v>
      </c>
      <c r="BE497" s="29">
        <f t="shared" si="18"/>
        <v>146.36520518499111</v>
      </c>
      <c r="BF497" s="29">
        <f t="shared" si="18"/>
        <v>127.86308344586067</v>
      </c>
      <c r="BG497" s="29">
        <f t="shared" si="18"/>
        <v>127.86308344586067</v>
      </c>
      <c r="BH497" s="29">
        <f t="shared" si="18"/>
        <v>163.0259819965853</v>
      </c>
      <c r="BI497" s="29">
        <f t="shared" si="18"/>
        <v>149.91321677919402</v>
      </c>
      <c r="BJ497" s="29">
        <f t="shared" si="18"/>
        <v>149.91321677919402</v>
      </c>
      <c r="BK497" s="29">
        <f t="shared" si="18"/>
        <v>146.86292112702012</v>
      </c>
      <c r="BL497" s="29">
        <f t="shared" si="18"/>
        <v>141.85422547484617</v>
      </c>
      <c r="BM497" s="29">
        <f t="shared" si="18"/>
        <v>141.85422547484617</v>
      </c>
    </row>
    <row r="498" spans="1:65" hidden="1">
      <c r="A498" s="29" t="s">
        <v>205</v>
      </c>
      <c r="D498" s="29" t="s">
        <v>307</v>
      </c>
      <c r="V498" s="29">
        <v>143.21771830357142</v>
      </c>
      <c r="W498" s="29">
        <v>143.21771830357142</v>
      </c>
      <c r="X498" s="29">
        <v>143.21771830357142</v>
      </c>
      <c r="Y498" s="29">
        <v>139.07847789017342</v>
      </c>
      <c r="Z498" s="29">
        <v>139.07847789017342</v>
      </c>
      <c r="AA498" s="29">
        <v>169.99832798000369</v>
      </c>
      <c r="AB498" s="29">
        <v>139.07847789017342</v>
      </c>
      <c r="AC498" s="29">
        <v>139.88707369186045</v>
      </c>
      <c r="AD498" s="29">
        <v>140.70512675438596</v>
      </c>
      <c r="AE498" s="29">
        <v>140.70512675438596</v>
      </c>
      <c r="AF498" s="29">
        <v>139.88707369186045</v>
      </c>
      <c r="AG498" s="29">
        <v>139.88707369186045</v>
      </c>
    </row>
    <row r="499" spans="1:65" hidden="1">
      <c r="A499" s="29" t="s">
        <v>205</v>
      </c>
      <c r="D499" s="29" t="s">
        <v>308</v>
      </c>
      <c r="V499" s="29">
        <v>0.77380952380952372</v>
      </c>
      <c r="W499" s="29">
        <v>0.83333333333333326</v>
      </c>
      <c r="X499" s="29">
        <v>0.77380952380952372</v>
      </c>
      <c r="Y499" s="29">
        <v>0.80924855491329473</v>
      </c>
      <c r="Z499" s="29">
        <v>0.75144508670520227</v>
      </c>
      <c r="AA499" s="29">
        <v>0.81646935323963377</v>
      </c>
      <c r="AB499" s="29">
        <v>0.75144508670520227</v>
      </c>
      <c r="AC499" s="29">
        <v>0.81395348837209303</v>
      </c>
      <c r="AD499" s="29">
        <v>0.76023391812865493</v>
      </c>
      <c r="AE499" s="29">
        <v>0.81871345029239762</v>
      </c>
      <c r="AF499" s="29">
        <v>0.7558139534883721</v>
      </c>
      <c r="AG499" s="29">
        <v>0.81395348837209303</v>
      </c>
    </row>
    <row r="500" spans="1:65" hidden="1">
      <c r="A500" s="29" t="s">
        <v>205</v>
      </c>
      <c r="D500" s="29" t="s">
        <v>309</v>
      </c>
      <c r="V500" s="29">
        <v>651.15724032965272</v>
      </c>
      <c r="W500" s="29">
        <v>653.89533556774802</v>
      </c>
      <c r="X500" s="29">
        <v>651.15724032965272</v>
      </c>
      <c r="Y500" s="29">
        <v>640.71868522766067</v>
      </c>
      <c r="Z500" s="29">
        <v>640.71868522766067</v>
      </c>
      <c r="AA500" s="29">
        <v>647.5470911879022</v>
      </c>
      <c r="AB500" s="29">
        <v>646.37003230929281</v>
      </c>
      <c r="AC500" s="29">
        <v>648.20313100293117</v>
      </c>
      <c r="AD500" s="29">
        <v>652.75923816622617</v>
      </c>
      <c r="AE500" s="29">
        <v>655.89187714795025</v>
      </c>
      <c r="AF500" s="29">
        <v>651.28794343531604</v>
      </c>
      <c r="AG500" s="29">
        <v>651.28794343531604</v>
      </c>
    </row>
    <row r="501" spans="1:65" hidden="1">
      <c r="A501" s="29" t="s">
        <v>205</v>
      </c>
      <c r="D501" s="29" t="s">
        <v>310</v>
      </c>
      <c r="V501" s="29">
        <v>262.11263656080456</v>
      </c>
      <c r="W501" s="29">
        <v>262.15216037032837</v>
      </c>
      <c r="X501" s="29">
        <v>262.15216037032837</v>
      </c>
      <c r="Y501" s="29">
        <v>257.09383041141285</v>
      </c>
      <c r="Z501" s="29">
        <v>257.09383041141285</v>
      </c>
      <c r="AA501" s="29">
        <v>259.76976586397143</v>
      </c>
      <c r="AB501" s="29">
        <v>257.95098048356294</v>
      </c>
      <c r="AC501" s="29">
        <v>259.69385039197857</v>
      </c>
      <c r="AD501" s="29">
        <v>261.46079074400836</v>
      </c>
      <c r="AE501" s="29">
        <v>262.45850297578573</v>
      </c>
      <c r="AF501" s="29">
        <v>260.67649187490122</v>
      </c>
      <c r="AG501" s="29">
        <v>260.67649187490122</v>
      </c>
    </row>
    <row r="502" spans="1:65" hidden="1">
      <c r="A502" s="29" t="s">
        <v>205</v>
      </c>
      <c r="D502" s="29" t="s">
        <v>311</v>
      </c>
      <c r="V502" s="29">
        <v>274.95514090450786</v>
      </c>
      <c r="W502" s="29">
        <v>220.68177567531183</v>
      </c>
      <c r="X502" s="29">
        <v>253.33001800329654</v>
      </c>
      <c r="Y502" s="29">
        <v>337.58001236475786</v>
      </c>
      <c r="Z502" s="29">
        <v>270.20349107866446</v>
      </c>
      <c r="AA502" s="29">
        <v>275.28561095025498</v>
      </c>
      <c r="AB502" s="29">
        <v>342.68354525662147</v>
      </c>
      <c r="AC502" s="29">
        <v>275.06986245857661</v>
      </c>
      <c r="AD502" s="29">
        <v>278.33598253490754</v>
      </c>
      <c r="AE502" s="29">
        <v>349.90610932672587</v>
      </c>
      <c r="AF502" s="29">
        <v>288.39203863174868</v>
      </c>
      <c r="AG502" s="29">
        <v>301.32948947996795</v>
      </c>
    </row>
    <row r="503" spans="1:65" hidden="1">
      <c r="A503" s="29" t="s">
        <v>205</v>
      </c>
      <c r="D503" s="29" t="s">
        <v>312</v>
      </c>
      <c r="V503" s="29">
        <v>2439.9826649052293</v>
      </c>
      <c r="W503" s="29">
        <v>2439.9826649052293</v>
      </c>
      <c r="X503" s="29">
        <v>2439.9826649052293</v>
      </c>
      <c r="Y503" s="29">
        <v>2384.5173709687656</v>
      </c>
      <c r="Z503" s="29">
        <v>2384.5173709687656</v>
      </c>
      <c r="AA503" s="29">
        <v>2403.3689634612315</v>
      </c>
      <c r="AB503" s="29">
        <v>2384.6407855658645</v>
      </c>
      <c r="AC503" s="29">
        <v>2396.6686718641886</v>
      </c>
      <c r="AD503" s="29">
        <v>2408.8264108337094</v>
      </c>
      <c r="AE503" s="29">
        <v>2410.9841944496966</v>
      </c>
      <c r="AF503" s="29">
        <v>2398.7967756982848</v>
      </c>
      <c r="AG503" s="29">
        <v>2399.1028080670935</v>
      </c>
    </row>
    <row r="504" spans="1:65" hidden="1">
      <c r="A504" s="29" t="s">
        <v>205</v>
      </c>
      <c r="D504" s="29" t="s">
        <v>313</v>
      </c>
      <c r="V504" s="29">
        <v>-1582.523209874721</v>
      </c>
      <c r="W504" s="29">
        <v>-1505.1422574937687</v>
      </c>
      <c r="X504" s="29">
        <v>-1522.9994003509116</v>
      </c>
      <c r="Y504" s="29">
        <v>-1496.7937842177928</v>
      </c>
      <c r="Z504" s="29">
        <v>-1496.7937842177928</v>
      </c>
      <c r="AA504" s="29">
        <v>-1511.6997069672766</v>
      </c>
      <c r="AB504" s="29">
        <v>-1502.2532582016393</v>
      </c>
      <c r="AC504" s="29">
        <v>-1512.0067416314391</v>
      </c>
      <c r="AD504" s="29">
        <v>-1521.8930457895563</v>
      </c>
      <c r="AE504" s="29">
        <v>-1527.90162952067</v>
      </c>
      <c r="AF504" s="29">
        <v>-1517.9240629885205</v>
      </c>
      <c r="AG504" s="29">
        <v>-1517.9240629885205</v>
      </c>
    </row>
    <row r="505" spans="1:65" hidden="1">
      <c r="A505" s="29" t="s">
        <v>206</v>
      </c>
      <c r="D505" s="29" t="s">
        <v>300</v>
      </c>
      <c r="V505" s="29">
        <v>76.430769230769229</v>
      </c>
      <c r="W505" s="29">
        <v>61.144615384615378</v>
      </c>
      <c r="X505" s="29">
        <v>61.144615384615378</v>
      </c>
      <c r="Y505" s="29">
        <v>76.430769230769229</v>
      </c>
      <c r="Z505" s="29">
        <v>61.144615384615378</v>
      </c>
      <c r="AA505" s="29">
        <v>61.144615384615378</v>
      </c>
      <c r="AB505" s="29">
        <v>76.430769230769229</v>
      </c>
      <c r="AC505" s="29">
        <v>61.144615384615378</v>
      </c>
      <c r="AD505" s="29">
        <v>61.144615384615378</v>
      </c>
      <c r="AE505" s="29">
        <v>76.430769230769229</v>
      </c>
      <c r="AF505" s="29">
        <v>61.144615384615378</v>
      </c>
      <c r="AG505" s="29">
        <v>61.144615384615378</v>
      </c>
    </row>
    <row r="506" spans="1:65" hidden="1">
      <c r="A506" s="29" t="s">
        <v>207</v>
      </c>
      <c r="D506" s="29" t="s">
        <v>277</v>
      </c>
      <c r="V506" s="29">
        <v>-496</v>
      </c>
      <c r="W506" s="29">
        <v>-496</v>
      </c>
      <c r="X506" s="29">
        <v>-496</v>
      </c>
      <c r="Y506" s="29">
        <v>-496</v>
      </c>
      <c r="Z506" s="29">
        <v>-496</v>
      </c>
      <c r="AA506" s="29">
        <v>-496</v>
      </c>
      <c r="AB506" s="29">
        <v>-496</v>
      </c>
      <c r="AC506" s="29">
        <v>-496</v>
      </c>
      <c r="AD506" s="29">
        <v>-496</v>
      </c>
      <c r="AE506" s="29">
        <v>-496</v>
      </c>
      <c r="AF506" s="29">
        <v>-496</v>
      </c>
      <c r="AG506" s="29">
        <v>-496</v>
      </c>
    </row>
    <row r="507" spans="1:65" hidden="1">
      <c r="A507" s="29" t="s">
        <v>207</v>
      </c>
      <c r="D507" s="29" t="s">
        <v>279</v>
      </c>
      <c r="V507" s="29">
        <v>63836.018518518496</v>
      </c>
      <c r="W507" s="29">
        <v>63836.018518518496</v>
      </c>
      <c r="X507" s="29">
        <v>63836.018518518496</v>
      </c>
      <c r="Y507" s="29">
        <v>63836.018518518496</v>
      </c>
      <c r="Z507" s="29">
        <v>63836.018518518496</v>
      </c>
      <c r="AA507" s="29">
        <v>63836.018518518496</v>
      </c>
      <c r="AB507" s="29">
        <v>65174.918981481504</v>
      </c>
      <c r="AC507" s="29">
        <v>65174.918981481504</v>
      </c>
      <c r="AD507" s="29">
        <v>65174.918981481504</v>
      </c>
      <c r="AE507" s="29">
        <v>65174.918981481504</v>
      </c>
      <c r="AF507" s="29">
        <v>65174.918981481504</v>
      </c>
      <c r="AG507" s="29">
        <v>65174.918981481504</v>
      </c>
    </row>
    <row r="508" spans="1:65" hidden="1">
      <c r="A508" s="29" t="s">
        <v>207</v>
      </c>
      <c r="D508" s="29" t="s">
        <v>321</v>
      </c>
      <c r="V508" s="29">
        <v>800</v>
      </c>
      <c r="W508" s="29">
        <v>800</v>
      </c>
      <c r="X508" s="29">
        <v>800</v>
      </c>
      <c r="Y508" s="29">
        <v>800</v>
      </c>
      <c r="Z508" s="29">
        <v>800</v>
      </c>
      <c r="AA508" s="29">
        <v>800</v>
      </c>
      <c r="AB508" s="29">
        <v>800</v>
      </c>
      <c r="AC508" s="29">
        <v>800</v>
      </c>
      <c r="AD508" s="29">
        <v>800</v>
      </c>
      <c r="AE508" s="29">
        <v>800</v>
      </c>
      <c r="AF508" s="29">
        <v>800</v>
      </c>
      <c r="AG508" s="29">
        <v>800</v>
      </c>
    </row>
    <row r="509" spans="1:65" hidden="1">
      <c r="A509" s="29" t="s">
        <v>207</v>
      </c>
      <c r="D509" s="29" t="s">
        <v>280</v>
      </c>
      <c r="V509" s="29">
        <v>9272.8935185185237</v>
      </c>
      <c r="W509" s="29">
        <v>9272.8935185185237</v>
      </c>
      <c r="X509" s="29">
        <v>9272.8935185185237</v>
      </c>
      <c r="Y509" s="29">
        <v>9272.8935185185237</v>
      </c>
      <c r="Z509" s="29">
        <v>9272.8935185185237</v>
      </c>
      <c r="AA509" s="29">
        <v>9272.8935185185237</v>
      </c>
      <c r="AB509" s="29">
        <v>9272.8935185185237</v>
      </c>
      <c r="AC509" s="29">
        <v>9272.8935185185237</v>
      </c>
      <c r="AD509" s="29">
        <v>9272.8935185185237</v>
      </c>
      <c r="AE509" s="29">
        <v>9272.8935185185237</v>
      </c>
      <c r="AF509" s="29">
        <v>9272.8935185185237</v>
      </c>
      <c r="AG509" s="29">
        <v>9272.8935185185237</v>
      </c>
    </row>
    <row r="510" spans="1:65" hidden="1">
      <c r="A510" s="29" t="s">
        <v>207</v>
      </c>
      <c r="D510" s="29" t="s">
        <v>282</v>
      </c>
      <c r="V510" s="29">
        <v>2000</v>
      </c>
      <c r="W510" s="29">
        <v>2000</v>
      </c>
      <c r="X510" s="29">
        <v>2000</v>
      </c>
      <c r="Y510" s="29">
        <v>2000</v>
      </c>
      <c r="Z510" s="29">
        <v>2000</v>
      </c>
      <c r="AA510" s="29">
        <v>2000</v>
      </c>
      <c r="AB510" s="29">
        <v>2000</v>
      </c>
      <c r="AC510" s="29">
        <v>2000</v>
      </c>
      <c r="AD510" s="29">
        <v>2000</v>
      </c>
      <c r="AE510" s="29">
        <v>2000</v>
      </c>
      <c r="AF510" s="29">
        <v>2000</v>
      </c>
      <c r="AG510" s="29">
        <v>2000</v>
      </c>
    </row>
    <row r="511" spans="1:65" hidden="1">
      <c r="A511" s="29" t="s">
        <v>207</v>
      </c>
      <c r="D511" s="29" t="s">
        <v>283</v>
      </c>
      <c r="V511" s="29">
        <v>11260.147629905799</v>
      </c>
      <c r="W511" s="29">
        <v>11260.147629905799</v>
      </c>
      <c r="X511" s="29">
        <v>11260.147629905799</v>
      </c>
      <c r="Y511" s="29">
        <v>11260.147629905799</v>
      </c>
      <c r="Z511" s="29">
        <v>11260.147629905799</v>
      </c>
      <c r="AA511" s="29">
        <v>11260.147629905799</v>
      </c>
      <c r="AB511" s="29">
        <v>11517.9013206534</v>
      </c>
      <c r="AC511" s="29">
        <v>11517.9013206534</v>
      </c>
      <c r="AD511" s="29">
        <v>11517.9013206534</v>
      </c>
      <c r="AE511" s="29">
        <v>11517.9013206534</v>
      </c>
      <c r="AF511" s="29">
        <v>11517.9013206534</v>
      </c>
      <c r="AG511" s="29">
        <v>11517.9013206534</v>
      </c>
    </row>
    <row r="512" spans="1:65" hidden="1">
      <c r="A512" s="29" t="s">
        <v>207</v>
      </c>
      <c r="D512" s="29" t="s">
        <v>284</v>
      </c>
      <c r="V512" s="29">
        <v>39083.333333333336</v>
      </c>
      <c r="W512" s="29">
        <v>39083.333333333336</v>
      </c>
      <c r="X512" s="29">
        <v>39083.333333333336</v>
      </c>
      <c r="Y512" s="29">
        <v>39083.333333333336</v>
      </c>
      <c r="Z512" s="29">
        <v>39083.333333333336</v>
      </c>
      <c r="AA512" s="29">
        <v>39083.333333333336</v>
      </c>
      <c r="AB512" s="29">
        <v>39083.333333333336</v>
      </c>
      <c r="AC512" s="29">
        <v>39083.333333333336</v>
      </c>
      <c r="AD512" s="29">
        <v>39083.333333333336</v>
      </c>
      <c r="AE512" s="29">
        <v>39083.333333333336</v>
      </c>
      <c r="AF512" s="29">
        <v>39083.333333333336</v>
      </c>
      <c r="AG512" s="29">
        <v>39083.333333333336</v>
      </c>
    </row>
    <row r="513" spans="1:65" hidden="1">
      <c r="A513" s="29" t="s">
        <v>207</v>
      </c>
      <c r="D513" s="29" t="s">
        <v>286</v>
      </c>
      <c r="V513" s="29">
        <v>1083.3333333333333</v>
      </c>
      <c r="W513" s="29">
        <v>1083.3333333333333</v>
      </c>
      <c r="X513" s="29">
        <v>1083.3333333333333</v>
      </c>
      <c r="Y513" s="29">
        <v>1083.3333333333333</v>
      </c>
      <c r="Z513" s="29">
        <v>1083.3333333333333</v>
      </c>
      <c r="AA513" s="29">
        <v>1083.3333333333333</v>
      </c>
      <c r="AB513" s="29">
        <v>1083.3333333333333</v>
      </c>
      <c r="AC513" s="29">
        <v>1083.3333333333333</v>
      </c>
      <c r="AD513" s="29">
        <v>1083.3333333333333</v>
      </c>
      <c r="AE513" s="29">
        <v>1083.3333333333333</v>
      </c>
      <c r="AF513" s="29">
        <v>1083.3333333333333</v>
      </c>
      <c r="AG513" s="29">
        <v>1083.3333333333333</v>
      </c>
    </row>
    <row r="514" spans="1:65" hidden="1">
      <c r="A514" s="29" t="s">
        <v>207</v>
      </c>
      <c r="D514" s="29" t="s">
        <v>288</v>
      </c>
      <c r="V514" s="29">
        <v>100</v>
      </c>
      <c r="W514" s="29">
        <v>100</v>
      </c>
      <c r="X514" s="29">
        <v>100</v>
      </c>
      <c r="Y514" s="29">
        <v>100</v>
      </c>
      <c r="Z514" s="29">
        <v>100</v>
      </c>
      <c r="AA514" s="29">
        <v>100</v>
      </c>
      <c r="AB514" s="29">
        <v>100</v>
      </c>
      <c r="AC514" s="29">
        <v>100</v>
      </c>
      <c r="AD514" s="29">
        <v>100</v>
      </c>
      <c r="AE514" s="29">
        <v>100</v>
      </c>
      <c r="AF514" s="29">
        <v>100</v>
      </c>
      <c r="AG514" s="29">
        <v>100</v>
      </c>
    </row>
    <row r="515" spans="1:65" hidden="1">
      <c r="A515" s="29" t="s">
        <v>207</v>
      </c>
      <c r="D515" s="29" t="s">
        <v>290</v>
      </c>
      <c r="V515" s="29">
        <v>432</v>
      </c>
      <c r="W515" s="29">
        <v>432</v>
      </c>
      <c r="X515" s="29">
        <v>432</v>
      </c>
      <c r="Y515" s="29">
        <v>432</v>
      </c>
      <c r="Z515" s="29">
        <v>432</v>
      </c>
      <c r="AA515" s="29">
        <v>432</v>
      </c>
      <c r="AB515" s="29">
        <v>432</v>
      </c>
      <c r="AC515" s="29">
        <v>432</v>
      </c>
      <c r="AD515" s="29">
        <v>432</v>
      </c>
      <c r="AE515" s="29">
        <v>432</v>
      </c>
      <c r="AF515" s="29">
        <v>432</v>
      </c>
      <c r="AG515" s="29">
        <v>432</v>
      </c>
    </row>
    <row r="516" spans="1:65" hidden="1">
      <c r="A516" s="29" t="s">
        <v>207</v>
      </c>
      <c r="D516" s="29" t="s">
        <v>292</v>
      </c>
      <c r="V516" s="29">
        <v>1150</v>
      </c>
      <c r="W516" s="29">
        <v>1150</v>
      </c>
      <c r="X516" s="29">
        <v>1150</v>
      </c>
      <c r="Y516" s="29">
        <v>1150</v>
      </c>
      <c r="Z516" s="29">
        <v>1150</v>
      </c>
      <c r="AA516" s="29">
        <v>1150</v>
      </c>
      <c r="AB516" s="29">
        <v>1150</v>
      </c>
      <c r="AC516" s="29">
        <v>1150</v>
      </c>
      <c r="AD516" s="29">
        <v>1150</v>
      </c>
      <c r="AE516" s="29">
        <v>1150</v>
      </c>
      <c r="AF516" s="29">
        <v>1150</v>
      </c>
      <c r="AG516" s="29">
        <v>1150</v>
      </c>
    </row>
    <row r="517" spans="1:65" hidden="1">
      <c r="A517" s="29" t="s">
        <v>207</v>
      </c>
      <c r="D517" s="29" t="s">
        <v>293</v>
      </c>
      <c r="V517" s="29">
        <v>325</v>
      </c>
      <c r="W517" s="29">
        <v>325</v>
      </c>
      <c r="X517" s="29">
        <v>325</v>
      </c>
      <c r="Y517" s="29">
        <v>325</v>
      </c>
      <c r="Z517" s="29">
        <v>325</v>
      </c>
      <c r="AA517" s="29">
        <v>325</v>
      </c>
      <c r="AB517" s="29">
        <v>325</v>
      </c>
      <c r="AC517" s="29">
        <v>325</v>
      </c>
      <c r="AD517" s="29">
        <v>325</v>
      </c>
      <c r="AE517" s="29">
        <v>325</v>
      </c>
      <c r="AF517" s="29">
        <v>325</v>
      </c>
      <c r="AG517" s="29">
        <v>325</v>
      </c>
    </row>
    <row r="518" spans="1:65" hidden="1">
      <c r="A518" s="29" t="s">
        <v>207</v>
      </c>
      <c r="D518" s="29" t="s">
        <v>294</v>
      </c>
      <c r="V518" s="29">
        <v>3250</v>
      </c>
      <c r="W518" s="29">
        <v>3250</v>
      </c>
      <c r="X518" s="29">
        <v>3250</v>
      </c>
      <c r="Y518" s="29">
        <v>3250</v>
      </c>
      <c r="Z518" s="29">
        <v>3250</v>
      </c>
      <c r="AA518" s="29">
        <v>3250</v>
      </c>
      <c r="AB518" s="29">
        <v>3250</v>
      </c>
      <c r="AC518" s="29">
        <v>3250</v>
      </c>
      <c r="AD518" s="29">
        <v>3250</v>
      </c>
      <c r="AE518" s="29">
        <v>3250</v>
      </c>
      <c r="AF518" s="29">
        <v>3250</v>
      </c>
      <c r="AG518" s="29">
        <v>3250</v>
      </c>
    </row>
    <row r="519" spans="1:65" hidden="1">
      <c r="A519" s="29" t="s">
        <v>207</v>
      </c>
      <c r="D519" s="29" t="s">
        <v>295</v>
      </c>
      <c r="V519" s="29">
        <v>250</v>
      </c>
      <c r="W519" s="29">
        <v>250</v>
      </c>
      <c r="X519" s="29">
        <v>250</v>
      </c>
      <c r="Y519" s="29">
        <v>250</v>
      </c>
      <c r="Z519" s="29">
        <v>250</v>
      </c>
      <c r="AA519" s="29">
        <v>250</v>
      </c>
      <c r="AB519" s="29">
        <v>250</v>
      </c>
      <c r="AC519" s="29">
        <v>250</v>
      </c>
      <c r="AD519" s="29">
        <v>250</v>
      </c>
      <c r="AE519" s="29">
        <v>250</v>
      </c>
      <c r="AF519" s="29">
        <v>250</v>
      </c>
      <c r="AG519" s="29">
        <v>250</v>
      </c>
    </row>
    <row r="520" spans="1:65" hidden="1">
      <c r="A520" s="29" t="s">
        <v>207</v>
      </c>
      <c r="D520" s="29" t="s">
        <v>297</v>
      </c>
      <c r="V520" s="29">
        <v>170</v>
      </c>
      <c r="W520" s="29">
        <v>170</v>
      </c>
      <c r="X520" s="29">
        <v>170</v>
      </c>
      <c r="Y520" s="29">
        <v>170</v>
      </c>
      <c r="Z520" s="29">
        <v>170</v>
      </c>
      <c r="AA520" s="29">
        <v>170</v>
      </c>
      <c r="AB520" s="29">
        <v>170</v>
      </c>
      <c r="AC520" s="29">
        <v>170</v>
      </c>
      <c r="AD520" s="29">
        <v>170</v>
      </c>
      <c r="AE520" s="29">
        <v>170</v>
      </c>
      <c r="AF520" s="29">
        <v>170</v>
      </c>
      <c r="AG520" s="29">
        <v>170</v>
      </c>
    </row>
    <row r="521" spans="1:65" hidden="1">
      <c r="A521" s="29" t="s">
        <v>207</v>
      </c>
      <c r="D521" s="29" t="s">
        <v>298</v>
      </c>
      <c r="V521" s="29">
        <v>735</v>
      </c>
      <c r="W521" s="29">
        <v>735</v>
      </c>
      <c r="X521" s="29">
        <v>735</v>
      </c>
      <c r="Y521" s="29">
        <v>735</v>
      </c>
      <c r="Z521" s="29">
        <v>735</v>
      </c>
      <c r="AA521" s="29">
        <v>735</v>
      </c>
      <c r="AB521" s="29">
        <v>735</v>
      </c>
      <c r="AC521" s="29">
        <v>735</v>
      </c>
      <c r="AD521" s="29">
        <v>735</v>
      </c>
      <c r="AE521" s="29">
        <v>735</v>
      </c>
      <c r="AF521" s="29">
        <v>735</v>
      </c>
      <c r="AG521" s="29">
        <v>735</v>
      </c>
    </row>
    <row r="522" spans="1:65" hidden="1">
      <c r="A522" s="29" t="s">
        <v>207</v>
      </c>
      <c r="D522" s="29" t="s">
        <v>299</v>
      </c>
      <c r="V522" s="29">
        <v>440</v>
      </c>
      <c r="W522" s="29">
        <v>440</v>
      </c>
      <c r="X522" s="29">
        <v>440</v>
      </c>
      <c r="Y522" s="29">
        <v>440</v>
      </c>
      <c r="Z522" s="29">
        <v>440</v>
      </c>
      <c r="AA522" s="29">
        <v>440</v>
      </c>
      <c r="AB522" s="29">
        <v>440</v>
      </c>
      <c r="AC522" s="29">
        <v>440</v>
      </c>
      <c r="AD522" s="29">
        <v>440</v>
      </c>
      <c r="AE522" s="29">
        <v>440</v>
      </c>
      <c r="AF522" s="29">
        <v>440</v>
      </c>
      <c r="AG522" s="29">
        <v>440</v>
      </c>
    </row>
    <row r="523" spans="1:65" hidden="1">
      <c r="A523" s="29" t="s">
        <v>207</v>
      </c>
      <c r="D523" s="29" t="s">
        <v>300</v>
      </c>
      <c r="V523" s="29">
        <v>14496.312519333565</v>
      </c>
      <c r="W523" s="29">
        <v>11597.038348800188</v>
      </c>
      <c r="X523" s="29">
        <v>11597.038348800188</v>
      </c>
      <c r="Y523" s="29">
        <v>14496.297936000232</v>
      </c>
      <c r="Z523" s="29">
        <v>11597.038348800188</v>
      </c>
      <c r="AA523" s="29">
        <v>11500.004867318707</v>
      </c>
      <c r="AB523" s="29">
        <v>14375.006084148379</v>
      </c>
      <c r="AC523" s="29">
        <v>11500.004867318707</v>
      </c>
      <c r="AD523" s="29">
        <v>11457.095178429818</v>
      </c>
      <c r="AE523" s="29">
        <v>14321.368973037268</v>
      </c>
      <c r="AF523" s="29">
        <v>11411.382051282051</v>
      </c>
      <c r="AG523" s="29">
        <v>11411.382051282051</v>
      </c>
    </row>
    <row r="524" spans="1:65" hidden="1">
      <c r="A524" s="29" t="s">
        <v>207</v>
      </c>
      <c r="D524" s="29" t="s">
        <v>335</v>
      </c>
      <c r="V524" s="29">
        <v>496.47</v>
      </c>
      <c r="W524" s="29">
        <v>496.47</v>
      </c>
      <c r="X524" s="29">
        <v>496.47</v>
      </c>
      <c r="Y524" s="29">
        <v>496.47</v>
      </c>
      <c r="Z524" s="29">
        <v>496.47</v>
      </c>
      <c r="AA524" s="29">
        <v>496.47</v>
      </c>
      <c r="AB524" s="29">
        <v>496.47</v>
      </c>
      <c r="AC524" s="29">
        <v>496.47</v>
      </c>
      <c r="AD524" s="29">
        <v>496.47</v>
      </c>
      <c r="AE524" s="29">
        <v>496.47</v>
      </c>
      <c r="AF524" s="29">
        <v>496.47</v>
      </c>
      <c r="AG524" s="29">
        <v>496.47</v>
      </c>
    </row>
    <row r="525" spans="1:65" hidden="1">
      <c r="A525" s="29" t="s">
        <v>207</v>
      </c>
      <c r="D525" s="29" t="s">
        <v>301</v>
      </c>
      <c r="V525" s="29">
        <v>150</v>
      </c>
      <c r="W525" s="29">
        <v>150</v>
      </c>
      <c r="X525" s="29">
        <v>150</v>
      </c>
      <c r="Y525" s="29">
        <v>150</v>
      </c>
      <c r="Z525" s="29">
        <v>150</v>
      </c>
      <c r="AA525" s="29">
        <v>150</v>
      </c>
      <c r="AB525" s="29">
        <v>150</v>
      </c>
      <c r="AC525" s="29">
        <v>150</v>
      </c>
      <c r="AD525" s="29">
        <v>150</v>
      </c>
      <c r="AE525" s="29">
        <v>150</v>
      </c>
      <c r="AF525" s="29">
        <v>150</v>
      </c>
      <c r="AG525" s="29">
        <v>150</v>
      </c>
    </row>
    <row r="526" spans="1:65">
      <c r="A526" s="29" t="s">
        <v>207</v>
      </c>
      <c r="D526" s="29" t="s">
        <v>329</v>
      </c>
      <c r="V526" s="29">
        <v>-121823.42087139255</v>
      </c>
      <c r="W526" s="29">
        <v>-121823.42087139255</v>
      </c>
      <c r="X526" s="29">
        <v>-121823.42087139255</v>
      </c>
      <c r="Y526" s="29">
        <v>-121823.42087139255</v>
      </c>
      <c r="Z526" s="29">
        <v>-121823.42087139255</v>
      </c>
      <c r="AA526" s="29">
        <v>-121823.42087139255</v>
      </c>
      <c r="AB526" s="29">
        <v>-121823.42087139255</v>
      </c>
      <c r="AC526" s="29">
        <v>-121823.42087139255</v>
      </c>
      <c r="AD526" s="29">
        <v>-121823.42087139255</v>
      </c>
      <c r="AE526" s="29">
        <v>-121823.42087139255</v>
      </c>
      <c r="AF526" s="29">
        <v>-121823.42087139255</v>
      </c>
      <c r="AG526" s="29">
        <v>-121823.42087139255</v>
      </c>
      <c r="AI526" s="31">
        <f>VLOOKUP(A526,$A$1:$B$18,2,1)</f>
        <v>98</v>
      </c>
      <c r="BB526" s="29">
        <f>V526/-$AI$197</f>
        <v>1324.1676181673104</v>
      </c>
      <c r="BC526" s="29">
        <f t="shared" ref="BC526:BM526" si="19">W526/-$AI$197</f>
        <v>1324.1676181673104</v>
      </c>
      <c r="BD526" s="29">
        <f t="shared" si="19"/>
        <v>1324.1676181673104</v>
      </c>
      <c r="BE526" s="29">
        <f t="shared" si="19"/>
        <v>1324.1676181673104</v>
      </c>
      <c r="BF526" s="29">
        <f t="shared" si="19"/>
        <v>1324.1676181673104</v>
      </c>
      <c r="BG526" s="29">
        <f t="shared" si="19"/>
        <v>1324.1676181673104</v>
      </c>
      <c r="BH526" s="29">
        <f t="shared" si="19"/>
        <v>1324.1676181673104</v>
      </c>
      <c r="BI526" s="29">
        <f t="shared" si="19"/>
        <v>1324.1676181673104</v>
      </c>
      <c r="BJ526" s="29">
        <f t="shared" si="19"/>
        <v>1324.1676181673104</v>
      </c>
      <c r="BK526" s="29">
        <f t="shared" si="19"/>
        <v>1324.1676181673104</v>
      </c>
      <c r="BL526" s="29">
        <f t="shared" si="19"/>
        <v>1324.1676181673104</v>
      </c>
      <c r="BM526" s="29">
        <f t="shared" si="19"/>
        <v>1324.1676181673104</v>
      </c>
    </row>
    <row r="527" spans="1:65" hidden="1">
      <c r="A527" s="29" t="s">
        <v>207</v>
      </c>
      <c r="D527" s="29" t="s">
        <v>307</v>
      </c>
      <c r="V527" s="29">
        <v>1002.5240281249999</v>
      </c>
      <c r="W527" s="29">
        <v>1002.5240281249999</v>
      </c>
      <c r="X527" s="29">
        <v>1002.5240281249999</v>
      </c>
      <c r="Y527" s="29">
        <v>973.54934523121392</v>
      </c>
      <c r="Z527" s="29">
        <v>973.54934523121392</v>
      </c>
      <c r="AA527" s="29">
        <v>1189.9882958600256</v>
      </c>
      <c r="AB527" s="29">
        <v>973.54934523121392</v>
      </c>
      <c r="AC527" s="29">
        <v>979.20951584302327</v>
      </c>
      <c r="AD527" s="29">
        <v>984.93588728070176</v>
      </c>
      <c r="AE527" s="29">
        <v>984.93588728070176</v>
      </c>
      <c r="AF527" s="29">
        <v>979.20951584302327</v>
      </c>
      <c r="AG527" s="29">
        <v>979.20951584302327</v>
      </c>
    </row>
    <row r="528" spans="1:65" hidden="1">
      <c r="A528" s="29" t="s">
        <v>207</v>
      </c>
      <c r="D528" s="29" t="s">
        <v>308</v>
      </c>
      <c r="V528" s="29">
        <v>5.4166666666666661</v>
      </c>
      <c r="W528" s="29">
        <v>5.833333333333333</v>
      </c>
      <c r="X528" s="29">
        <v>5.4166666666666661</v>
      </c>
      <c r="Y528" s="29">
        <v>5.6647398843930636</v>
      </c>
      <c r="Z528" s="29">
        <v>5.2601156069364166</v>
      </c>
      <c r="AA528" s="29">
        <v>5.7152854726774365</v>
      </c>
      <c r="AB528" s="29">
        <v>5.2601156069364166</v>
      </c>
      <c r="AC528" s="29">
        <v>5.6976744186046515</v>
      </c>
      <c r="AD528" s="29">
        <v>5.3216374269005842</v>
      </c>
      <c r="AE528" s="29">
        <v>5.7309941520467831</v>
      </c>
      <c r="AF528" s="29">
        <v>5.2906976744186052</v>
      </c>
      <c r="AG528" s="29">
        <v>5.6976744186046515</v>
      </c>
    </row>
    <row r="529" spans="1:33" hidden="1">
      <c r="A529" s="29" t="s">
        <v>207</v>
      </c>
      <c r="D529" s="29" t="s">
        <v>309</v>
      </c>
      <c r="V529" s="29">
        <v>5153.3424240493114</v>
      </c>
      <c r="W529" s="29">
        <v>6118.4550366619242</v>
      </c>
      <c r="X529" s="29">
        <v>5153.3424240493114</v>
      </c>
      <c r="Y529" s="29">
        <v>5074.9578799269584</v>
      </c>
      <c r="Z529" s="29">
        <v>5074.9578799269584</v>
      </c>
      <c r="AA529" s="29">
        <v>5130.9271610213291</v>
      </c>
      <c r="AB529" s="29">
        <v>5119.8319679067909</v>
      </c>
      <c r="AC529" s="29">
        <v>5138.0749473235483</v>
      </c>
      <c r="AD529" s="29">
        <v>5175.4782757262747</v>
      </c>
      <c r="AE529" s="29">
        <v>5203.0193746035529</v>
      </c>
      <c r="AF529" s="29">
        <v>5165.1792126099044</v>
      </c>
      <c r="AG529" s="29">
        <v>5165.1792126099044</v>
      </c>
    </row>
    <row r="530" spans="1:33" hidden="1">
      <c r="A530" s="29" t="s">
        <v>207</v>
      </c>
      <c r="D530" s="29" t="s">
        <v>310</v>
      </c>
      <c r="V530" s="29">
        <v>2587.0576300699549</v>
      </c>
      <c r="W530" s="29">
        <v>2587.3342967366216</v>
      </c>
      <c r="X530" s="29">
        <v>2587.3342967366216</v>
      </c>
      <c r="Y530" s="29">
        <v>2541.6514999250135</v>
      </c>
      <c r="Z530" s="29">
        <v>2541.6514999250135</v>
      </c>
      <c r="AA530" s="29">
        <v>2570.0608578753317</v>
      </c>
      <c r="AB530" s="29">
        <v>2552.228577457091</v>
      </c>
      <c r="AC530" s="29">
        <v>2570.6889250314553</v>
      </c>
      <c r="AD530" s="29">
        <v>2589.4253113783138</v>
      </c>
      <c r="AE530" s="29">
        <v>2602.1798912008703</v>
      </c>
      <c r="AF530" s="29">
        <v>2583.2373279302265</v>
      </c>
      <c r="AG530" s="29">
        <v>2583.2373279302265</v>
      </c>
    </row>
    <row r="531" spans="1:33" hidden="1">
      <c r="A531" s="29" t="s">
        <v>207</v>
      </c>
      <c r="D531" s="29" t="s">
        <v>311</v>
      </c>
      <c r="V531" s="29">
        <v>2209.1884522939463</v>
      </c>
      <c r="W531" s="29">
        <v>1768.2372866578523</v>
      </c>
      <c r="X531" s="29">
        <v>1991.349139965188</v>
      </c>
      <c r="Y531" s="29">
        <v>2615.6534831244312</v>
      </c>
      <c r="Z531" s="29">
        <v>2084.1158842318969</v>
      </c>
      <c r="AA531" s="29">
        <v>2118.6611479260509</v>
      </c>
      <c r="AB531" s="29">
        <v>2628.3526011409044</v>
      </c>
      <c r="AC531" s="29">
        <v>2091.1526385755574</v>
      </c>
      <c r="AD531" s="29">
        <v>2103.4529863798953</v>
      </c>
      <c r="AE531" s="29">
        <v>2634.4688367531635</v>
      </c>
      <c r="AF531" s="29">
        <v>2091.2661913558268</v>
      </c>
      <c r="AG531" s="29">
        <v>2116.5576738065756</v>
      </c>
    </row>
    <row r="532" spans="1:33" hidden="1">
      <c r="A532" s="29" t="s">
        <v>207</v>
      </c>
      <c r="D532" s="29" t="s">
        <v>312</v>
      </c>
      <c r="V532" s="29">
        <v>16057.854429142317</v>
      </c>
      <c r="W532" s="29">
        <v>16057.854429142317</v>
      </c>
      <c r="X532" s="29">
        <v>16457.854429142317</v>
      </c>
      <c r="Y532" s="29">
        <v>15689.926663513541</v>
      </c>
      <c r="Z532" s="29">
        <v>15689.926663513541</v>
      </c>
      <c r="AA532" s="29">
        <v>15834.364992607538</v>
      </c>
      <c r="AB532" s="29">
        <v>15690.790565693233</v>
      </c>
      <c r="AC532" s="29">
        <v>15780.641583706811</v>
      </c>
      <c r="AD532" s="29">
        <v>15871.641406998613</v>
      </c>
      <c r="AE532" s="29">
        <v>15295.113349039917</v>
      </c>
      <c r="AF532" s="29">
        <v>15203.647166008081</v>
      </c>
      <c r="AG532" s="29">
        <v>15208.645694698615</v>
      </c>
    </row>
    <row r="533" spans="1:33" hidden="1">
      <c r="A533" s="29" t="s">
        <v>207</v>
      </c>
      <c r="D533" s="29" t="s">
        <v>313</v>
      </c>
      <c r="V533" s="29">
        <v>-11987.734634374914</v>
      </c>
      <c r="W533" s="29">
        <v>-11458.067967708248</v>
      </c>
      <c r="X533" s="29">
        <v>-11583.067967708248</v>
      </c>
      <c r="Y533" s="29">
        <v>-11393.684055738724</v>
      </c>
      <c r="Z533" s="29">
        <v>-11381.684055738724</v>
      </c>
      <c r="AA533" s="29">
        <v>-11518.701001674477</v>
      </c>
      <c r="AB533" s="29">
        <v>-11445.005166001267</v>
      </c>
      <c r="AC533" s="29">
        <v>-11514.608775339097</v>
      </c>
      <c r="AD533" s="29">
        <v>-11609.41522106167</v>
      </c>
      <c r="AE533" s="29">
        <v>-11668.051612175066</v>
      </c>
      <c r="AF533" s="29">
        <v>-11572.317322034913</v>
      </c>
      <c r="AG533" s="29">
        <v>-11584.317322034913</v>
      </c>
    </row>
    <row r="534" spans="1:33" hidden="1">
      <c r="A534" s="29" t="s">
        <v>208</v>
      </c>
      <c r="D534" s="29" t="s">
        <v>337</v>
      </c>
      <c r="V534" s="29">
        <v>-19657.175531914894</v>
      </c>
      <c r="W534" s="29">
        <v>-19657.579787234044</v>
      </c>
      <c r="X534" s="29">
        <v>-19657.579787234044</v>
      </c>
      <c r="Y534" s="29">
        <v>-19657.579787234044</v>
      </c>
      <c r="Z534" s="29">
        <v>-19657.579787234044</v>
      </c>
      <c r="AA534" s="29">
        <v>-19657.579787234044</v>
      </c>
      <c r="AB534" s="29">
        <v>-19657.579787234044</v>
      </c>
      <c r="AC534" s="29">
        <v>-19657.579787234044</v>
      </c>
      <c r="AD534" s="29">
        <v>-19657.579787234044</v>
      </c>
      <c r="AE534" s="29">
        <v>-19657.579787234044</v>
      </c>
      <c r="AF534" s="29">
        <v>-19657.579787234044</v>
      </c>
      <c r="AG534" s="29">
        <v>-19657.579787234044</v>
      </c>
    </row>
    <row r="535" spans="1:33" hidden="1">
      <c r="A535" s="29" t="s">
        <v>208</v>
      </c>
      <c r="D535" s="29" t="s">
        <v>279</v>
      </c>
      <c r="V535" s="29">
        <v>14079.166666666664</v>
      </c>
      <c r="W535" s="29">
        <v>14079.166666666664</v>
      </c>
      <c r="X535" s="29">
        <v>14079.166666666664</v>
      </c>
      <c r="Y535" s="29">
        <v>14079.166666666664</v>
      </c>
      <c r="Z535" s="29">
        <v>14079.166666666664</v>
      </c>
      <c r="AA535" s="29">
        <v>14079.166666666664</v>
      </c>
      <c r="AB535" s="29">
        <v>14431.14583333333</v>
      </c>
      <c r="AC535" s="29">
        <v>14431.14583333333</v>
      </c>
      <c r="AD535" s="29">
        <v>14431.14583333333</v>
      </c>
      <c r="AE535" s="29">
        <v>14431.14583333333</v>
      </c>
      <c r="AF535" s="29">
        <v>14431.14583333333</v>
      </c>
      <c r="AG535" s="29">
        <v>14431.14583333333</v>
      </c>
    </row>
    <row r="536" spans="1:33" hidden="1">
      <c r="A536" s="29" t="s">
        <v>208</v>
      </c>
      <c r="D536" s="29" t="s">
        <v>321</v>
      </c>
      <c r="V536" s="29">
        <v>500</v>
      </c>
      <c r="W536" s="29">
        <v>500</v>
      </c>
      <c r="X536" s="29">
        <v>500</v>
      </c>
      <c r="Y536" s="29">
        <v>500</v>
      </c>
      <c r="Z536" s="29">
        <v>500</v>
      </c>
      <c r="AA536" s="29">
        <v>500</v>
      </c>
      <c r="AB536" s="29">
        <v>500</v>
      </c>
      <c r="AC536" s="29">
        <v>500</v>
      </c>
      <c r="AD536" s="29">
        <v>500</v>
      </c>
      <c r="AE536" s="29">
        <v>500</v>
      </c>
      <c r="AF536" s="29">
        <v>500</v>
      </c>
      <c r="AG536" s="29">
        <v>500</v>
      </c>
    </row>
    <row r="537" spans="1:33" hidden="1">
      <c r="A537" s="29" t="s">
        <v>208</v>
      </c>
      <c r="D537" s="29" t="s">
        <v>280</v>
      </c>
      <c r="V537" s="29">
        <v>2613.6950904392766</v>
      </c>
      <c r="W537" s="29">
        <v>2613.6950904392766</v>
      </c>
      <c r="X537" s="29">
        <v>2613.6950904392766</v>
      </c>
      <c r="Y537" s="29">
        <v>2613.6950904392766</v>
      </c>
      <c r="Z537" s="29">
        <v>2613.6950904392766</v>
      </c>
      <c r="AA537" s="29">
        <v>2613.6950904392766</v>
      </c>
      <c r="AB537" s="29">
        <v>2613.6950904392766</v>
      </c>
      <c r="AC537" s="29">
        <v>2613.6950904392766</v>
      </c>
      <c r="AD537" s="29">
        <v>2613.6950904392766</v>
      </c>
      <c r="AE537" s="29">
        <v>2613.6950904392766</v>
      </c>
      <c r="AF537" s="29">
        <v>2613.6950904392766</v>
      </c>
      <c r="AG537" s="29">
        <v>2613.6950904392766</v>
      </c>
    </row>
    <row r="538" spans="1:33" hidden="1">
      <c r="A538" s="29" t="s">
        <v>208</v>
      </c>
      <c r="D538" s="29" t="s">
        <v>282</v>
      </c>
      <c r="V538" s="29">
        <v>675.66572420206444</v>
      </c>
      <c r="W538" s="29">
        <v>675.66572420206444</v>
      </c>
      <c r="X538" s="29">
        <v>675.66572420206444</v>
      </c>
      <c r="Y538" s="29">
        <v>675.66572420206444</v>
      </c>
      <c r="Z538" s="29">
        <v>675.66572420206444</v>
      </c>
      <c r="AA538" s="29">
        <v>675.66572420206444</v>
      </c>
      <c r="AB538" s="29">
        <v>690.27038410298167</v>
      </c>
      <c r="AC538" s="29">
        <v>690.27038410298167</v>
      </c>
      <c r="AD538" s="29">
        <v>690.27038410298167</v>
      </c>
      <c r="AE538" s="29">
        <v>690.27038410298167</v>
      </c>
      <c r="AF538" s="29">
        <v>690.27038410298167</v>
      </c>
      <c r="AG538" s="29">
        <v>690.27038410298167</v>
      </c>
    </row>
    <row r="539" spans="1:33" hidden="1">
      <c r="A539" s="29" t="s">
        <v>208</v>
      </c>
      <c r="D539" s="29" t="s">
        <v>283</v>
      </c>
      <c r="V539" s="29">
        <v>2611.8732200958975</v>
      </c>
      <c r="W539" s="29">
        <v>2611.8732200958975</v>
      </c>
      <c r="X539" s="29">
        <v>2611.8732200958975</v>
      </c>
      <c r="Y539" s="29">
        <v>2611.8732200958975</v>
      </c>
      <c r="Z539" s="29">
        <v>2611.8732200958975</v>
      </c>
      <c r="AA539" s="29">
        <v>2611.8732200958975</v>
      </c>
      <c r="AB539" s="29">
        <v>2677.1700505982949</v>
      </c>
      <c r="AC539" s="29">
        <v>2677.1700505982949</v>
      </c>
      <c r="AD539" s="29">
        <v>2677.1700505982949</v>
      </c>
      <c r="AE539" s="29">
        <v>2677.1700505982949</v>
      </c>
      <c r="AF539" s="29">
        <v>2677.1700505982949</v>
      </c>
      <c r="AG539" s="29">
        <v>2677.1700505982949</v>
      </c>
    </row>
    <row r="540" spans="1:33" hidden="1">
      <c r="A540" s="29" t="s">
        <v>208</v>
      </c>
      <c r="D540" s="29" t="s">
        <v>284</v>
      </c>
      <c r="V540" s="29">
        <v>4629.399757464118</v>
      </c>
      <c r="W540" s="29">
        <v>4629.399757464118</v>
      </c>
      <c r="X540" s="29">
        <v>4629.399757464118</v>
      </c>
      <c r="Y540" s="29">
        <v>4629.399757464118</v>
      </c>
      <c r="Z540" s="29">
        <v>4629.399757464118</v>
      </c>
      <c r="AA540" s="29">
        <v>4629.399757464118</v>
      </c>
      <c r="AB540" s="29">
        <v>4629.399757464118</v>
      </c>
      <c r="AC540" s="29">
        <v>4629.399757464118</v>
      </c>
      <c r="AD540" s="29">
        <v>4629.399757464118</v>
      </c>
      <c r="AE540" s="29">
        <v>4629.399757464118</v>
      </c>
      <c r="AF540" s="29">
        <v>4629.399757464118</v>
      </c>
      <c r="AG540" s="29">
        <v>4629.399757464118</v>
      </c>
    </row>
    <row r="541" spans="1:33" hidden="1">
      <c r="A541" s="29" t="s">
        <v>208</v>
      </c>
      <c r="D541" s="29" t="s">
        <v>285</v>
      </c>
      <c r="V541" s="29">
        <v>3653.8333333333335</v>
      </c>
      <c r="W541" s="29">
        <v>3653.8333333333335</v>
      </c>
      <c r="X541" s="29">
        <v>3653.8333333333335</v>
      </c>
      <c r="Y541" s="29">
        <v>3653.8333333333335</v>
      </c>
      <c r="Z541" s="29">
        <v>3653.8333333333335</v>
      </c>
      <c r="AA541" s="29">
        <v>3653.8333333333335</v>
      </c>
      <c r="AB541" s="29">
        <v>3653.8333333333335</v>
      </c>
      <c r="AC541" s="29">
        <v>3653.8333333333335</v>
      </c>
      <c r="AD541" s="29">
        <v>3653.8333333333335</v>
      </c>
      <c r="AE541" s="29">
        <v>3653.8333333333335</v>
      </c>
      <c r="AF541" s="29">
        <v>3653.8333333333335</v>
      </c>
      <c r="AG541" s="29">
        <v>3653.8333333333335</v>
      </c>
    </row>
    <row r="542" spans="1:33" hidden="1">
      <c r="A542" s="29" t="s">
        <v>208</v>
      </c>
      <c r="D542" s="29" t="s">
        <v>286</v>
      </c>
      <c r="V542" s="29">
        <v>826.92333333333329</v>
      </c>
      <c r="W542" s="29">
        <v>826.92333333333329</v>
      </c>
      <c r="X542" s="29">
        <v>826.92333333333329</v>
      </c>
      <c r="Y542" s="29">
        <v>826.92333333333329</v>
      </c>
      <c r="Z542" s="29">
        <v>826.92333333333329</v>
      </c>
      <c r="AA542" s="29">
        <v>826.92333333333329</v>
      </c>
      <c r="AB542" s="29">
        <v>826.92333333333329</v>
      </c>
      <c r="AC542" s="29">
        <v>826.92333333333329</v>
      </c>
      <c r="AD542" s="29">
        <v>826.92333333333329</v>
      </c>
      <c r="AE542" s="29">
        <v>826.92333333333329</v>
      </c>
      <c r="AF542" s="29">
        <v>826.92333333333329</v>
      </c>
      <c r="AG542" s="29">
        <v>826.92333333333329</v>
      </c>
    </row>
    <row r="543" spans="1:33" hidden="1">
      <c r="A543" s="29" t="s">
        <v>208</v>
      </c>
      <c r="D543" s="29" t="s">
        <v>294</v>
      </c>
      <c r="V543" s="29">
        <v>2329.3025641025665</v>
      </c>
      <c r="W543" s="29">
        <v>2329.3025641025665</v>
      </c>
      <c r="X543" s="29">
        <v>2329.3025641025665</v>
      </c>
      <c r="Y543" s="29">
        <v>2329.3025641025665</v>
      </c>
      <c r="Z543" s="29">
        <v>2329.3025641025665</v>
      </c>
      <c r="AA543" s="29">
        <v>2329.3025641025665</v>
      </c>
      <c r="AB543" s="29">
        <v>2329.3025641025665</v>
      </c>
      <c r="AC543" s="29">
        <v>2329.3025641025665</v>
      </c>
      <c r="AD543" s="29">
        <v>2329.3025641025665</v>
      </c>
      <c r="AE543" s="29">
        <v>2329.3025641025665</v>
      </c>
      <c r="AF543" s="29">
        <v>2329.3025641025665</v>
      </c>
      <c r="AG543" s="29">
        <v>2329.3025641025665</v>
      </c>
    </row>
    <row r="544" spans="1:33" hidden="1">
      <c r="A544" s="29" t="s">
        <v>208</v>
      </c>
      <c r="D544" s="29" t="s">
        <v>300</v>
      </c>
      <c r="V544" s="29">
        <v>308.55769230769232</v>
      </c>
      <c r="W544" s="29">
        <v>246.84615384615384</v>
      </c>
      <c r="X544" s="29">
        <v>1047.87974557742</v>
      </c>
      <c r="Y544" s="29">
        <v>1309.849681971775</v>
      </c>
      <c r="Z544" s="29">
        <v>1047.87974557742</v>
      </c>
      <c r="AA544" s="29">
        <v>1047.87974557742</v>
      </c>
      <c r="AB544" s="29">
        <v>1309.849681971775</v>
      </c>
      <c r="AC544" s="29">
        <v>1047.87974557742</v>
      </c>
      <c r="AD544" s="29">
        <v>1047.87974557742</v>
      </c>
      <c r="AE544" s="29">
        <v>1309.849681971775</v>
      </c>
      <c r="AF544" s="29">
        <v>1047.87974557742</v>
      </c>
      <c r="AG544" s="29">
        <v>1047.87974557742</v>
      </c>
    </row>
    <row r="545" spans="1:65" hidden="1">
      <c r="A545" s="29" t="s">
        <v>208</v>
      </c>
      <c r="D545" s="29" t="s">
        <v>301</v>
      </c>
      <c r="V545" s="29">
        <v>105</v>
      </c>
      <c r="W545" s="29">
        <v>105</v>
      </c>
      <c r="X545" s="29">
        <v>105</v>
      </c>
      <c r="Y545" s="29">
        <v>105</v>
      </c>
      <c r="Z545" s="29">
        <v>105</v>
      </c>
      <c r="AA545" s="29">
        <v>105</v>
      </c>
      <c r="AB545" s="29">
        <v>105</v>
      </c>
      <c r="AC545" s="29">
        <v>105</v>
      </c>
      <c r="AD545" s="29">
        <v>105</v>
      </c>
      <c r="AE545" s="29">
        <v>105</v>
      </c>
      <c r="AF545" s="29">
        <v>105</v>
      </c>
      <c r="AG545" s="29">
        <v>105</v>
      </c>
    </row>
    <row r="546" spans="1:65">
      <c r="A546" s="29" t="s">
        <v>208</v>
      </c>
      <c r="D546" s="29" t="s">
        <v>329</v>
      </c>
      <c r="V546" s="29">
        <v>-15803.962500000003</v>
      </c>
      <c r="W546" s="29">
        <v>-15803.962500000003</v>
      </c>
      <c r="X546" s="29">
        <v>-15803.962500000003</v>
      </c>
      <c r="Y546" s="29">
        <v>-15803.962500000003</v>
      </c>
      <c r="Z546" s="29">
        <v>-15803.962500000003</v>
      </c>
      <c r="AA546" s="29">
        <v>-15803.962500000003</v>
      </c>
      <c r="AB546" s="29">
        <v>-15803.962500000003</v>
      </c>
      <c r="AC546" s="29">
        <v>-15803.962500000003</v>
      </c>
      <c r="AD546" s="29">
        <v>-15803.962500000003</v>
      </c>
      <c r="AE546" s="29">
        <v>-15803.962500000003</v>
      </c>
      <c r="AF546" s="29">
        <v>-15803.962500000003</v>
      </c>
      <c r="AG546" s="29">
        <v>-15803.962500000003</v>
      </c>
      <c r="AI546" s="31">
        <f>VLOOKUP(A546,$A$1:$B$18,2,1)</f>
        <v>98</v>
      </c>
      <c r="BB546" s="29">
        <f>V546/-$AI$197</f>
        <v>171.78220108695655</v>
      </c>
      <c r="BC546" s="29">
        <f t="shared" ref="BC546:BM546" si="20">W546/-$AI$197</f>
        <v>171.78220108695655</v>
      </c>
      <c r="BD546" s="29">
        <f t="shared" si="20"/>
        <v>171.78220108695655</v>
      </c>
      <c r="BE546" s="29">
        <f t="shared" si="20"/>
        <v>171.78220108695655</v>
      </c>
      <c r="BF546" s="29">
        <f t="shared" si="20"/>
        <v>171.78220108695655</v>
      </c>
      <c r="BG546" s="29">
        <f t="shared" si="20"/>
        <v>171.78220108695655</v>
      </c>
      <c r="BH546" s="29">
        <f t="shared" si="20"/>
        <v>171.78220108695655</v>
      </c>
      <c r="BI546" s="29">
        <f t="shared" si="20"/>
        <v>171.78220108695655</v>
      </c>
      <c r="BJ546" s="29">
        <f t="shared" si="20"/>
        <v>171.78220108695655</v>
      </c>
      <c r="BK546" s="29">
        <f t="shared" si="20"/>
        <v>171.78220108695655</v>
      </c>
      <c r="BL546" s="29">
        <f t="shared" si="20"/>
        <v>171.78220108695655</v>
      </c>
      <c r="BM546" s="29">
        <f t="shared" si="20"/>
        <v>171.78220108695655</v>
      </c>
    </row>
    <row r="547" spans="1:65" hidden="1">
      <c r="A547" s="29" t="s">
        <v>208</v>
      </c>
      <c r="D547" s="29" t="s">
        <v>307</v>
      </c>
      <c r="V547" s="29">
        <v>214.82657745535712</v>
      </c>
      <c r="W547" s="29">
        <v>214.82657745535712</v>
      </c>
      <c r="X547" s="29">
        <v>214.82657745535712</v>
      </c>
      <c r="Y547" s="29">
        <v>208.6177168352601</v>
      </c>
      <c r="Z547" s="29">
        <v>208.6177168352601</v>
      </c>
      <c r="AA547" s="29">
        <v>210.47918010439145</v>
      </c>
      <c r="AB547" s="29">
        <v>208.6177168352601</v>
      </c>
      <c r="AC547" s="29">
        <v>209.8306105377907</v>
      </c>
      <c r="AD547" s="29">
        <v>211.05769013157894</v>
      </c>
      <c r="AE547" s="29">
        <v>211.05769013157894</v>
      </c>
      <c r="AF547" s="29">
        <v>209.8306105377907</v>
      </c>
      <c r="AG547" s="29">
        <v>209.8306105377907</v>
      </c>
    </row>
    <row r="548" spans="1:65" hidden="1">
      <c r="A548" s="29" t="s">
        <v>208</v>
      </c>
      <c r="D548" s="29" t="s">
        <v>308</v>
      </c>
      <c r="V548" s="29">
        <v>1.1607142857142856</v>
      </c>
      <c r="W548" s="29">
        <v>1.25</v>
      </c>
      <c r="X548" s="29">
        <v>1.1607142857142856</v>
      </c>
      <c r="Y548" s="29">
        <v>1.2138728323699421</v>
      </c>
      <c r="Z548" s="29">
        <v>1.1271676300578033</v>
      </c>
      <c r="AA548" s="29">
        <v>1.2247040298594505</v>
      </c>
      <c r="AB548" s="29">
        <v>1.1271676300578033</v>
      </c>
      <c r="AC548" s="29">
        <v>1.2209302325581395</v>
      </c>
      <c r="AD548" s="29">
        <v>1.1403508771929824</v>
      </c>
      <c r="AE548" s="29">
        <v>1.2280701754385963</v>
      </c>
      <c r="AF548" s="29">
        <v>1.1337209302325582</v>
      </c>
      <c r="AG548" s="29">
        <v>1.2209302325581395</v>
      </c>
    </row>
    <row r="549" spans="1:65" hidden="1">
      <c r="A549" s="29" t="s">
        <v>208</v>
      </c>
      <c r="D549" s="29" t="s">
        <v>309</v>
      </c>
      <c r="V549" s="29">
        <v>0</v>
      </c>
      <c r="W549" s="29">
        <v>4.1071428571428568</v>
      </c>
      <c r="X549" s="29">
        <v>0</v>
      </c>
      <c r="Y549" s="29">
        <v>0</v>
      </c>
      <c r="Z549" s="29">
        <v>0</v>
      </c>
      <c r="AA549" s="29">
        <v>0</v>
      </c>
      <c r="AB549" s="29">
        <v>3.988439306358381</v>
      </c>
      <c r="AC549" s="29">
        <v>0</v>
      </c>
      <c r="AD549" s="29">
        <v>0</v>
      </c>
      <c r="AE549" s="29">
        <v>0</v>
      </c>
      <c r="AF549" s="29">
        <v>0</v>
      </c>
      <c r="AG549" s="29">
        <v>0</v>
      </c>
    </row>
    <row r="550" spans="1:65" hidden="1">
      <c r="A550" s="29" t="s">
        <v>208</v>
      </c>
      <c r="D550" s="29" t="s">
        <v>310</v>
      </c>
      <c r="V550" s="29">
        <v>123.55651945470038</v>
      </c>
      <c r="W550" s="29">
        <v>123.61580516898609</v>
      </c>
      <c r="X550" s="29">
        <v>123.61580516898609</v>
      </c>
      <c r="Y550" s="29">
        <v>120.50382411590982</v>
      </c>
      <c r="Z550" s="29">
        <v>120.50382411590982</v>
      </c>
      <c r="AA550" s="29">
        <v>121.78677681291767</v>
      </c>
      <c r="AB550" s="29">
        <v>120.50382411590982</v>
      </c>
      <c r="AC550" s="29">
        <v>121.29437861419433</v>
      </c>
      <c r="AD550" s="29">
        <v>122.09542547958682</v>
      </c>
      <c r="AE550" s="29">
        <v>122.446783625731</v>
      </c>
      <c r="AF550" s="29">
        <v>121.64093776018797</v>
      </c>
      <c r="AG550" s="29">
        <v>121.64093776018797</v>
      </c>
    </row>
    <row r="551" spans="1:65" hidden="1">
      <c r="A551" s="29" t="s">
        <v>208</v>
      </c>
      <c r="D551" s="29" t="s">
        <v>311</v>
      </c>
      <c r="V551" s="29">
        <v>149.3693990515585</v>
      </c>
      <c r="W551" s="29">
        <v>119.68548884611003</v>
      </c>
      <c r="X551" s="29">
        <v>121.68826542565941</v>
      </c>
      <c r="Y551" s="29">
        <v>143.95810234935465</v>
      </c>
      <c r="Z551" s="29">
        <v>113.36500282213053</v>
      </c>
      <c r="AA551" s="29">
        <v>116.90976204542059</v>
      </c>
      <c r="AB551" s="29">
        <v>143.76946404419735</v>
      </c>
      <c r="AC551" s="29">
        <v>109.99722998239214</v>
      </c>
      <c r="AD551" s="29">
        <v>110.04568709986393</v>
      </c>
      <c r="AE551" s="29">
        <v>135.61106429361652</v>
      </c>
      <c r="AF551" s="29">
        <v>107.61972508519948</v>
      </c>
      <c r="AG551" s="29">
        <v>113.03932846750286</v>
      </c>
    </row>
    <row r="552" spans="1:65" hidden="1">
      <c r="A552" s="29" t="s">
        <v>208</v>
      </c>
      <c r="D552" s="29" t="s">
        <v>312</v>
      </c>
      <c r="V552" s="29">
        <v>3153.9517369807131</v>
      </c>
      <c r="W552" s="29">
        <v>3153.9517369807131</v>
      </c>
      <c r="X552" s="29">
        <v>3153.9517369807131</v>
      </c>
      <c r="Y552" s="29">
        <v>3075.2951948130521</v>
      </c>
      <c r="Z552" s="29">
        <v>3075.2951948130521</v>
      </c>
      <c r="AA552" s="29">
        <v>3105.9618870108006</v>
      </c>
      <c r="AB552" s="29">
        <v>3075.2951948130521</v>
      </c>
      <c r="AC552" s="29">
        <v>3094.3610362032587</v>
      </c>
      <c r="AD552" s="29">
        <v>3113.6701586425602</v>
      </c>
      <c r="AE552" s="29">
        <v>3120.7702049160844</v>
      </c>
      <c r="AF552" s="29">
        <v>3101.3641070017306</v>
      </c>
      <c r="AG552" s="29">
        <v>3102.4352202925597</v>
      </c>
    </row>
    <row r="553" spans="1:65" hidden="1">
      <c r="A553" s="29" t="s">
        <v>208</v>
      </c>
      <c r="D553" s="29" t="s">
        <v>313</v>
      </c>
      <c r="V553" s="29">
        <v>-534.36569567260335</v>
      </c>
      <c r="W553" s="29">
        <v>-418.2942671011748</v>
      </c>
      <c r="X553" s="29">
        <v>-445.07998138688907</v>
      </c>
      <c r="Y553" s="29">
        <v>-434.12232868627109</v>
      </c>
      <c r="Z553" s="29">
        <v>-434.12232868627109</v>
      </c>
      <c r="AA553" s="29">
        <v>-438.43202670930953</v>
      </c>
      <c r="AB553" s="29">
        <v>-434.12232868627109</v>
      </c>
      <c r="AC553" s="29">
        <v>-436.79808145336926</v>
      </c>
      <c r="AD553" s="29">
        <v>-439.50790980743199</v>
      </c>
      <c r="AE553" s="29">
        <v>-440.53420579349574</v>
      </c>
      <c r="AF553" s="29">
        <v>-437.81035984898955</v>
      </c>
      <c r="AG553" s="29">
        <v>-437.81035984898955</v>
      </c>
    </row>
    <row r="554" spans="1:65" hidden="1">
      <c r="A554" s="29" t="s">
        <v>209</v>
      </c>
      <c r="D554" s="29" t="s">
        <v>337</v>
      </c>
      <c r="V554" s="29">
        <v>-16313.913962882063</v>
      </c>
      <c r="W554" s="29">
        <v>-16313.913962882063</v>
      </c>
      <c r="X554" s="29">
        <v>-16313.913962882063</v>
      </c>
      <c r="Y554" s="29">
        <v>-16313.913962882063</v>
      </c>
      <c r="Z554" s="29">
        <v>-16313.913962882063</v>
      </c>
      <c r="AA554" s="29">
        <v>-16313.913962882063</v>
      </c>
      <c r="AB554" s="29">
        <v>-16313.913962882063</v>
      </c>
      <c r="AC554" s="29">
        <v>-16313.913962882063</v>
      </c>
      <c r="AD554" s="29">
        <v>-16313.913962882063</v>
      </c>
      <c r="AE554" s="29">
        <v>-16313.913962882063</v>
      </c>
      <c r="AF554" s="29">
        <v>-16313.913962882063</v>
      </c>
      <c r="AG554" s="29">
        <v>-16313.913962882063</v>
      </c>
    </row>
    <row r="555" spans="1:65" hidden="1">
      <c r="A555" s="29" t="s">
        <v>209</v>
      </c>
      <c r="D555" s="29" t="s">
        <v>285</v>
      </c>
      <c r="V555" s="29">
        <v>4064.4</v>
      </c>
      <c r="W555" s="29">
        <v>4064.4</v>
      </c>
      <c r="X555" s="29">
        <v>4064.4</v>
      </c>
      <c r="Y555" s="29">
        <v>4064.4</v>
      </c>
      <c r="Z555" s="29">
        <v>4064.4</v>
      </c>
      <c r="AA555" s="29">
        <v>4064.4</v>
      </c>
      <c r="AB555" s="29">
        <v>4064.4</v>
      </c>
      <c r="AC555" s="29">
        <v>4064.4</v>
      </c>
      <c r="AD555" s="29">
        <v>4064.4</v>
      </c>
      <c r="AE555" s="29">
        <v>4064.4</v>
      </c>
      <c r="AF555" s="29">
        <v>4064.4</v>
      </c>
      <c r="AG555" s="29">
        <v>4064.4</v>
      </c>
    </row>
    <row r="556" spans="1:65" hidden="1">
      <c r="A556" s="29" t="s">
        <v>209</v>
      </c>
      <c r="D556" s="29" t="s">
        <v>295</v>
      </c>
      <c r="V556" s="29">
        <v>541.66666666666663</v>
      </c>
      <c r="W556" s="29">
        <v>541.66666666666663</v>
      </c>
      <c r="X556" s="29">
        <v>541.66666666666663</v>
      </c>
      <c r="Y556" s="29">
        <v>541.66666666666663</v>
      </c>
      <c r="Z556" s="29">
        <v>541.66666666666663</v>
      </c>
      <c r="AA556" s="29">
        <v>541.66666666666663</v>
      </c>
      <c r="AB556" s="29">
        <v>541.66666666666663</v>
      </c>
      <c r="AC556" s="29">
        <v>541.66666666666663</v>
      </c>
      <c r="AD556" s="29">
        <v>541.66666666666663</v>
      </c>
      <c r="AE556" s="29">
        <v>541.66666666666663</v>
      </c>
      <c r="AF556" s="29">
        <v>541.66666666666663</v>
      </c>
      <c r="AG556" s="29">
        <v>541.66666666666663</v>
      </c>
    </row>
    <row r="557" spans="1:65" hidden="1">
      <c r="A557" s="29" t="s">
        <v>209</v>
      </c>
      <c r="D557" s="29" t="s">
        <v>300</v>
      </c>
      <c r="V557" s="29">
        <v>1762.8205128205129</v>
      </c>
      <c r="W557" s="29">
        <v>1410.2564102564102</v>
      </c>
      <c r="X557" s="29">
        <v>1410.2564102564102</v>
      </c>
      <c r="Y557" s="29">
        <v>1762.8205128205129</v>
      </c>
      <c r="Z557" s="29">
        <v>1410.2564102564102</v>
      </c>
      <c r="AA557" s="29">
        <v>1410.2564102564102</v>
      </c>
      <c r="AB557" s="29">
        <v>1762.8205128205129</v>
      </c>
      <c r="AC557" s="29">
        <v>1410.2564102564102</v>
      </c>
      <c r="AD557" s="29">
        <v>1410.2564102564102</v>
      </c>
      <c r="AE557" s="29">
        <v>1762.8205128205129</v>
      </c>
      <c r="AF557" s="29">
        <v>1410.2564102564102</v>
      </c>
      <c r="AG557" s="29">
        <v>1410.2564102564102</v>
      </c>
    </row>
    <row r="558" spans="1:65" hidden="1">
      <c r="A558" s="29" t="s">
        <v>209</v>
      </c>
      <c r="D558" s="29" t="s">
        <v>335</v>
      </c>
      <c r="V558" s="29">
        <v>4719.416666666667</v>
      </c>
      <c r="W558" s="29">
        <v>12219.416666666668</v>
      </c>
      <c r="X558" s="29">
        <v>4719.416666666667</v>
      </c>
      <c r="Y558" s="29">
        <v>4719.416666666667</v>
      </c>
      <c r="Z558" s="29">
        <v>4719.416666666667</v>
      </c>
      <c r="AA558" s="29">
        <v>4719.416666666667</v>
      </c>
      <c r="AB558" s="29">
        <v>4719.416666666667</v>
      </c>
      <c r="AC558" s="29">
        <v>4719.416666666667</v>
      </c>
      <c r="AD558" s="29">
        <v>4719.416666666667</v>
      </c>
      <c r="AE558" s="29">
        <v>4719.416666666667</v>
      </c>
      <c r="AF558" s="29">
        <v>4719.416666666667</v>
      </c>
      <c r="AG558" s="29">
        <v>4719.416666666667</v>
      </c>
    </row>
    <row r="559" spans="1:65">
      <c r="A559" s="29" t="s">
        <v>209</v>
      </c>
      <c r="D559" s="29" t="s">
        <v>329</v>
      </c>
      <c r="V559" s="29">
        <v>4135.1916666666675</v>
      </c>
      <c r="W559" s="29">
        <v>4135.1916666666675</v>
      </c>
      <c r="X559" s="29">
        <v>4135.1916666666675</v>
      </c>
      <c r="Y559" s="29">
        <v>4135.1916666666675</v>
      </c>
      <c r="Z559" s="29">
        <v>4135.1916666666675</v>
      </c>
      <c r="AA559" s="29">
        <v>4135.1916666666675</v>
      </c>
      <c r="AB559" s="29">
        <v>4135.1916666666675</v>
      </c>
      <c r="AC559" s="29">
        <v>4135.1916666666675</v>
      </c>
      <c r="AD559" s="29">
        <v>4135.1916666666675</v>
      </c>
      <c r="AE559" s="29">
        <v>4135.1916666666675</v>
      </c>
      <c r="AF559" s="29">
        <v>4135.1916666666675</v>
      </c>
      <c r="AG559" s="29">
        <v>4135.1916666666675</v>
      </c>
      <c r="AI559" s="31">
        <f>VLOOKUP(A559,$A$1:$B$18,2,1)</f>
        <v>98</v>
      </c>
      <c r="BB559" s="29">
        <f>V559/-$AI$197</f>
        <v>-44.947735507246385</v>
      </c>
      <c r="BC559" s="29">
        <f t="shared" ref="BC559:BM559" si="21">W559/-$AI$197</f>
        <v>-44.947735507246385</v>
      </c>
      <c r="BD559" s="29">
        <f t="shared" si="21"/>
        <v>-44.947735507246385</v>
      </c>
      <c r="BE559" s="29">
        <f t="shared" si="21"/>
        <v>-44.947735507246385</v>
      </c>
      <c r="BF559" s="29">
        <f t="shared" si="21"/>
        <v>-44.947735507246385</v>
      </c>
      <c r="BG559" s="29">
        <f t="shared" si="21"/>
        <v>-44.947735507246385</v>
      </c>
      <c r="BH559" s="29">
        <f t="shared" si="21"/>
        <v>-44.947735507246385</v>
      </c>
      <c r="BI559" s="29">
        <f t="shared" si="21"/>
        <v>-44.947735507246385</v>
      </c>
      <c r="BJ559" s="29">
        <f t="shared" si="21"/>
        <v>-44.947735507246385</v>
      </c>
      <c r="BK559" s="29">
        <f t="shared" si="21"/>
        <v>-44.947735507246385</v>
      </c>
      <c r="BL559" s="29">
        <f t="shared" si="21"/>
        <v>-44.947735507246385</v>
      </c>
      <c r="BM559" s="29">
        <f t="shared" si="21"/>
        <v>-44.947735507246385</v>
      </c>
    </row>
    <row r="560" spans="1:65" hidden="1">
      <c r="A560" s="29" t="s">
        <v>209</v>
      </c>
      <c r="D560" s="29" t="s">
        <v>309</v>
      </c>
      <c r="V560" s="29">
        <v>-4719.416666666667</v>
      </c>
      <c r="W560" s="29">
        <v>-12219.416666666668</v>
      </c>
      <c r="X560" s="29">
        <v>-4719.416666666667</v>
      </c>
      <c r="Y560" s="29">
        <v>-4719.416666666667</v>
      </c>
      <c r="Z560" s="29">
        <v>-4719.416666666667</v>
      </c>
      <c r="AA560" s="29">
        <v>-4719.416666666667</v>
      </c>
      <c r="AB560" s="29">
        <v>-4719.416666666667</v>
      </c>
      <c r="AC560" s="29">
        <v>-4719.416666666667</v>
      </c>
      <c r="AD560" s="29">
        <v>-4719.416666666667</v>
      </c>
      <c r="AE560" s="29">
        <v>-4719.416666666667</v>
      </c>
      <c r="AF560" s="29">
        <v>-4719.416666666667</v>
      </c>
      <c r="AG560" s="29">
        <v>-4719.416666666667</v>
      </c>
    </row>
    <row r="561" spans="1:65" hidden="1">
      <c r="A561" s="29" t="s">
        <v>209</v>
      </c>
      <c r="D561" s="29" t="s">
        <v>310</v>
      </c>
      <c r="V561" s="29">
        <v>-4064.4</v>
      </c>
      <c r="W561" s="29">
        <v>-4064.4</v>
      </c>
      <c r="X561" s="29">
        <v>-4064.4</v>
      </c>
      <c r="Y561" s="29">
        <v>-4064.4</v>
      </c>
      <c r="Z561" s="29">
        <v>-4064.4</v>
      </c>
      <c r="AA561" s="29">
        <v>-4064.4</v>
      </c>
      <c r="AB561" s="29">
        <v>-4064.4</v>
      </c>
      <c r="AC561" s="29">
        <v>-4064.4</v>
      </c>
      <c r="AD561" s="29">
        <v>-4064.4</v>
      </c>
      <c r="AE561" s="29">
        <v>-4064.4</v>
      </c>
      <c r="AF561" s="29">
        <v>-4064.4</v>
      </c>
      <c r="AG561" s="29">
        <v>-4064.4</v>
      </c>
    </row>
    <row r="562" spans="1:65" hidden="1">
      <c r="A562" s="29" t="s">
        <v>209</v>
      </c>
      <c r="D562" s="29" t="s">
        <v>311</v>
      </c>
      <c r="V562" s="29">
        <v>-1762.8205128205129</v>
      </c>
      <c r="W562" s="29">
        <v>-1410.2564102564102</v>
      </c>
      <c r="X562" s="29">
        <v>-1410.2564102564102</v>
      </c>
      <c r="Y562" s="29">
        <v>-1762.8205128205129</v>
      </c>
      <c r="Z562" s="29">
        <v>-1410.2564102564102</v>
      </c>
      <c r="AA562" s="29">
        <v>-1410.2564102564102</v>
      </c>
      <c r="AB562" s="29">
        <v>-1762.8205128205129</v>
      </c>
      <c r="AC562" s="29">
        <v>-1410.2564102564102</v>
      </c>
      <c r="AD562" s="29">
        <v>-1410.2564102564102</v>
      </c>
      <c r="AE562" s="29">
        <v>-1762.8205128205129</v>
      </c>
      <c r="AF562" s="29">
        <v>-1410.2564102564102</v>
      </c>
      <c r="AG562" s="29">
        <v>-1410.2564102564102</v>
      </c>
    </row>
    <row r="563" spans="1:65" hidden="1">
      <c r="A563" s="29" t="s">
        <v>209</v>
      </c>
      <c r="D563" s="29" t="s">
        <v>313</v>
      </c>
      <c r="V563" s="29">
        <v>11637.055629548729</v>
      </c>
      <c r="W563" s="29">
        <v>11637.055629548729</v>
      </c>
      <c r="X563" s="29">
        <v>11637.055629548729</v>
      </c>
      <c r="Y563" s="29">
        <v>11637.055629548729</v>
      </c>
      <c r="Z563" s="29">
        <v>11637.055629548729</v>
      </c>
      <c r="AA563" s="29">
        <v>11637.055629548729</v>
      </c>
      <c r="AB563" s="29">
        <v>11637.055629548729</v>
      </c>
      <c r="AC563" s="29">
        <v>11637.055629548729</v>
      </c>
      <c r="AD563" s="29">
        <v>11637.055629548729</v>
      </c>
      <c r="AE563" s="29">
        <v>11637.055629548729</v>
      </c>
      <c r="AF563" s="29">
        <v>11637.055629548729</v>
      </c>
      <c r="AG563" s="29">
        <v>11637.055629548729</v>
      </c>
    </row>
    <row r="564" spans="1:65" hidden="1">
      <c r="A564" s="29" t="s">
        <v>210</v>
      </c>
      <c r="D564" s="29" t="s">
        <v>337</v>
      </c>
      <c r="V564" s="29">
        <v>-50278.247252903137</v>
      </c>
      <c r="W564" s="29">
        <v>-50278.247252903137</v>
      </c>
      <c r="X564" s="29">
        <v>-50278.247252903137</v>
      </c>
      <c r="Y564" s="29">
        <v>-50278.247252903137</v>
      </c>
      <c r="Z564" s="29">
        <v>-50278.247252903137</v>
      </c>
      <c r="AA564" s="29">
        <v>-50278.247252903137</v>
      </c>
      <c r="AB564" s="29">
        <v>-50278.247252903137</v>
      </c>
      <c r="AC564" s="29">
        <v>-50278.247252903137</v>
      </c>
      <c r="AD564" s="29">
        <v>-50278.247252903137</v>
      </c>
      <c r="AE564" s="29">
        <v>-50278.247252903137</v>
      </c>
      <c r="AF564" s="29">
        <v>-50278.247252903137</v>
      </c>
      <c r="AG564" s="29">
        <v>-50278.247252903137</v>
      </c>
    </row>
    <row r="565" spans="1:65" hidden="1">
      <c r="A565" s="29" t="s">
        <v>210</v>
      </c>
      <c r="D565" s="29" t="s">
        <v>284</v>
      </c>
      <c r="V565" s="29">
        <v>5667.9586563307485</v>
      </c>
      <c r="W565" s="29">
        <v>5667.9586563307485</v>
      </c>
      <c r="X565" s="29">
        <v>5667.9586563307485</v>
      </c>
      <c r="Y565" s="29">
        <v>5667.9586563307485</v>
      </c>
      <c r="Z565" s="29">
        <v>5667.9586563307485</v>
      </c>
      <c r="AA565" s="29">
        <v>5667.9586563307485</v>
      </c>
      <c r="AB565" s="29">
        <v>5667.9586563307485</v>
      </c>
      <c r="AC565" s="29">
        <v>5667.9586563307485</v>
      </c>
      <c r="AD565" s="29">
        <v>5667.9586563307485</v>
      </c>
      <c r="AE565" s="29">
        <v>5667.9586563307485</v>
      </c>
      <c r="AF565" s="29">
        <v>5667.9586563307485</v>
      </c>
      <c r="AG565" s="29">
        <v>5667.9586563307485</v>
      </c>
    </row>
    <row r="566" spans="1:65" hidden="1">
      <c r="A566" s="29" t="s">
        <v>210</v>
      </c>
      <c r="D566" s="29" t="s">
        <v>285</v>
      </c>
      <c r="V566" s="29">
        <v>2580</v>
      </c>
      <c r="W566" s="29">
        <v>2580</v>
      </c>
      <c r="X566" s="29">
        <v>2580</v>
      </c>
      <c r="Y566" s="29">
        <v>2580</v>
      </c>
      <c r="Z566" s="29">
        <v>2580</v>
      </c>
      <c r="AA566" s="29">
        <v>2580</v>
      </c>
      <c r="AB566" s="29">
        <v>2580</v>
      </c>
      <c r="AC566" s="29">
        <v>2580</v>
      </c>
      <c r="AD566" s="29">
        <v>2580</v>
      </c>
      <c r="AE566" s="29">
        <v>2580</v>
      </c>
      <c r="AF566" s="29">
        <v>2580</v>
      </c>
      <c r="AG566" s="29">
        <v>2580</v>
      </c>
    </row>
    <row r="567" spans="1:65" hidden="1">
      <c r="A567" s="29" t="s">
        <v>210</v>
      </c>
      <c r="D567" s="29" t="s">
        <v>286</v>
      </c>
      <c r="V567" s="29">
        <v>0</v>
      </c>
      <c r="W567" s="29">
        <v>0</v>
      </c>
      <c r="X567" s="29">
        <v>0</v>
      </c>
      <c r="Y567" s="29">
        <v>0</v>
      </c>
      <c r="Z567" s="29">
        <v>0</v>
      </c>
      <c r="AA567" s="29">
        <v>2500</v>
      </c>
      <c r="AB567" s="29">
        <v>0</v>
      </c>
      <c r="AC567" s="29">
        <v>0</v>
      </c>
      <c r="AD567" s="29">
        <v>0</v>
      </c>
      <c r="AE567" s="29">
        <v>0</v>
      </c>
      <c r="AF567" s="29">
        <v>0</v>
      </c>
      <c r="AG567" s="29">
        <v>0</v>
      </c>
    </row>
    <row r="568" spans="1:65" hidden="1">
      <c r="A568" s="29" t="s">
        <v>210</v>
      </c>
      <c r="D568" s="29" t="s">
        <v>295</v>
      </c>
      <c r="V568" s="29">
        <v>725</v>
      </c>
      <c r="W568" s="29">
        <v>725</v>
      </c>
      <c r="X568" s="29">
        <v>725</v>
      </c>
      <c r="Y568" s="29">
        <v>725</v>
      </c>
      <c r="Z568" s="29">
        <v>725</v>
      </c>
      <c r="AA568" s="29">
        <v>725</v>
      </c>
      <c r="AB568" s="29">
        <v>725</v>
      </c>
      <c r="AC568" s="29">
        <v>725</v>
      </c>
      <c r="AD568" s="29">
        <v>725</v>
      </c>
      <c r="AE568" s="29">
        <v>725</v>
      </c>
      <c r="AF568" s="29">
        <v>725</v>
      </c>
      <c r="AG568" s="29">
        <v>725</v>
      </c>
    </row>
    <row r="569" spans="1:65" hidden="1">
      <c r="A569" s="29" t="s">
        <v>210</v>
      </c>
      <c r="D569" s="29" t="s">
        <v>300</v>
      </c>
      <c r="V569" s="29">
        <v>256.41025641025641</v>
      </c>
      <c r="W569" s="29">
        <v>205.12820512820514</v>
      </c>
      <c r="X569" s="29">
        <v>1755.51580202743</v>
      </c>
      <c r="Y569" s="29">
        <v>2194.3947525342878</v>
      </c>
      <c r="Z569" s="29">
        <v>1755.51580202743</v>
      </c>
      <c r="AA569" s="29">
        <v>1755.51580202743</v>
      </c>
      <c r="AB569" s="29">
        <v>2194.3947525342878</v>
      </c>
      <c r="AC569" s="29">
        <v>1755.51580202743</v>
      </c>
      <c r="AD569" s="29">
        <v>1755.51580202743</v>
      </c>
      <c r="AE569" s="29">
        <v>2194.3947525342878</v>
      </c>
      <c r="AF569" s="29">
        <v>1755.51580202743</v>
      </c>
      <c r="AG569" s="29">
        <v>1755.51580202743</v>
      </c>
    </row>
    <row r="570" spans="1:65" hidden="1">
      <c r="A570" s="29" t="s">
        <v>210</v>
      </c>
      <c r="D570" s="29" t="s">
        <v>335</v>
      </c>
      <c r="V570" s="29">
        <v>20886.5</v>
      </c>
      <c r="W570" s="29">
        <v>20886.5</v>
      </c>
      <c r="X570" s="29">
        <v>20886.5</v>
      </c>
      <c r="Y570" s="29">
        <v>20886.5</v>
      </c>
      <c r="Z570" s="29">
        <v>20886.5</v>
      </c>
      <c r="AA570" s="29">
        <v>20886.5</v>
      </c>
      <c r="AB570" s="29">
        <v>20886.5</v>
      </c>
      <c r="AC570" s="29">
        <v>20886.5</v>
      </c>
      <c r="AD570" s="29">
        <v>20886.5</v>
      </c>
      <c r="AE570" s="29">
        <v>20886.5</v>
      </c>
      <c r="AF570" s="29">
        <v>20886.5</v>
      </c>
      <c r="AG570" s="29">
        <v>20886.5</v>
      </c>
    </row>
    <row r="571" spans="1:65" hidden="1">
      <c r="A571" s="29" t="s">
        <v>210</v>
      </c>
      <c r="D571" s="29" t="s">
        <v>336</v>
      </c>
      <c r="V571" s="29">
        <v>5232.75</v>
      </c>
      <c r="W571" s="29">
        <v>5232.75</v>
      </c>
      <c r="X571" s="29">
        <v>5232.75</v>
      </c>
      <c r="Y571" s="29">
        <v>5232.75</v>
      </c>
      <c r="Z571" s="29">
        <v>5232.75</v>
      </c>
      <c r="AA571" s="29">
        <v>5232.75</v>
      </c>
      <c r="AB571" s="29">
        <v>5232.75</v>
      </c>
      <c r="AC571" s="29">
        <v>5232.75</v>
      </c>
      <c r="AD571" s="29">
        <v>5232.75</v>
      </c>
      <c r="AE571" s="29">
        <v>5232.75</v>
      </c>
      <c r="AF571" s="29">
        <v>5232.75</v>
      </c>
      <c r="AG571" s="29">
        <v>5232.75</v>
      </c>
    </row>
    <row r="572" spans="1:65">
      <c r="A572" s="29" t="s">
        <v>210</v>
      </c>
      <c r="D572" s="29" t="s">
        <v>329</v>
      </c>
      <c r="V572" s="29">
        <v>9487.570833333335</v>
      </c>
      <c r="W572" s="29">
        <v>9487.570833333335</v>
      </c>
      <c r="X572" s="29">
        <v>9487.570833333335</v>
      </c>
      <c r="Y572" s="29">
        <v>9487.570833333335</v>
      </c>
      <c r="Z572" s="29">
        <v>9487.570833333335</v>
      </c>
      <c r="AA572" s="29">
        <v>9487.570833333335</v>
      </c>
      <c r="AB572" s="29">
        <v>9487.570833333335</v>
      </c>
      <c r="AC572" s="29">
        <v>9487.570833333335</v>
      </c>
      <c r="AD572" s="29">
        <v>9487.570833333335</v>
      </c>
      <c r="AE572" s="29">
        <v>9487.570833333335</v>
      </c>
      <c r="AF572" s="29">
        <v>9487.570833333335</v>
      </c>
      <c r="AG572" s="29">
        <v>9487.570833333335</v>
      </c>
      <c r="AI572" s="31">
        <f>VLOOKUP(A572,$A$1:$B$18,2,1)</f>
        <v>98</v>
      </c>
      <c r="BB572" s="29">
        <f>V572/-$AI$197</f>
        <v>-103.12576992753625</v>
      </c>
      <c r="BC572" s="29">
        <f t="shared" ref="BC572:BM572" si="22">W572/-$AI$197</f>
        <v>-103.12576992753625</v>
      </c>
      <c r="BD572" s="29">
        <f t="shared" si="22"/>
        <v>-103.12576992753625</v>
      </c>
      <c r="BE572" s="29">
        <f t="shared" si="22"/>
        <v>-103.12576992753625</v>
      </c>
      <c r="BF572" s="29">
        <f t="shared" si="22"/>
        <v>-103.12576992753625</v>
      </c>
      <c r="BG572" s="29">
        <f t="shared" si="22"/>
        <v>-103.12576992753625</v>
      </c>
      <c r="BH572" s="29">
        <f t="shared" si="22"/>
        <v>-103.12576992753625</v>
      </c>
      <c r="BI572" s="29">
        <f t="shared" si="22"/>
        <v>-103.12576992753625</v>
      </c>
      <c r="BJ572" s="29">
        <f t="shared" si="22"/>
        <v>-103.12576992753625</v>
      </c>
      <c r="BK572" s="29">
        <f t="shared" si="22"/>
        <v>-103.12576992753625</v>
      </c>
      <c r="BL572" s="29">
        <f t="shared" si="22"/>
        <v>-103.12576992753625</v>
      </c>
      <c r="BM572" s="29">
        <f t="shared" si="22"/>
        <v>-103.12576992753625</v>
      </c>
    </row>
    <row r="573" spans="1:65" hidden="1">
      <c r="A573" s="29" t="s">
        <v>210</v>
      </c>
      <c r="D573" s="29" t="s">
        <v>307</v>
      </c>
      <c r="V573" s="29">
        <v>0</v>
      </c>
      <c r="W573" s="29">
        <v>0</v>
      </c>
      <c r="X573" s="29">
        <v>0</v>
      </c>
      <c r="Y573" s="29">
        <v>0</v>
      </c>
      <c r="Z573" s="29">
        <v>0</v>
      </c>
      <c r="AA573" s="29">
        <v>-2500</v>
      </c>
      <c r="AB573" s="29">
        <v>0</v>
      </c>
      <c r="AC573" s="29">
        <v>0</v>
      </c>
      <c r="AD573" s="29">
        <v>0</v>
      </c>
      <c r="AE573" s="29">
        <v>0</v>
      </c>
      <c r="AF573" s="29">
        <v>0</v>
      </c>
      <c r="AG573" s="29">
        <v>0</v>
      </c>
    </row>
    <row r="574" spans="1:65" hidden="1">
      <c r="A574" s="29" t="s">
        <v>210</v>
      </c>
      <c r="D574" s="29" t="s">
        <v>309</v>
      </c>
      <c r="V574" s="29">
        <v>-20886.5</v>
      </c>
      <c r="W574" s="29">
        <v>-20886.5</v>
      </c>
      <c r="X574" s="29">
        <v>-20886.5</v>
      </c>
      <c r="Y574" s="29">
        <v>-20886.5</v>
      </c>
      <c r="Z574" s="29">
        <v>-20886.5</v>
      </c>
      <c r="AA574" s="29">
        <v>-20886.5</v>
      </c>
      <c r="AB574" s="29">
        <v>-20886.5</v>
      </c>
      <c r="AC574" s="29">
        <v>-20886.5</v>
      </c>
      <c r="AD574" s="29">
        <v>-20886.5</v>
      </c>
      <c r="AE574" s="29">
        <v>-20886.5</v>
      </c>
      <c r="AF574" s="29">
        <v>-20886.5</v>
      </c>
      <c r="AG574" s="29">
        <v>-20886.5</v>
      </c>
    </row>
    <row r="575" spans="1:65" hidden="1">
      <c r="A575" s="29" t="s">
        <v>210</v>
      </c>
      <c r="D575" s="29" t="s">
        <v>310</v>
      </c>
      <c r="V575" s="29">
        <v>-8247.9586563307494</v>
      </c>
      <c r="W575" s="29">
        <v>-8247.9586563307494</v>
      </c>
      <c r="X575" s="29">
        <v>-8247.9586563307494</v>
      </c>
      <c r="Y575" s="29">
        <v>-8247.9586563307494</v>
      </c>
      <c r="Z575" s="29">
        <v>-8247.9586563307494</v>
      </c>
      <c r="AA575" s="29">
        <v>-8247.9586563307494</v>
      </c>
      <c r="AB575" s="29">
        <v>-8247.9586563307494</v>
      </c>
      <c r="AC575" s="29">
        <v>-8247.9586563307494</v>
      </c>
      <c r="AD575" s="29">
        <v>-8247.9586563307494</v>
      </c>
      <c r="AE575" s="29">
        <v>-8247.9586563307494</v>
      </c>
      <c r="AF575" s="29">
        <v>-8247.9586563307494</v>
      </c>
      <c r="AG575" s="29">
        <v>-8247.9586563307494</v>
      </c>
    </row>
    <row r="576" spans="1:65" hidden="1">
      <c r="A576" s="29" t="s">
        <v>210</v>
      </c>
      <c r="D576" s="29" t="s">
        <v>311</v>
      </c>
      <c r="V576" s="29">
        <v>-256.41025641025641</v>
      </c>
      <c r="W576" s="29">
        <v>-205.12820512820514</v>
      </c>
      <c r="X576" s="29">
        <v>-1755.51580202743</v>
      </c>
      <c r="Y576" s="29">
        <v>-2194.3947525342878</v>
      </c>
      <c r="Z576" s="29">
        <v>-1755.51580202743</v>
      </c>
      <c r="AA576" s="29">
        <v>-1755.51580202743</v>
      </c>
      <c r="AB576" s="29">
        <v>-2194.3947525342878</v>
      </c>
      <c r="AC576" s="29">
        <v>-1755.51580202743</v>
      </c>
      <c r="AD576" s="29">
        <v>-1755.51580202743</v>
      </c>
      <c r="AE576" s="29">
        <v>-2194.3947525342878</v>
      </c>
      <c r="AF576" s="29">
        <v>-1755.51580202743</v>
      </c>
      <c r="AG576" s="29">
        <v>-1755.51580202743</v>
      </c>
    </row>
    <row r="577" spans="1:65" hidden="1">
      <c r="A577" s="29" t="s">
        <v>210</v>
      </c>
      <c r="D577" s="29" t="s">
        <v>313</v>
      </c>
      <c r="V577" s="29">
        <v>34832.926419569805</v>
      </c>
      <c r="W577" s="29">
        <v>34832.926419569805</v>
      </c>
      <c r="X577" s="29">
        <v>34832.926419569805</v>
      </c>
      <c r="Y577" s="29">
        <v>34832.926419569805</v>
      </c>
      <c r="Z577" s="29">
        <v>34832.926419569805</v>
      </c>
      <c r="AA577" s="29">
        <v>34832.926419569805</v>
      </c>
      <c r="AB577" s="29">
        <v>34832.926419569805</v>
      </c>
      <c r="AC577" s="29">
        <v>34832.926419569805</v>
      </c>
      <c r="AD577" s="29">
        <v>34832.926419569805</v>
      </c>
      <c r="AE577" s="29">
        <v>34832.926419569805</v>
      </c>
      <c r="AF577" s="29">
        <v>34832.926419569805</v>
      </c>
      <c r="AG577" s="29">
        <v>34832.926419569805</v>
      </c>
    </row>
    <row r="578" spans="1:65" hidden="1">
      <c r="A578" s="29" t="s">
        <v>211</v>
      </c>
      <c r="D578" s="29" t="s">
        <v>337</v>
      </c>
      <c r="V578" s="29">
        <v>-50810.29596353673</v>
      </c>
      <c r="W578" s="29">
        <v>-50810.29596353673</v>
      </c>
      <c r="X578" s="29">
        <v>-50810.29596353673</v>
      </c>
      <c r="Y578" s="29">
        <v>-50810.29596353673</v>
      </c>
      <c r="Z578" s="29">
        <v>-50810.29596353673</v>
      </c>
      <c r="AA578" s="29">
        <v>-50810.29596353673</v>
      </c>
      <c r="AB578" s="29">
        <v>-50810.29596353673</v>
      </c>
      <c r="AC578" s="29">
        <v>-50810.29596353673</v>
      </c>
      <c r="AD578" s="29">
        <v>-50810.29596353673</v>
      </c>
      <c r="AE578" s="29">
        <v>-50810.29596353673</v>
      </c>
      <c r="AF578" s="29">
        <v>-50810.29596353673</v>
      </c>
      <c r="AG578" s="29">
        <v>-50810.29596353673</v>
      </c>
    </row>
    <row r="579" spans="1:65" hidden="1">
      <c r="A579" s="29" t="s">
        <v>211</v>
      </c>
      <c r="D579" s="29" t="s">
        <v>285</v>
      </c>
      <c r="V579" s="29">
        <v>7524.0633333333344</v>
      </c>
      <c r="W579" s="29">
        <v>7524.0633333333344</v>
      </c>
      <c r="X579" s="29">
        <v>7524.0633333333344</v>
      </c>
      <c r="Y579" s="29">
        <v>7524.0633333333344</v>
      </c>
      <c r="Z579" s="29">
        <v>7524.0633333333344</v>
      </c>
      <c r="AA579" s="29">
        <v>7524.0633333333344</v>
      </c>
      <c r="AB579" s="29">
        <v>7524.0633333333344</v>
      </c>
      <c r="AC579" s="29">
        <v>7524.0633333333344</v>
      </c>
      <c r="AD579" s="29">
        <v>7524.0633333333344</v>
      </c>
      <c r="AE579" s="29">
        <v>7524.0633333333344</v>
      </c>
      <c r="AF579" s="29">
        <v>7524.0633333333344</v>
      </c>
      <c r="AG579" s="29">
        <v>7524.0633333333344</v>
      </c>
    </row>
    <row r="580" spans="1:65" hidden="1">
      <c r="A580" s="29" t="s">
        <v>211</v>
      </c>
      <c r="D580" s="29" t="s">
        <v>300</v>
      </c>
      <c r="V580" s="29">
        <v>11839.455448717948</v>
      </c>
      <c r="W580" s="29">
        <v>9471.5643589743595</v>
      </c>
      <c r="X580" s="29">
        <v>10246.758157423972</v>
      </c>
      <c r="Y580" s="29">
        <v>14539.216927549194</v>
      </c>
      <c r="Z580" s="29">
        <v>11631.373542039357</v>
      </c>
      <c r="AA580" s="29">
        <v>11631.373542039357</v>
      </c>
      <c r="AB580" s="29">
        <v>14539.216927549194</v>
      </c>
      <c r="AC580" s="29">
        <v>11631.373542039357</v>
      </c>
      <c r="AD580" s="29">
        <v>11631.373542039357</v>
      </c>
      <c r="AE580" s="29">
        <v>14539.216927549194</v>
      </c>
      <c r="AF580" s="29">
        <v>11631.373542039357</v>
      </c>
      <c r="AG580" s="29">
        <v>11631.373542039357</v>
      </c>
    </row>
    <row r="581" spans="1:65" hidden="1">
      <c r="A581" s="29" t="s">
        <v>211</v>
      </c>
      <c r="D581" s="29" t="s">
        <v>335</v>
      </c>
      <c r="V581" s="29">
        <v>26267.177861757082</v>
      </c>
      <c r="W581" s="29">
        <v>26267.177861757082</v>
      </c>
      <c r="X581" s="29">
        <v>26267.177861757082</v>
      </c>
      <c r="Y581" s="29">
        <v>26267.177861757082</v>
      </c>
      <c r="Z581" s="29">
        <v>26267.177861757082</v>
      </c>
      <c r="AA581" s="29">
        <v>26267.177861757082</v>
      </c>
      <c r="AB581" s="29">
        <v>26267.177861757082</v>
      </c>
      <c r="AC581" s="29">
        <v>26267.177861757082</v>
      </c>
      <c r="AD581" s="29">
        <v>26267.177861757082</v>
      </c>
      <c r="AE581" s="29">
        <v>26267.177861757082</v>
      </c>
      <c r="AF581" s="29">
        <v>26267.177861757082</v>
      </c>
      <c r="AG581" s="29">
        <v>26267.177861757082</v>
      </c>
    </row>
    <row r="582" spans="1:65" hidden="1">
      <c r="A582" s="29" t="s">
        <v>211</v>
      </c>
      <c r="D582" s="29" t="s">
        <v>317</v>
      </c>
      <c r="V582" s="29">
        <v>1083.3333333333333</v>
      </c>
      <c r="W582" s="29">
        <v>1083.3333333333333</v>
      </c>
      <c r="X582" s="29">
        <v>1083.3333333333333</v>
      </c>
      <c r="Y582" s="29">
        <v>1083.3333333333333</v>
      </c>
      <c r="Z582" s="29">
        <v>1083.3333333333333</v>
      </c>
      <c r="AA582" s="29">
        <v>1083.3333333333333</v>
      </c>
      <c r="AB582" s="29">
        <v>1083.3333333333333</v>
      </c>
      <c r="AC582" s="29">
        <v>1083.3333333333333</v>
      </c>
      <c r="AD582" s="29">
        <v>1083.3333333333333</v>
      </c>
      <c r="AE582" s="29">
        <v>1083.3333333333333</v>
      </c>
      <c r="AF582" s="29">
        <v>1083.3333333333333</v>
      </c>
      <c r="AG582" s="29">
        <v>1083.3333333333333</v>
      </c>
    </row>
    <row r="583" spans="1:65" hidden="1">
      <c r="A583" s="29" t="s">
        <v>211</v>
      </c>
      <c r="D583" s="29" t="s">
        <v>336</v>
      </c>
      <c r="V583" s="29">
        <v>705.83333333333337</v>
      </c>
      <c r="W583" s="29">
        <v>705.83333333333337</v>
      </c>
      <c r="X583" s="29">
        <v>705.83333333333337</v>
      </c>
      <c r="Y583" s="29">
        <v>705.83333333333337</v>
      </c>
      <c r="Z583" s="29">
        <v>705.83333333333337</v>
      </c>
      <c r="AA583" s="29">
        <v>705.83333333333337</v>
      </c>
      <c r="AB583" s="29">
        <v>705.83333333333337</v>
      </c>
      <c r="AC583" s="29">
        <v>705.83333333333337</v>
      </c>
      <c r="AD583" s="29">
        <v>705.83333333333337</v>
      </c>
      <c r="AE583" s="29">
        <v>705.83333333333337</v>
      </c>
      <c r="AF583" s="29">
        <v>705.83333333333337</v>
      </c>
      <c r="AG583" s="29">
        <v>705.83333333333337</v>
      </c>
    </row>
    <row r="584" spans="1:65">
      <c r="A584" s="29" t="s">
        <v>211</v>
      </c>
      <c r="D584" s="29" t="s">
        <v>329</v>
      </c>
      <c r="V584" s="29">
        <v>2181.2000000000003</v>
      </c>
      <c r="W584" s="29">
        <v>2181.2000000000003</v>
      </c>
      <c r="X584" s="29">
        <v>2181.2000000000003</v>
      </c>
      <c r="Y584" s="29">
        <v>2181.2000000000003</v>
      </c>
      <c r="Z584" s="29">
        <v>2181.2000000000003</v>
      </c>
      <c r="AA584" s="29">
        <v>2181.2000000000003</v>
      </c>
      <c r="AB584" s="29">
        <v>2181.2000000000003</v>
      </c>
      <c r="AC584" s="29">
        <v>2181.2000000000003</v>
      </c>
      <c r="AD584" s="29">
        <v>2181.2000000000003</v>
      </c>
      <c r="AE584" s="29">
        <v>2181.2000000000003</v>
      </c>
      <c r="AF584" s="29">
        <v>2181.2000000000003</v>
      </c>
      <c r="AG584" s="29">
        <v>2181.2000000000003</v>
      </c>
      <c r="AI584" s="31">
        <f>VLOOKUP(A584,$A$1:$B$18,2,1)</f>
        <v>98</v>
      </c>
      <c r="BB584" s="29">
        <f>V584/-$AI$197</f>
        <v>-23.708695652173915</v>
      </c>
      <c r="BC584" s="29">
        <f t="shared" ref="BC584:BM584" si="23">W584/-$AI$197</f>
        <v>-23.708695652173915</v>
      </c>
      <c r="BD584" s="29">
        <f t="shared" si="23"/>
        <v>-23.708695652173915</v>
      </c>
      <c r="BE584" s="29">
        <f t="shared" si="23"/>
        <v>-23.708695652173915</v>
      </c>
      <c r="BF584" s="29">
        <f t="shared" si="23"/>
        <v>-23.708695652173915</v>
      </c>
      <c r="BG584" s="29">
        <f t="shared" si="23"/>
        <v>-23.708695652173915</v>
      </c>
      <c r="BH584" s="29">
        <f t="shared" si="23"/>
        <v>-23.708695652173915</v>
      </c>
      <c r="BI584" s="29">
        <f t="shared" si="23"/>
        <v>-23.708695652173915</v>
      </c>
      <c r="BJ584" s="29">
        <f t="shared" si="23"/>
        <v>-23.708695652173915</v>
      </c>
      <c r="BK584" s="29">
        <f t="shared" si="23"/>
        <v>-23.708695652173915</v>
      </c>
      <c r="BL584" s="29">
        <f t="shared" si="23"/>
        <v>-23.708695652173915</v>
      </c>
      <c r="BM584" s="29">
        <f t="shared" si="23"/>
        <v>-23.708695652173915</v>
      </c>
    </row>
    <row r="585" spans="1:65" hidden="1">
      <c r="A585" s="29" t="s">
        <v>211</v>
      </c>
      <c r="D585" s="29" t="s">
        <v>309</v>
      </c>
      <c r="V585" s="29">
        <v>-26267.177861757082</v>
      </c>
      <c r="W585" s="29">
        <v>-26267.177861757082</v>
      </c>
      <c r="X585" s="29">
        <v>-26267.177861757082</v>
      </c>
      <c r="Y585" s="29">
        <v>-26267.177861757082</v>
      </c>
      <c r="Z585" s="29">
        <v>-26267.177861757082</v>
      </c>
      <c r="AA585" s="29">
        <v>-26267.177861757082</v>
      </c>
      <c r="AB585" s="29">
        <v>-26267.177861757082</v>
      </c>
      <c r="AC585" s="29">
        <v>-26267.177861757082</v>
      </c>
      <c r="AD585" s="29">
        <v>-26267.177861757082</v>
      </c>
      <c r="AE585" s="29">
        <v>-26267.177861757082</v>
      </c>
      <c r="AF585" s="29">
        <v>-26267.177861757082</v>
      </c>
      <c r="AG585" s="29">
        <v>-26267.177861757082</v>
      </c>
    </row>
    <row r="586" spans="1:65" hidden="1">
      <c r="A586" s="29" t="s">
        <v>211</v>
      </c>
      <c r="D586" s="29" t="s">
        <v>310</v>
      </c>
      <c r="V586" s="29">
        <v>-7524.0633333333344</v>
      </c>
      <c r="W586" s="29">
        <v>-7524.0633333333344</v>
      </c>
      <c r="X586" s="29">
        <v>-7524.0633333333344</v>
      </c>
      <c r="Y586" s="29">
        <v>-7524.0633333333344</v>
      </c>
      <c r="Z586" s="29">
        <v>-7524.0633333333344</v>
      </c>
      <c r="AA586" s="29">
        <v>-7524.0633333333344</v>
      </c>
      <c r="AB586" s="29">
        <v>-7524.0633333333344</v>
      </c>
      <c r="AC586" s="29">
        <v>-7524.0633333333344</v>
      </c>
      <c r="AD586" s="29">
        <v>-7524.0633333333344</v>
      </c>
      <c r="AE586" s="29">
        <v>-7524.0633333333344</v>
      </c>
      <c r="AF586" s="29">
        <v>-7524.0633333333344</v>
      </c>
      <c r="AG586" s="29">
        <v>-7524.0633333333344</v>
      </c>
    </row>
    <row r="587" spans="1:65" hidden="1">
      <c r="A587" s="29" t="s">
        <v>211</v>
      </c>
      <c r="D587" s="29" t="s">
        <v>311</v>
      </c>
      <c r="V587" s="29">
        <v>-11839.455448717948</v>
      </c>
      <c r="W587" s="29">
        <v>-9471.5643589743595</v>
      </c>
      <c r="X587" s="29">
        <v>-10246.758157423972</v>
      </c>
      <c r="Y587" s="29">
        <v>-14539.216927549194</v>
      </c>
      <c r="Z587" s="29">
        <v>-11631.373542039357</v>
      </c>
      <c r="AA587" s="29">
        <v>-11631.373542039357</v>
      </c>
      <c r="AB587" s="29">
        <v>-14539.216927549194</v>
      </c>
      <c r="AC587" s="29">
        <v>-11631.373542039357</v>
      </c>
      <c r="AD587" s="29">
        <v>-11631.373542039357</v>
      </c>
      <c r="AE587" s="29">
        <v>-14539.216927549194</v>
      </c>
      <c r="AF587" s="29">
        <v>-11631.373542039357</v>
      </c>
      <c r="AG587" s="29">
        <v>-11631.373542039357</v>
      </c>
    </row>
    <row r="588" spans="1:65" hidden="1">
      <c r="A588" s="29" t="s">
        <v>211</v>
      </c>
      <c r="D588" s="29" t="s">
        <v>312</v>
      </c>
      <c r="V588" s="29">
        <v>-1083.3333333333333</v>
      </c>
      <c r="W588" s="29">
        <v>-1083.3333333333333</v>
      </c>
      <c r="X588" s="29">
        <v>-1083.3333333333333</v>
      </c>
      <c r="Y588" s="29">
        <v>-1083.3333333333333</v>
      </c>
      <c r="Z588" s="29">
        <v>-1083.3333333333333</v>
      </c>
      <c r="AA588" s="29">
        <v>-1083.3333333333333</v>
      </c>
      <c r="AB588" s="29">
        <v>-1083.3333333333333</v>
      </c>
      <c r="AC588" s="29">
        <v>-1083.3333333333333</v>
      </c>
      <c r="AD588" s="29">
        <v>-1083.3333333333333</v>
      </c>
      <c r="AE588" s="29">
        <v>-1083.3333333333333</v>
      </c>
      <c r="AF588" s="29">
        <v>-1083.3333333333333</v>
      </c>
      <c r="AG588" s="29">
        <v>-1083.3333333333333</v>
      </c>
    </row>
    <row r="589" spans="1:65" hidden="1">
      <c r="A589" s="29" t="s">
        <v>211</v>
      </c>
      <c r="D589" s="29" t="s">
        <v>313</v>
      </c>
      <c r="V589" s="29">
        <v>47923.262630203397</v>
      </c>
      <c r="W589" s="29">
        <v>47923.262630203397</v>
      </c>
      <c r="X589" s="29">
        <v>47923.262630203397</v>
      </c>
      <c r="Y589" s="29">
        <v>47923.262630203397</v>
      </c>
      <c r="Z589" s="29">
        <v>47923.262630203397</v>
      </c>
      <c r="AA589" s="29">
        <v>47923.262630203397</v>
      </c>
      <c r="AB589" s="29">
        <v>47923.262630203397</v>
      </c>
      <c r="AC589" s="29">
        <v>47923.262630203397</v>
      </c>
      <c r="AD589" s="29">
        <v>47923.262630203397</v>
      </c>
      <c r="AE589" s="29">
        <v>47923.262630203397</v>
      </c>
      <c r="AF589" s="29">
        <v>47923.262630203397</v>
      </c>
      <c r="AG589" s="29">
        <v>47923.262630203397</v>
      </c>
    </row>
    <row r="590" spans="1:65" hidden="1">
      <c r="A590" s="29" t="s">
        <v>212</v>
      </c>
      <c r="D590" s="29" t="s">
        <v>337</v>
      </c>
      <c r="V590" s="29">
        <v>-7931.8014583333334</v>
      </c>
      <c r="W590" s="29">
        <v>-7931.8014583333334</v>
      </c>
      <c r="X590" s="29">
        <v>-7931.8014583333334</v>
      </c>
      <c r="Y590" s="29">
        <v>-7931.8014583333334</v>
      </c>
      <c r="Z590" s="29">
        <v>-7931.8014583333334</v>
      </c>
      <c r="AA590" s="29">
        <v>-7931.8014583333334</v>
      </c>
      <c r="AB590" s="29">
        <v>-7931.8014583333334</v>
      </c>
      <c r="AC590" s="29">
        <v>-7931.8014583333334</v>
      </c>
      <c r="AD590" s="29">
        <v>-7931.8014583333334</v>
      </c>
      <c r="AE590" s="29">
        <v>-7931.8014583333334</v>
      </c>
      <c r="AF590" s="29">
        <v>-7931.8014583333334</v>
      </c>
      <c r="AG590" s="29">
        <v>-7931.8014583333334</v>
      </c>
    </row>
    <row r="591" spans="1:65" hidden="1">
      <c r="A591" s="29" t="s">
        <v>212</v>
      </c>
      <c r="D591" s="29" t="s">
        <v>279</v>
      </c>
      <c r="V591" s="29">
        <v>4000</v>
      </c>
      <c r="W591" s="29">
        <v>4000</v>
      </c>
      <c r="X591" s="29">
        <v>4000</v>
      </c>
      <c r="Y591" s="29">
        <v>7750</v>
      </c>
      <c r="Z591" s="29">
        <v>7750</v>
      </c>
      <c r="AA591" s="29">
        <v>7750</v>
      </c>
      <c r="AB591" s="29">
        <v>10405</v>
      </c>
      <c r="AC591" s="29">
        <v>10405</v>
      </c>
      <c r="AD591" s="29">
        <v>10405</v>
      </c>
      <c r="AE591" s="29">
        <v>10405</v>
      </c>
      <c r="AF591" s="29">
        <v>10405</v>
      </c>
      <c r="AG591" s="29">
        <v>10405</v>
      </c>
    </row>
    <row r="592" spans="1:65" hidden="1">
      <c r="A592" s="29" t="s">
        <v>212</v>
      </c>
      <c r="D592" s="29" t="s">
        <v>280</v>
      </c>
      <c r="V592" s="29">
        <v>1233.3333333333335</v>
      </c>
      <c r="W592" s="29">
        <v>1233.3333333333335</v>
      </c>
      <c r="X592" s="29">
        <v>1233.3333333333335</v>
      </c>
      <c r="Y592" s="29">
        <v>1733.3333333333335</v>
      </c>
      <c r="Z592" s="29">
        <v>1733.3333333333335</v>
      </c>
      <c r="AA592" s="29">
        <v>1733.3333333333335</v>
      </c>
      <c r="AB592" s="29">
        <v>2233.3333333333335</v>
      </c>
      <c r="AC592" s="29">
        <v>2233.3333333333335</v>
      </c>
      <c r="AD592" s="29">
        <v>2233.3333333333335</v>
      </c>
      <c r="AE592" s="29">
        <v>2233.3333333333335</v>
      </c>
      <c r="AF592" s="29">
        <v>2233.3333333333335</v>
      </c>
      <c r="AG592" s="29">
        <v>2233.3333333333335</v>
      </c>
    </row>
    <row r="593" spans="1:65" hidden="1">
      <c r="A593" s="29" t="s">
        <v>212</v>
      </c>
      <c r="D593" s="29" t="s">
        <v>281</v>
      </c>
      <c r="V593" s="29">
        <v>-256.40999999999985</v>
      </c>
      <c r="W593" s="29">
        <v>1282.04</v>
      </c>
      <c r="X593" s="29">
        <v>-508.06999999999971</v>
      </c>
      <c r="Y593" s="29">
        <v>2564.0799999999995</v>
      </c>
      <c r="Z593" s="29">
        <v>-1693.8999999999996</v>
      </c>
      <c r="AA593" s="29">
        <v>3232.38</v>
      </c>
      <c r="AB593" s="29">
        <v>-770</v>
      </c>
      <c r="AC593" s="29">
        <v>-770</v>
      </c>
      <c r="AD593" s="29">
        <v>-770</v>
      </c>
      <c r="AE593" s="29">
        <v>-770</v>
      </c>
      <c r="AF593" s="29">
        <v>-770</v>
      </c>
      <c r="AG593" s="29">
        <v>-770</v>
      </c>
    </row>
    <row r="594" spans="1:65" hidden="1">
      <c r="A594" s="29" t="s">
        <v>212</v>
      </c>
      <c r="D594" s="29" t="s">
        <v>282</v>
      </c>
      <c r="V594" s="29">
        <v>202.76666666666671</v>
      </c>
      <c r="W594" s="29">
        <v>202.76666666666671</v>
      </c>
      <c r="X594" s="29">
        <v>202.76666666666671</v>
      </c>
      <c r="Y594" s="29">
        <v>369.89166666666671</v>
      </c>
      <c r="Z594" s="29">
        <v>369.89166666666671</v>
      </c>
      <c r="AA594" s="29">
        <v>369.89166666666671</v>
      </c>
      <c r="AB594" s="29">
        <v>493.32616666666678</v>
      </c>
      <c r="AC594" s="29">
        <v>493.32616666666678</v>
      </c>
      <c r="AD594" s="29">
        <v>493.32616666666678</v>
      </c>
      <c r="AE594" s="29">
        <v>493.32616666666678</v>
      </c>
      <c r="AF594" s="29">
        <v>493.32616666666678</v>
      </c>
      <c r="AG594" s="29">
        <v>493.32616666666678</v>
      </c>
    </row>
    <row r="595" spans="1:65" hidden="1">
      <c r="A595" s="29" t="s">
        <v>212</v>
      </c>
      <c r="D595" s="29" t="s">
        <v>283</v>
      </c>
      <c r="V595" s="29">
        <v>560</v>
      </c>
      <c r="W595" s="29">
        <v>560</v>
      </c>
      <c r="X595" s="29">
        <v>560</v>
      </c>
      <c r="Y595" s="29">
        <v>1085</v>
      </c>
      <c r="Z595" s="29">
        <v>1085</v>
      </c>
      <c r="AA595" s="29">
        <v>1085</v>
      </c>
      <c r="AB595" s="29">
        <v>1456.7</v>
      </c>
      <c r="AC595" s="29">
        <v>1456.7</v>
      </c>
      <c r="AD595" s="29">
        <v>1456.7</v>
      </c>
      <c r="AE595" s="29">
        <v>1456.7</v>
      </c>
      <c r="AF595" s="29">
        <v>1456.7</v>
      </c>
      <c r="AG595" s="29">
        <v>1456.7</v>
      </c>
    </row>
    <row r="596" spans="1:65" hidden="1">
      <c r="A596" s="29" t="s">
        <v>212</v>
      </c>
      <c r="D596" s="29" t="s">
        <v>286</v>
      </c>
      <c r="V596" s="29">
        <v>150</v>
      </c>
      <c r="W596" s="29">
        <v>150</v>
      </c>
      <c r="X596" s="29">
        <v>150</v>
      </c>
      <c r="Y596" s="29">
        <v>300</v>
      </c>
      <c r="Z596" s="29">
        <v>300</v>
      </c>
      <c r="AA596" s="29">
        <v>300</v>
      </c>
      <c r="AB596" s="29">
        <v>450</v>
      </c>
      <c r="AC596" s="29">
        <v>450</v>
      </c>
      <c r="AD596" s="29">
        <v>450</v>
      </c>
      <c r="AE596" s="29">
        <v>450</v>
      </c>
      <c r="AF596" s="29">
        <v>450</v>
      </c>
      <c r="AG596" s="29">
        <v>450</v>
      </c>
    </row>
    <row r="597" spans="1:65" hidden="1">
      <c r="A597" s="29" t="s">
        <v>212</v>
      </c>
      <c r="D597" s="29" t="s">
        <v>294</v>
      </c>
      <c r="V597" s="29">
        <v>66.666666666666671</v>
      </c>
      <c r="W597" s="29">
        <v>66.666666666666671</v>
      </c>
      <c r="X597" s="29">
        <v>66.666666666666671</v>
      </c>
      <c r="Y597" s="29">
        <v>133.33333333333334</v>
      </c>
      <c r="Z597" s="29">
        <v>133.33333333333334</v>
      </c>
      <c r="AA597" s="29">
        <v>133.33333333333334</v>
      </c>
      <c r="AB597" s="29">
        <v>200</v>
      </c>
      <c r="AC597" s="29">
        <v>200</v>
      </c>
      <c r="AD597" s="29">
        <v>200</v>
      </c>
      <c r="AE597" s="29">
        <v>200</v>
      </c>
      <c r="AF597" s="29">
        <v>200</v>
      </c>
      <c r="AG597" s="29">
        <v>200</v>
      </c>
    </row>
    <row r="598" spans="1:65" hidden="1">
      <c r="A598" s="29" t="s">
        <v>212</v>
      </c>
      <c r="D598" s="29" t="s">
        <v>300</v>
      </c>
      <c r="V598" s="29">
        <v>2220</v>
      </c>
      <c r="W598" s="29">
        <v>1776</v>
      </c>
      <c r="X598" s="29">
        <v>1776</v>
      </c>
      <c r="Y598" s="29">
        <v>2220</v>
      </c>
      <c r="Z598" s="29">
        <v>1776</v>
      </c>
      <c r="AA598" s="29">
        <v>1776</v>
      </c>
      <c r="AB598" s="29">
        <v>2220</v>
      </c>
      <c r="AC598" s="29">
        <v>1776</v>
      </c>
      <c r="AD598" s="29">
        <v>1776</v>
      </c>
      <c r="AE598" s="29">
        <v>2220</v>
      </c>
      <c r="AF598" s="29">
        <v>1776</v>
      </c>
      <c r="AG598" s="29">
        <v>1776</v>
      </c>
    </row>
    <row r="599" spans="1:65" hidden="1">
      <c r="A599" s="29" t="s">
        <v>212</v>
      </c>
      <c r="D599" s="29" t="s">
        <v>301</v>
      </c>
      <c r="V599" s="29">
        <v>100</v>
      </c>
      <c r="W599" s="29">
        <v>100</v>
      </c>
      <c r="X599" s="29">
        <v>100</v>
      </c>
      <c r="Y599" s="29">
        <v>200</v>
      </c>
      <c r="Z599" s="29">
        <v>200</v>
      </c>
      <c r="AA599" s="29">
        <v>200</v>
      </c>
      <c r="AB599" s="29">
        <v>300</v>
      </c>
      <c r="AC599" s="29">
        <v>300</v>
      </c>
      <c r="AD599" s="29">
        <v>300</v>
      </c>
      <c r="AE599" s="29">
        <v>300</v>
      </c>
      <c r="AF599" s="29">
        <v>300</v>
      </c>
      <c r="AG599" s="29">
        <v>300</v>
      </c>
    </row>
    <row r="600" spans="1:65">
      <c r="A600" s="29" t="s">
        <v>212</v>
      </c>
      <c r="D600" s="29" t="s">
        <v>329</v>
      </c>
      <c r="V600" s="29">
        <v>-31732.104118544346</v>
      </c>
      <c r="W600" s="29">
        <v>-31732.104118544346</v>
      </c>
      <c r="X600" s="29">
        <v>-31732.104118544346</v>
      </c>
      <c r="Y600" s="29">
        <v>-28616.104118544346</v>
      </c>
      <c r="Z600" s="29">
        <v>-28616.104118544346</v>
      </c>
      <c r="AA600" s="29">
        <v>-28616.104118544346</v>
      </c>
      <c r="AB600" s="29">
        <v>-28616.104118544346</v>
      </c>
      <c r="AC600" s="29">
        <v>-28616.104118544346</v>
      </c>
      <c r="AD600" s="29">
        <v>-28616.104118544346</v>
      </c>
      <c r="AE600" s="29">
        <v>-28616.104118544346</v>
      </c>
      <c r="AF600" s="29">
        <v>-28616.104118544346</v>
      </c>
      <c r="AG600" s="29">
        <v>-28616.104118544346</v>
      </c>
      <c r="AI600" s="31">
        <f>VLOOKUP(A600,$A$1:$B$18,2,1)</f>
        <v>98</v>
      </c>
      <c r="BB600" s="29">
        <f>V600/-$AI$197</f>
        <v>344.91417520156898</v>
      </c>
      <c r="BC600" s="29">
        <f t="shared" ref="BC600:BM600" si="24">W600/-$AI$197</f>
        <v>344.91417520156898</v>
      </c>
      <c r="BD600" s="29">
        <f t="shared" si="24"/>
        <v>344.91417520156898</v>
      </c>
      <c r="BE600" s="29">
        <f t="shared" si="24"/>
        <v>311.04460998417767</v>
      </c>
      <c r="BF600" s="29">
        <f t="shared" si="24"/>
        <v>311.04460998417767</v>
      </c>
      <c r="BG600" s="29">
        <f t="shared" si="24"/>
        <v>311.04460998417767</v>
      </c>
      <c r="BH600" s="29">
        <f t="shared" si="24"/>
        <v>311.04460998417767</v>
      </c>
      <c r="BI600" s="29">
        <f t="shared" si="24"/>
        <v>311.04460998417767</v>
      </c>
      <c r="BJ600" s="29">
        <f t="shared" si="24"/>
        <v>311.04460998417767</v>
      </c>
      <c r="BK600" s="29">
        <f t="shared" si="24"/>
        <v>311.04460998417767</v>
      </c>
      <c r="BL600" s="29">
        <f t="shared" si="24"/>
        <v>311.04460998417767</v>
      </c>
      <c r="BM600" s="29">
        <f t="shared" si="24"/>
        <v>311.04460998417767</v>
      </c>
    </row>
    <row r="601" spans="1:65" hidden="1">
      <c r="A601" s="29" t="s">
        <v>212</v>
      </c>
      <c r="D601" s="29" t="s">
        <v>307</v>
      </c>
      <c r="V601" s="29">
        <v>71.608859151785708</v>
      </c>
      <c r="W601" s="29">
        <v>71.608859151785708</v>
      </c>
      <c r="X601" s="29">
        <v>71.608859151785708</v>
      </c>
      <c r="Y601" s="29">
        <v>139.07847789017342</v>
      </c>
      <c r="Z601" s="29">
        <v>139.07847789017342</v>
      </c>
      <c r="AA601" s="29">
        <v>169.99832798000369</v>
      </c>
      <c r="AB601" s="29">
        <v>208.6177168352601</v>
      </c>
      <c r="AC601" s="29">
        <v>209.8306105377907</v>
      </c>
      <c r="AD601" s="29">
        <v>211.05769013157894</v>
      </c>
      <c r="AE601" s="29">
        <v>211.05769013157894</v>
      </c>
      <c r="AF601" s="29">
        <v>209.8306105377907</v>
      </c>
      <c r="AG601" s="29">
        <v>209.8306105377907</v>
      </c>
    </row>
    <row r="602" spans="1:65" hidden="1">
      <c r="A602" s="29" t="s">
        <v>212</v>
      </c>
      <c r="D602" s="29" t="s">
        <v>308</v>
      </c>
      <c r="V602" s="29">
        <v>0.38690476190476186</v>
      </c>
      <c r="W602" s="29">
        <v>0.41666666666666663</v>
      </c>
      <c r="X602" s="29">
        <v>0.38690476190476186</v>
      </c>
      <c r="Y602" s="29">
        <v>0.80924855491329473</v>
      </c>
      <c r="Z602" s="29">
        <v>0.75144508670520227</v>
      </c>
      <c r="AA602" s="29">
        <v>0.81646935323963377</v>
      </c>
      <c r="AB602" s="29">
        <v>1.1271676300578033</v>
      </c>
      <c r="AC602" s="29">
        <v>1.2209302325581395</v>
      </c>
      <c r="AD602" s="29">
        <v>1.1403508771929824</v>
      </c>
      <c r="AE602" s="29">
        <v>1.2280701754385963</v>
      </c>
      <c r="AF602" s="29">
        <v>1.1337209302325582</v>
      </c>
      <c r="AG602" s="29">
        <v>1.2209302325581395</v>
      </c>
    </row>
    <row r="603" spans="1:65" hidden="1">
      <c r="A603" s="29" t="s">
        <v>212</v>
      </c>
      <c r="D603" s="29" t="s">
        <v>309</v>
      </c>
      <c r="V603" s="29">
        <v>126.58484848484848</v>
      </c>
      <c r="W603" s="29">
        <v>127.9538961038961</v>
      </c>
      <c r="X603" s="29">
        <v>126.58484848484848</v>
      </c>
      <c r="Y603" s="29">
        <v>245.7235294117647</v>
      </c>
      <c r="Z603" s="29">
        <v>245.7235294117647</v>
      </c>
      <c r="AA603" s="29">
        <v>247.95512554163946</v>
      </c>
      <c r="AB603" s="29">
        <v>372.57373342400541</v>
      </c>
      <c r="AC603" s="29">
        <v>370.76627218934914</v>
      </c>
      <c r="AD603" s="29">
        <v>372.97321428571428</v>
      </c>
      <c r="AE603" s="29">
        <v>372.97321428571428</v>
      </c>
      <c r="AF603" s="29">
        <v>370.76627218934914</v>
      </c>
      <c r="AG603" s="29">
        <v>370.76627218934914</v>
      </c>
    </row>
    <row r="604" spans="1:65" hidden="1">
      <c r="A604" s="29" t="s">
        <v>212</v>
      </c>
      <c r="D604" s="29" t="s">
        <v>310</v>
      </c>
      <c r="V604" s="29">
        <v>91.173134705086483</v>
      </c>
      <c r="W604" s="29">
        <v>91.19289660984839</v>
      </c>
      <c r="X604" s="29">
        <v>91.19289660984839</v>
      </c>
      <c r="Y604" s="29">
        <v>177.37069046547811</v>
      </c>
      <c r="Z604" s="29">
        <v>177.37069046547811</v>
      </c>
      <c r="AA604" s="29">
        <v>179.10723673320467</v>
      </c>
      <c r="AB604" s="29">
        <v>266.05603569821716</v>
      </c>
      <c r="AC604" s="29">
        <v>267.70784588633785</v>
      </c>
      <c r="AD604" s="29">
        <v>269.38040148549305</v>
      </c>
      <c r="AE604" s="29">
        <v>269.73175963163726</v>
      </c>
      <c r="AF604" s="29">
        <v>268.05440503233149</v>
      </c>
      <c r="AG604" s="29">
        <v>268.05440503233149</v>
      </c>
    </row>
    <row r="605" spans="1:65" hidden="1">
      <c r="A605" s="29" t="s">
        <v>212</v>
      </c>
      <c r="D605" s="29" t="s">
        <v>311</v>
      </c>
      <c r="V605" s="29">
        <v>51.343801237854393</v>
      </c>
      <c r="W605" s="29">
        <v>41.138364191904579</v>
      </c>
      <c r="X605" s="29">
        <v>51.202244851143618</v>
      </c>
      <c r="Y605" s="29">
        <v>121.78847708624767</v>
      </c>
      <c r="Z605" s="29">
        <v>96.229795630762681</v>
      </c>
      <c r="AA605" s="29">
        <v>98.780534686192581</v>
      </c>
      <c r="AB605" s="29">
        <v>182.4940773242142</v>
      </c>
      <c r="AC605" s="29">
        <v>141.16023238524593</v>
      </c>
      <c r="AD605" s="29">
        <v>141.39418356463946</v>
      </c>
      <c r="AE605" s="29">
        <v>174.79668487458594</v>
      </c>
      <c r="AF605" s="29">
        <v>138.78272748805327</v>
      </c>
      <c r="AG605" s="29">
        <v>144.20233087035663</v>
      </c>
    </row>
    <row r="606" spans="1:65" hidden="1">
      <c r="A606" s="29" t="s">
        <v>212</v>
      </c>
      <c r="D606" s="29" t="s">
        <v>312</v>
      </c>
      <c r="V606" s="29">
        <v>1051.3172456602379</v>
      </c>
      <c r="W606" s="29">
        <v>1051.3172456602379</v>
      </c>
      <c r="X606" s="29">
        <v>1051.3172456602379</v>
      </c>
      <c r="Y606" s="29">
        <v>2050.1967965420349</v>
      </c>
      <c r="Z606" s="29">
        <v>2050.1967965420349</v>
      </c>
      <c r="AA606" s="29">
        <v>2070.6412580072001</v>
      </c>
      <c r="AB606" s="29">
        <v>3075.2951948130521</v>
      </c>
      <c r="AC606" s="29">
        <v>3094.3610362032587</v>
      </c>
      <c r="AD606" s="29">
        <v>3113.6701586425602</v>
      </c>
      <c r="AE606" s="29">
        <v>3120.7702049160844</v>
      </c>
      <c r="AF606" s="29">
        <v>3101.3641070017306</v>
      </c>
      <c r="AG606" s="29">
        <v>3102.4352202925597</v>
      </c>
    </row>
    <row r="607" spans="1:65" hidden="1">
      <c r="A607" s="29" t="s">
        <v>212</v>
      </c>
      <c r="D607" s="29" t="s">
        <v>313</v>
      </c>
      <c r="V607" s="29">
        <v>-389.23054352462418</v>
      </c>
      <c r="W607" s="29">
        <v>-350.54006733414798</v>
      </c>
      <c r="X607" s="29">
        <v>-359.46863876271942</v>
      </c>
      <c r="Y607" s="29">
        <v>-699.21402013872739</v>
      </c>
      <c r="Z607" s="29">
        <v>-699.21402013872739</v>
      </c>
      <c r="AA607" s="29">
        <v>-705.80883954977855</v>
      </c>
      <c r="AB607" s="29">
        <v>-1048.8210302080911</v>
      </c>
      <c r="AC607" s="29">
        <v>-1055.1340533983953</v>
      </c>
      <c r="AD607" s="29">
        <v>-1061.5244530140355</v>
      </c>
      <c r="AE607" s="29">
        <v>-1062.5507490000994</v>
      </c>
      <c r="AF607" s="29">
        <v>-1056.1463317940156</v>
      </c>
      <c r="AG607" s="29">
        <v>-1056.1463317940156</v>
      </c>
    </row>
    <row r="608" spans="1:65" hidden="1">
      <c r="A608" s="29" t="s">
        <v>213</v>
      </c>
      <c r="D608" s="29" t="s">
        <v>278</v>
      </c>
      <c r="V608" s="29">
        <v>-28483.907677138304</v>
      </c>
      <c r="W608" s="29">
        <v>-28483.907677138304</v>
      </c>
      <c r="X608" s="29">
        <v>-28483.907677138304</v>
      </c>
      <c r="Y608" s="29">
        <v>-28483.907677138304</v>
      </c>
      <c r="Z608" s="29">
        <v>-28483.907677138304</v>
      </c>
      <c r="AA608" s="29">
        <v>-28483.907677138304</v>
      </c>
      <c r="AB608" s="29">
        <v>-28483.907677138304</v>
      </c>
      <c r="AC608" s="29">
        <v>-28483.907677138304</v>
      </c>
      <c r="AD608" s="29">
        <v>-28483.907677138304</v>
      </c>
      <c r="AE608" s="29">
        <v>-28483.907677138304</v>
      </c>
      <c r="AF608" s="29">
        <v>-28483.907677138304</v>
      </c>
      <c r="AG608" s="29">
        <v>-28483.907677138304</v>
      </c>
    </row>
    <row r="609" spans="1:33" hidden="1">
      <c r="A609" s="29" t="s">
        <v>213</v>
      </c>
      <c r="D609" s="29" t="s">
        <v>286</v>
      </c>
      <c r="V609" s="29">
        <v>0</v>
      </c>
      <c r="W609" s="29">
        <v>0</v>
      </c>
      <c r="X609" s="29">
        <v>1000</v>
      </c>
      <c r="Y609" s="29">
        <v>0</v>
      </c>
      <c r="Z609" s="29">
        <v>0</v>
      </c>
      <c r="AA609" s="29">
        <v>0</v>
      </c>
      <c r="AB609" s="29">
        <v>0</v>
      </c>
      <c r="AC609" s="29">
        <v>1000</v>
      </c>
      <c r="AD609" s="29">
        <v>0</v>
      </c>
      <c r="AE609" s="29">
        <v>0</v>
      </c>
      <c r="AF609" s="29">
        <v>0</v>
      </c>
      <c r="AG609" s="29">
        <v>0</v>
      </c>
    </row>
    <row r="610" spans="1:33" hidden="1">
      <c r="A610" s="29" t="s">
        <v>213</v>
      </c>
      <c r="D610" s="29" t="s">
        <v>294</v>
      </c>
      <c r="V610" s="29">
        <v>750</v>
      </c>
      <c r="W610" s="29">
        <v>750</v>
      </c>
      <c r="X610" s="29">
        <v>750</v>
      </c>
      <c r="Y610" s="29">
        <v>750</v>
      </c>
      <c r="Z610" s="29">
        <v>750</v>
      </c>
      <c r="AA610" s="29">
        <v>750</v>
      </c>
      <c r="AB610" s="29">
        <v>750</v>
      </c>
      <c r="AC610" s="29">
        <v>750</v>
      </c>
      <c r="AD610" s="29">
        <v>750</v>
      </c>
      <c r="AE610" s="29">
        <v>750</v>
      </c>
      <c r="AF610" s="29">
        <v>750</v>
      </c>
      <c r="AG610" s="29">
        <v>750</v>
      </c>
    </row>
    <row r="611" spans="1:33" hidden="1">
      <c r="A611" s="29" t="s">
        <v>213</v>
      </c>
      <c r="D611" s="29" t="s">
        <v>300</v>
      </c>
      <c r="V611" s="29">
        <v>51.282051282051277</v>
      </c>
      <c r="W611" s="29">
        <v>41.025641025641022</v>
      </c>
      <c r="X611" s="29">
        <v>41.025641025641022</v>
      </c>
      <c r="Y611" s="29">
        <v>51.282051282051277</v>
      </c>
      <c r="Z611" s="29">
        <v>41.025641025641022</v>
      </c>
      <c r="AA611" s="29">
        <v>41.025641025641022</v>
      </c>
      <c r="AB611" s="29">
        <v>51.282051282051277</v>
      </c>
      <c r="AC611" s="29">
        <v>41.025641025641022</v>
      </c>
      <c r="AD611" s="29">
        <v>41.025641025641022</v>
      </c>
      <c r="AE611" s="29">
        <v>51.282051282051277</v>
      </c>
      <c r="AF611" s="29">
        <v>41.025641025641022</v>
      </c>
      <c r="AG611" s="29">
        <v>41.025641025641022</v>
      </c>
    </row>
    <row r="612" spans="1:33" hidden="1">
      <c r="A612" s="29" t="s">
        <v>213</v>
      </c>
      <c r="D612" s="29" t="s">
        <v>339</v>
      </c>
      <c r="V612" s="29">
        <v>3333.3333333333335</v>
      </c>
      <c r="W612" s="29">
        <v>3333.3333333333335</v>
      </c>
      <c r="X612" s="29">
        <v>3333.3333333333335</v>
      </c>
      <c r="Y612" s="29">
        <v>3333.3333333333335</v>
      </c>
      <c r="Z612" s="29">
        <v>3333.3333333333335</v>
      </c>
      <c r="AA612" s="29">
        <v>3333.3333333333335</v>
      </c>
      <c r="AB612" s="29">
        <v>3333.3333333333335</v>
      </c>
      <c r="AC612" s="29">
        <v>3333.3333333333335</v>
      </c>
      <c r="AD612" s="29">
        <v>3333.3333333333335</v>
      </c>
      <c r="AE612" s="29">
        <v>3333.3333333333335</v>
      </c>
      <c r="AF612" s="29">
        <v>3333.3333333333335</v>
      </c>
      <c r="AG612" s="29">
        <v>3333.3333333333335</v>
      </c>
    </row>
    <row r="613" spans="1:33" hidden="1">
      <c r="A613" s="29" t="s">
        <v>213</v>
      </c>
      <c r="D613" s="29" t="s">
        <v>305</v>
      </c>
      <c r="V613" s="29">
        <v>2500</v>
      </c>
      <c r="W613" s="29">
        <v>2500</v>
      </c>
      <c r="X613" s="29">
        <v>2500</v>
      </c>
      <c r="Y613" s="29">
        <v>2500</v>
      </c>
      <c r="Z613" s="29">
        <v>2500</v>
      </c>
      <c r="AA613" s="29">
        <v>2500</v>
      </c>
      <c r="AB613" s="29">
        <v>2500</v>
      </c>
      <c r="AC613" s="29">
        <v>2500</v>
      </c>
      <c r="AD613" s="29">
        <v>2500</v>
      </c>
      <c r="AE613" s="29">
        <v>2500</v>
      </c>
      <c r="AF613" s="29">
        <v>2500</v>
      </c>
      <c r="AG613" s="29">
        <v>2500</v>
      </c>
    </row>
    <row r="614" spans="1:33" hidden="1">
      <c r="A614" s="29" t="s">
        <v>213</v>
      </c>
      <c r="D614" s="29" t="s">
        <v>340</v>
      </c>
      <c r="V614" s="29">
        <v>20683.333333333332</v>
      </c>
      <c r="W614" s="29">
        <v>20683.333333333332</v>
      </c>
      <c r="X614" s="29">
        <v>20683.333333333332</v>
      </c>
      <c r="Y614" s="29">
        <v>20683.333333333332</v>
      </c>
      <c r="Z614" s="29">
        <v>20683.333333333332</v>
      </c>
      <c r="AA614" s="29">
        <v>20683.333333333332</v>
      </c>
      <c r="AB614" s="29">
        <v>20683.333333333332</v>
      </c>
      <c r="AC614" s="29">
        <v>20683.333333333332</v>
      </c>
      <c r="AD614" s="29">
        <v>20683.333333333332</v>
      </c>
      <c r="AE614" s="29">
        <v>20683.333333333332</v>
      </c>
      <c r="AF614" s="29">
        <v>20683.333333333332</v>
      </c>
      <c r="AG614" s="29">
        <v>20683.333333333332</v>
      </c>
    </row>
    <row r="615" spans="1:33" hidden="1">
      <c r="A615" s="29" t="s">
        <v>214</v>
      </c>
      <c r="D615" s="29" t="s">
        <v>278</v>
      </c>
      <c r="V615" s="29">
        <v>-10550.154542050135</v>
      </c>
      <c r="W615" s="29">
        <v>-10550.154542050135</v>
      </c>
      <c r="X615" s="29">
        <v>-10550.154542050135</v>
      </c>
      <c r="Y615" s="29">
        <v>-10550.154542050135</v>
      </c>
      <c r="Z615" s="29">
        <v>-10550.154542050135</v>
      </c>
      <c r="AA615" s="29">
        <v>-10550.154542050135</v>
      </c>
      <c r="AB615" s="29">
        <v>-10550.154542050135</v>
      </c>
      <c r="AC615" s="29">
        <v>-10550.154542050135</v>
      </c>
      <c r="AD615" s="29">
        <v>-10550.154542050135</v>
      </c>
      <c r="AE615" s="29">
        <v>-10550.154542050135</v>
      </c>
      <c r="AF615" s="29">
        <v>-10550.154542050135</v>
      </c>
      <c r="AG615" s="29">
        <v>-10550.154542050135</v>
      </c>
    </row>
    <row r="616" spans="1:33" hidden="1">
      <c r="A616" s="29" t="s">
        <v>214</v>
      </c>
      <c r="D616" s="29" t="s">
        <v>319</v>
      </c>
      <c r="V616" s="29">
        <v>-5000</v>
      </c>
      <c r="W616" s="29">
        <v>0</v>
      </c>
      <c r="X616" s="29">
        <v>0</v>
      </c>
      <c r="Y616" s="29">
        <v>0</v>
      </c>
      <c r="Z616" s="29">
        <v>0</v>
      </c>
      <c r="AA616" s="29">
        <v>0</v>
      </c>
      <c r="AB616" s="29">
        <v>0</v>
      </c>
      <c r="AC616" s="29">
        <v>0</v>
      </c>
      <c r="AD616" s="29">
        <v>0</v>
      </c>
      <c r="AE616" s="29">
        <v>0</v>
      </c>
      <c r="AF616" s="29">
        <v>0</v>
      </c>
      <c r="AG616" s="29">
        <v>0</v>
      </c>
    </row>
    <row r="617" spans="1:33" hidden="1">
      <c r="A617" s="29" t="s">
        <v>214</v>
      </c>
      <c r="D617" s="29" t="s">
        <v>279</v>
      </c>
      <c r="V617" s="29">
        <v>6630.1191666666664</v>
      </c>
      <c r="W617" s="29">
        <v>6630.1191666666664</v>
      </c>
      <c r="X617" s="29">
        <v>6630.1191666666664</v>
      </c>
      <c r="Y617" s="29">
        <v>6630.1191666666664</v>
      </c>
      <c r="Z617" s="29">
        <v>6630.1191666666664</v>
      </c>
      <c r="AA617" s="29">
        <v>6630.1191666666664</v>
      </c>
      <c r="AB617" s="29">
        <v>6630.1191666666664</v>
      </c>
      <c r="AC617" s="29">
        <v>6630.1191666666664</v>
      </c>
      <c r="AD617" s="29">
        <v>6630.1191666666664</v>
      </c>
      <c r="AE617" s="29">
        <v>6630.1191666666664</v>
      </c>
      <c r="AF617" s="29">
        <v>6630.1191666666664</v>
      </c>
      <c r="AG617" s="29">
        <v>6630.1191666666664</v>
      </c>
    </row>
    <row r="618" spans="1:33" hidden="1">
      <c r="A618" s="29" t="s">
        <v>214</v>
      </c>
      <c r="D618" s="29" t="s">
        <v>280</v>
      </c>
      <c r="V618" s="29">
        <v>616.66666666666663</v>
      </c>
      <c r="W618" s="29">
        <v>616.66666666666663</v>
      </c>
      <c r="X618" s="29">
        <v>616.66666666666663</v>
      </c>
      <c r="Y618" s="29">
        <v>616.66666666666663</v>
      </c>
      <c r="Z618" s="29">
        <v>616.66666666666663</v>
      </c>
      <c r="AA618" s="29">
        <v>616.66666666666663</v>
      </c>
      <c r="AB618" s="29">
        <v>616.66666666666663</v>
      </c>
      <c r="AC618" s="29">
        <v>616.66666666666663</v>
      </c>
      <c r="AD618" s="29">
        <v>616.66666666666663</v>
      </c>
      <c r="AE618" s="29">
        <v>616.66666666666663</v>
      </c>
      <c r="AF618" s="29">
        <v>616.66666666666663</v>
      </c>
      <c r="AG618" s="29">
        <v>616.66666666666663</v>
      </c>
    </row>
    <row r="619" spans="1:33" hidden="1">
      <c r="A619" s="29" t="s">
        <v>214</v>
      </c>
      <c r="D619" s="29" t="s">
        <v>282</v>
      </c>
      <c r="V619" s="29">
        <v>314.50250416666671</v>
      </c>
      <c r="W619" s="29">
        <v>314.50250416666671</v>
      </c>
      <c r="X619" s="29">
        <v>314.50250416666671</v>
      </c>
      <c r="Y619" s="29">
        <v>314.50250416666671</v>
      </c>
      <c r="Z619" s="29">
        <v>314.50250416666671</v>
      </c>
      <c r="AA619" s="29">
        <v>314.50250416666671</v>
      </c>
      <c r="AB619" s="29">
        <v>314.50250416666671</v>
      </c>
      <c r="AC619" s="29">
        <v>314.50250416666671</v>
      </c>
      <c r="AD619" s="29">
        <v>314.50250416666671</v>
      </c>
      <c r="AE619" s="29">
        <v>314.50250416666671</v>
      </c>
      <c r="AF619" s="29">
        <v>314.50250416666671</v>
      </c>
      <c r="AG619" s="29">
        <v>314.50250416666671</v>
      </c>
    </row>
    <row r="620" spans="1:33" hidden="1">
      <c r="A620" s="29" t="s">
        <v>214</v>
      </c>
      <c r="D620" s="29" t="s">
        <v>283</v>
      </c>
      <c r="V620" s="29">
        <v>1739</v>
      </c>
      <c r="W620" s="29">
        <v>1739</v>
      </c>
      <c r="X620" s="29">
        <v>1739</v>
      </c>
      <c r="Y620" s="29">
        <v>1739</v>
      </c>
      <c r="Z620" s="29">
        <v>1739</v>
      </c>
      <c r="AA620" s="29">
        <v>1739</v>
      </c>
      <c r="AB620" s="29">
        <v>1739</v>
      </c>
      <c r="AC620" s="29">
        <v>1739</v>
      </c>
      <c r="AD620" s="29">
        <v>1739</v>
      </c>
      <c r="AE620" s="29">
        <v>1739</v>
      </c>
      <c r="AF620" s="29">
        <v>1739</v>
      </c>
      <c r="AG620" s="29">
        <v>1739</v>
      </c>
    </row>
    <row r="621" spans="1:33" hidden="1">
      <c r="A621" s="29" t="s">
        <v>214</v>
      </c>
      <c r="D621" s="29" t="s">
        <v>285</v>
      </c>
      <c r="V621" s="29">
        <v>1886.68</v>
      </c>
      <c r="W621" s="29">
        <v>1890</v>
      </c>
      <c r="X621" s="29">
        <v>1890</v>
      </c>
      <c r="Y621" s="29">
        <v>1890</v>
      </c>
      <c r="Z621" s="29">
        <v>1890</v>
      </c>
      <c r="AA621" s="29">
        <v>1890</v>
      </c>
      <c r="AB621" s="29">
        <v>1890</v>
      </c>
      <c r="AC621" s="29">
        <v>1890</v>
      </c>
      <c r="AD621" s="29">
        <v>1890</v>
      </c>
      <c r="AE621" s="29">
        <v>1890</v>
      </c>
      <c r="AF621" s="29">
        <v>1890</v>
      </c>
      <c r="AG621" s="29">
        <v>1890</v>
      </c>
    </row>
    <row r="622" spans="1:33" hidden="1">
      <c r="A622" s="29" t="s">
        <v>214</v>
      </c>
      <c r="D622" s="29" t="s">
        <v>341</v>
      </c>
      <c r="V622" s="29">
        <v>10</v>
      </c>
      <c r="W622" s="29">
        <v>10</v>
      </c>
      <c r="X622" s="29">
        <v>10</v>
      </c>
      <c r="Y622" s="29">
        <v>10</v>
      </c>
      <c r="Z622" s="29">
        <v>10</v>
      </c>
      <c r="AA622" s="29">
        <v>10</v>
      </c>
      <c r="AB622" s="29">
        <v>10</v>
      </c>
      <c r="AC622" s="29">
        <v>10</v>
      </c>
      <c r="AD622" s="29">
        <v>10</v>
      </c>
      <c r="AE622" s="29">
        <v>10</v>
      </c>
      <c r="AF622" s="29">
        <v>10</v>
      </c>
      <c r="AG622" s="29">
        <v>10</v>
      </c>
    </row>
    <row r="623" spans="1:33" hidden="1">
      <c r="A623" s="29" t="s">
        <v>214</v>
      </c>
      <c r="D623" s="29" t="s">
        <v>325</v>
      </c>
      <c r="V623" s="29">
        <v>100</v>
      </c>
      <c r="W623" s="29">
        <v>100</v>
      </c>
      <c r="X623" s="29">
        <v>100</v>
      </c>
      <c r="Y623" s="29">
        <v>100</v>
      </c>
      <c r="Z623" s="29">
        <v>100</v>
      </c>
      <c r="AA623" s="29">
        <v>100</v>
      </c>
      <c r="AB623" s="29">
        <v>100</v>
      </c>
      <c r="AC623" s="29">
        <v>100</v>
      </c>
      <c r="AD623" s="29">
        <v>100</v>
      </c>
      <c r="AE623" s="29">
        <v>100</v>
      </c>
      <c r="AF623" s="29">
        <v>100</v>
      </c>
      <c r="AG623" s="29">
        <v>100</v>
      </c>
    </row>
    <row r="624" spans="1:33" hidden="1">
      <c r="A624" s="29" t="s">
        <v>214</v>
      </c>
      <c r="D624" s="29" t="s">
        <v>286</v>
      </c>
      <c r="V624" s="29">
        <v>120</v>
      </c>
      <c r="W624" s="29">
        <v>120</v>
      </c>
      <c r="X624" s="29">
        <v>120</v>
      </c>
      <c r="Y624" s="29">
        <v>120</v>
      </c>
      <c r="Z624" s="29">
        <v>120</v>
      </c>
      <c r="AA624" s="29">
        <v>120</v>
      </c>
      <c r="AB624" s="29">
        <v>120</v>
      </c>
      <c r="AC624" s="29">
        <v>120</v>
      </c>
      <c r="AD624" s="29">
        <v>120</v>
      </c>
      <c r="AE624" s="29">
        <v>120</v>
      </c>
      <c r="AF624" s="29">
        <v>120</v>
      </c>
      <c r="AG624" s="29">
        <v>120</v>
      </c>
    </row>
    <row r="625" spans="1:33" hidden="1">
      <c r="A625" s="29" t="s">
        <v>214</v>
      </c>
      <c r="D625" s="29" t="s">
        <v>342</v>
      </c>
      <c r="V625" s="29">
        <v>165</v>
      </c>
      <c r="W625" s="29">
        <v>165</v>
      </c>
      <c r="X625" s="29">
        <v>165</v>
      </c>
      <c r="Y625" s="29">
        <v>165</v>
      </c>
      <c r="Z625" s="29">
        <v>165</v>
      </c>
      <c r="AA625" s="29">
        <v>165</v>
      </c>
      <c r="AB625" s="29">
        <v>165</v>
      </c>
      <c r="AC625" s="29">
        <v>165</v>
      </c>
      <c r="AD625" s="29">
        <v>165</v>
      </c>
      <c r="AE625" s="29">
        <v>165</v>
      </c>
      <c r="AF625" s="29">
        <v>165</v>
      </c>
      <c r="AG625" s="29">
        <v>165</v>
      </c>
    </row>
    <row r="626" spans="1:33" hidden="1">
      <c r="A626" s="29" t="s">
        <v>214</v>
      </c>
      <c r="D626" s="29" t="s">
        <v>287</v>
      </c>
      <c r="V626" s="29">
        <v>30</v>
      </c>
      <c r="W626" s="29">
        <v>30</v>
      </c>
      <c r="X626" s="29">
        <v>30</v>
      </c>
      <c r="Y626" s="29">
        <v>30</v>
      </c>
      <c r="Z626" s="29">
        <v>30</v>
      </c>
      <c r="AA626" s="29">
        <v>30</v>
      </c>
      <c r="AB626" s="29">
        <v>30</v>
      </c>
      <c r="AC626" s="29">
        <v>30</v>
      </c>
      <c r="AD626" s="29">
        <v>30</v>
      </c>
      <c r="AE626" s="29">
        <v>30</v>
      </c>
      <c r="AF626" s="29">
        <v>30</v>
      </c>
      <c r="AG626" s="29">
        <v>30</v>
      </c>
    </row>
    <row r="627" spans="1:33" hidden="1">
      <c r="A627" s="29" t="s">
        <v>214</v>
      </c>
      <c r="D627" s="29" t="s">
        <v>343</v>
      </c>
      <c r="V627" s="29">
        <v>0</v>
      </c>
      <c r="W627" s="29">
        <v>5</v>
      </c>
      <c r="X627" s="29">
        <v>0</v>
      </c>
      <c r="Y627" s="29">
        <v>5</v>
      </c>
      <c r="Z627" s="29">
        <v>0</v>
      </c>
      <c r="AA627" s="29">
        <v>5</v>
      </c>
      <c r="AB627" s="29">
        <v>0</v>
      </c>
      <c r="AC627" s="29">
        <v>5</v>
      </c>
      <c r="AD627" s="29">
        <v>0</v>
      </c>
      <c r="AE627" s="29">
        <v>5</v>
      </c>
      <c r="AF627" s="29">
        <v>0</v>
      </c>
      <c r="AG627" s="29">
        <v>5</v>
      </c>
    </row>
    <row r="628" spans="1:33" hidden="1">
      <c r="A628" s="29" t="s">
        <v>214</v>
      </c>
      <c r="D628" s="29" t="s">
        <v>288</v>
      </c>
      <c r="V628" s="29">
        <v>35</v>
      </c>
      <c r="W628" s="29">
        <v>35</v>
      </c>
      <c r="X628" s="29">
        <v>35</v>
      </c>
      <c r="Y628" s="29">
        <v>35</v>
      </c>
      <c r="Z628" s="29">
        <v>35</v>
      </c>
      <c r="AA628" s="29">
        <v>35</v>
      </c>
      <c r="AB628" s="29">
        <v>35</v>
      </c>
      <c r="AC628" s="29">
        <v>35</v>
      </c>
      <c r="AD628" s="29">
        <v>35</v>
      </c>
      <c r="AE628" s="29">
        <v>35</v>
      </c>
      <c r="AF628" s="29">
        <v>35</v>
      </c>
      <c r="AG628" s="29">
        <v>35</v>
      </c>
    </row>
    <row r="629" spans="1:33" hidden="1">
      <c r="A629" s="29" t="s">
        <v>214</v>
      </c>
      <c r="D629" s="29" t="s">
        <v>344</v>
      </c>
      <c r="V629" s="29">
        <v>0</v>
      </c>
      <c r="W629" s="29">
        <v>230</v>
      </c>
      <c r="X629" s="29">
        <v>0</v>
      </c>
      <c r="Y629" s="29">
        <v>0</v>
      </c>
      <c r="Z629" s="29">
        <v>0</v>
      </c>
      <c r="AA629" s="29">
        <v>0</v>
      </c>
      <c r="AB629" s="29">
        <v>230</v>
      </c>
      <c r="AC629" s="29">
        <v>0</v>
      </c>
      <c r="AD629" s="29">
        <v>0</v>
      </c>
      <c r="AE629" s="29">
        <v>0</v>
      </c>
      <c r="AF629" s="29">
        <v>0</v>
      </c>
      <c r="AG629" s="29">
        <v>0</v>
      </c>
    </row>
    <row r="630" spans="1:33" hidden="1">
      <c r="A630" s="29" t="s">
        <v>214</v>
      </c>
      <c r="D630" s="29" t="s">
        <v>289</v>
      </c>
      <c r="V630" s="29">
        <v>55543.6</v>
      </c>
      <c r="W630" s="29">
        <v>55543.6</v>
      </c>
      <c r="X630" s="29">
        <v>55543.6</v>
      </c>
      <c r="Y630" s="29">
        <v>55543.6</v>
      </c>
      <c r="Z630" s="29">
        <v>55543.6</v>
      </c>
      <c r="AA630" s="29">
        <v>55543.6</v>
      </c>
      <c r="AB630" s="29">
        <v>55543.6</v>
      </c>
      <c r="AC630" s="29">
        <v>55543.6</v>
      </c>
      <c r="AD630" s="29">
        <v>55543.6</v>
      </c>
      <c r="AE630" s="29">
        <v>55543.6</v>
      </c>
      <c r="AF630" s="29">
        <v>55543.6</v>
      </c>
      <c r="AG630" s="29">
        <v>55543.6</v>
      </c>
    </row>
    <row r="631" spans="1:33" hidden="1">
      <c r="A631" s="29" t="s">
        <v>214</v>
      </c>
      <c r="D631" s="29" t="s">
        <v>300</v>
      </c>
      <c r="V631" s="29">
        <v>4890.4336538461539</v>
      </c>
      <c r="W631" s="29">
        <v>3912.346923076921</v>
      </c>
      <c r="X631" s="29">
        <v>4041.5458894851899</v>
      </c>
      <c r="Y631" s="29">
        <v>5051.9323618564895</v>
      </c>
      <c r="Z631" s="29">
        <v>4041.5458894851899</v>
      </c>
      <c r="AA631" s="29">
        <v>4171.1755191148195</v>
      </c>
      <c r="AB631" s="29">
        <v>5213.9693988935269</v>
      </c>
      <c r="AC631" s="29">
        <v>4171.1755191148195</v>
      </c>
      <c r="AD631" s="29">
        <v>4301.8944733631852</v>
      </c>
      <c r="AE631" s="29">
        <v>5377.3680917039846</v>
      </c>
      <c r="AF631" s="29">
        <v>4301.8944733631852</v>
      </c>
      <c r="AG631" s="29">
        <v>4440.7833622520739</v>
      </c>
    </row>
    <row r="632" spans="1:33" hidden="1">
      <c r="A632" s="29" t="s">
        <v>214</v>
      </c>
      <c r="D632" s="29" t="s">
        <v>332</v>
      </c>
      <c r="V632" s="29">
        <v>1155</v>
      </c>
      <c r="W632" s="29">
        <v>1155</v>
      </c>
      <c r="X632" s="29">
        <v>1155</v>
      </c>
      <c r="Y632" s="29">
        <v>1155</v>
      </c>
      <c r="Z632" s="29">
        <v>1155</v>
      </c>
      <c r="AA632" s="29">
        <v>1155</v>
      </c>
      <c r="AB632" s="29">
        <v>1155</v>
      </c>
      <c r="AC632" s="29">
        <v>1155</v>
      </c>
      <c r="AD632" s="29">
        <v>1155</v>
      </c>
      <c r="AE632" s="29">
        <v>1155</v>
      </c>
      <c r="AF632" s="29">
        <v>1155</v>
      </c>
      <c r="AG632" s="29">
        <v>1155</v>
      </c>
    </row>
    <row r="633" spans="1:33" hidden="1">
      <c r="A633" s="29" t="s">
        <v>214</v>
      </c>
      <c r="D633" s="29" t="s">
        <v>345</v>
      </c>
      <c r="V633" s="29">
        <v>83</v>
      </c>
      <c r="W633" s="29">
        <v>83</v>
      </c>
      <c r="X633" s="29">
        <v>83</v>
      </c>
      <c r="Y633" s="29">
        <v>83</v>
      </c>
      <c r="Z633" s="29">
        <v>83</v>
      </c>
      <c r="AA633" s="29">
        <v>83</v>
      </c>
      <c r="AB633" s="29">
        <v>83</v>
      </c>
      <c r="AC633" s="29">
        <v>83</v>
      </c>
      <c r="AD633" s="29">
        <v>83</v>
      </c>
      <c r="AE633" s="29">
        <v>83</v>
      </c>
      <c r="AF633" s="29">
        <v>83</v>
      </c>
      <c r="AG633" s="29">
        <v>83</v>
      </c>
    </row>
    <row r="634" spans="1:33" hidden="1">
      <c r="A634" s="29" t="s">
        <v>214</v>
      </c>
      <c r="D634" s="29" t="s">
        <v>301</v>
      </c>
      <c r="V634" s="29">
        <v>20</v>
      </c>
      <c r="W634" s="29">
        <v>20</v>
      </c>
      <c r="X634" s="29">
        <v>20</v>
      </c>
      <c r="Y634" s="29">
        <v>20</v>
      </c>
      <c r="Z634" s="29">
        <v>20</v>
      </c>
      <c r="AA634" s="29">
        <v>20</v>
      </c>
      <c r="AB634" s="29">
        <v>20</v>
      </c>
      <c r="AC634" s="29">
        <v>20</v>
      </c>
      <c r="AD634" s="29">
        <v>20</v>
      </c>
      <c r="AE634" s="29">
        <v>20</v>
      </c>
      <c r="AF634" s="29">
        <v>20</v>
      </c>
      <c r="AG634" s="29">
        <v>20</v>
      </c>
    </row>
    <row r="635" spans="1:33" hidden="1">
      <c r="A635" s="29" t="s">
        <v>214</v>
      </c>
      <c r="D635" s="29" t="s">
        <v>346</v>
      </c>
      <c r="V635" s="29">
        <v>2486</v>
      </c>
      <c r="W635" s="29">
        <v>2486</v>
      </c>
      <c r="X635" s="29">
        <v>2486</v>
      </c>
      <c r="Y635" s="29">
        <v>2486</v>
      </c>
      <c r="Z635" s="29">
        <v>2486</v>
      </c>
      <c r="AA635" s="29">
        <v>2486</v>
      </c>
      <c r="AB635" s="29">
        <v>2486</v>
      </c>
      <c r="AC635" s="29">
        <v>2486</v>
      </c>
      <c r="AD635" s="29">
        <v>2486</v>
      </c>
      <c r="AE635" s="29">
        <v>2486</v>
      </c>
      <c r="AF635" s="29">
        <v>2486</v>
      </c>
      <c r="AG635" s="29">
        <v>2486</v>
      </c>
    </row>
    <row r="636" spans="1:33" hidden="1">
      <c r="A636" s="29" t="s">
        <v>214</v>
      </c>
      <c r="D636" s="29" t="s">
        <v>303</v>
      </c>
      <c r="V636" s="29">
        <v>1112.5</v>
      </c>
      <c r="W636" s="29">
        <v>1112.5</v>
      </c>
      <c r="X636" s="29">
        <v>1112.5</v>
      </c>
      <c r="Y636" s="29">
        <v>1112.5</v>
      </c>
      <c r="Z636" s="29">
        <v>1112.5</v>
      </c>
      <c r="AA636" s="29">
        <v>1112.5</v>
      </c>
      <c r="AB636" s="29">
        <v>1112.5</v>
      </c>
      <c r="AC636" s="29">
        <v>1112.5</v>
      </c>
      <c r="AD636" s="29">
        <v>1112.5</v>
      </c>
      <c r="AE636" s="29">
        <v>1112.5</v>
      </c>
      <c r="AF636" s="29">
        <v>1112.5</v>
      </c>
      <c r="AG636" s="29">
        <v>1112.5</v>
      </c>
    </row>
    <row r="637" spans="1:33" hidden="1">
      <c r="A637" s="29" t="s">
        <v>214</v>
      </c>
      <c r="D637" s="29" t="s">
        <v>306</v>
      </c>
      <c r="V637" s="29">
        <v>0</v>
      </c>
      <c r="W637" s="29">
        <v>1500</v>
      </c>
      <c r="X637" s="29">
        <v>0</v>
      </c>
      <c r="Y637" s="29">
        <v>0</v>
      </c>
      <c r="Z637" s="29">
        <v>0</v>
      </c>
      <c r="AA637" s="29">
        <v>0</v>
      </c>
      <c r="AB637" s="29">
        <v>0</v>
      </c>
      <c r="AC637" s="29">
        <v>0</v>
      </c>
      <c r="AD637" s="29">
        <v>0</v>
      </c>
      <c r="AE637" s="29">
        <v>0</v>
      </c>
      <c r="AF637" s="29">
        <v>0</v>
      </c>
      <c r="AG637" s="29">
        <v>0</v>
      </c>
    </row>
    <row r="638" spans="1:33" hidden="1">
      <c r="A638" s="29" t="s">
        <v>214</v>
      </c>
      <c r="D638" s="29" t="s">
        <v>307</v>
      </c>
      <c r="V638" s="29">
        <v>-9530.2883375000001</v>
      </c>
      <c r="W638" s="29">
        <v>-9530.2883375000001</v>
      </c>
      <c r="X638" s="29">
        <v>-9530.2883375000001</v>
      </c>
      <c r="Y638" s="29">
        <v>-9530.2883375000001</v>
      </c>
      <c r="Z638" s="29">
        <v>-9530.2883375000001</v>
      </c>
      <c r="AA638" s="29">
        <v>-9530.2883375000001</v>
      </c>
      <c r="AB638" s="29">
        <v>-9530.2883375000001</v>
      </c>
      <c r="AC638" s="29">
        <v>-9530.2883375000001</v>
      </c>
      <c r="AD638" s="29">
        <v>-9530.2883375000001</v>
      </c>
      <c r="AE638" s="29">
        <v>-9530.2883375000001</v>
      </c>
      <c r="AF638" s="29">
        <v>-9530.2883375000001</v>
      </c>
      <c r="AG638" s="29">
        <v>-9530.2883375000001</v>
      </c>
    </row>
    <row r="639" spans="1:33" hidden="1">
      <c r="A639" s="29" t="s">
        <v>214</v>
      </c>
      <c r="D639" s="29" t="s">
        <v>308</v>
      </c>
      <c r="V639" s="29">
        <v>-65</v>
      </c>
      <c r="W639" s="29">
        <v>-70</v>
      </c>
      <c r="X639" s="29">
        <v>-65</v>
      </c>
      <c r="Y639" s="29">
        <v>-70</v>
      </c>
      <c r="Z639" s="29">
        <v>-65</v>
      </c>
      <c r="AA639" s="29">
        <v>-70</v>
      </c>
      <c r="AB639" s="29">
        <v>-65</v>
      </c>
      <c r="AC639" s="29">
        <v>-70</v>
      </c>
      <c r="AD639" s="29">
        <v>-65</v>
      </c>
      <c r="AE639" s="29">
        <v>-70</v>
      </c>
      <c r="AF639" s="29">
        <v>-65</v>
      </c>
      <c r="AG639" s="29">
        <v>-70</v>
      </c>
    </row>
    <row r="640" spans="1:33" hidden="1">
      <c r="A640" s="29" t="s">
        <v>214</v>
      </c>
      <c r="D640" s="29" t="s">
        <v>309</v>
      </c>
      <c r="V640" s="29">
        <v>0</v>
      </c>
      <c r="W640" s="29">
        <v>-230</v>
      </c>
      <c r="X640" s="29">
        <v>0</v>
      </c>
      <c r="Y640" s="29">
        <v>0</v>
      </c>
      <c r="Z640" s="29">
        <v>0</v>
      </c>
      <c r="AA640" s="29">
        <v>0</v>
      </c>
      <c r="AB640" s="29">
        <v>-230</v>
      </c>
      <c r="AC640" s="29">
        <v>0</v>
      </c>
      <c r="AD640" s="29">
        <v>0</v>
      </c>
      <c r="AE640" s="29">
        <v>0</v>
      </c>
      <c r="AF640" s="29">
        <v>0</v>
      </c>
      <c r="AG640" s="29">
        <v>0</v>
      </c>
    </row>
    <row r="641" spans="1:33" hidden="1">
      <c r="A641" s="29" t="s">
        <v>214</v>
      </c>
      <c r="D641" s="29" t="s">
        <v>310</v>
      </c>
      <c r="V641" s="29">
        <v>-1886.68</v>
      </c>
      <c r="W641" s="29">
        <v>-1890</v>
      </c>
      <c r="X641" s="29">
        <v>-1890</v>
      </c>
      <c r="Y641" s="29">
        <v>-1890</v>
      </c>
      <c r="Z641" s="29">
        <v>-1890</v>
      </c>
      <c r="AA641" s="29">
        <v>-1890</v>
      </c>
      <c r="AB641" s="29">
        <v>-1890</v>
      </c>
      <c r="AC641" s="29">
        <v>-1890</v>
      </c>
      <c r="AD641" s="29">
        <v>-1890</v>
      </c>
      <c r="AE641" s="29">
        <v>-1890</v>
      </c>
      <c r="AF641" s="29">
        <v>-1890</v>
      </c>
      <c r="AG641" s="29">
        <v>-1890</v>
      </c>
    </row>
    <row r="642" spans="1:33" hidden="1">
      <c r="A642" s="29" t="s">
        <v>214</v>
      </c>
      <c r="D642" s="29" t="s">
        <v>311</v>
      </c>
      <c r="V642" s="29">
        <v>-4890.4336538461539</v>
      </c>
      <c r="W642" s="29">
        <v>-3912.346923076921</v>
      </c>
      <c r="X642" s="29">
        <v>-4041.5458894851899</v>
      </c>
      <c r="Y642" s="29">
        <v>-5051.9323618564895</v>
      </c>
      <c r="Z642" s="29">
        <v>-4041.5458894851899</v>
      </c>
      <c r="AA642" s="29">
        <v>-4171.1755191148195</v>
      </c>
      <c r="AB642" s="29">
        <v>-5213.9693988935269</v>
      </c>
      <c r="AC642" s="29">
        <v>-4171.1755191148195</v>
      </c>
      <c r="AD642" s="29">
        <v>-4301.8944733631852</v>
      </c>
      <c r="AE642" s="29">
        <v>-5377.3680917039846</v>
      </c>
      <c r="AF642" s="29">
        <v>-4301.8944733631852</v>
      </c>
      <c r="AG642" s="29">
        <v>-4440.7833622520739</v>
      </c>
    </row>
    <row r="643" spans="1:33" hidden="1">
      <c r="A643" s="29" t="s">
        <v>214</v>
      </c>
      <c r="D643" s="29" t="s">
        <v>312</v>
      </c>
      <c r="V643" s="29">
        <v>-56698.6</v>
      </c>
      <c r="W643" s="29">
        <v>-56698.6</v>
      </c>
      <c r="X643" s="29">
        <v>-56698.6</v>
      </c>
      <c r="Y643" s="29">
        <v>-56698.6</v>
      </c>
      <c r="Z643" s="29">
        <v>-56698.6</v>
      </c>
      <c r="AA643" s="29">
        <v>-56698.6</v>
      </c>
      <c r="AB643" s="29">
        <v>-56698.6</v>
      </c>
      <c r="AC643" s="29">
        <v>-56698.6</v>
      </c>
      <c r="AD643" s="29">
        <v>-56698.6</v>
      </c>
      <c r="AE643" s="29">
        <v>-56698.6</v>
      </c>
      <c r="AF643" s="29">
        <v>-56698.6</v>
      </c>
      <c r="AG643" s="29">
        <v>-56698.6</v>
      </c>
    </row>
    <row r="644" spans="1:33" hidden="1">
      <c r="A644" s="29" t="s">
        <v>214</v>
      </c>
      <c r="D644" s="29" t="s">
        <v>313</v>
      </c>
      <c r="V644" s="29">
        <v>11683.654542050135</v>
      </c>
      <c r="W644" s="29">
        <v>5183.6545420501352</v>
      </c>
      <c r="X644" s="29">
        <v>6683.6545420501352</v>
      </c>
      <c r="Y644" s="29">
        <v>6683.6545420501352</v>
      </c>
      <c r="Z644" s="29">
        <v>6683.6545420501352</v>
      </c>
      <c r="AA644" s="29">
        <v>6683.6545420501352</v>
      </c>
      <c r="AB644" s="29">
        <v>6683.6545420501352</v>
      </c>
      <c r="AC644" s="29">
        <v>6683.6545420501352</v>
      </c>
      <c r="AD644" s="29">
        <v>6683.6545420501352</v>
      </c>
      <c r="AE644" s="29">
        <v>6683.6545420501352</v>
      </c>
      <c r="AF644" s="29">
        <v>6683.6545420501352</v>
      </c>
      <c r="AG644" s="29">
        <v>6683.6545420501352</v>
      </c>
    </row>
    <row r="645" spans="1:33" hidden="1">
      <c r="A645" s="29" t="s">
        <v>215</v>
      </c>
      <c r="D645" s="29" t="s">
        <v>278</v>
      </c>
      <c r="V645" s="29">
        <v>-471.15173992957796</v>
      </c>
      <c r="W645" s="29">
        <v>-471.15173992957796</v>
      </c>
      <c r="X645" s="29">
        <v>-471.15173992957796</v>
      </c>
      <c r="Y645" s="29">
        <v>-471.15173992957796</v>
      </c>
      <c r="Z645" s="29">
        <v>-471.15173992957796</v>
      </c>
      <c r="AA645" s="29">
        <v>-471.15173992957796</v>
      </c>
      <c r="AB645" s="29">
        <v>-471.15173992957796</v>
      </c>
      <c r="AC645" s="29">
        <v>-471.15173992957796</v>
      </c>
      <c r="AD645" s="29">
        <v>-471.15173992957796</v>
      </c>
      <c r="AE645" s="29">
        <v>-471.15173992957796</v>
      </c>
      <c r="AF645" s="29">
        <v>-471.15173992957796</v>
      </c>
      <c r="AG645" s="29">
        <v>-471.15173992957796</v>
      </c>
    </row>
    <row r="646" spans="1:33" hidden="1">
      <c r="A646" s="29" t="s">
        <v>215</v>
      </c>
      <c r="D646" s="29" t="s">
        <v>347</v>
      </c>
      <c r="V646" s="29">
        <v>2500</v>
      </c>
      <c r="W646" s="29">
        <v>2500</v>
      </c>
      <c r="X646" s="29">
        <v>2500</v>
      </c>
      <c r="Y646" s="29">
        <v>2500</v>
      </c>
      <c r="Z646" s="29">
        <v>2500</v>
      </c>
      <c r="AA646" s="29">
        <v>2500</v>
      </c>
      <c r="AB646" s="29">
        <v>2500</v>
      </c>
      <c r="AC646" s="29">
        <v>2500</v>
      </c>
      <c r="AD646" s="29">
        <v>2500</v>
      </c>
      <c r="AE646" s="29">
        <v>2500</v>
      </c>
      <c r="AF646" s="29">
        <v>2500</v>
      </c>
      <c r="AG646" s="29">
        <v>2500</v>
      </c>
    </row>
    <row r="647" spans="1:33" hidden="1">
      <c r="A647" s="29" t="s">
        <v>215</v>
      </c>
      <c r="D647" s="29" t="s">
        <v>342</v>
      </c>
      <c r="V647" s="29">
        <v>133</v>
      </c>
      <c r="W647" s="29">
        <v>133</v>
      </c>
      <c r="X647" s="29">
        <v>133</v>
      </c>
      <c r="Y647" s="29">
        <v>133</v>
      </c>
      <c r="Z647" s="29">
        <v>133</v>
      </c>
      <c r="AA647" s="29">
        <v>133</v>
      </c>
      <c r="AB647" s="29">
        <v>133</v>
      </c>
      <c r="AC647" s="29">
        <v>133</v>
      </c>
      <c r="AD647" s="29">
        <v>133</v>
      </c>
      <c r="AE647" s="29">
        <v>133</v>
      </c>
      <c r="AF647" s="29">
        <v>133</v>
      </c>
      <c r="AG647" s="29">
        <v>133</v>
      </c>
    </row>
    <row r="648" spans="1:33" hidden="1">
      <c r="A648" s="29" t="s">
        <v>215</v>
      </c>
      <c r="D648" s="29" t="s">
        <v>307</v>
      </c>
      <c r="V648" s="29">
        <v>-2500</v>
      </c>
      <c r="W648" s="29">
        <v>-2500</v>
      </c>
      <c r="X648" s="29">
        <v>-2500</v>
      </c>
      <c r="Y648" s="29">
        <v>-2500</v>
      </c>
      <c r="Z648" s="29">
        <v>-2500</v>
      </c>
      <c r="AA648" s="29">
        <v>-2500</v>
      </c>
      <c r="AB648" s="29">
        <v>-2500</v>
      </c>
      <c r="AC648" s="29">
        <v>-2500</v>
      </c>
      <c r="AD648" s="29">
        <v>-2500</v>
      </c>
      <c r="AE648" s="29">
        <v>-2500</v>
      </c>
      <c r="AF648" s="29">
        <v>-2500</v>
      </c>
      <c r="AG648" s="29">
        <v>-2500</v>
      </c>
    </row>
    <row r="649" spans="1:33" hidden="1">
      <c r="A649" s="29" t="s">
        <v>215</v>
      </c>
      <c r="D649" s="29" t="s">
        <v>313</v>
      </c>
      <c r="V649" s="29">
        <v>338.15173992957796</v>
      </c>
      <c r="W649" s="29">
        <v>338.15173992957796</v>
      </c>
      <c r="X649" s="29">
        <v>338.15173992957796</v>
      </c>
      <c r="Y649" s="29">
        <v>338.15173992957796</v>
      </c>
      <c r="Z649" s="29">
        <v>338.15173992957796</v>
      </c>
      <c r="AA649" s="29">
        <v>338.15173992957796</v>
      </c>
      <c r="AB649" s="29">
        <v>338.15173992957796</v>
      </c>
      <c r="AC649" s="29">
        <v>338.15173992957796</v>
      </c>
      <c r="AD649" s="29">
        <v>338.15173992957796</v>
      </c>
      <c r="AE649" s="29">
        <v>338.15173992957796</v>
      </c>
      <c r="AF649" s="29">
        <v>338.15173992957796</v>
      </c>
      <c r="AG649" s="29">
        <v>338.15173992957796</v>
      </c>
    </row>
    <row r="650" spans="1:33" hidden="1">
      <c r="A650" s="29" t="s">
        <v>216</v>
      </c>
      <c r="D650" s="29" t="s">
        <v>278</v>
      </c>
      <c r="V650" s="29">
        <v>-23719.230396302824</v>
      </c>
      <c r="W650" s="29">
        <v>-23719.230396302824</v>
      </c>
      <c r="X650" s="29">
        <v>-23719.230396302824</v>
      </c>
      <c r="Y650" s="29">
        <v>-23719.230396302824</v>
      </c>
      <c r="Z650" s="29">
        <v>-23719.230396302824</v>
      </c>
      <c r="AA650" s="29">
        <v>-23719.230396302824</v>
      </c>
      <c r="AB650" s="29">
        <v>-23719.230396302824</v>
      </c>
      <c r="AC650" s="29">
        <v>-23719.230396302824</v>
      </c>
      <c r="AD650" s="29">
        <v>-23719.230396302824</v>
      </c>
      <c r="AE650" s="29">
        <v>-23719.230396302824</v>
      </c>
      <c r="AF650" s="29">
        <v>-23719.230396302824</v>
      </c>
      <c r="AG650" s="29">
        <v>-23719.230396302824</v>
      </c>
    </row>
    <row r="651" spans="1:33" hidden="1">
      <c r="A651" s="29" t="s">
        <v>216</v>
      </c>
      <c r="D651" s="29" t="s">
        <v>319</v>
      </c>
      <c r="V651" s="29">
        <v>-2000</v>
      </c>
      <c r="W651" s="29">
        <v>-2000</v>
      </c>
      <c r="X651" s="29">
        <v>-2000</v>
      </c>
      <c r="Y651" s="29">
        <v>-2000</v>
      </c>
      <c r="Z651" s="29">
        <v>-2000</v>
      </c>
      <c r="AA651" s="29">
        <v>-2000</v>
      </c>
      <c r="AB651" s="29">
        <v>-2000</v>
      </c>
      <c r="AC651" s="29">
        <v>-2000</v>
      </c>
      <c r="AD651" s="29">
        <v>-2000</v>
      </c>
      <c r="AE651" s="29">
        <v>-2000</v>
      </c>
      <c r="AF651" s="29">
        <v>-2000</v>
      </c>
      <c r="AG651" s="29">
        <v>-2000</v>
      </c>
    </row>
    <row r="652" spans="1:33" hidden="1">
      <c r="A652" s="29" t="s">
        <v>216</v>
      </c>
      <c r="D652" s="29" t="s">
        <v>279</v>
      </c>
      <c r="V652" s="29">
        <v>5922.5</v>
      </c>
      <c r="W652" s="29">
        <v>5922.5</v>
      </c>
      <c r="X652" s="29">
        <v>5922.5</v>
      </c>
      <c r="Y652" s="29">
        <v>5922.5</v>
      </c>
      <c r="Z652" s="29">
        <v>5922.5</v>
      </c>
      <c r="AA652" s="29">
        <v>5922.5</v>
      </c>
      <c r="AB652" s="29">
        <v>5922.5</v>
      </c>
      <c r="AC652" s="29">
        <v>5922.5</v>
      </c>
      <c r="AD652" s="29">
        <v>5922.5</v>
      </c>
      <c r="AE652" s="29">
        <v>5922.5</v>
      </c>
      <c r="AF652" s="29">
        <v>5922.5</v>
      </c>
      <c r="AG652" s="29">
        <v>5922.5</v>
      </c>
    </row>
    <row r="653" spans="1:33" hidden="1">
      <c r="A653" s="29" t="s">
        <v>216</v>
      </c>
      <c r="D653" s="29" t="s">
        <v>280</v>
      </c>
      <c r="V653" s="29">
        <v>1069.8266666666668</v>
      </c>
      <c r="W653" s="29">
        <v>1069.8266666666668</v>
      </c>
      <c r="X653" s="29">
        <v>1069.8266666666668</v>
      </c>
      <c r="Y653" s="29">
        <v>1069.8266666666668</v>
      </c>
      <c r="Z653" s="29">
        <v>1069.8266666666668</v>
      </c>
      <c r="AA653" s="29">
        <v>1069.8266666666668</v>
      </c>
      <c r="AB653" s="29">
        <v>1069.8266666666668</v>
      </c>
      <c r="AC653" s="29">
        <v>1069.8266666666668</v>
      </c>
      <c r="AD653" s="29">
        <v>1069.8266666666668</v>
      </c>
      <c r="AE653" s="29">
        <v>1069.8266666666668</v>
      </c>
      <c r="AF653" s="29">
        <v>1069.8266666666668</v>
      </c>
      <c r="AG653" s="29">
        <v>1069.8266666666668</v>
      </c>
    </row>
    <row r="654" spans="1:33" hidden="1">
      <c r="A654" s="29" t="s">
        <v>216</v>
      </c>
      <c r="D654" s="29" t="s">
        <v>281</v>
      </c>
      <c r="V654" s="29">
        <v>730.13</v>
      </c>
      <c r="W654" s="29">
        <v>730.14</v>
      </c>
      <c r="X654" s="29">
        <v>290.21000000000004</v>
      </c>
      <c r="Y654" s="29">
        <v>730.13000000000011</v>
      </c>
      <c r="Z654" s="29">
        <v>-1380.8100000000002</v>
      </c>
      <c r="AA654" s="29">
        <v>-954.39</v>
      </c>
      <c r="AB654" s="29">
        <v>291.44000000000005</v>
      </c>
      <c r="AC654" s="29">
        <v>16.92999999999995</v>
      </c>
      <c r="AD654" s="29">
        <v>759.49</v>
      </c>
      <c r="AE654" s="29">
        <v>-309.55999999999995</v>
      </c>
      <c r="AF654" s="29">
        <v>455.70000000000005</v>
      </c>
      <c r="AG654" s="29">
        <v>-305.73000000000013</v>
      </c>
    </row>
    <row r="655" spans="1:33" hidden="1">
      <c r="A655" s="29" t="s">
        <v>216</v>
      </c>
      <c r="D655" s="29" t="s">
        <v>282</v>
      </c>
      <c r="V655" s="29">
        <v>302.53380300247915</v>
      </c>
      <c r="W655" s="29">
        <v>302.53380300247915</v>
      </c>
      <c r="X655" s="29">
        <v>302.53380300247915</v>
      </c>
      <c r="Y655" s="29">
        <v>302.53380300247915</v>
      </c>
      <c r="Z655" s="29">
        <v>302.53380300247915</v>
      </c>
      <c r="AA655" s="29">
        <v>302.53380300247915</v>
      </c>
      <c r="AB655" s="29">
        <v>302.53380300247915</v>
      </c>
      <c r="AC655" s="29">
        <v>302.53380300247915</v>
      </c>
      <c r="AD655" s="29">
        <v>302.53380300247915</v>
      </c>
      <c r="AE655" s="29">
        <v>302.53380300247915</v>
      </c>
      <c r="AF655" s="29">
        <v>302.53380300247915</v>
      </c>
      <c r="AG655" s="29">
        <v>302.53380300247915</v>
      </c>
    </row>
    <row r="656" spans="1:33" hidden="1">
      <c r="A656" s="29" t="s">
        <v>216</v>
      </c>
      <c r="D656" s="29" t="s">
        <v>283</v>
      </c>
      <c r="V656" s="29">
        <v>1651.4962762613081</v>
      </c>
      <c r="W656" s="29">
        <v>1651.4962762613081</v>
      </c>
      <c r="X656" s="29">
        <v>1651.4962762613081</v>
      </c>
      <c r="Y656" s="29">
        <v>1651.4962762613081</v>
      </c>
      <c r="Z656" s="29">
        <v>1651.4962762613081</v>
      </c>
      <c r="AA656" s="29">
        <v>1651.4962762613081</v>
      </c>
      <c r="AB656" s="29">
        <v>1651.4962762613081</v>
      </c>
      <c r="AC656" s="29">
        <v>1651.4962762613081</v>
      </c>
      <c r="AD656" s="29">
        <v>1651.4962762613081</v>
      </c>
      <c r="AE656" s="29">
        <v>1651.4962762613081</v>
      </c>
      <c r="AF656" s="29">
        <v>1651.4962762613081</v>
      </c>
      <c r="AG656" s="29">
        <v>1651.4962762613081</v>
      </c>
    </row>
    <row r="657" spans="1:33" hidden="1">
      <c r="A657" s="29" t="s">
        <v>216</v>
      </c>
      <c r="D657" s="29" t="s">
        <v>284</v>
      </c>
      <c r="V657" s="29">
        <v>500</v>
      </c>
      <c r="W657" s="29">
        <v>500</v>
      </c>
      <c r="X657" s="29">
        <v>500</v>
      </c>
      <c r="Y657" s="29">
        <v>500</v>
      </c>
      <c r="Z657" s="29">
        <v>500</v>
      </c>
      <c r="AA657" s="29">
        <v>500</v>
      </c>
      <c r="AB657" s="29">
        <v>500</v>
      </c>
      <c r="AC657" s="29">
        <v>500</v>
      </c>
      <c r="AD657" s="29">
        <v>500</v>
      </c>
      <c r="AE657" s="29">
        <v>500</v>
      </c>
      <c r="AF657" s="29">
        <v>500</v>
      </c>
      <c r="AG657" s="29">
        <v>500</v>
      </c>
    </row>
    <row r="658" spans="1:33" hidden="1">
      <c r="A658" s="29" t="s">
        <v>216</v>
      </c>
      <c r="D658" s="29" t="s">
        <v>286</v>
      </c>
      <c r="V658" s="29">
        <v>41.666666666666664</v>
      </c>
      <c r="W658" s="29">
        <v>41.666666666666664</v>
      </c>
      <c r="X658" s="29">
        <v>41.666666666666664</v>
      </c>
      <c r="Y658" s="29">
        <v>41.666666666666664</v>
      </c>
      <c r="Z658" s="29">
        <v>41.666666666666664</v>
      </c>
      <c r="AA658" s="29">
        <v>41.666666666666664</v>
      </c>
      <c r="AB658" s="29">
        <v>41.666666666666664</v>
      </c>
      <c r="AC658" s="29">
        <v>41.666666666666664</v>
      </c>
      <c r="AD658" s="29">
        <v>41.666666666666664</v>
      </c>
      <c r="AE658" s="29">
        <v>41.666666666666664</v>
      </c>
      <c r="AF658" s="29">
        <v>41.666666666666664</v>
      </c>
      <c r="AG658" s="29">
        <v>41.666666666666664</v>
      </c>
    </row>
    <row r="659" spans="1:33" hidden="1">
      <c r="A659" s="29" t="s">
        <v>216</v>
      </c>
      <c r="D659" s="29" t="s">
        <v>292</v>
      </c>
      <c r="V659" s="29">
        <v>0</v>
      </c>
      <c r="W659" s="29">
        <v>0</v>
      </c>
      <c r="X659" s="29">
        <v>200</v>
      </c>
      <c r="Y659" s="29">
        <v>0</v>
      </c>
      <c r="Z659" s="29">
        <v>0</v>
      </c>
      <c r="AA659" s="29">
        <v>0</v>
      </c>
      <c r="AB659" s="29">
        <v>200</v>
      </c>
      <c r="AC659" s="29">
        <v>0</v>
      </c>
      <c r="AD659" s="29">
        <v>0</v>
      </c>
      <c r="AE659" s="29">
        <v>0</v>
      </c>
      <c r="AF659" s="29">
        <v>200</v>
      </c>
      <c r="AG659" s="29">
        <v>0</v>
      </c>
    </row>
    <row r="660" spans="1:33" hidden="1">
      <c r="A660" s="29" t="s">
        <v>216</v>
      </c>
      <c r="D660" s="29" t="s">
        <v>293</v>
      </c>
      <c r="V660" s="29">
        <v>0</v>
      </c>
      <c r="W660" s="29">
        <v>0</v>
      </c>
      <c r="X660" s="29">
        <v>100</v>
      </c>
      <c r="Y660" s="29">
        <v>0</v>
      </c>
      <c r="Z660" s="29">
        <v>0</v>
      </c>
      <c r="AA660" s="29">
        <v>0</v>
      </c>
      <c r="AB660" s="29">
        <v>100</v>
      </c>
      <c r="AC660" s="29">
        <v>0</v>
      </c>
      <c r="AD660" s="29">
        <v>0</v>
      </c>
      <c r="AE660" s="29">
        <v>0</v>
      </c>
      <c r="AF660" s="29">
        <v>100</v>
      </c>
      <c r="AG660" s="29">
        <v>0</v>
      </c>
    </row>
    <row r="661" spans="1:33" hidden="1">
      <c r="A661" s="29" t="s">
        <v>216</v>
      </c>
      <c r="D661" s="29" t="s">
        <v>294</v>
      </c>
      <c r="V661" s="29">
        <v>0</v>
      </c>
      <c r="W661" s="29">
        <v>0</v>
      </c>
      <c r="X661" s="29">
        <v>826</v>
      </c>
      <c r="Y661" s="29">
        <v>0</v>
      </c>
      <c r="Z661" s="29">
        <v>0</v>
      </c>
      <c r="AA661" s="29">
        <v>0</v>
      </c>
      <c r="AB661" s="29">
        <v>826</v>
      </c>
      <c r="AC661" s="29">
        <v>0</v>
      </c>
      <c r="AD661" s="29">
        <v>0</v>
      </c>
      <c r="AE661" s="29">
        <v>0</v>
      </c>
      <c r="AF661" s="29">
        <v>0</v>
      </c>
      <c r="AG661" s="29">
        <v>0</v>
      </c>
    </row>
    <row r="662" spans="1:33" hidden="1">
      <c r="A662" s="29" t="s">
        <v>216</v>
      </c>
      <c r="D662" s="29" t="s">
        <v>298</v>
      </c>
      <c r="V662" s="29">
        <v>0</v>
      </c>
      <c r="W662" s="29">
        <v>0</v>
      </c>
      <c r="X662" s="29">
        <v>150</v>
      </c>
      <c r="Y662" s="29">
        <v>0</v>
      </c>
      <c r="Z662" s="29">
        <v>0</v>
      </c>
      <c r="AA662" s="29">
        <v>0</v>
      </c>
      <c r="AB662" s="29">
        <v>150</v>
      </c>
      <c r="AC662" s="29">
        <v>0</v>
      </c>
      <c r="AD662" s="29">
        <v>0</v>
      </c>
      <c r="AE662" s="29">
        <v>0</v>
      </c>
      <c r="AF662" s="29">
        <v>150</v>
      </c>
      <c r="AG662" s="29">
        <v>0</v>
      </c>
    </row>
    <row r="663" spans="1:33" hidden="1">
      <c r="A663" s="29" t="s">
        <v>216</v>
      </c>
      <c r="D663" s="29" t="s">
        <v>299</v>
      </c>
      <c r="V663" s="29">
        <v>0</v>
      </c>
      <c r="W663" s="29">
        <v>0</v>
      </c>
      <c r="X663" s="29">
        <v>150</v>
      </c>
      <c r="Y663" s="29">
        <v>0</v>
      </c>
      <c r="Z663" s="29">
        <v>0</v>
      </c>
      <c r="AA663" s="29">
        <v>0</v>
      </c>
      <c r="AB663" s="29">
        <v>150</v>
      </c>
      <c r="AC663" s="29">
        <v>0</v>
      </c>
      <c r="AD663" s="29">
        <v>0</v>
      </c>
      <c r="AE663" s="29">
        <v>0</v>
      </c>
      <c r="AF663" s="29">
        <v>150</v>
      </c>
      <c r="AG663" s="29">
        <v>0</v>
      </c>
    </row>
    <row r="664" spans="1:33" hidden="1">
      <c r="A664" s="29" t="s">
        <v>216</v>
      </c>
      <c r="D664" s="29" t="s">
        <v>348</v>
      </c>
      <c r="V664" s="29">
        <v>1000</v>
      </c>
      <c r="W664" s="29">
        <v>1000</v>
      </c>
      <c r="X664" s="29">
        <v>1000</v>
      </c>
      <c r="Y664" s="29">
        <v>1000</v>
      </c>
      <c r="Z664" s="29">
        <v>1000</v>
      </c>
      <c r="AA664" s="29">
        <v>1000</v>
      </c>
      <c r="AB664" s="29">
        <v>1000</v>
      </c>
      <c r="AC664" s="29">
        <v>1000</v>
      </c>
      <c r="AD664" s="29">
        <v>1000</v>
      </c>
      <c r="AE664" s="29">
        <v>1000</v>
      </c>
      <c r="AF664" s="29">
        <v>1000</v>
      </c>
      <c r="AG664" s="29">
        <v>1000</v>
      </c>
    </row>
    <row r="665" spans="1:33" hidden="1">
      <c r="A665" s="29" t="s">
        <v>216</v>
      </c>
      <c r="D665" s="29" t="s">
        <v>323</v>
      </c>
      <c r="V665" s="29">
        <v>0</v>
      </c>
      <c r="W665" s="29">
        <v>0</v>
      </c>
      <c r="X665" s="29">
        <v>25000</v>
      </c>
      <c r="Y665" s="29">
        <v>0</v>
      </c>
      <c r="Z665" s="29">
        <v>0</v>
      </c>
      <c r="AA665" s="29">
        <v>25000</v>
      </c>
      <c r="AB665" s="29">
        <v>0</v>
      </c>
      <c r="AC665" s="29">
        <v>0</v>
      </c>
      <c r="AD665" s="29">
        <v>25000</v>
      </c>
      <c r="AE665" s="29">
        <v>0</v>
      </c>
      <c r="AF665" s="29">
        <v>0</v>
      </c>
      <c r="AG665" s="29">
        <v>25000</v>
      </c>
    </row>
    <row r="666" spans="1:33" hidden="1">
      <c r="A666" s="29" t="s">
        <v>216</v>
      </c>
      <c r="D666" s="29" t="s">
        <v>328</v>
      </c>
      <c r="V666" s="29">
        <v>4000</v>
      </c>
      <c r="W666" s="29">
        <v>4000</v>
      </c>
      <c r="X666" s="29">
        <v>4000</v>
      </c>
      <c r="Y666" s="29">
        <v>4000</v>
      </c>
      <c r="Z666" s="29">
        <v>4000</v>
      </c>
      <c r="AA666" s="29">
        <v>4000</v>
      </c>
      <c r="AB666" s="29">
        <v>4000</v>
      </c>
      <c r="AC666" s="29">
        <v>4000</v>
      </c>
      <c r="AD666" s="29">
        <v>4000</v>
      </c>
      <c r="AE666" s="29">
        <v>4000</v>
      </c>
      <c r="AF666" s="29">
        <v>4000</v>
      </c>
      <c r="AG666" s="29">
        <v>4000</v>
      </c>
    </row>
    <row r="667" spans="1:33" hidden="1">
      <c r="A667" s="29" t="s">
        <v>216</v>
      </c>
      <c r="D667" s="29" t="s">
        <v>307</v>
      </c>
      <c r="V667" s="29">
        <v>214.82657745535712</v>
      </c>
      <c r="W667" s="29">
        <v>214.82657745535712</v>
      </c>
      <c r="X667" s="29">
        <v>214.82657745535712</v>
      </c>
      <c r="Y667" s="29">
        <v>208.6177168352601</v>
      </c>
      <c r="Z667" s="29">
        <v>208.6177168352601</v>
      </c>
      <c r="AA667" s="29">
        <v>254.99749197000551</v>
      </c>
      <c r="AB667" s="29">
        <v>208.6177168352601</v>
      </c>
      <c r="AC667" s="29">
        <v>209.8306105377907</v>
      </c>
      <c r="AD667" s="29">
        <v>211.05769013157894</v>
      </c>
      <c r="AE667" s="29">
        <v>211.05769013157894</v>
      </c>
      <c r="AF667" s="29">
        <v>209.8306105377907</v>
      </c>
      <c r="AG667" s="29">
        <v>209.8306105377907</v>
      </c>
    </row>
    <row r="668" spans="1:33" hidden="1">
      <c r="A668" s="29" t="s">
        <v>216</v>
      </c>
      <c r="D668" s="29" t="s">
        <v>308</v>
      </c>
      <c r="V668" s="29">
        <v>1.1607142857142856</v>
      </c>
      <c r="W668" s="29">
        <v>1.25</v>
      </c>
      <c r="X668" s="29">
        <v>1.1607142857142856</v>
      </c>
      <c r="Y668" s="29">
        <v>1.2138728323699421</v>
      </c>
      <c r="Z668" s="29">
        <v>1.1271676300578033</v>
      </c>
      <c r="AA668" s="29">
        <v>1.2247040298594505</v>
      </c>
      <c r="AB668" s="29">
        <v>1.1271676300578033</v>
      </c>
      <c r="AC668" s="29">
        <v>1.2209302325581395</v>
      </c>
      <c r="AD668" s="29">
        <v>1.1403508771929824</v>
      </c>
      <c r="AE668" s="29">
        <v>1.2280701754385963</v>
      </c>
      <c r="AF668" s="29">
        <v>1.1337209302325582</v>
      </c>
      <c r="AG668" s="29">
        <v>1.2209302325581395</v>
      </c>
    </row>
    <row r="669" spans="1:33" hidden="1">
      <c r="A669" s="29" t="s">
        <v>216</v>
      </c>
      <c r="D669" s="29" t="s">
        <v>309</v>
      </c>
      <c r="V669" s="29">
        <v>379.75454545454545</v>
      </c>
      <c r="W669" s="29">
        <v>383.86168831168828</v>
      </c>
      <c r="X669" s="29">
        <v>379.75454545454545</v>
      </c>
      <c r="Y669" s="29">
        <v>368.58529411764704</v>
      </c>
      <c r="Z669" s="29">
        <v>368.58529411764704</v>
      </c>
      <c r="AA669" s="29">
        <v>371.93268831245922</v>
      </c>
      <c r="AB669" s="29">
        <v>372.57373342400541</v>
      </c>
      <c r="AC669" s="29">
        <v>370.76627218934914</v>
      </c>
      <c r="AD669" s="29">
        <v>372.97321428571428</v>
      </c>
      <c r="AE669" s="29">
        <v>372.97321428571428</v>
      </c>
      <c r="AF669" s="29">
        <v>370.76627218934914</v>
      </c>
      <c r="AG669" s="29">
        <v>370.76627218934914</v>
      </c>
    </row>
    <row r="670" spans="1:33" hidden="1">
      <c r="A670" s="29" t="s">
        <v>216</v>
      </c>
      <c r="D670" s="29" t="s">
        <v>310</v>
      </c>
      <c r="V670" s="29">
        <v>222.16751544726739</v>
      </c>
      <c r="W670" s="29">
        <v>222.22680116155311</v>
      </c>
      <c r="X670" s="29">
        <v>222.22680116155311</v>
      </c>
      <c r="Y670" s="29">
        <v>215.92503133140494</v>
      </c>
      <c r="Z670" s="29">
        <v>215.92503133140494</v>
      </c>
      <c r="AA670" s="29">
        <v>217.96384481025703</v>
      </c>
      <c r="AB670" s="29">
        <v>215.92503133140494</v>
      </c>
      <c r="AC670" s="29">
        <v>217.23398169483806</v>
      </c>
      <c r="AD670" s="29">
        <v>218.55895534678177</v>
      </c>
      <c r="AE670" s="29">
        <v>218.70953740941499</v>
      </c>
      <c r="AF670" s="29">
        <v>217.38250704312105</v>
      </c>
      <c r="AG670" s="29">
        <v>217.38250704312105</v>
      </c>
    </row>
    <row r="671" spans="1:33" hidden="1">
      <c r="A671" s="29" t="s">
        <v>216</v>
      </c>
      <c r="D671" s="29" t="s">
        <v>311</v>
      </c>
      <c r="V671" s="29">
        <v>143.35417843135389</v>
      </c>
      <c r="W671" s="29">
        <v>115.75983717264135</v>
      </c>
      <c r="X671" s="29">
        <v>147.11415979076364</v>
      </c>
      <c r="Y671" s="29">
        <v>178.41775702347076</v>
      </c>
      <c r="Z671" s="29">
        <v>142.94342739906381</v>
      </c>
      <c r="AA671" s="29">
        <v>147.51333598027657</v>
      </c>
      <c r="AB671" s="29">
        <v>183.58856953154142</v>
      </c>
      <c r="AC671" s="29">
        <v>146.23746066406278</v>
      </c>
      <c r="AD671" s="29">
        <v>149.08766129376079</v>
      </c>
      <c r="AE671" s="29">
        <v>186.73784009359591</v>
      </c>
      <c r="AF671" s="29">
        <v>164.1717454390224</v>
      </c>
      <c r="AG671" s="29">
        <v>183.57792171135137</v>
      </c>
    </row>
    <row r="672" spans="1:33" hidden="1">
      <c r="A672" s="29" t="s">
        <v>216</v>
      </c>
      <c r="D672" s="29" t="s">
        <v>312</v>
      </c>
      <c r="V672" s="29">
        <v>3635.3527852366315</v>
      </c>
      <c r="W672" s="29">
        <v>3635.3527852366315</v>
      </c>
      <c r="X672" s="29">
        <v>3635.3527852366315</v>
      </c>
      <c r="Y672" s="29">
        <v>3552.3399662275842</v>
      </c>
      <c r="Z672" s="29">
        <v>3552.3399662275842</v>
      </c>
      <c r="AA672" s="29">
        <v>3580.3329766438901</v>
      </c>
      <c r="AB672" s="29">
        <v>3552.3399662275842</v>
      </c>
      <c r="AC672" s="29">
        <v>3570.1938474909393</v>
      </c>
      <c r="AD672" s="29">
        <v>3588.2396162505647</v>
      </c>
      <c r="AE672" s="29">
        <v>3591.2824932249323</v>
      </c>
      <c r="AF672" s="29">
        <v>3573.1951635474279</v>
      </c>
      <c r="AG672" s="29">
        <v>3573.6542121006401</v>
      </c>
    </row>
    <row r="673" spans="1:33" hidden="1">
      <c r="A673" s="29" t="s">
        <v>216</v>
      </c>
      <c r="D673" s="29" t="s">
        <v>313</v>
      </c>
      <c r="V673" s="29">
        <v>-1284.6197550347317</v>
      </c>
      <c r="W673" s="29">
        <v>-1168.5483264633031</v>
      </c>
      <c r="X673" s="29">
        <v>-1195.3340407490175</v>
      </c>
      <c r="Y673" s="29">
        <v>-1164.2148275251088</v>
      </c>
      <c r="Z673" s="29">
        <v>-1164.2148275251088</v>
      </c>
      <c r="AA673" s="29">
        <v>-1173.9937082366441</v>
      </c>
      <c r="AB673" s="29">
        <v>-1164.2148275251088</v>
      </c>
      <c r="AC673" s="29">
        <v>-1170.5308155722716</v>
      </c>
      <c r="AD673" s="29">
        <v>-1176.9181233719482</v>
      </c>
      <c r="AE673" s="29">
        <v>-1177.357964508833</v>
      </c>
      <c r="AF673" s="29">
        <v>-1170.9646491703945</v>
      </c>
      <c r="AG673" s="29">
        <v>-1170.9646491703945</v>
      </c>
    </row>
    <row r="674" spans="1:33" hidden="1">
      <c r="A674" s="29" t="s">
        <v>217</v>
      </c>
      <c r="D674" s="29" t="s">
        <v>277</v>
      </c>
      <c r="V674" s="29">
        <v>481</v>
      </c>
      <c r="W674" s="29">
        <v>481</v>
      </c>
      <c r="X674" s="29">
        <v>481</v>
      </c>
      <c r="Y674" s="29">
        <v>481</v>
      </c>
      <c r="Z674" s="29">
        <v>481</v>
      </c>
      <c r="AA674" s="29">
        <v>481</v>
      </c>
      <c r="AB674" s="29">
        <v>481</v>
      </c>
      <c r="AC674" s="29">
        <v>481</v>
      </c>
      <c r="AD674" s="29">
        <v>481</v>
      </c>
      <c r="AE674" s="29">
        <v>481</v>
      </c>
      <c r="AF674" s="29">
        <v>481</v>
      </c>
      <c r="AG674" s="29">
        <v>481</v>
      </c>
    </row>
    <row r="675" spans="1:33" hidden="1">
      <c r="A675" s="29" t="s">
        <v>217</v>
      </c>
      <c r="D675" s="29" t="s">
        <v>278</v>
      </c>
      <c r="V675" s="29">
        <v>-57910.91271115969</v>
      </c>
      <c r="W675" s="29">
        <v>-57910.91271115969</v>
      </c>
      <c r="X675" s="29">
        <v>-57910.91271115969</v>
      </c>
      <c r="Y675" s="29">
        <v>-57910.91271115969</v>
      </c>
      <c r="Z675" s="29">
        <v>-57910.91271115969</v>
      </c>
      <c r="AA675" s="29">
        <v>-57910.91271115969</v>
      </c>
      <c r="AB675" s="29">
        <v>-57910.91271115969</v>
      </c>
      <c r="AC675" s="29">
        <v>-57910.91271115969</v>
      </c>
      <c r="AD675" s="29">
        <v>-57910.91271115969</v>
      </c>
      <c r="AE675" s="29">
        <v>-57910.91271115969</v>
      </c>
      <c r="AF675" s="29">
        <v>-57910.91271115969</v>
      </c>
      <c r="AG675" s="29">
        <v>-57910.91271115969</v>
      </c>
    </row>
    <row r="676" spans="1:33" hidden="1">
      <c r="A676" s="29" t="s">
        <v>217</v>
      </c>
      <c r="D676" s="29" t="s">
        <v>279</v>
      </c>
      <c r="V676" s="29">
        <v>18678.494827586201</v>
      </c>
      <c r="W676" s="29">
        <v>18678.494827586201</v>
      </c>
      <c r="X676" s="29">
        <v>18678.494827586201</v>
      </c>
      <c r="Y676" s="29">
        <v>18678.494827586201</v>
      </c>
      <c r="Z676" s="29">
        <v>18678.494827586201</v>
      </c>
      <c r="AA676" s="29">
        <v>18678.494827586201</v>
      </c>
      <c r="AB676" s="29">
        <v>18678.494827586201</v>
      </c>
      <c r="AC676" s="29">
        <v>18678.494827586201</v>
      </c>
      <c r="AD676" s="29">
        <v>18678.494827586201</v>
      </c>
      <c r="AE676" s="29">
        <v>18678.494827586201</v>
      </c>
      <c r="AF676" s="29">
        <v>18678.494827586201</v>
      </c>
      <c r="AG676" s="29">
        <v>18678.494827586201</v>
      </c>
    </row>
    <row r="677" spans="1:33" hidden="1">
      <c r="A677" s="29" t="s">
        <v>217</v>
      </c>
      <c r="D677" s="29" t="s">
        <v>280</v>
      </c>
      <c r="V677" s="29">
        <v>3549.99999999999</v>
      </c>
      <c r="W677" s="29">
        <v>3549.99999999999</v>
      </c>
      <c r="X677" s="29">
        <v>3549.99999999999</v>
      </c>
      <c r="Y677" s="29">
        <v>3549.99999999999</v>
      </c>
      <c r="Z677" s="29">
        <v>3549.99999999999</v>
      </c>
      <c r="AA677" s="29">
        <v>3549.99999999999</v>
      </c>
      <c r="AB677" s="29">
        <v>3549.99999999999</v>
      </c>
      <c r="AC677" s="29">
        <v>3549.99999999999</v>
      </c>
      <c r="AD677" s="29">
        <v>3549.99999999999</v>
      </c>
      <c r="AE677" s="29">
        <v>3549.99999999999</v>
      </c>
      <c r="AF677" s="29">
        <v>3549.99999999999</v>
      </c>
      <c r="AG677" s="29">
        <v>3549.99999999999</v>
      </c>
    </row>
    <row r="678" spans="1:33" hidden="1">
      <c r="A678" s="29" t="s">
        <v>217</v>
      </c>
      <c r="D678" s="29" t="s">
        <v>349</v>
      </c>
      <c r="V678" s="29">
        <v>75000</v>
      </c>
      <c r="W678" s="29">
        <v>0</v>
      </c>
      <c r="X678" s="29">
        <v>0</v>
      </c>
      <c r="Y678" s="29">
        <v>0</v>
      </c>
      <c r="Z678" s="29">
        <v>0</v>
      </c>
      <c r="AA678" s="29">
        <v>0</v>
      </c>
      <c r="AB678" s="29">
        <v>0</v>
      </c>
      <c r="AC678" s="29">
        <v>0</v>
      </c>
      <c r="AD678" s="29">
        <v>0</v>
      </c>
      <c r="AE678" s="29">
        <v>0</v>
      </c>
      <c r="AF678" s="29">
        <v>0</v>
      </c>
      <c r="AG678" s="29">
        <v>0</v>
      </c>
    </row>
    <row r="679" spans="1:33" hidden="1">
      <c r="A679" s="29" t="s">
        <v>217</v>
      </c>
      <c r="D679" s="29" t="s">
        <v>281</v>
      </c>
      <c r="V679" s="29">
        <v>-1629.7399999999998</v>
      </c>
      <c r="W679" s="29">
        <v>779.11</v>
      </c>
      <c r="X679" s="29">
        <v>-3017.9800000000005</v>
      </c>
      <c r="Y679" s="29">
        <v>1634.3600000000001</v>
      </c>
      <c r="Z679" s="29">
        <v>817.21</v>
      </c>
      <c r="AA679" s="29">
        <v>1203.67</v>
      </c>
      <c r="AB679" s="29">
        <v>-1259.42</v>
      </c>
      <c r="AC679" s="29">
        <v>701.8100000000004</v>
      </c>
      <c r="AD679" s="29">
        <v>354.55999999999949</v>
      </c>
      <c r="AE679" s="29">
        <v>656.81999999999971</v>
      </c>
      <c r="AF679" s="29">
        <v>626.77</v>
      </c>
      <c r="AG679" s="29">
        <v>-867.17000000000189</v>
      </c>
    </row>
    <row r="680" spans="1:33" hidden="1">
      <c r="A680" s="29" t="s">
        <v>217</v>
      </c>
      <c r="D680" s="29" t="s">
        <v>282</v>
      </c>
      <c r="V680" s="29">
        <v>866.37231896551668</v>
      </c>
      <c r="W680" s="29">
        <v>866.37231896551668</v>
      </c>
      <c r="X680" s="29">
        <v>866.37231896551668</v>
      </c>
      <c r="Y680" s="29">
        <v>866.37231896551668</v>
      </c>
      <c r="Z680" s="29">
        <v>866.37231896551668</v>
      </c>
      <c r="AA680" s="29">
        <v>866.37231896551668</v>
      </c>
      <c r="AB680" s="29">
        <v>866.37231896551668</v>
      </c>
      <c r="AC680" s="29">
        <v>866.37231896551668</v>
      </c>
      <c r="AD680" s="29">
        <v>866.37231896551668</v>
      </c>
      <c r="AE680" s="29">
        <v>866.37231896551668</v>
      </c>
      <c r="AF680" s="29">
        <v>866.37231896551668</v>
      </c>
      <c r="AG680" s="29">
        <v>866.37231896551668</v>
      </c>
    </row>
    <row r="681" spans="1:33" hidden="1">
      <c r="A681" s="29" t="s">
        <v>217</v>
      </c>
      <c r="D681" s="29" t="s">
        <v>283</v>
      </c>
      <c r="V681" s="29">
        <v>2525</v>
      </c>
      <c r="W681" s="29">
        <v>2525</v>
      </c>
      <c r="X681" s="29">
        <v>2525</v>
      </c>
      <c r="Y681" s="29">
        <v>2525</v>
      </c>
      <c r="Z681" s="29">
        <v>2525</v>
      </c>
      <c r="AA681" s="29">
        <v>2525</v>
      </c>
      <c r="AB681" s="29">
        <v>2525</v>
      </c>
      <c r="AC681" s="29">
        <v>2525</v>
      </c>
      <c r="AD681" s="29">
        <v>2525</v>
      </c>
      <c r="AE681" s="29">
        <v>2525</v>
      </c>
      <c r="AF681" s="29">
        <v>2525</v>
      </c>
      <c r="AG681" s="29">
        <v>2525</v>
      </c>
    </row>
    <row r="682" spans="1:33" hidden="1">
      <c r="A682" s="29" t="s">
        <v>217</v>
      </c>
      <c r="D682" s="29" t="s">
        <v>350</v>
      </c>
      <c r="V682" s="29">
        <v>1500</v>
      </c>
      <c r="W682" s="29">
        <v>1500</v>
      </c>
      <c r="X682" s="29">
        <v>1500</v>
      </c>
      <c r="Y682" s="29">
        <v>1500</v>
      </c>
      <c r="Z682" s="29">
        <v>1500</v>
      </c>
      <c r="AA682" s="29">
        <v>1500</v>
      </c>
      <c r="AB682" s="29">
        <v>1500</v>
      </c>
      <c r="AC682" s="29">
        <v>1500</v>
      </c>
      <c r="AD682" s="29">
        <v>1500</v>
      </c>
      <c r="AE682" s="29">
        <v>1500</v>
      </c>
      <c r="AF682" s="29">
        <v>1500</v>
      </c>
      <c r="AG682" s="29">
        <v>1500</v>
      </c>
    </row>
    <row r="683" spans="1:33" hidden="1">
      <c r="A683" s="29" t="s">
        <v>217</v>
      </c>
      <c r="D683" s="29" t="s">
        <v>284</v>
      </c>
      <c r="V683" s="29">
        <v>500</v>
      </c>
      <c r="W683" s="29">
        <v>500</v>
      </c>
      <c r="X683" s="29">
        <v>500</v>
      </c>
      <c r="Y683" s="29">
        <v>500</v>
      </c>
      <c r="Z683" s="29">
        <v>500</v>
      </c>
      <c r="AA683" s="29">
        <v>500</v>
      </c>
      <c r="AB683" s="29">
        <v>500</v>
      </c>
      <c r="AC683" s="29">
        <v>500</v>
      </c>
      <c r="AD683" s="29">
        <v>500</v>
      </c>
      <c r="AE683" s="29">
        <v>500</v>
      </c>
      <c r="AF683" s="29">
        <v>500</v>
      </c>
      <c r="AG683" s="29">
        <v>500</v>
      </c>
    </row>
    <row r="684" spans="1:33" hidden="1">
      <c r="A684" s="29" t="s">
        <v>217</v>
      </c>
      <c r="D684" s="29" t="s">
        <v>351</v>
      </c>
      <c r="V684" s="29">
        <v>5600</v>
      </c>
      <c r="W684" s="29">
        <v>5600</v>
      </c>
      <c r="X684" s="29">
        <v>5600</v>
      </c>
      <c r="Y684" s="29">
        <v>5600</v>
      </c>
      <c r="Z684" s="29">
        <v>5600</v>
      </c>
      <c r="AA684" s="29">
        <v>5600</v>
      </c>
      <c r="AB684" s="29">
        <v>5600</v>
      </c>
      <c r="AC684" s="29">
        <v>5600</v>
      </c>
      <c r="AD684" s="29">
        <v>5600</v>
      </c>
      <c r="AE684" s="29">
        <v>5600</v>
      </c>
      <c r="AF684" s="29">
        <v>5600</v>
      </c>
      <c r="AG684" s="29">
        <v>5600</v>
      </c>
    </row>
    <row r="685" spans="1:33" hidden="1">
      <c r="A685" s="29" t="s">
        <v>217</v>
      </c>
      <c r="D685" s="29" t="s">
        <v>334</v>
      </c>
      <c r="V685" s="29">
        <v>10833.333333333334</v>
      </c>
      <c r="W685" s="29">
        <v>10833.333333333334</v>
      </c>
      <c r="X685" s="29">
        <v>10833.333333333334</v>
      </c>
      <c r="Y685" s="29">
        <v>10833.333333333334</v>
      </c>
      <c r="Z685" s="29">
        <v>10833.333333333334</v>
      </c>
      <c r="AA685" s="29">
        <v>10833.333333333334</v>
      </c>
      <c r="AB685" s="29">
        <v>10833.333333333334</v>
      </c>
      <c r="AC685" s="29">
        <v>10833.333333333334</v>
      </c>
      <c r="AD685" s="29">
        <v>10833.333333333334</v>
      </c>
      <c r="AE685" s="29">
        <v>10833.333333333334</v>
      </c>
      <c r="AF685" s="29">
        <v>10833.333333333334</v>
      </c>
      <c r="AG685" s="29">
        <v>10833.333333333334</v>
      </c>
    </row>
    <row r="686" spans="1:33" hidden="1">
      <c r="A686" s="29" t="s">
        <v>217</v>
      </c>
      <c r="D686" s="29" t="s">
        <v>352</v>
      </c>
      <c r="V686" s="29">
        <v>500</v>
      </c>
      <c r="W686" s="29">
        <v>500</v>
      </c>
      <c r="X686" s="29">
        <v>500</v>
      </c>
      <c r="Y686" s="29">
        <v>500</v>
      </c>
      <c r="Z686" s="29">
        <v>500</v>
      </c>
      <c r="AA686" s="29">
        <v>500</v>
      </c>
      <c r="AB686" s="29">
        <v>500</v>
      </c>
      <c r="AC686" s="29">
        <v>500</v>
      </c>
      <c r="AD686" s="29">
        <v>500</v>
      </c>
      <c r="AE686" s="29">
        <v>500</v>
      </c>
      <c r="AF686" s="29">
        <v>500</v>
      </c>
      <c r="AG686" s="29">
        <v>500</v>
      </c>
    </row>
    <row r="687" spans="1:33" hidden="1">
      <c r="A687" s="29" t="s">
        <v>217</v>
      </c>
      <c r="D687" s="29" t="s">
        <v>286</v>
      </c>
      <c r="V687" s="29">
        <v>250</v>
      </c>
      <c r="W687" s="29">
        <v>250</v>
      </c>
      <c r="X687" s="29">
        <v>250</v>
      </c>
      <c r="Y687" s="29">
        <v>250</v>
      </c>
      <c r="Z687" s="29">
        <v>250</v>
      </c>
      <c r="AA687" s="29">
        <v>250</v>
      </c>
      <c r="AB687" s="29">
        <v>250</v>
      </c>
      <c r="AC687" s="29">
        <v>250</v>
      </c>
      <c r="AD687" s="29">
        <v>250</v>
      </c>
      <c r="AE687" s="29">
        <v>250</v>
      </c>
      <c r="AF687" s="29">
        <v>250</v>
      </c>
      <c r="AG687" s="29">
        <v>250</v>
      </c>
    </row>
    <row r="688" spans="1:33" hidden="1">
      <c r="A688" s="29" t="s">
        <v>217</v>
      </c>
      <c r="D688" s="29" t="s">
        <v>290</v>
      </c>
      <c r="V688" s="29">
        <v>750</v>
      </c>
      <c r="W688" s="29">
        <v>750</v>
      </c>
      <c r="X688" s="29">
        <v>750</v>
      </c>
      <c r="Y688" s="29">
        <v>750</v>
      </c>
      <c r="Z688" s="29">
        <v>750</v>
      </c>
      <c r="AA688" s="29">
        <v>750</v>
      </c>
      <c r="AB688" s="29">
        <v>750</v>
      </c>
      <c r="AC688" s="29">
        <v>750</v>
      </c>
      <c r="AD688" s="29">
        <v>750</v>
      </c>
      <c r="AE688" s="29">
        <v>750</v>
      </c>
      <c r="AF688" s="29">
        <v>750</v>
      </c>
      <c r="AG688" s="29">
        <v>750</v>
      </c>
    </row>
    <row r="689" spans="1:33" hidden="1">
      <c r="A689" s="29" t="s">
        <v>217</v>
      </c>
      <c r="D689" s="29" t="s">
        <v>294</v>
      </c>
      <c r="V689" s="29">
        <v>2400</v>
      </c>
      <c r="W689" s="29">
        <v>2400</v>
      </c>
      <c r="X689" s="29">
        <v>2400</v>
      </c>
      <c r="Y689" s="29">
        <v>2400</v>
      </c>
      <c r="Z689" s="29">
        <v>2400</v>
      </c>
      <c r="AA689" s="29">
        <v>2400</v>
      </c>
      <c r="AB689" s="29">
        <v>2400</v>
      </c>
      <c r="AC689" s="29">
        <v>2400</v>
      </c>
      <c r="AD689" s="29">
        <v>2400</v>
      </c>
      <c r="AE689" s="29">
        <v>2400</v>
      </c>
      <c r="AF689" s="29">
        <v>2400</v>
      </c>
      <c r="AG689" s="29">
        <v>2400</v>
      </c>
    </row>
    <row r="690" spans="1:33" hidden="1">
      <c r="A690" s="29" t="s">
        <v>217</v>
      </c>
      <c r="D690" s="29" t="s">
        <v>297</v>
      </c>
      <c r="V690" s="29">
        <v>100</v>
      </c>
      <c r="W690" s="29">
        <v>100</v>
      </c>
      <c r="X690" s="29">
        <v>100</v>
      </c>
      <c r="Y690" s="29">
        <v>100</v>
      </c>
      <c r="Z690" s="29">
        <v>100</v>
      </c>
      <c r="AA690" s="29">
        <v>100</v>
      </c>
      <c r="AB690" s="29">
        <v>100</v>
      </c>
      <c r="AC690" s="29">
        <v>100</v>
      </c>
      <c r="AD690" s="29">
        <v>100</v>
      </c>
      <c r="AE690" s="29">
        <v>100</v>
      </c>
      <c r="AF690" s="29">
        <v>100</v>
      </c>
      <c r="AG690" s="29">
        <v>100</v>
      </c>
    </row>
    <row r="691" spans="1:33" hidden="1">
      <c r="A691" s="29" t="s">
        <v>217</v>
      </c>
      <c r="D691" s="29" t="s">
        <v>298</v>
      </c>
      <c r="V691" s="29">
        <v>1000</v>
      </c>
      <c r="W691" s="29">
        <v>1000</v>
      </c>
      <c r="X691" s="29">
        <v>1000</v>
      </c>
      <c r="Y691" s="29">
        <v>1000</v>
      </c>
      <c r="Z691" s="29">
        <v>1000</v>
      </c>
      <c r="AA691" s="29">
        <v>1000</v>
      </c>
      <c r="AB691" s="29">
        <v>1000</v>
      </c>
      <c r="AC691" s="29">
        <v>1000</v>
      </c>
      <c r="AD691" s="29">
        <v>1000</v>
      </c>
      <c r="AE691" s="29">
        <v>1000</v>
      </c>
      <c r="AF691" s="29">
        <v>1000</v>
      </c>
      <c r="AG691" s="29">
        <v>1000</v>
      </c>
    </row>
    <row r="692" spans="1:33" hidden="1">
      <c r="A692" s="29" t="s">
        <v>217</v>
      </c>
      <c r="D692" s="29" t="s">
        <v>299</v>
      </c>
      <c r="V692" s="29">
        <v>200</v>
      </c>
      <c r="W692" s="29">
        <v>200</v>
      </c>
      <c r="X692" s="29">
        <v>200</v>
      </c>
      <c r="Y692" s="29">
        <v>200</v>
      </c>
      <c r="Z692" s="29">
        <v>200</v>
      </c>
      <c r="AA692" s="29">
        <v>200</v>
      </c>
      <c r="AB692" s="29">
        <v>200</v>
      </c>
      <c r="AC692" s="29">
        <v>200</v>
      </c>
      <c r="AD692" s="29">
        <v>200</v>
      </c>
      <c r="AE692" s="29">
        <v>200</v>
      </c>
      <c r="AF692" s="29">
        <v>200</v>
      </c>
      <c r="AG692" s="29">
        <v>200</v>
      </c>
    </row>
    <row r="693" spans="1:33" hidden="1">
      <c r="A693" s="29" t="s">
        <v>217</v>
      </c>
      <c r="D693" s="29" t="s">
        <v>300</v>
      </c>
      <c r="V693" s="29">
        <v>7.9807692307692317</v>
      </c>
      <c r="W693" s="29">
        <v>6.384615384615385</v>
      </c>
      <c r="X693" s="29">
        <v>6.384615384615385</v>
      </c>
      <c r="Y693" s="29">
        <v>7.9807692307692317</v>
      </c>
      <c r="Z693" s="29">
        <v>6.384615384615385</v>
      </c>
      <c r="AA693" s="29">
        <v>6.384615384615385</v>
      </c>
      <c r="AB693" s="29">
        <v>7.9807692307692317</v>
      </c>
      <c r="AC693" s="29">
        <v>6.384615384615385</v>
      </c>
      <c r="AD693" s="29">
        <v>6.384615384615385</v>
      </c>
      <c r="AE693" s="29">
        <v>7.9807692307692317</v>
      </c>
      <c r="AF693" s="29">
        <v>6.384615384615385</v>
      </c>
      <c r="AG693" s="29">
        <v>6.384615384615385</v>
      </c>
    </row>
    <row r="694" spans="1:33" hidden="1">
      <c r="A694" s="29" t="s">
        <v>217</v>
      </c>
      <c r="D694" s="29" t="s">
        <v>301</v>
      </c>
      <c r="V694" s="29">
        <v>180</v>
      </c>
      <c r="W694" s="29">
        <v>180</v>
      </c>
      <c r="X694" s="29">
        <v>180</v>
      </c>
      <c r="Y694" s="29">
        <v>180</v>
      </c>
      <c r="Z694" s="29">
        <v>180</v>
      </c>
      <c r="AA694" s="29">
        <v>180</v>
      </c>
      <c r="AB694" s="29">
        <v>180</v>
      </c>
      <c r="AC694" s="29">
        <v>180</v>
      </c>
      <c r="AD694" s="29">
        <v>180</v>
      </c>
      <c r="AE694" s="29">
        <v>180</v>
      </c>
      <c r="AF694" s="29">
        <v>180</v>
      </c>
      <c r="AG694" s="29">
        <v>180</v>
      </c>
    </row>
    <row r="695" spans="1:33" hidden="1">
      <c r="A695" s="29" t="s">
        <v>217</v>
      </c>
      <c r="D695" s="29" t="s">
        <v>302</v>
      </c>
      <c r="V695" s="29">
        <v>2741</v>
      </c>
      <c r="W695" s="29">
        <v>0</v>
      </c>
      <c r="X695" s="29">
        <v>0</v>
      </c>
      <c r="Y695" s="29">
        <v>0</v>
      </c>
      <c r="Z695" s="29">
        <v>0</v>
      </c>
      <c r="AA695" s="29">
        <v>0</v>
      </c>
      <c r="AB695" s="29">
        <v>2741</v>
      </c>
      <c r="AC695" s="29">
        <v>0</v>
      </c>
      <c r="AD695" s="29">
        <v>0</v>
      </c>
      <c r="AE695" s="29">
        <v>0</v>
      </c>
      <c r="AF695" s="29">
        <v>0</v>
      </c>
      <c r="AG695" s="29">
        <v>0</v>
      </c>
    </row>
    <row r="696" spans="1:33" hidden="1">
      <c r="A696" s="29" t="s">
        <v>217</v>
      </c>
      <c r="D696" s="29" t="s">
        <v>303</v>
      </c>
      <c r="V696" s="29">
        <v>0</v>
      </c>
      <c r="W696" s="29">
        <v>0</v>
      </c>
      <c r="X696" s="29">
        <v>0</v>
      </c>
      <c r="Y696" s="29">
        <v>0</v>
      </c>
      <c r="Z696" s="29">
        <v>0</v>
      </c>
      <c r="AA696" s="29">
        <v>0</v>
      </c>
      <c r="AB696" s="29">
        <v>0</v>
      </c>
      <c r="AC696" s="29">
        <v>0</v>
      </c>
      <c r="AD696" s="29">
        <v>0</v>
      </c>
      <c r="AE696" s="29">
        <v>0</v>
      </c>
      <c r="AF696" s="29">
        <v>0</v>
      </c>
      <c r="AG696" s="29">
        <v>280</v>
      </c>
    </row>
    <row r="697" spans="1:33" hidden="1">
      <c r="A697" s="29" t="s">
        <v>217</v>
      </c>
      <c r="D697" s="29" t="s">
        <v>304</v>
      </c>
      <c r="V697" s="29">
        <v>0</v>
      </c>
      <c r="W697" s="29">
        <v>0</v>
      </c>
      <c r="X697" s="29">
        <v>0</v>
      </c>
      <c r="Y697" s="29">
        <v>0</v>
      </c>
      <c r="Z697" s="29">
        <v>0</v>
      </c>
      <c r="AA697" s="29">
        <v>0</v>
      </c>
      <c r="AB697" s="29">
        <v>0</v>
      </c>
      <c r="AC697" s="29">
        <v>0</v>
      </c>
      <c r="AD697" s="29">
        <v>0</v>
      </c>
      <c r="AE697" s="29">
        <v>0</v>
      </c>
      <c r="AF697" s="29">
        <v>0</v>
      </c>
      <c r="AG697" s="29">
        <v>100</v>
      </c>
    </row>
    <row r="698" spans="1:33" hidden="1">
      <c r="A698" s="29" t="s">
        <v>217</v>
      </c>
      <c r="D698" s="29" t="s">
        <v>322</v>
      </c>
      <c r="V698" s="29">
        <v>0</v>
      </c>
      <c r="W698" s="29">
        <v>0</v>
      </c>
      <c r="X698" s="29">
        <v>0</v>
      </c>
      <c r="Y698" s="29">
        <v>0</v>
      </c>
      <c r="Z698" s="29">
        <v>0</v>
      </c>
      <c r="AA698" s="29">
        <v>0</v>
      </c>
      <c r="AB698" s="29">
        <v>0</v>
      </c>
      <c r="AC698" s="29">
        <v>0</v>
      </c>
      <c r="AD698" s="29">
        <v>0</v>
      </c>
      <c r="AE698" s="29">
        <v>0</v>
      </c>
      <c r="AF698" s="29">
        <v>0</v>
      </c>
      <c r="AG698" s="29">
        <v>850</v>
      </c>
    </row>
    <row r="699" spans="1:33" hidden="1">
      <c r="A699" s="29" t="s">
        <v>217</v>
      </c>
      <c r="D699" s="29" t="s">
        <v>328</v>
      </c>
      <c r="V699" s="29">
        <v>225</v>
      </c>
      <c r="W699" s="29">
        <v>225</v>
      </c>
      <c r="X699" s="29">
        <v>225</v>
      </c>
      <c r="Y699" s="29">
        <v>225</v>
      </c>
      <c r="Z699" s="29">
        <v>225</v>
      </c>
      <c r="AA699" s="29">
        <v>225</v>
      </c>
      <c r="AB699" s="29">
        <v>225</v>
      </c>
      <c r="AC699" s="29">
        <v>225</v>
      </c>
      <c r="AD699" s="29">
        <v>225</v>
      </c>
      <c r="AE699" s="29">
        <v>225</v>
      </c>
      <c r="AF699" s="29">
        <v>225</v>
      </c>
      <c r="AG699" s="29">
        <v>225</v>
      </c>
    </row>
    <row r="700" spans="1:33" hidden="1">
      <c r="A700" s="29" t="s">
        <v>217</v>
      </c>
      <c r="D700" s="29" t="s">
        <v>307</v>
      </c>
      <c r="V700" s="29">
        <v>214.82657745535712</v>
      </c>
      <c r="W700" s="29">
        <v>214.82657745535712</v>
      </c>
      <c r="X700" s="29">
        <v>214.82657745535712</v>
      </c>
      <c r="Y700" s="29">
        <v>208.6177168352601</v>
      </c>
      <c r="Z700" s="29">
        <v>208.6177168352601</v>
      </c>
      <c r="AA700" s="29">
        <v>254.99749197000551</v>
      </c>
      <c r="AB700" s="29">
        <v>208.6177168352601</v>
      </c>
      <c r="AC700" s="29">
        <v>209.8306105377907</v>
      </c>
      <c r="AD700" s="29">
        <v>211.05769013157894</v>
      </c>
      <c r="AE700" s="29">
        <v>211.05769013157894</v>
      </c>
      <c r="AF700" s="29">
        <v>209.8306105377907</v>
      </c>
      <c r="AG700" s="29">
        <v>209.8306105377907</v>
      </c>
    </row>
    <row r="701" spans="1:33" hidden="1">
      <c r="A701" s="29" t="s">
        <v>217</v>
      </c>
      <c r="D701" s="29" t="s">
        <v>308</v>
      </c>
      <c r="V701" s="29">
        <v>1.1607142857142856</v>
      </c>
      <c r="W701" s="29">
        <v>1.25</v>
      </c>
      <c r="X701" s="29">
        <v>1.1607142857142856</v>
      </c>
      <c r="Y701" s="29">
        <v>1.2138728323699421</v>
      </c>
      <c r="Z701" s="29">
        <v>1.1271676300578033</v>
      </c>
      <c r="AA701" s="29">
        <v>1.2247040298594505</v>
      </c>
      <c r="AB701" s="29">
        <v>1.1271676300578033</v>
      </c>
      <c r="AC701" s="29">
        <v>1.2209302325581395</v>
      </c>
      <c r="AD701" s="29">
        <v>1.1403508771929824</v>
      </c>
      <c r="AE701" s="29">
        <v>1.2280701754385963</v>
      </c>
      <c r="AF701" s="29">
        <v>1.1337209302325582</v>
      </c>
      <c r="AG701" s="29">
        <v>1.2209302325581395</v>
      </c>
    </row>
    <row r="702" spans="1:33" hidden="1">
      <c r="A702" s="29" t="s">
        <v>217</v>
      </c>
      <c r="D702" s="29" t="s">
        <v>309</v>
      </c>
      <c r="V702" s="29">
        <v>379.75454545454545</v>
      </c>
      <c r="W702" s="29">
        <v>383.86168831168828</v>
      </c>
      <c r="X702" s="29">
        <v>379.75454545454545</v>
      </c>
      <c r="Y702" s="29">
        <v>368.58529411764704</v>
      </c>
      <c r="Z702" s="29">
        <v>368.58529411764704</v>
      </c>
      <c r="AA702" s="29">
        <v>371.93268831245922</v>
      </c>
      <c r="AB702" s="29">
        <v>372.57373342400541</v>
      </c>
      <c r="AC702" s="29">
        <v>370.76627218934914</v>
      </c>
      <c r="AD702" s="29">
        <v>372.97321428571428</v>
      </c>
      <c r="AE702" s="29">
        <v>372.97321428571428</v>
      </c>
      <c r="AF702" s="29">
        <v>370.76627218934914</v>
      </c>
      <c r="AG702" s="29">
        <v>370.76627218934914</v>
      </c>
    </row>
    <row r="703" spans="1:33" hidden="1">
      <c r="A703" s="29" t="s">
        <v>217</v>
      </c>
      <c r="D703" s="29" t="s">
        <v>310</v>
      </c>
      <c r="V703" s="29">
        <v>222.16751544726739</v>
      </c>
      <c r="W703" s="29">
        <v>222.22680116155311</v>
      </c>
      <c r="X703" s="29">
        <v>222.22680116155311</v>
      </c>
      <c r="Y703" s="29">
        <v>215.92503133140494</v>
      </c>
      <c r="Z703" s="29">
        <v>215.92503133140494</v>
      </c>
      <c r="AA703" s="29">
        <v>217.96384481025703</v>
      </c>
      <c r="AB703" s="29">
        <v>215.92503133140494</v>
      </c>
      <c r="AC703" s="29">
        <v>217.23398169483806</v>
      </c>
      <c r="AD703" s="29">
        <v>218.55895534678177</v>
      </c>
      <c r="AE703" s="29">
        <v>218.70953740941499</v>
      </c>
      <c r="AF703" s="29">
        <v>217.38250704312105</v>
      </c>
      <c r="AG703" s="29">
        <v>217.38250704312105</v>
      </c>
    </row>
    <row r="704" spans="1:33" hidden="1">
      <c r="A704" s="29" t="s">
        <v>217</v>
      </c>
      <c r="D704" s="29" t="s">
        <v>311</v>
      </c>
      <c r="V704" s="29">
        <v>143.35417843135389</v>
      </c>
      <c r="W704" s="29">
        <v>115.75983717264135</v>
      </c>
      <c r="X704" s="29">
        <v>147.11415979076364</v>
      </c>
      <c r="Y704" s="29">
        <v>178.41775702347076</v>
      </c>
      <c r="Z704" s="29">
        <v>142.94342739906381</v>
      </c>
      <c r="AA704" s="29">
        <v>147.51333598027657</v>
      </c>
      <c r="AB704" s="29">
        <v>183.58856953154142</v>
      </c>
      <c r="AC704" s="29">
        <v>146.23746066406278</v>
      </c>
      <c r="AD704" s="29">
        <v>149.08766129376079</v>
      </c>
      <c r="AE704" s="29">
        <v>186.73784009359591</v>
      </c>
      <c r="AF704" s="29">
        <v>164.1717454390224</v>
      </c>
      <c r="AG704" s="29">
        <v>183.57792171135137</v>
      </c>
    </row>
    <row r="705" spans="1:33" hidden="1">
      <c r="A705" s="29" t="s">
        <v>217</v>
      </c>
      <c r="D705" s="29" t="s">
        <v>312</v>
      </c>
      <c r="V705" s="29">
        <v>3635.3527852366315</v>
      </c>
      <c r="W705" s="29">
        <v>3635.3527852366315</v>
      </c>
      <c r="X705" s="29">
        <v>3635.3527852366315</v>
      </c>
      <c r="Y705" s="29">
        <v>3552.3399662275842</v>
      </c>
      <c r="Z705" s="29">
        <v>3552.3399662275842</v>
      </c>
      <c r="AA705" s="29">
        <v>3580.3329766438901</v>
      </c>
      <c r="AB705" s="29">
        <v>3552.3399662275842</v>
      </c>
      <c r="AC705" s="29">
        <v>3570.1938474909393</v>
      </c>
      <c r="AD705" s="29">
        <v>3588.2396162505647</v>
      </c>
      <c r="AE705" s="29">
        <v>3591.2824932249323</v>
      </c>
      <c r="AF705" s="29">
        <v>3573.1951635474279</v>
      </c>
      <c r="AG705" s="29">
        <v>3573.6542121006401</v>
      </c>
    </row>
    <row r="706" spans="1:33" hidden="1">
      <c r="A706" s="29" t="s">
        <v>217</v>
      </c>
      <c r="D706" s="29" t="s">
        <v>313</v>
      </c>
      <c r="V706" s="29">
        <v>-1284.6197550347317</v>
      </c>
      <c r="W706" s="29">
        <v>-1168.5483264633031</v>
      </c>
      <c r="X706" s="29">
        <v>-1195.3340407490175</v>
      </c>
      <c r="Y706" s="29">
        <v>-1164.2148275251088</v>
      </c>
      <c r="Z706" s="29">
        <v>-1164.2148275251088</v>
      </c>
      <c r="AA706" s="29">
        <v>-1173.9937082366441</v>
      </c>
      <c r="AB706" s="29">
        <v>-1164.2148275251088</v>
      </c>
      <c r="AC706" s="29">
        <v>-1170.5308155722716</v>
      </c>
      <c r="AD706" s="29">
        <v>-1176.9181233719482</v>
      </c>
      <c r="AE706" s="29">
        <v>-1177.357964508833</v>
      </c>
      <c r="AF706" s="29">
        <v>-1170.9646491703945</v>
      </c>
      <c r="AG706" s="29">
        <v>-1170.9646491703945</v>
      </c>
    </row>
    <row r="707" spans="1:33" hidden="1">
      <c r="A707" s="29" t="s">
        <v>218</v>
      </c>
      <c r="D707" s="29" t="s">
        <v>277</v>
      </c>
      <c r="V707" s="29">
        <v>-475</v>
      </c>
      <c r="W707" s="29">
        <v>-475</v>
      </c>
      <c r="X707" s="29">
        <v>-475</v>
      </c>
      <c r="Y707" s="29">
        <v>-475</v>
      </c>
      <c r="Z707" s="29">
        <v>-475</v>
      </c>
      <c r="AA707" s="29">
        <v>-475</v>
      </c>
      <c r="AB707" s="29">
        <v>-475</v>
      </c>
      <c r="AC707" s="29">
        <v>-475</v>
      </c>
      <c r="AD707" s="29">
        <v>-475</v>
      </c>
      <c r="AE707" s="29">
        <v>-475</v>
      </c>
      <c r="AF707" s="29">
        <v>-475</v>
      </c>
      <c r="AG707" s="29">
        <v>-475</v>
      </c>
    </row>
    <row r="708" spans="1:33" hidden="1">
      <c r="A708" s="29" t="s">
        <v>218</v>
      </c>
      <c r="D708" s="29" t="s">
        <v>279</v>
      </c>
      <c r="V708" s="29">
        <v>9866.66</v>
      </c>
      <c r="W708" s="29">
        <v>9866.66</v>
      </c>
      <c r="X708" s="29">
        <v>9866.66</v>
      </c>
      <c r="Y708" s="29">
        <v>9866.66</v>
      </c>
      <c r="Z708" s="29">
        <v>9866.66</v>
      </c>
      <c r="AA708" s="29">
        <v>9866.66</v>
      </c>
      <c r="AB708" s="29">
        <v>9866.66</v>
      </c>
      <c r="AC708" s="29">
        <v>9866.66</v>
      </c>
      <c r="AD708" s="29">
        <v>9866.66</v>
      </c>
      <c r="AE708" s="29">
        <v>9866.66</v>
      </c>
      <c r="AF708" s="29">
        <v>9866.66</v>
      </c>
      <c r="AG708" s="29">
        <v>9866.66</v>
      </c>
    </row>
    <row r="709" spans="1:33" hidden="1">
      <c r="A709" s="29" t="s">
        <v>218</v>
      </c>
      <c r="D709" s="29" t="s">
        <v>280</v>
      </c>
      <c r="V709" s="29">
        <v>4933.33</v>
      </c>
      <c r="W709" s="29">
        <v>4933.33</v>
      </c>
      <c r="X709" s="29">
        <v>4933.33</v>
      </c>
      <c r="Y709" s="29">
        <v>4933.33</v>
      </c>
      <c r="Z709" s="29">
        <v>4933.33</v>
      </c>
      <c r="AA709" s="29">
        <v>4933.33</v>
      </c>
      <c r="AB709" s="29">
        <v>4933.33</v>
      </c>
      <c r="AC709" s="29">
        <v>4933.33</v>
      </c>
      <c r="AD709" s="29">
        <v>4933.33</v>
      </c>
      <c r="AE709" s="29">
        <v>4933.33</v>
      </c>
      <c r="AF709" s="29">
        <v>4933.33</v>
      </c>
      <c r="AG709" s="29">
        <v>4933.33</v>
      </c>
    </row>
    <row r="710" spans="1:33" hidden="1">
      <c r="A710" s="29" t="s">
        <v>218</v>
      </c>
      <c r="D710" s="29" t="s">
        <v>281</v>
      </c>
      <c r="V710" s="29">
        <v>944.16</v>
      </c>
      <c r="W710" s="29">
        <v>944.16</v>
      </c>
      <c r="X710" s="29">
        <v>0</v>
      </c>
      <c r="Y710" s="29">
        <v>1888.3300000000002</v>
      </c>
      <c r="Z710" s="29">
        <v>944.08999999999969</v>
      </c>
      <c r="AA710" s="29">
        <v>2108.9000000000005</v>
      </c>
      <c r="AB710" s="29">
        <v>1138.29</v>
      </c>
      <c r="AC710" s="29">
        <v>-3000</v>
      </c>
      <c r="AD710" s="29">
        <v>-136</v>
      </c>
      <c r="AE710" s="29">
        <v>-1888.33</v>
      </c>
      <c r="AF710" s="29">
        <v>-944.09</v>
      </c>
      <c r="AG710" s="29">
        <v>-2000</v>
      </c>
    </row>
    <row r="711" spans="1:33" hidden="1">
      <c r="A711" s="29" t="s">
        <v>218</v>
      </c>
      <c r="D711" s="29" t="s">
        <v>282</v>
      </c>
      <c r="V711" s="29">
        <v>552.12465000000009</v>
      </c>
      <c r="W711" s="29">
        <v>552.12465000000009</v>
      </c>
      <c r="X711" s="29">
        <v>552.12465000000009</v>
      </c>
      <c r="Y711" s="29">
        <v>552.12465000000009</v>
      </c>
      <c r="Z711" s="29">
        <v>552.12465000000009</v>
      </c>
      <c r="AA711" s="29">
        <v>552.12465000000009</v>
      </c>
      <c r="AB711" s="29">
        <v>552.12465000000009</v>
      </c>
      <c r="AC711" s="29">
        <v>552.12465000000009</v>
      </c>
      <c r="AD711" s="29">
        <v>552.12465000000009</v>
      </c>
      <c r="AE711" s="29">
        <v>552.12465000000009</v>
      </c>
      <c r="AF711" s="29">
        <v>552.12465000000009</v>
      </c>
      <c r="AG711" s="29">
        <v>552.12465000000009</v>
      </c>
    </row>
    <row r="712" spans="1:33" hidden="1">
      <c r="A712" s="29" t="s">
        <v>218</v>
      </c>
      <c r="D712" s="29" t="s">
        <v>283</v>
      </c>
      <c r="V712" s="29">
        <v>975</v>
      </c>
      <c r="W712" s="29">
        <v>975</v>
      </c>
      <c r="X712" s="29">
        <v>975</v>
      </c>
      <c r="Y712" s="29">
        <v>975</v>
      </c>
      <c r="Z712" s="29">
        <v>975</v>
      </c>
      <c r="AA712" s="29">
        <v>975</v>
      </c>
      <c r="AB712" s="29">
        <v>975</v>
      </c>
      <c r="AC712" s="29">
        <v>975</v>
      </c>
      <c r="AD712" s="29">
        <v>975</v>
      </c>
      <c r="AE712" s="29">
        <v>975</v>
      </c>
      <c r="AF712" s="29">
        <v>975</v>
      </c>
      <c r="AG712" s="29">
        <v>975</v>
      </c>
    </row>
    <row r="713" spans="1:33" hidden="1">
      <c r="A713" s="29" t="s">
        <v>218</v>
      </c>
      <c r="D713" s="29" t="s">
        <v>290</v>
      </c>
      <c r="V713" s="29">
        <v>1320.64</v>
      </c>
      <c r="W713" s="29">
        <v>1320.64</v>
      </c>
      <c r="X713" s="29">
        <v>1320.64</v>
      </c>
      <c r="Y713" s="29">
        <v>1320.64</v>
      </c>
      <c r="Z713" s="29">
        <v>1320.64</v>
      </c>
      <c r="AA713" s="29">
        <v>1320.64</v>
      </c>
      <c r="AB713" s="29">
        <v>1320.64</v>
      </c>
      <c r="AC713" s="29">
        <v>1320.64</v>
      </c>
      <c r="AD713" s="29">
        <v>1320.64</v>
      </c>
      <c r="AE713" s="29">
        <v>1320.64</v>
      </c>
      <c r="AF713" s="29">
        <v>1320.64</v>
      </c>
      <c r="AG713" s="29">
        <v>1320.64</v>
      </c>
    </row>
    <row r="714" spans="1:33" hidden="1">
      <c r="A714" s="29" t="s">
        <v>218</v>
      </c>
      <c r="D714" s="29" t="s">
        <v>292</v>
      </c>
      <c r="V714" s="29">
        <v>1000</v>
      </c>
      <c r="W714" s="29">
        <v>1000</v>
      </c>
      <c r="X714" s="29">
        <v>1000</v>
      </c>
      <c r="Y714" s="29">
        <v>1000</v>
      </c>
      <c r="Z714" s="29">
        <v>1000</v>
      </c>
      <c r="AA714" s="29">
        <v>1000</v>
      </c>
      <c r="AB714" s="29">
        <v>1000</v>
      </c>
      <c r="AC714" s="29">
        <v>1000</v>
      </c>
      <c r="AD714" s="29">
        <v>1000</v>
      </c>
      <c r="AE714" s="29">
        <v>1000</v>
      </c>
      <c r="AF714" s="29">
        <v>1000</v>
      </c>
      <c r="AG714" s="29">
        <v>1000</v>
      </c>
    </row>
    <row r="715" spans="1:33" hidden="1">
      <c r="A715" s="29" t="s">
        <v>218</v>
      </c>
      <c r="D715" s="29" t="s">
        <v>293</v>
      </c>
      <c r="V715" s="29">
        <v>200</v>
      </c>
      <c r="W715" s="29">
        <v>200</v>
      </c>
      <c r="X715" s="29">
        <v>200</v>
      </c>
      <c r="Y715" s="29">
        <v>200</v>
      </c>
      <c r="Z715" s="29">
        <v>200</v>
      </c>
      <c r="AA715" s="29">
        <v>200</v>
      </c>
      <c r="AB715" s="29">
        <v>200</v>
      </c>
      <c r="AC715" s="29">
        <v>200</v>
      </c>
      <c r="AD715" s="29">
        <v>200</v>
      </c>
      <c r="AE715" s="29">
        <v>200</v>
      </c>
      <c r="AF715" s="29">
        <v>200</v>
      </c>
      <c r="AG715" s="29">
        <v>200</v>
      </c>
    </row>
    <row r="716" spans="1:33" hidden="1">
      <c r="A716" s="29" t="s">
        <v>218</v>
      </c>
      <c r="D716" s="29" t="s">
        <v>294</v>
      </c>
      <c r="V716" s="29">
        <v>1800</v>
      </c>
      <c r="W716" s="29">
        <v>1800</v>
      </c>
      <c r="X716" s="29">
        <v>3300</v>
      </c>
      <c r="Y716" s="29">
        <v>1800</v>
      </c>
      <c r="Z716" s="29">
        <v>3400</v>
      </c>
      <c r="AA716" s="29">
        <v>3300</v>
      </c>
      <c r="AB716" s="29">
        <v>1800</v>
      </c>
      <c r="AC716" s="29">
        <v>3400</v>
      </c>
      <c r="AD716" s="29">
        <v>3300</v>
      </c>
      <c r="AE716" s="29">
        <v>1800</v>
      </c>
      <c r="AF716" s="29">
        <v>1800</v>
      </c>
      <c r="AG716" s="29">
        <v>3300</v>
      </c>
    </row>
    <row r="717" spans="1:33" hidden="1">
      <c r="A717" s="29" t="s">
        <v>218</v>
      </c>
      <c r="D717" s="29" t="s">
        <v>295</v>
      </c>
      <c r="V717" s="29">
        <v>350</v>
      </c>
      <c r="W717" s="29">
        <v>350</v>
      </c>
      <c r="X717" s="29">
        <v>350</v>
      </c>
      <c r="Y717" s="29">
        <v>350</v>
      </c>
      <c r="Z717" s="29">
        <v>350</v>
      </c>
      <c r="AA717" s="29">
        <v>350</v>
      </c>
      <c r="AB717" s="29">
        <v>350</v>
      </c>
      <c r="AC717" s="29">
        <v>350</v>
      </c>
      <c r="AD717" s="29">
        <v>350</v>
      </c>
      <c r="AE717" s="29">
        <v>350</v>
      </c>
      <c r="AF717" s="29">
        <v>350</v>
      </c>
      <c r="AG717" s="29">
        <v>350</v>
      </c>
    </row>
    <row r="718" spans="1:33" hidden="1">
      <c r="A718" s="29" t="s">
        <v>218</v>
      </c>
      <c r="D718" s="29" t="s">
        <v>298</v>
      </c>
      <c r="V718" s="29">
        <v>129</v>
      </c>
      <c r="W718" s="29">
        <v>128.83999999999997</v>
      </c>
      <c r="X718" s="29">
        <v>128.83999999999997</v>
      </c>
      <c r="Y718" s="29">
        <v>128.83999999999997</v>
      </c>
      <c r="Z718" s="29">
        <v>128.83999999999997</v>
      </c>
      <c r="AA718" s="29">
        <v>128.83999999999997</v>
      </c>
      <c r="AB718" s="29">
        <v>128.83999999999997</v>
      </c>
      <c r="AC718" s="29">
        <v>128.83999999999997</v>
      </c>
      <c r="AD718" s="29">
        <v>128.83999999999997</v>
      </c>
      <c r="AE718" s="29">
        <v>128.83999999999997</v>
      </c>
      <c r="AF718" s="29">
        <v>128.83999999999997</v>
      </c>
      <c r="AG718" s="29">
        <v>128.83999999999997</v>
      </c>
    </row>
    <row r="719" spans="1:33" hidden="1">
      <c r="A719" s="29" t="s">
        <v>218</v>
      </c>
      <c r="D719" s="29" t="s">
        <v>299</v>
      </c>
      <c r="V719" s="29">
        <v>1200</v>
      </c>
      <c r="W719" s="29">
        <v>1200</v>
      </c>
      <c r="X719" s="29">
        <v>1200</v>
      </c>
      <c r="Y719" s="29">
        <v>1200</v>
      </c>
      <c r="Z719" s="29">
        <v>1200</v>
      </c>
      <c r="AA719" s="29">
        <v>1200</v>
      </c>
      <c r="AB719" s="29">
        <v>1200</v>
      </c>
      <c r="AC719" s="29">
        <v>1200</v>
      </c>
      <c r="AD719" s="29">
        <v>1200</v>
      </c>
      <c r="AE719" s="29">
        <v>1200</v>
      </c>
      <c r="AF719" s="29">
        <v>1200</v>
      </c>
      <c r="AG719" s="29">
        <v>1200</v>
      </c>
    </row>
    <row r="720" spans="1:33" hidden="1">
      <c r="A720" s="29" t="s">
        <v>218</v>
      </c>
      <c r="D720" s="29" t="s">
        <v>300</v>
      </c>
      <c r="V720" s="29">
        <v>3.3451923076923071</v>
      </c>
      <c r="W720" s="29">
        <v>2.6761538461538459</v>
      </c>
      <c r="X720" s="29">
        <v>2.6761538461538459</v>
      </c>
      <c r="Y720" s="29">
        <v>3.3451923076923071</v>
      </c>
      <c r="Z720" s="29">
        <v>2.6761538461538459</v>
      </c>
      <c r="AA720" s="29">
        <v>2.6761538461538459</v>
      </c>
      <c r="AB720" s="29">
        <v>3.3451923076923071</v>
      </c>
      <c r="AC720" s="29">
        <v>2.6761538461538459</v>
      </c>
      <c r="AD720" s="29">
        <v>2.6761538461538459</v>
      </c>
      <c r="AE720" s="29">
        <v>3.3451923076923071</v>
      </c>
      <c r="AF720" s="29">
        <v>2.6761538461538459</v>
      </c>
      <c r="AG720" s="29">
        <v>2.6761538461538459</v>
      </c>
    </row>
    <row r="721" spans="1:33" hidden="1">
      <c r="A721" s="29" t="s">
        <v>218</v>
      </c>
      <c r="D721" s="29" t="s">
        <v>301</v>
      </c>
      <c r="V721" s="29">
        <v>617</v>
      </c>
      <c r="W721" s="29">
        <v>617</v>
      </c>
      <c r="X721" s="29">
        <v>617</v>
      </c>
      <c r="Y721" s="29">
        <v>617</v>
      </c>
      <c r="Z721" s="29">
        <v>617</v>
      </c>
      <c r="AA721" s="29">
        <v>617</v>
      </c>
      <c r="AB721" s="29">
        <v>617</v>
      </c>
      <c r="AC721" s="29">
        <v>617</v>
      </c>
      <c r="AD721" s="29">
        <v>617</v>
      </c>
      <c r="AE721" s="29">
        <v>617</v>
      </c>
      <c r="AF721" s="29">
        <v>617</v>
      </c>
      <c r="AG721" s="29">
        <v>617</v>
      </c>
    </row>
    <row r="722" spans="1:33" hidden="1">
      <c r="A722" s="29" t="s">
        <v>218</v>
      </c>
      <c r="D722" s="29" t="s">
        <v>307</v>
      </c>
      <c r="V722" s="29">
        <v>71.608859151785708</v>
      </c>
      <c r="W722" s="29">
        <v>71.608859151785708</v>
      </c>
      <c r="X722" s="29">
        <v>71.608859151785708</v>
      </c>
      <c r="Y722" s="29">
        <v>69.539238945086709</v>
      </c>
      <c r="Z722" s="29">
        <v>69.539238945086709</v>
      </c>
      <c r="AA722" s="29">
        <v>84.999163990001847</v>
      </c>
      <c r="AB722" s="29">
        <v>69.539238945086709</v>
      </c>
      <c r="AC722" s="29">
        <v>69.943536845930225</v>
      </c>
      <c r="AD722" s="29">
        <v>70.352563377192979</v>
      </c>
      <c r="AE722" s="29">
        <v>70.352563377192979</v>
      </c>
      <c r="AF722" s="29">
        <v>69.943536845930225</v>
      </c>
      <c r="AG722" s="29">
        <v>69.943536845930225</v>
      </c>
    </row>
    <row r="723" spans="1:33" hidden="1">
      <c r="A723" s="29" t="s">
        <v>218</v>
      </c>
      <c r="D723" s="29" t="s">
        <v>308</v>
      </c>
      <c r="V723" s="29">
        <v>0.38690476190476186</v>
      </c>
      <c r="W723" s="29">
        <v>0.41666666666666663</v>
      </c>
      <c r="X723" s="29">
        <v>0.38690476190476186</v>
      </c>
      <c r="Y723" s="29">
        <v>0.40462427745664736</v>
      </c>
      <c r="Z723" s="29">
        <v>0.37572254335260113</v>
      </c>
      <c r="AA723" s="29">
        <v>0.40823467661981688</v>
      </c>
      <c r="AB723" s="29">
        <v>0.37572254335260113</v>
      </c>
      <c r="AC723" s="29">
        <v>0.40697674418604651</v>
      </c>
      <c r="AD723" s="29">
        <v>0.38011695906432746</v>
      </c>
      <c r="AE723" s="29">
        <v>0.40935672514619881</v>
      </c>
      <c r="AF723" s="29">
        <v>0.37790697674418605</v>
      </c>
      <c r="AG723" s="29">
        <v>0.40697674418604651</v>
      </c>
    </row>
    <row r="724" spans="1:33" hidden="1">
      <c r="A724" s="29" t="s">
        <v>218</v>
      </c>
      <c r="D724" s="29" t="s">
        <v>309</v>
      </c>
      <c r="V724" s="29">
        <v>126.58484848484848</v>
      </c>
      <c r="W724" s="29">
        <v>127.9538961038961</v>
      </c>
      <c r="X724" s="29">
        <v>126.58484848484848</v>
      </c>
      <c r="Y724" s="29">
        <v>122.86176470588235</v>
      </c>
      <c r="Z724" s="29">
        <v>122.86176470588235</v>
      </c>
      <c r="AA724" s="29">
        <v>123.97756277081973</v>
      </c>
      <c r="AB724" s="29">
        <v>124.19124447466848</v>
      </c>
      <c r="AC724" s="29">
        <v>123.58875739644971</v>
      </c>
      <c r="AD724" s="29">
        <v>124.32440476190476</v>
      </c>
      <c r="AE724" s="29">
        <v>124.32440476190476</v>
      </c>
      <c r="AF724" s="29">
        <v>123.58875739644971</v>
      </c>
      <c r="AG724" s="29">
        <v>123.58875739644971</v>
      </c>
    </row>
    <row r="725" spans="1:33" hidden="1">
      <c r="A725" s="29" t="s">
        <v>218</v>
      </c>
      <c r="D725" s="29" t="s">
        <v>310</v>
      </c>
      <c r="V725" s="29">
        <v>74.055838482422473</v>
      </c>
      <c r="W725" s="29">
        <v>74.075600387184366</v>
      </c>
      <c r="X725" s="29">
        <v>74.075600387184366</v>
      </c>
      <c r="Y725" s="29">
        <v>71.975010443801651</v>
      </c>
      <c r="Z725" s="29">
        <v>71.975010443801651</v>
      </c>
      <c r="AA725" s="29">
        <v>72.654614936752338</v>
      </c>
      <c r="AB725" s="29">
        <v>71.975010443801651</v>
      </c>
      <c r="AC725" s="29">
        <v>72.411327231612688</v>
      </c>
      <c r="AD725" s="29">
        <v>72.852985115593924</v>
      </c>
      <c r="AE725" s="29">
        <v>72.903179136471664</v>
      </c>
      <c r="AF725" s="29">
        <v>72.460835681040351</v>
      </c>
      <c r="AG725" s="29">
        <v>72.460835681040351</v>
      </c>
    </row>
    <row r="726" spans="1:33" hidden="1">
      <c r="A726" s="29" t="s">
        <v>218</v>
      </c>
      <c r="D726" s="29" t="s">
        <v>311</v>
      </c>
      <c r="V726" s="29">
        <v>40.427500036558527</v>
      </c>
      <c r="W726" s="29">
        <v>32.405323230867893</v>
      </c>
      <c r="X726" s="29">
        <v>42.563130089011068</v>
      </c>
      <c r="Y726" s="29">
        <v>51.176328001268729</v>
      </c>
      <c r="Z726" s="29">
        <v>40.719391312998653</v>
      </c>
      <c r="AA726" s="29">
        <v>41.911261606360242</v>
      </c>
      <c r="AB726" s="29">
        <v>51.817178992050017</v>
      </c>
      <c r="AC726" s="29">
        <v>40.917814727223742</v>
      </c>
      <c r="AD726" s="29">
        <v>41.544079053832064</v>
      </c>
      <c r="AE726" s="29">
        <v>51.696175451550019</v>
      </c>
      <c r="AF726" s="29">
        <v>41.654285000513418</v>
      </c>
      <c r="AG726" s="29">
        <v>43.460819461281211</v>
      </c>
    </row>
    <row r="727" spans="1:33" hidden="1">
      <c r="A727" s="29" t="s">
        <v>218</v>
      </c>
      <c r="D727" s="29" t="s">
        <v>312</v>
      </c>
      <c r="V727" s="29">
        <v>705.4206253819076</v>
      </c>
      <c r="W727" s="29">
        <v>705.4206253819076</v>
      </c>
      <c r="X727" s="29">
        <v>705.4206253819076</v>
      </c>
      <c r="Y727" s="29">
        <v>687.42542398668957</v>
      </c>
      <c r="Z727" s="29">
        <v>687.42542398668957</v>
      </c>
      <c r="AA727" s="29">
        <v>693.83514575785307</v>
      </c>
      <c r="AB727" s="29">
        <v>687.42542398668957</v>
      </c>
      <c r="AC727" s="29">
        <v>691.47126544668151</v>
      </c>
      <c r="AD727" s="29">
        <v>695.56639326452284</v>
      </c>
      <c r="AE727" s="29">
        <v>696.58068558931211</v>
      </c>
      <c r="AF727" s="29">
        <v>692.47170413217759</v>
      </c>
      <c r="AG727" s="29">
        <v>692.62472031658172</v>
      </c>
    </row>
    <row r="728" spans="1:33" hidden="1">
      <c r="A728" s="29" t="s">
        <v>218</v>
      </c>
      <c r="D728" s="29" t="s">
        <v>313</v>
      </c>
      <c r="V728" s="29">
        <v>-339.23195206354609</v>
      </c>
      <c r="W728" s="29">
        <v>-300.54147587306994</v>
      </c>
      <c r="X728" s="29">
        <v>-309.47004730164133</v>
      </c>
      <c r="Y728" s="29">
        <v>-300.79712844894203</v>
      </c>
      <c r="Z728" s="29">
        <v>-300.79712844894203</v>
      </c>
      <c r="AA728" s="29">
        <v>-303.5434484160067</v>
      </c>
      <c r="AB728" s="29">
        <v>-300.79712844894203</v>
      </c>
      <c r="AC728" s="29">
        <v>-302.56764521209055</v>
      </c>
      <c r="AD728" s="29">
        <v>-304.35935643850917</v>
      </c>
      <c r="AE728" s="29">
        <v>-304.50597015080393</v>
      </c>
      <c r="AF728" s="29">
        <v>-302.71225641146492</v>
      </c>
      <c r="AG728" s="29">
        <v>-302.71225641146492</v>
      </c>
    </row>
    <row r="729" spans="1:33" hidden="1">
      <c r="A729" s="29" t="s">
        <v>219</v>
      </c>
      <c r="D729" s="29" t="s">
        <v>277</v>
      </c>
      <c r="V729" s="29">
        <v>-699.51</v>
      </c>
      <c r="W729" s="29">
        <v>-699.51</v>
      </c>
      <c r="X729" s="29">
        <v>-699.51</v>
      </c>
      <c r="Y729" s="29">
        <v>-699.51</v>
      </c>
      <c r="Z729" s="29">
        <v>-699.51</v>
      </c>
      <c r="AA729" s="29">
        <v>-699.51</v>
      </c>
      <c r="AB729" s="29">
        <v>-699.51</v>
      </c>
      <c r="AC729" s="29">
        <v>-699.51</v>
      </c>
      <c r="AD729" s="29">
        <v>-699.51</v>
      </c>
      <c r="AE729" s="29">
        <v>-699.51</v>
      </c>
      <c r="AF729" s="29">
        <v>-699.51</v>
      </c>
      <c r="AG729" s="29">
        <v>-699.51</v>
      </c>
    </row>
    <row r="730" spans="1:33" hidden="1">
      <c r="A730" s="29" t="s">
        <v>219</v>
      </c>
      <c r="D730" s="29" t="s">
        <v>278</v>
      </c>
      <c r="V730" s="29">
        <v>-49408.509962263372</v>
      </c>
      <c r="W730" s="29">
        <v>-49408.509962263372</v>
      </c>
      <c r="X730" s="29">
        <v>-49408.509962263372</v>
      </c>
      <c r="Y730" s="29">
        <v>-49408.509962263372</v>
      </c>
      <c r="Z730" s="29">
        <v>-49408.509962263372</v>
      </c>
      <c r="AA730" s="29">
        <v>-49408.509962263372</v>
      </c>
      <c r="AB730" s="29">
        <v>-49408.509962263372</v>
      </c>
      <c r="AC730" s="29">
        <v>-49408.509962263372</v>
      </c>
      <c r="AD730" s="29">
        <v>-49408.509962263372</v>
      </c>
      <c r="AE730" s="29">
        <v>-49408.509962263372</v>
      </c>
      <c r="AF730" s="29">
        <v>-49408.509962263372</v>
      </c>
      <c r="AG730" s="29">
        <v>-49408.509962263372</v>
      </c>
    </row>
    <row r="731" spans="1:33" hidden="1">
      <c r="A731" s="29" t="s">
        <v>219</v>
      </c>
      <c r="D731" s="29" t="s">
        <v>279</v>
      </c>
      <c r="V731" s="29">
        <v>17255.666666666668</v>
      </c>
      <c r="W731" s="29">
        <v>17255.666666666668</v>
      </c>
      <c r="X731" s="29">
        <v>17255.666666666668</v>
      </c>
      <c r="Y731" s="29">
        <v>17255.666666666668</v>
      </c>
      <c r="Z731" s="29">
        <v>17255.666666666668</v>
      </c>
      <c r="AA731" s="29">
        <v>17255.666666666668</v>
      </c>
      <c r="AB731" s="29">
        <v>17600.78</v>
      </c>
      <c r="AC731" s="29">
        <v>17600.78</v>
      </c>
      <c r="AD731" s="29">
        <v>17600.78</v>
      </c>
      <c r="AE731" s="29">
        <v>17600.78</v>
      </c>
      <c r="AF731" s="29">
        <v>17600.78</v>
      </c>
      <c r="AG731" s="29">
        <v>17600.78</v>
      </c>
    </row>
    <row r="732" spans="1:33" hidden="1">
      <c r="A732" s="29" t="s">
        <v>219</v>
      </c>
      <c r="D732" s="29" t="s">
        <v>321</v>
      </c>
      <c r="V732" s="29">
        <v>500</v>
      </c>
      <c r="W732" s="29">
        <v>500</v>
      </c>
      <c r="X732" s="29">
        <v>500</v>
      </c>
      <c r="Y732" s="29">
        <v>500</v>
      </c>
      <c r="Z732" s="29">
        <v>500</v>
      </c>
      <c r="AA732" s="29">
        <v>500</v>
      </c>
      <c r="AB732" s="29">
        <v>500</v>
      </c>
      <c r="AC732" s="29">
        <v>500</v>
      </c>
      <c r="AD732" s="29">
        <v>500</v>
      </c>
      <c r="AE732" s="29">
        <v>500</v>
      </c>
      <c r="AF732" s="29">
        <v>500</v>
      </c>
      <c r="AG732" s="29">
        <v>500</v>
      </c>
    </row>
    <row r="733" spans="1:33" hidden="1">
      <c r="A733" s="29" t="s">
        <v>219</v>
      </c>
      <c r="D733" s="29" t="s">
        <v>280</v>
      </c>
      <c r="V733" s="29">
        <v>2866.6666666666665</v>
      </c>
      <c r="W733" s="29">
        <v>2866.6666666666665</v>
      </c>
      <c r="X733" s="29">
        <v>2866.6666666666665</v>
      </c>
      <c r="Y733" s="29">
        <v>2866.6666666666665</v>
      </c>
      <c r="Z733" s="29">
        <v>2866.6666666666665</v>
      </c>
      <c r="AA733" s="29">
        <v>2866.6666666666665</v>
      </c>
      <c r="AB733" s="29">
        <v>2866.6666666666665</v>
      </c>
      <c r="AC733" s="29">
        <v>2866.6666666666665</v>
      </c>
      <c r="AD733" s="29">
        <v>2866.6666666666665</v>
      </c>
      <c r="AE733" s="29">
        <v>2866.6666666666665</v>
      </c>
      <c r="AF733" s="29">
        <v>2866.6666666666665</v>
      </c>
      <c r="AG733" s="29">
        <v>2866.6666666666665</v>
      </c>
    </row>
    <row r="734" spans="1:33" hidden="1">
      <c r="A734" s="29" t="s">
        <v>219</v>
      </c>
      <c r="D734" s="29" t="s">
        <v>282</v>
      </c>
      <c r="V734" s="29">
        <v>600</v>
      </c>
      <c r="W734" s="29">
        <v>600</v>
      </c>
      <c r="X734" s="29">
        <v>600</v>
      </c>
      <c r="Y734" s="29">
        <v>600</v>
      </c>
      <c r="Z734" s="29">
        <v>600</v>
      </c>
      <c r="AA734" s="29">
        <v>600</v>
      </c>
      <c r="AB734" s="29">
        <v>600</v>
      </c>
      <c r="AC734" s="29">
        <v>600</v>
      </c>
      <c r="AD734" s="29">
        <v>600</v>
      </c>
      <c r="AE734" s="29">
        <v>600</v>
      </c>
      <c r="AF734" s="29">
        <v>600</v>
      </c>
      <c r="AG734" s="29">
        <v>600</v>
      </c>
    </row>
    <row r="735" spans="1:33" hidden="1">
      <c r="A735" s="29" t="s">
        <v>219</v>
      </c>
      <c r="D735" s="29" t="s">
        <v>283</v>
      </c>
      <c r="V735" s="29">
        <v>2415.7933333333335</v>
      </c>
      <c r="W735" s="29">
        <v>2415.7933333333335</v>
      </c>
      <c r="X735" s="29">
        <v>2415.7933333333335</v>
      </c>
      <c r="Y735" s="29">
        <v>2415.7933333333335</v>
      </c>
      <c r="Z735" s="29">
        <v>2415.7933333333335</v>
      </c>
      <c r="AA735" s="29">
        <v>2415.7933333333335</v>
      </c>
      <c r="AB735" s="29">
        <v>2464.1091999999999</v>
      </c>
      <c r="AC735" s="29">
        <v>2464.1091999999999</v>
      </c>
      <c r="AD735" s="29">
        <v>2464.1091999999999</v>
      </c>
      <c r="AE735" s="29">
        <v>2464.1091999999999</v>
      </c>
      <c r="AF735" s="29">
        <v>2464.1091999999999</v>
      </c>
      <c r="AG735" s="29">
        <v>2464.1091999999999</v>
      </c>
    </row>
    <row r="736" spans="1:33" hidden="1">
      <c r="A736" s="29" t="s">
        <v>219</v>
      </c>
      <c r="D736" s="29" t="s">
        <v>284</v>
      </c>
      <c r="V736" s="29">
        <v>3500</v>
      </c>
      <c r="W736" s="29">
        <v>3500</v>
      </c>
      <c r="X736" s="29">
        <v>3500</v>
      </c>
      <c r="Y736" s="29">
        <v>3500</v>
      </c>
      <c r="Z736" s="29">
        <v>3500</v>
      </c>
      <c r="AA736" s="29">
        <v>3500</v>
      </c>
      <c r="AB736" s="29">
        <v>3500</v>
      </c>
      <c r="AC736" s="29">
        <v>3500</v>
      </c>
      <c r="AD736" s="29">
        <v>3500</v>
      </c>
      <c r="AE736" s="29">
        <v>3500</v>
      </c>
      <c r="AF736" s="29">
        <v>3500</v>
      </c>
      <c r="AG736" s="29">
        <v>3500</v>
      </c>
    </row>
    <row r="737" spans="1:33" hidden="1">
      <c r="A737" s="29" t="s">
        <v>219</v>
      </c>
      <c r="D737" s="29" t="s">
        <v>286</v>
      </c>
      <c r="V737" s="29">
        <v>700</v>
      </c>
      <c r="W737" s="29">
        <v>700</v>
      </c>
      <c r="X737" s="29">
        <v>700</v>
      </c>
      <c r="Y737" s="29">
        <v>700</v>
      </c>
      <c r="Z737" s="29">
        <v>700</v>
      </c>
      <c r="AA737" s="29">
        <v>700</v>
      </c>
      <c r="AB737" s="29">
        <v>700</v>
      </c>
      <c r="AC737" s="29">
        <v>700</v>
      </c>
      <c r="AD737" s="29">
        <v>700</v>
      </c>
      <c r="AE737" s="29">
        <v>700</v>
      </c>
      <c r="AF737" s="29">
        <v>700</v>
      </c>
      <c r="AG737" s="29">
        <v>700</v>
      </c>
    </row>
    <row r="738" spans="1:33" hidden="1">
      <c r="A738" s="29" t="s">
        <v>219</v>
      </c>
      <c r="D738" s="29" t="s">
        <v>290</v>
      </c>
      <c r="V738" s="29">
        <v>450</v>
      </c>
      <c r="W738" s="29">
        <v>450</v>
      </c>
      <c r="X738" s="29">
        <v>450</v>
      </c>
      <c r="Y738" s="29">
        <v>450</v>
      </c>
      <c r="Z738" s="29">
        <v>450</v>
      </c>
      <c r="AA738" s="29">
        <v>450</v>
      </c>
      <c r="AB738" s="29">
        <v>450</v>
      </c>
      <c r="AC738" s="29">
        <v>450</v>
      </c>
      <c r="AD738" s="29">
        <v>450</v>
      </c>
      <c r="AE738" s="29">
        <v>450</v>
      </c>
      <c r="AF738" s="29">
        <v>450</v>
      </c>
      <c r="AG738" s="29">
        <v>450</v>
      </c>
    </row>
    <row r="739" spans="1:33" hidden="1">
      <c r="A739" s="29" t="s">
        <v>219</v>
      </c>
      <c r="D739" s="29" t="s">
        <v>295</v>
      </c>
      <c r="V739" s="29">
        <v>5062.5</v>
      </c>
      <c r="W739" s="29">
        <v>5062.5</v>
      </c>
      <c r="X739" s="29">
        <v>5062.5</v>
      </c>
      <c r="Y739" s="29">
        <v>5062.5</v>
      </c>
      <c r="Z739" s="29">
        <v>5062.5</v>
      </c>
      <c r="AA739" s="29">
        <v>5062.5</v>
      </c>
      <c r="AB739" s="29">
        <v>5062.5</v>
      </c>
      <c r="AC739" s="29">
        <v>5062.5</v>
      </c>
      <c r="AD739" s="29">
        <v>5062.5</v>
      </c>
      <c r="AE739" s="29">
        <v>5062.5</v>
      </c>
      <c r="AF739" s="29">
        <v>5062.5</v>
      </c>
      <c r="AG739" s="29">
        <v>5062.5</v>
      </c>
    </row>
    <row r="740" spans="1:33" hidden="1">
      <c r="A740" s="29" t="s">
        <v>219</v>
      </c>
      <c r="D740" s="29" t="s">
        <v>300</v>
      </c>
      <c r="V740" s="29">
        <v>534.19871794871801</v>
      </c>
      <c r="W740" s="29">
        <v>1136.1178396072012</v>
      </c>
      <c r="X740" s="29">
        <v>3545.8077620878212</v>
      </c>
      <c r="Y740" s="29">
        <v>4966.4584205584943</v>
      </c>
      <c r="Z740" s="29">
        <v>4581.1405926559455</v>
      </c>
      <c r="AA740" s="29">
        <v>4581.1405926559455</v>
      </c>
      <c r="AB740" s="29">
        <v>6260.6244587686506</v>
      </c>
      <c r="AC740" s="29">
        <v>5623.7112072265609</v>
      </c>
      <c r="AD740" s="29">
        <v>6231.6850634357106</v>
      </c>
      <c r="AE740" s="29">
        <v>8323.805047243357</v>
      </c>
      <c r="AF740" s="29">
        <v>6659.0440377946852</v>
      </c>
      <c r="AG740" s="29">
        <v>6659.0440377946852</v>
      </c>
    </row>
    <row r="741" spans="1:33" hidden="1">
      <c r="A741" s="29" t="s">
        <v>219</v>
      </c>
      <c r="D741" s="29" t="s">
        <v>335</v>
      </c>
      <c r="V741" s="29">
        <v>196.66666666666666</v>
      </c>
      <c r="W741" s="29">
        <v>196.66666666666666</v>
      </c>
      <c r="X741" s="29">
        <v>196.66666666666666</v>
      </c>
      <c r="Y741" s="29">
        <v>196.66666666666666</v>
      </c>
      <c r="Z741" s="29">
        <v>196.66666666666666</v>
      </c>
      <c r="AA741" s="29">
        <v>196.66666666666666</v>
      </c>
      <c r="AB741" s="29">
        <v>196.66666666666666</v>
      </c>
      <c r="AC741" s="29">
        <v>196.66666666666666</v>
      </c>
      <c r="AD741" s="29">
        <v>196.66666666666666</v>
      </c>
      <c r="AE741" s="29">
        <v>196.66666666666666</v>
      </c>
      <c r="AF741" s="29">
        <v>196.66666666666666</v>
      </c>
      <c r="AG741" s="29">
        <v>196.66666666666666</v>
      </c>
    </row>
    <row r="742" spans="1:33" hidden="1">
      <c r="A742" s="29" t="s">
        <v>219</v>
      </c>
      <c r="D742" s="29" t="s">
        <v>301</v>
      </c>
      <c r="V742" s="29">
        <v>416.66666666666669</v>
      </c>
      <c r="W742" s="29">
        <v>416.66666666666669</v>
      </c>
      <c r="X742" s="29">
        <v>416.66666666666669</v>
      </c>
      <c r="Y742" s="29">
        <v>416.66666666666669</v>
      </c>
      <c r="Z742" s="29">
        <v>416.66666666666669</v>
      </c>
      <c r="AA742" s="29">
        <v>416.66666666666669</v>
      </c>
      <c r="AB742" s="29">
        <v>416.66666666666669</v>
      </c>
      <c r="AC742" s="29">
        <v>416.66666666666669</v>
      </c>
      <c r="AD742" s="29">
        <v>416.66666666666669</v>
      </c>
      <c r="AE742" s="29">
        <v>416.66666666666669</v>
      </c>
      <c r="AF742" s="29">
        <v>416.66666666666669</v>
      </c>
      <c r="AG742" s="29">
        <v>416.66666666666669</v>
      </c>
    </row>
    <row r="743" spans="1:33" hidden="1">
      <c r="A743" s="29" t="s">
        <v>219</v>
      </c>
      <c r="D743" s="29" t="s">
        <v>307</v>
      </c>
      <c r="V743" s="29">
        <v>214.82657745535712</v>
      </c>
      <c r="W743" s="29">
        <v>214.82657745535712</v>
      </c>
      <c r="X743" s="29">
        <v>214.82657745535712</v>
      </c>
      <c r="Y743" s="29">
        <v>208.6177168352601</v>
      </c>
      <c r="Z743" s="29">
        <v>208.6177168352601</v>
      </c>
      <c r="AA743" s="29">
        <v>254.99749197000551</v>
      </c>
      <c r="AB743" s="29">
        <v>208.6177168352601</v>
      </c>
      <c r="AC743" s="29">
        <v>209.8306105377907</v>
      </c>
      <c r="AD743" s="29">
        <v>211.05769013157894</v>
      </c>
      <c r="AE743" s="29">
        <v>211.05769013157894</v>
      </c>
      <c r="AF743" s="29">
        <v>209.8306105377907</v>
      </c>
      <c r="AG743" s="29">
        <v>209.8306105377907</v>
      </c>
    </row>
    <row r="744" spans="1:33" hidden="1">
      <c r="A744" s="29" t="s">
        <v>219</v>
      </c>
      <c r="D744" s="29" t="s">
        <v>308</v>
      </c>
      <c r="V744" s="29">
        <v>1.1607142857142856</v>
      </c>
      <c r="W744" s="29">
        <v>1.25</v>
      </c>
      <c r="X744" s="29">
        <v>1.1607142857142856</v>
      </c>
      <c r="Y744" s="29">
        <v>1.2138728323699421</v>
      </c>
      <c r="Z744" s="29">
        <v>1.1271676300578033</v>
      </c>
      <c r="AA744" s="29">
        <v>1.2247040298594505</v>
      </c>
      <c r="AB744" s="29">
        <v>1.1271676300578033</v>
      </c>
      <c r="AC744" s="29">
        <v>1.2209302325581395</v>
      </c>
      <c r="AD744" s="29">
        <v>1.1403508771929824</v>
      </c>
      <c r="AE744" s="29">
        <v>1.2280701754385963</v>
      </c>
      <c r="AF744" s="29">
        <v>1.1337209302325582</v>
      </c>
      <c r="AG744" s="29">
        <v>1.2209302325581395</v>
      </c>
    </row>
    <row r="745" spans="1:33" hidden="1">
      <c r="A745" s="29" t="s">
        <v>219</v>
      </c>
      <c r="D745" s="29" t="s">
        <v>309</v>
      </c>
      <c r="V745" s="29">
        <v>379.75454545454545</v>
      </c>
      <c r="W745" s="29">
        <v>383.86168831168828</v>
      </c>
      <c r="X745" s="29">
        <v>379.75454545454545</v>
      </c>
      <c r="Y745" s="29">
        <v>368.58529411764704</v>
      </c>
      <c r="Z745" s="29">
        <v>368.58529411764704</v>
      </c>
      <c r="AA745" s="29">
        <v>371.93268831245922</v>
      </c>
      <c r="AB745" s="29">
        <v>372.57373342400541</v>
      </c>
      <c r="AC745" s="29">
        <v>370.76627218934914</v>
      </c>
      <c r="AD745" s="29">
        <v>372.97321428571428</v>
      </c>
      <c r="AE745" s="29">
        <v>372.97321428571428</v>
      </c>
      <c r="AF745" s="29">
        <v>370.76627218934914</v>
      </c>
      <c r="AG745" s="29">
        <v>370.76627218934914</v>
      </c>
    </row>
    <row r="746" spans="1:33" hidden="1">
      <c r="A746" s="29" t="s">
        <v>219</v>
      </c>
      <c r="D746" s="29" t="s">
        <v>310</v>
      </c>
      <c r="V746" s="29">
        <v>273.51940411525948</v>
      </c>
      <c r="W746" s="29">
        <v>273.57868982954517</v>
      </c>
      <c r="X746" s="29">
        <v>273.57868982954517</v>
      </c>
      <c r="Y746" s="29">
        <v>266.05603569821716</v>
      </c>
      <c r="Z746" s="29">
        <v>266.05603569821716</v>
      </c>
      <c r="AA746" s="29">
        <v>268.66085509980701</v>
      </c>
      <c r="AB746" s="29">
        <v>266.05603569821716</v>
      </c>
      <c r="AC746" s="29">
        <v>267.70784588633785</v>
      </c>
      <c r="AD746" s="29">
        <v>269.38040148549305</v>
      </c>
      <c r="AE746" s="29">
        <v>269.73175963163726</v>
      </c>
      <c r="AF746" s="29">
        <v>268.05440503233149</v>
      </c>
      <c r="AG746" s="29">
        <v>268.05440503233149</v>
      </c>
    </row>
    <row r="747" spans="1:33" hidden="1">
      <c r="A747" s="29" t="s">
        <v>219</v>
      </c>
      <c r="D747" s="29" t="s">
        <v>311</v>
      </c>
      <c r="V747" s="29">
        <v>154.03140371356315</v>
      </c>
      <c r="W747" s="29">
        <v>123.41509257571376</v>
      </c>
      <c r="X747" s="29">
        <v>153.60673455343087</v>
      </c>
      <c r="Y747" s="29">
        <v>182.6827156293715</v>
      </c>
      <c r="Z747" s="29">
        <v>144.34469344614399</v>
      </c>
      <c r="AA747" s="29">
        <v>148.17080202928889</v>
      </c>
      <c r="AB747" s="29">
        <v>182.4940773242142</v>
      </c>
      <c r="AC747" s="29">
        <v>141.16023238524593</v>
      </c>
      <c r="AD747" s="29">
        <v>141.39418356463946</v>
      </c>
      <c r="AE747" s="29">
        <v>174.79668487458594</v>
      </c>
      <c r="AF747" s="29">
        <v>138.78272748805327</v>
      </c>
      <c r="AG747" s="29">
        <v>144.20233087035663</v>
      </c>
    </row>
    <row r="748" spans="1:33" hidden="1">
      <c r="A748" s="29" t="s">
        <v>219</v>
      </c>
      <c r="D748" s="29" t="s">
        <v>312</v>
      </c>
      <c r="V748" s="29">
        <v>3153.9517369807131</v>
      </c>
      <c r="W748" s="29">
        <v>3153.9517369807131</v>
      </c>
      <c r="X748" s="29">
        <v>3153.9517369807131</v>
      </c>
      <c r="Y748" s="29">
        <v>3075.2951948130521</v>
      </c>
      <c r="Z748" s="29">
        <v>3075.2951948130521</v>
      </c>
      <c r="AA748" s="29">
        <v>3105.9618870108006</v>
      </c>
      <c r="AB748" s="29">
        <v>3075.2951948130521</v>
      </c>
      <c r="AC748" s="29">
        <v>3094.3610362032587</v>
      </c>
      <c r="AD748" s="29">
        <v>3113.6701586425602</v>
      </c>
      <c r="AE748" s="29">
        <v>3120.7702049160844</v>
      </c>
      <c r="AF748" s="29">
        <v>3101.3641070017306</v>
      </c>
      <c r="AG748" s="29">
        <v>3102.4352202925597</v>
      </c>
    </row>
    <row r="749" spans="1:33" hidden="1">
      <c r="A749" s="29" t="s">
        <v>219</v>
      </c>
      <c r="D749" s="29" t="s">
        <v>313</v>
      </c>
      <c r="V749" s="29">
        <v>-1167.6916305738725</v>
      </c>
      <c r="W749" s="29">
        <v>-1051.6202020024439</v>
      </c>
      <c r="X749" s="29">
        <v>-1078.4059162881583</v>
      </c>
      <c r="Y749" s="29">
        <v>-1048.8210302080911</v>
      </c>
      <c r="Z749" s="29">
        <v>-1048.8210302080911</v>
      </c>
      <c r="AA749" s="29">
        <v>-1058.7132593246679</v>
      </c>
      <c r="AB749" s="29">
        <v>-1048.8210302080911</v>
      </c>
      <c r="AC749" s="29">
        <v>-1055.1340533983953</v>
      </c>
      <c r="AD749" s="29">
        <v>-1061.5244530140355</v>
      </c>
      <c r="AE749" s="29">
        <v>-1062.5507490000994</v>
      </c>
      <c r="AF749" s="29">
        <v>-1056.1463317940156</v>
      </c>
      <c r="AG749" s="29">
        <v>-1056.1463317940156</v>
      </c>
    </row>
    <row r="750" spans="1:33" hidden="1">
      <c r="A750" s="29" t="s">
        <v>220</v>
      </c>
      <c r="D750" s="29" t="s">
        <v>278</v>
      </c>
      <c r="V750" s="29">
        <v>-16744.645752461136</v>
      </c>
      <c r="W750" s="29">
        <v>-16744.645752461136</v>
      </c>
      <c r="X750" s="29">
        <v>-16744.645752461136</v>
      </c>
      <c r="Y750" s="29">
        <v>-16744.645752461136</v>
      </c>
      <c r="Z750" s="29">
        <v>-16744.645752461136</v>
      </c>
      <c r="AA750" s="29">
        <v>-16744.645752461136</v>
      </c>
      <c r="AB750" s="29">
        <v>-16744.645752461136</v>
      </c>
      <c r="AC750" s="29">
        <v>-16744.645752461136</v>
      </c>
      <c r="AD750" s="29">
        <v>-16744.645752461136</v>
      </c>
      <c r="AE750" s="29">
        <v>-16744.645752461136</v>
      </c>
      <c r="AF750" s="29">
        <v>-16744.645752461136</v>
      </c>
      <c r="AG750" s="29">
        <v>-16744.645752461136</v>
      </c>
    </row>
    <row r="751" spans="1:33" hidden="1">
      <c r="A751" s="29" t="s">
        <v>220</v>
      </c>
      <c r="D751" s="29" t="s">
        <v>285</v>
      </c>
      <c r="V751" s="29">
        <v>4305</v>
      </c>
      <c r="W751" s="29">
        <v>4305</v>
      </c>
      <c r="X751" s="29">
        <v>4305</v>
      </c>
      <c r="Y751" s="29">
        <v>4305</v>
      </c>
      <c r="Z751" s="29">
        <v>4305</v>
      </c>
      <c r="AA751" s="29">
        <v>4305</v>
      </c>
      <c r="AB751" s="29">
        <v>4305</v>
      </c>
      <c r="AC751" s="29">
        <v>4305</v>
      </c>
      <c r="AD751" s="29">
        <v>4305</v>
      </c>
      <c r="AE751" s="29">
        <v>4305</v>
      </c>
      <c r="AF751" s="29">
        <v>4305</v>
      </c>
      <c r="AG751" s="29">
        <v>4305</v>
      </c>
    </row>
    <row r="752" spans="1:33" hidden="1">
      <c r="A752" s="29" t="s">
        <v>220</v>
      </c>
      <c r="D752" s="29" t="s">
        <v>290</v>
      </c>
      <c r="V752" s="29">
        <v>3200</v>
      </c>
      <c r="W752" s="29">
        <v>3200</v>
      </c>
      <c r="X752" s="29">
        <v>3200</v>
      </c>
      <c r="Y752" s="29">
        <v>3200</v>
      </c>
      <c r="Z752" s="29">
        <v>3200</v>
      </c>
      <c r="AA752" s="29">
        <v>3200</v>
      </c>
      <c r="AB752" s="29">
        <v>3200</v>
      </c>
      <c r="AC752" s="29">
        <v>3200</v>
      </c>
      <c r="AD752" s="29">
        <v>3200</v>
      </c>
      <c r="AE752" s="29">
        <v>3200</v>
      </c>
      <c r="AF752" s="29">
        <v>3200</v>
      </c>
      <c r="AG752" s="29">
        <v>3252</v>
      </c>
    </row>
    <row r="753" spans="1:33" hidden="1">
      <c r="A753" s="29" t="s">
        <v>220</v>
      </c>
      <c r="D753" s="29" t="s">
        <v>295</v>
      </c>
      <c r="V753" s="29">
        <v>766</v>
      </c>
      <c r="W753" s="29">
        <v>766</v>
      </c>
      <c r="X753" s="29">
        <v>766</v>
      </c>
      <c r="Y753" s="29">
        <v>766</v>
      </c>
      <c r="Z753" s="29">
        <v>766</v>
      </c>
      <c r="AA753" s="29">
        <v>766</v>
      </c>
      <c r="AB753" s="29">
        <v>766</v>
      </c>
      <c r="AC753" s="29">
        <v>766</v>
      </c>
      <c r="AD753" s="29">
        <v>766</v>
      </c>
      <c r="AE753" s="29">
        <v>766</v>
      </c>
      <c r="AF753" s="29">
        <v>766</v>
      </c>
      <c r="AG753" s="29">
        <v>766</v>
      </c>
    </row>
    <row r="754" spans="1:33" hidden="1">
      <c r="A754" s="29" t="s">
        <v>220</v>
      </c>
      <c r="D754" s="29" t="s">
        <v>300</v>
      </c>
      <c r="V754" s="29">
        <v>2745.4497521259086</v>
      </c>
      <c r="W754" s="29">
        <v>2196.3598017007289</v>
      </c>
      <c r="X754" s="29">
        <v>2172.7373626763383</v>
      </c>
      <c r="Y754" s="29">
        <v>2503.5767033454194</v>
      </c>
      <c r="Z754" s="29">
        <v>1905.2673626763381</v>
      </c>
      <c r="AA754" s="29">
        <v>1905.2673626763381</v>
      </c>
      <c r="AB754" s="29">
        <v>2322.2781523900062</v>
      </c>
      <c r="AC754" s="29">
        <v>1569.9456438632265</v>
      </c>
      <c r="AD754" s="29">
        <v>1419.876543232928</v>
      </c>
      <c r="AE754" s="29">
        <v>1662.8758751195908</v>
      </c>
      <c r="AF754" s="29">
        <v>1174.1133333333332</v>
      </c>
      <c r="AG754" s="29">
        <v>1174.1133333333332</v>
      </c>
    </row>
    <row r="755" spans="1:33" hidden="1">
      <c r="A755" s="29" t="s">
        <v>220</v>
      </c>
      <c r="D755" s="29" t="s">
        <v>317</v>
      </c>
      <c r="V755" s="29">
        <v>82252</v>
      </c>
      <c r="W755" s="29">
        <v>82252</v>
      </c>
      <c r="X755" s="29">
        <v>82252</v>
      </c>
      <c r="Y755" s="29">
        <v>82252</v>
      </c>
      <c r="Z755" s="29">
        <v>82252</v>
      </c>
      <c r="AA755" s="29">
        <v>82252</v>
      </c>
      <c r="AB755" s="29">
        <v>82252</v>
      </c>
      <c r="AC755" s="29">
        <v>82252</v>
      </c>
      <c r="AD755" s="29">
        <v>82252</v>
      </c>
      <c r="AE755" s="29">
        <v>82252</v>
      </c>
      <c r="AF755" s="29">
        <v>82252</v>
      </c>
      <c r="AG755" s="29">
        <v>82252</v>
      </c>
    </row>
    <row r="756" spans="1:33" hidden="1">
      <c r="A756" s="29" t="s">
        <v>220</v>
      </c>
      <c r="D756" s="29" t="s">
        <v>336</v>
      </c>
      <c r="V756" s="29">
        <v>1100</v>
      </c>
      <c r="W756" s="29">
        <v>1100</v>
      </c>
      <c r="X756" s="29">
        <v>1100</v>
      </c>
      <c r="Y756" s="29">
        <v>1100</v>
      </c>
      <c r="Z756" s="29">
        <v>1100</v>
      </c>
      <c r="AA756" s="29">
        <v>1100</v>
      </c>
      <c r="AB756" s="29">
        <v>1100</v>
      </c>
      <c r="AC756" s="29">
        <v>1100</v>
      </c>
      <c r="AD756" s="29">
        <v>1100</v>
      </c>
      <c r="AE756" s="29">
        <v>1100</v>
      </c>
      <c r="AF756" s="29">
        <v>1100</v>
      </c>
      <c r="AG756" s="29">
        <v>1100</v>
      </c>
    </row>
    <row r="757" spans="1:33" hidden="1">
      <c r="A757" s="29" t="s">
        <v>220</v>
      </c>
      <c r="D757" s="29" t="s">
        <v>332</v>
      </c>
      <c r="V757" s="29">
        <v>1541</v>
      </c>
      <c r="W757" s="29">
        <v>1541</v>
      </c>
      <c r="X757" s="29">
        <v>1541</v>
      </c>
      <c r="Y757" s="29">
        <v>1541</v>
      </c>
      <c r="Z757" s="29">
        <v>1541</v>
      </c>
      <c r="AA757" s="29">
        <v>1541</v>
      </c>
      <c r="AB757" s="29">
        <v>1541</v>
      </c>
      <c r="AC757" s="29">
        <v>1541</v>
      </c>
      <c r="AD757" s="29">
        <v>1541</v>
      </c>
      <c r="AE757" s="29">
        <v>1541</v>
      </c>
      <c r="AF757" s="29">
        <v>1541</v>
      </c>
      <c r="AG757" s="29">
        <v>1541</v>
      </c>
    </row>
    <row r="758" spans="1:33" hidden="1">
      <c r="A758" s="29" t="s">
        <v>220</v>
      </c>
      <c r="D758" s="29" t="s">
        <v>346</v>
      </c>
      <c r="V758" s="29">
        <v>1054</v>
      </c>
      <c r="W758" s="29">
        <v>1054</v>
      </c>
      <c r="X758" s="29">
        <v>1054</v>
      </c>
      <c r="Y758" s="29">
        <v>1054</v>
      </c>
      <c r="Z758" s="29">
        <v>1054</v>
      </c>
      <c r="AA758" s="29">
        <v>1054</v>
      </c>
      <c r="AB758" s="29">
        <v>1054</v>
      </c>
      <c r="AC758" s="29">
        <v>1054</v>
      </c>
      <c r="AD758" s="29">
        <v>1054</v>
      </c>
      <c r="AE758" s="29">
        <v>1054</v>
      </c>
      <c r="AF758" s="29">
        <v>1054</v>
      </c>
      <c r="AG758" s="29">
        <v>1054</v>
      </c>
    </row>
    <row r="759" spans="1:33" hidden="1">
      <c r="A759" s="29" t="s">
        <v>220</v>
      </c>
      <c r="D759" s="29" t="s">
        <v>353</v>
      </c>
      <c r="V759" s="29">
        <v>1000</v>
      </c>
      <c r="W759" s="29">
        <v>1000</v>
      </c>
      <c r="X759" s="29">
        <v>1000</v>
      </c>
      <c r="Y759" s="29">
        <v>1000</v>
      </c>
      <c r="Z759" s="29">
        <v>1000</v>
      </c>
      <c r="AA759" s="29">
        <v>1000</v>
      </c>
      <c r="AB759" s="29">
        <v>1000</v>
      </c>
      <c r="AC759" s="29">
        <v>1000</v>
      </c>
      <c r="AD759" s="29">
        <v>1000</v>
      </c>
      <c r="AE759" s="29">
        <v>1000</v>
      </c>
      <c r="AF759" s="29">
        <v>1000</v>
      </c>
      <c r="AG759" s="29">
        <v>1000</v>
      </c>
    </row>
    <row r="760" spans="1:33" hidden="1">
      <c r="A760" s="29" t="s">
        <v>220</v>
      </c>
      <c r="D760" s="29" t="s">
        <v>323</v>
      </c>
      <c r="V760" s="29">
        <v>250</v>
      </c>
      <c r="W760" s="29">
        <v>250</v>
      </c>
      <c r="X760" s="29">
        <v>250</v>
      </c>
      <c r="Y760" s="29">
        <v>250</v>
      </c>
      <c r="Z760" s="29">
        <v>250</v>
      </c>
      <c r="AA760" s="29">
        <v>250</v>
      </c>
      <c r="AB760" s="29">
        <v>250</v>
      </c>
      <c r="AC760" s="29">
        <v>250</v>
      </c>
      <c r="AD760" s="29">
        <v>250</v>
      </c>
      <c r="AE760" s="29">
        <v>250</v>
      </c>
      <c r="AF760" s="29">
        <v>250</v>
      </c>
      <c r="AG760" s="29">
        <v>250</v>
      </c>
    </row>
    <row r="761" spans="1:33" hidden="1">
      <c r="A761" s="29" t="s">
        <v>220</v>
      </c>
      <c r="D761" s="29" t="s">
        <v>310</v>
      </c>
      <c r="V761" s="29">
        <v>-4305</v>
      </c>
      <c r="W761" s="29">
        <v>-4305</v>
      </c>
      <c r="X761" s="29">
        <v>-4305</v>
      </c>
      <c r="Y761" s="29">
        <v>-4305</v>
      </c>
      <c r="Z761" s="29">
        <v>-4305</v>
      </c>
      <c r="AA761" s="29">
        <v>-4305</v>
      </c>
      <c r="AB761" s="29">
        <v>-4305</v>
      </c>
      <c r="AC761" s="29">
        <v>-4305</v>
      </c>
      <c r="AD761" s="29">
        <v>-4305</v>
      </c>
      <c r="AE761" s="29">
        <v>-4305</v>
      </c>
      <c r="AF761" s="29">
        <v>-4305</v>
      </c>
      <c r="AG761" s="29">
        <v>-4305</v>
      </c>
    </row>
    <row r="762" spans="1:33" hidden="1">
      <c r="A762" s="29" t="s">
        <v>220</v>
      </c>
      <c r="D762" s="29" t="s">
        <v>311</v>
      </c>
      <c r="V762" s="29">
        <v>-2745.4497521259086</v>
      </c>
      <c r="W762" s="29">
        <v>-2196.3598017007289</v>
      </c>
      <c r="X762" s="29">
        <v>-2172.7373626763383</v>
      </c>
      <c r="Y762" s="29">
        <v>-2503.5767033454194</v>
      </c>
      <c r="Z762" s="29">
        <v>-1905.2673626763381</v>
      </c>
      <c r="AA762" s="29">
        <v>-1905.2673626763381</v>
      </c>
      <c r="AB762" s="29">
        <v>-2322.2781523900062</v>
      </c>
      <c r="AC762" s="29">
        <v>-1569.9456438632265</v>
      </c>
      <c r="AD762" s="29">
        <v>-1419.876543232928</v>
      </c>
      <c r="AE762" s="29">
        <v>-1662.8758751195908</v>
      </c>
      <c r="AF762" s="29">
        <v>-1174.1133333333332</v>
      </c>
      <c r="AG762" s="29">
        <v>-1174.1133333333332</v>
      </c>
    </row>
    <row r="763" spans="1:33" hidden="1">
      <c r="A763" s="29" t="s">
        <v>220</v>
      </c>
      <c r="D763" s="29" t="s">
        <v>312</v>
      </c>
      <c r="V763" s="29">
        <v>-86993</v>
      </c>
      <c r="W763" s="29">
        <v>-86993</v>
      </c>
      <c r="X763" s="29">
        <v>-86993</v>
      </c>
      <c r="Y763" s="29">
        <v>-86993</v>
      </c>
      <c r="Z763" s="29">
        <v>-86993</v>
      </c>
      <c r="AA763" s="29">
        <v>-86993</v>
      </c>
      <c r="AB763" s="29">
        <v>-86993</v>
      </c>
      <c r="AC763" s="29">
        <v>-86993</v>
      </c>
      <c r="AD763" s="29">
        <v>-86993</v>
      </c>
      <c r="AE763" s="29">
        <v>-86993</v>
      </c>
      <c r="AF763" s="29">
        <v>-86993</v>
      </c>
      <c r="AG763" s="29">
        <v>-87045</v>
      </c>
    </row>
    <row r="764" spans="1:33" hidden="1">
      <c r="A764" s="29" t="s">
        <v>220</v>
      </c>
      <c r="D764" s="29" t="s">
        <v>313</v>
      </c>
      <c r="V764" s="29">
        <v>12574.645752461136</v>
      </c>
      <c r="W764" s="29">
        <v>12574.645752461136</v>
      </c>
      <c r="X764" s="29">
        <v>12574.645752461136</v>
      </c>
      <c r="Y764" s="29">
        <v>12574.645752461136</v>
      </c>
      <c r="Z764" s="29">
        <v>12574.645752461136</v>
      </c>
      <c r="AA764" s="29">
        <v>12574.645752461136</v>
      </c>
      <c r="AB764" s="29">
        <v>12574.645752461136</v>
      </c>
      <c r="AC764" s="29">
        <v>12574.645752461136</v>
      </c>
      <c r="AD764" s="29">
        <v>12574.645752461136</v>
      </c>
      <c r="AE764" s="29">
        <v>12574.645752461136</v>
      </c>
      <c r="AF764" s="29">
        <v>12574.645752461136</v>
      </c>
      <c r="AG764" s="29">
        <v>12574.645752461136</v>
      </c>
    </row>
    <row r="765" spans="1:33" hidden="1">
      <c r="A765" s="29" t="s">
        <v>221</v>
      </c>
      <c r="D765" s="29" t="s">
        <v>278</v>
      </c>
      <c r="V765" s="29">
        <v>-4893.6048121417134</v>
      </c>
      <c r="W765" s="29">
        <v>-4893.6048121417134</v>
      </c>
      <c r="X765" s="29">
        <v>-4893.6048121417134</v>
      </c>
      <c r="Y765" s="29">
        <v>-4893.6048121417134</v>
      </c>
      <c r="Z765" s="29">
        <v>-4893.6048121417134</v>
      </c>
      <c r="AA765" s="29">
        <v>-4893.6048121417134</v>
      </c>
      <c r="AB765" s="29">
        <v>-4893.6048121417134</v>
      </c>
      <c r="AC765" s="29">
        <v>-4893.6048121417134</v>
      </c>
      <c r="AD765" s="29">
        <v>-4893.6048121417134</v>
      </c>
      <c r="AE765" s="29">
        <v>-4893.6048121417134</v>
      </c>
      <c r="AF765" s="29">
        <v>-4893.6048121417134</v>
      </c>
      <c r="AG765" s="29">
        <v>-4893.6048121417134</v>
      </c>
    </row>
    <row r="766" spans="1:33" hidden="1">
      <c r="A766" s="29" t="s">
        <v>221</v>
      </c>
      <c r="D766" s="29" t="s">
        <v>300</v>
      </c>
      <c r="V766" s="29">
        <v>404.64743589743586</v>
      </c>
      <c r="W766" s="29">
        <v>339.97090380069102</v>
      </c>
      <c r="X766" s="29">
        <v>356.12077460172463</v>
      </c>
      <c r="Y766" s="29">
        <v>465.18301953420701</v>
      </c>
      <c r="Z766" s="29">
        <v>388.48628490841139</v>
      </c>
      <c r="AA766" s="29">
        <v>404.68998861211509</v>
      </c>
      <c r="AB766" s="29">
        <v>525.89453704719517</v>
      </c>
      <c r="AC766" s="29">
        <v>437.25002117214763</v>
      </c>
      <c r="AD766" s="29">
        <v>453.58989045319339</v>
      </c>
      <c r="AE766" s="29">
        <v>587.01941434854302</v>
      </c>
      <c r="AF766" s="29">
        <v>730.03219814550107</v>
      </c>
      <c r="AG766" s="29">
        <v>990.44886481216781</v>
      </c>
    </row>
    <row r="767" spans="1:33" hidden="1">
      <c r="A767" s="29" t="s">
        <v>221</v>
      </c>
      <c r="D767" s="29" t="s">
        <v>317</v>
      </c>
      <c r="V767" s="29">
        <v>20350</v>
      </c>
      <c r="W767" s="29">
        <v>20350</v>
      </c>
      <c r="X767" s="29">
        <v>20350</v>
      </c>
      <c r="Y767" s="29">
        <v>20350</v>
      </c>
      <c r="Z767" s="29">
        <v>20350</v>
      </c>
      <c r="AA767" s="29">
        <v>20350</v>
      </c>
      <c r="AB767" s="29">
        <v>20350</v>
      </c>
      <c r="AC767" s="29">
        <v>20350</v>
      </c>
      <c r="AD767" s="29">
        <v>20350</v>
      </c>
      <c r="AE767" s="29">
        <v>20350</v>
      </c>
      <c r="AF767" s="29">
        <v>20350</v>
      </c>
      <c r="AG767" s="29">
        <v>20350</v>
      </c>
    </row>
    <row r="768" spans="1:33" hidden="1">
      <c r="A768" s="29" t="s">
        <v>221</v>
      </c>
      <c r="D768" s="29" t="s">
        <v>354</v>
      </c>
      <c r="V768" s="29">
        <v>7500</v>
      </c>
      <c r="W768" s="29">
        <v>7500</v>
      </c>
      <c r="X768" s="29">
        <v>7500</v>
      </c>
      <c r="Y768" s="29">
        <v>7500</v>
      </c>
      <c r="Z768" s="29">
        <v>7500</v>
      </c>
      <c r="AA768" s="29">
        <v>7500</v>
      </c>
      <c r="AB768" s="29">
        <v>7500</v>
      </c>
      <c r="AC768" s="29">
        <v>7500</v>
      </c>
      <c r="AD768" s="29">
        <v>7500</v>
      </c>
      <c r="AE768" s="29">
        <v>7500</v>
      </c>
      <c r="AF768" s="29">
        <v>7500</v>
      </c>
      <c r="AG768" s="29">
        <v>7500</v>
      </c>
    </row>
    <row r="769" spans="1:33" hidden="1">
      <c r="A769" s="29" t="s">
        <v>221</v>
      </c>
      <c r="D769" s="29" t="s">
        <v>311</v>
      </c>
      <c r="V769" s="29">
        <v>-404.64743589743586</v>
      </c>
      <c r="W769" s="29">
        <v>-339.97090380069102</v>
      </c>
      <c r="X769" s="29">
        <v>-356.12077460172463</v>
      </c>
      <c r="Y769" s="29">
        <v>-465.18301953420701</v>
      </c>
      <c r="Z769" s="29">
        <v>-388.48628490841139</v>
      </c>
      <c r="AA769" s="29">
        <v>-404.68998861211509</v>
      </c>
      <c r="AB769" s="29">
        <v>-525.89453704719517</v>
      </c>
      <c r="AC769" s="29">
        <v>-437.25002117214763</v>
      </c>
      <c r="AD769" s="29">
        <v>-453.58989045319339</v>
      </c>
      <c r="AE769" s="29">
        <v>-587.01941434854302</v>
      </c>
      <c r="AF769" s="29">
        <v>-730.03219814550107</v>
      </c>
      <c r="AG769" s="29">
        <v>-990.44886481216781</v>
      </c>
    </row>
    <row r="770" spans="1:33" hidden="1">
      <c r="A770" s="29" t="s">
        <v>221</v>
      </c>
      <c r="D770" s="29" t="s">
        <v>312</v>
      </c>
      <c r="V770" s="29">
        <v>-27850</v>
      </c>
      <c r="W770" s="29">
        <v>-27850</v>
      </c>
      <c r="X770" s="29">
        <v>-27850</v>
      </c>
      <c r="Y770" s="29">
        <v>-27850</v>
      </c>
      <c r="Z770" s="29">
        <v>-27850</v>
      </c>
      <c r="AA770" s="29">
        <v>-27850</v>
      </c>
      <c r="AB770" s="29">
        <v>-27850</v>
      </c>
      <c r="AC770" s="29">
        <v>-27850</v>
      </c>
      <c r="AD770" s="29">
        <v>-27850</v>
      </c>
      <c r="AE770" s="29">
        <v>-27850</v>
      </c>
      <c r="AF770" s="29">
        <v>-27850</v>
      </c>
      <c r="AG770" s="29">
        <v>-27850</v>
      </c>
    </row>
    <row r="771" spans="1:33" hidden="1">
      <c r="A771" s="29" t="s">
        <v>221</v>
      </c>
      <c r="D771" s="29" t="s">
        <v>313</v>
      </c>
      <c r="V771" s="29">
        <v>4893.6048121417134</v>
      </c>
      <c r="W771" s="29">
        <v>4893.6048121417134</v>
      </c>
      <c r="X771" s="29">
        <v>4893.6048121417134</v>
      </c>
      <c r="Y771" s="29">
        <v>4893.6048121417134</v>
      </c>
      <c r="Z771" s="29">
        <v>4893.6048121417134</v>
      </c>
      <c r="AA771" s="29">
        <v>4893.6048121417134</v>
      </c>
      <c r="AB771" s="29">
        <v>4893.6048121417134</v>
      </c>
      <c r="AC771" s="29">
        <v>4893.6048121417134</v>
      </c>
      <c r="AD771" s="29">
        <v>4893.6048121417134</v>
      </c>
      <c r="AE771" s="29">
        <v>4893.6048121417134</v>
      </c>
      <c r="AF771" s="29">
        <v>4893.6048121417134</v>
      </c>
      <c r="AG771" s="29">
        <v>4893.6048121417134</v>
      </c>
    </row>
    <row r="772" spans="1:33" hidden="1">
      <c r="A772" s="29" t="s">
        <v>222</v>
      </c>
      <c r="D772" s="29" t="s">
        <v>279</v>
      </c>
      <c r="V772" s="29">
        <v>90712.499999999985</v>
      </c>
      <c r="W772" s="29">
        <v>90712.499999999985</v>
      </c>
      <c r="X772" s="29">
        <v>90712.499999999985</v>
      </c>
      <c r="Y772" s="29">
        <v>90712.499999999985</v>
      </c>
      <c r="Z772" s="29">
        <v>90712.499999999985</v>
      </c>
      <c r="AA772" s="29">
        <v>90712.499999999985</v>
      </c>
      <c r="AB772" s="29">
        <v>90712.499999999985</v>
      </c>
      <c r="AC772" s="29">
        <v>90712.499999999985</v>
      </c>
      <c r="AD772" s="29">
        <v>90712.499999999985</v>
      </c>
      <c r="AE772" s="29">
        <v>90712.499999999985</v>
      </c>
      <c r="AF772" s="29">
        <v>90712.499999999985</v>
      </c>
      <c r="AG772" s="29">
        <v>90712.499999999985</v>
      </c>
    </row>
    <row r="773" spans="1:33" hidden="1">
      <c r="A773" s="29" t="s">
        <v>222</v>
      </c>
      <c r="D773" s="29" t="s">
        <v>280</v>
      </c>
      <c r="V773" s="29">
        <v>22549.999999999996</v>
      </c>
      <c r="W773" s="29">
        <v>22549.999999999996</v>
      </c>
      <c r="X773" s="29">
        <v>22549.999999999996</v>
      </c>
      <c r="Y773" s="29">
        <v>22549.999999999996</v>
      </c>
      <c r="Z773" s="29">
        <v>22549.999999999996</v>
      </c>
      <c r="AA773" s="29">
        <v>22549.999999999996</v>
      </c>
      <c r="AB773" s="29">
        <v>22549.999999999996</v>
      </c>
      <c r="AC773" s="29">
        <v>22549.999999999996</v>
      </c>
      <c r="AD773" s="29">
        <v>22549.999999999996</v>
      </c>
      <c r="AE773" s="29">
        <v>22549.999999999996</v>
      </c>
      <c r="AF773" s="29">
        <v>22549.999999999996</v>
      </c>
      <c r="AG773" s="29">
        <v>22549.999999999996</v>
      </c>
    </row>
    <row r="774" spans="1:33" hidden="1">
      <c r="A774" s="29" t="s">
        <v>222</v>
      </c>
      <c r="D774" s="29" t="s">
        <v>282</v>
      </c>
      <c r="V774" s="29">
        <v>4363.1875</v>
      </c>
      <c r="W774" s="29">
        <v>4363.1875</v>
      </c>
      <c r="X774" s="29">
        <v>4363.1875</v>
      </c>
      <c r="Y774" s="29">
        <v>4363.1875</v>
      </c>
      <c r="Z774" s="29">
        <v>4363.1875</v>
      </c>
      <c r="AA774" s="29">
        <v>4363.1875</v>
      </c>
      <c r="AB774" s="29">
        <v>4363.1875</v>
      </c>
      <c r="AC774" s="29">
        <v>4363.1875</v>
      </c>
      <c r="AD774" s="29">
        <v>4363.1875</v>
      </c>
      <c r="AE774" s="29">
        <v>4363.1875</v>
      </c>
      <c r="AF774" s="29">
        <v>4363.1875</v>
      </c>
      <c r="AG774" s="29">
        <v>4363.1875</v>
      </c>
    </row>
    <row r="775" spans="1:33" hidden="1">
      <c r="A775" s="29" t="s">
        <v>222</v>
      </c>
      <c r="D775" s="29" t="s">
        <v>283</v>
      </c>
      <c r="V775" s="29">
        <v>11400</v>
      </c>
      <c r="W775" s="29">
        <v>11400</v>
      </c>
      <c r="X775" s="29">
        <v>11400</v>
      </c>
      <c r="Y775" s="29">
        <v>11400</v>
      </c>
      <c r="Z775" s="29">
        <v>11400</v>
      </c>
      <c r="AA775" s="29">
        <v>11400</v>
      </c>
      <c r="AB775" s="29">
        <v>11400</v>
      </c>
      <c r="AC775" s="29">
        <v>11400</v>
      </c>
      <c r="AD775" s="29">
        <v>11400</v>
      </c>
      <c r="AE775" s="29">
        <v>11400</v>
      </c>
      <c r="AF775" s="29">
        <v>11400</v>
      </c>
      <c r="AG775" s="29">
        <v>11400</v>
      </c>
    </row>
    <row r="776" spans="1:33" hidden="1">
      <c r="A776" s="29" t="s">
        <v>222</v>
      </c>
      <c r="D776" s="29" t="s">
        <v>286</v>
      </c>
      <c r="V776" s="29">
        <v>1500</v>
      </c>
      <c r="W776" s="29">
        <v>1500</v>
      </c>
      <c r="X776" s="29">
        <v>1500</v>
      </c>
      <c r="Y776" s="29">
        <v>1500</v>
      </c>
      <c r="Z776" s="29">
        <v>1500</v>
      </c>
      <c r="AA776" s="29">
        <v>1500</v>
      </c>
      <c r="AB776" s="29">
        <v>1500</v>
      </c>
      <c r="AC776" s="29">
        <v>1500</v>
      </c>
      <c r="AD776" s="29">
        <v>1500</v>
      </c>
      <c r="AE776" s="29">
        <v>1500</v>
      </c>
      <c r="AF776" s="29">
        <v>1500</v>
      </c>
      <c r="AG776" s="29">
        <v>1500</v>
      </c>
    </row>
    <row r="777" spans="1:33" hidden="1">
      <c r="A777" s="29" t="s">
        <v>222</v>
      </c>
      <c r="D777" s="29" t="s">
        <v>292</v>
      </c>
      <c r="V777" s="29">
        <v>354.59666666666664</v>
      </c>
      <c r="W777" s="29">
        <v>354.59666666666664</v>
      </c>
      <c r="X777" s="29">
        <v>354.59666666666664</v>
      </c>
      <c r="Y777" s="29">
        <v>354.59666666666664</v>
      </c>
      <c r="Z777" s="29">
        <v>354.59666666666664</v>
      </c>
      <c r="AA777" s="29">
        <v>354.59666666666664</v>
      </c>
      <c r="AB777" s="29">
        <v>354.59666666666664</v>
      </c>
      <c r="AC777" s="29">
        <v>354.59666666666664</v>
      </c>
      <c r="AD777" s="29">
        <v>354.59666666666664</v>
      </c>
      <c r="AE777" s="29">
        <v>354.59666666666664</v>
      </c>
      <c r="AF777" s="29">
        <v>354.59666666666664</v>
      </c>
      <c r="AG777" s="29">
        <v>354.59666666666664</v>
      </c>
    </row>
    <row r="778" spans="1:33" hidden="1">
      <c r="A778" s="29" t="s">
        <v>222</v>
      </c>
      <c r="D778" s="29" t="s">
        <v>293</v>
      </c>
      <c r="V778" s="29">
        <v>351.37166666666667</v>
      </c>
      <c r="W778" s="29">
        <v>351.37166666666667</v>
      </c>
      <c r="X778" s="29">
        <v>351.37166666666667</v>
      </c>
      <c r="Y778" s="29">
        <v>351.37166666666667</v>
      </c>
      <c r="Z778" s="29">
        <v>351.37166666666667</v>
      </c>
      <c r="AA778" s="29">
        <v>351.37166666666667</v>
      </c>
      <c r="AB778" s="29">
        <v>351.37166666666667</v>
      </c>
      <c r="AC778" s="29">
        <v>351.37166666666667</v>
      </c>
      <c r="AD778" s="29">
        <v>351.37166666666667</v>
      </c>
      <c r="AE778" s="29">
        <v>351.37166666666667</v>
      </c>
      <c r="AF778" s="29">
        <v>351.37166666666667</v>
      </c>
      <c r="AG778" s="29">
        <v>351.37166666666667</v>
      </c>
    </row>
    <row r="779" spans="1:33" hidden="1">
      <c r="A779" s="29" t="s">
        <v>222</v>
      </c>
      <c r="D779" s="29" t="s">
        <v>294</v>
      </c>
      <c r="V779" s="29">
        <v>1725.958333333333</v>
      </c>
      <c r="W779" s="29">
        <v>1725.958333333333</v>
      </c>
      <c r="X779" s="29">
        <v>1725.958333333333</v>
      </c>
      <c r="Y779" s="29">
        <v>1725.958333333333</v>
      </c>
      <c r="Z779" s="29">
        <v>1725.958333333333</v>
      </c>
      <c r="AA779" s="29">
        <v>1725.958333333333</v>
      </c>
      <c r="AB779" s="29">
        <v>1725.958333333333</v>
      </c>
      <c r="AC779" s="29">
        <v>1725.958333333333</v>
      </c>
      <c r="AD779" s="29">
        <v>1725.958333333333</v>
      </c>
      <c r="AE779" s="29">
        <v>1725.958333333333</v>
      </c>
      <c r="AF779" s="29">
        <v>1725.958333333333</v>
      </c>
      <c r="AG779" s="29">
        <v>1725.958333333333</v>
      </c>
    </row>
    <row r="780" spans="1:33" hidden="1">
      <c r="A780" s="29" t="s">
        <v>222</v>
      </c>
      <c r="D780" s="29" t="s">
        <v>326</v>
      </c>
      <c r="V780" s="29">
        <v>60.800000000000004</v>
      </c>
      <c r="W780" s="29">
        <v>60.800000000000004</v>
      </c>
      <c r="X780" s="29">
        <v>60.800000000000004</v>
      </c>
      <c r="Y780" s="29">
        <v>60.800000000000004</v>
      </c>
      <c r="Z780" s="29">
        <v>60.800000000000004</v>
      </c>
      <c r="AA780" s="29">
        <v>60.800000000000004</v>
      </c>
      <c r="AB780" s="29">
        <v>60.800000000000004</v>
      </c>
      <c r="AC780" s="29">
        <v>60.800000000000004</v>
      </c>
      <c r="AD780" s="29">
        <v>60.800000000000004</v>
      </c>
      <c r="AE780" s="29">
        <v>60.800000000000004</v>
      </c>
      <c r="AF780" s="29">
        <v>60.800000000000004</v>
      </c>
      <c r="AG780" s="29">
        <v>60.800000000000004</v>
      </c>
    </row>
    <row r="781" spans="1:33" hidden="1">
      <c r="A781" s="29" t="s">
        <v>222</v>
      </c>
      <c r="D781" s="29" t="s">
        <v>295</v>
      </c>
      <c r="V781" s="29">
        <v>80.930000000000007</v>
      </c>
      <c r="W781" s="29">
        <v>80.930000000000007</v>
      </c>
      <c r="X781" s="29">
        <v>80.930000000000007</v>
      </c>
      <c r="Y781" s="29">
        <v>80.930000000000007</v>
      </c>
      <c r="Z781" s="29">
        <v>80.930000000000007</v>
      </c>
      <c r="AA781" s="29">
        <v>80.930000000000007</v>
      </c>
      <c r="AB781" s="29">
        <v>80.930000000000007</v>
      </c>
      <c r="AC781" s="29">
        <v>80.930000000000007</v>
      </c>
      <c r="AD781" s="29">
        <v>80.930000000000007</v>
      </c>
      <c r="AE781" s="29">
        <v>80.930000000000007</v>
      </c>
      <c r="AF781" s="29">
        <v>80.930000000000007</v>
      </c>
      <c r="AG781" s="29">
        <v>80.930000000000007</v>
      </c>
    </row>
    <row r="782" spans="1:33" hidden="1">
      <c r="A782" s="29" t="s">
        <v>222</v>
      </c>
      <c r="D782" s="29" t="s">
        <v>297</v>
      </c>
      <c r="V782" s="29">
        <v>4.333333333333333</v>
      </c>
      <c r="W782" s="29">
        <v>4.333333333333333</v>
      </c>
      <c r="X782" s="29">
        <v>4.333333333333333</v>
      </c>
      <c r="Y782" s="29">
        <v>4.333333333333333</v>
      </c>
      <c r="Z782" s="29">
        <v>4.333333333333333</v>
      </c>
      <c r="AA782" s="29">
        <v>4.333333333333333</v>
      </c>
      <c r="AB782" s="29">
        <v>4.333333333333333</v>
      </c>
      <c r="AC782" s="29">
        <v>4.333333333333333</v>
      </c>
      <c r="AD782" s="29">
        <v>4.333333333333333</v>
      </c>
      <c r="AE782" s="29">
        <v>4.333333333333333</v>
      </c>
      <c r="AF782" s="29">
        <v>4.333333333333333</v>
      </c>
      <c r="AG782" s="29">
        <v>4.333333333333333</v>
      </c>
    </row>
    <row r="783" spans="1:33" hidden="1">
      <c r="A783" s="29" t="s">
        <v>222</v>
      </c>
      <c r="D783" s="29" t="s">
        <v>298</v>
      </c>
      <c r="V783" s="29">
        <v>100.26666666666667</v>
      </c>
      <c r="W783" s="29">
        <v>100.26666666666667</v>
      </c>
      <c r="X783" s="29">
        <v>100.26666666666667</v>
      </c>
      <c r="Y783" s="29">
        <v>100.26666666666667</v>
      </c>
      <c r="Z783" s="29">
        <v>100.26666666666667</v>
      </c>
      <c r="AA783" s="29">
        <v>100.26666666666667</v>
      </c>
      <c r="AB783" s="29">
        <v>100.26666666666667</v>
      </c>
      <c r="AC783" s="29">
        <v>100.26666666666667</v>
      </c>
      <c r="AD783" s="29">
        <v>100.26666666666667</v>
      </c>
      <c r="AE783" s="29">
        <v>100.26666666666667</v>
      </c>
      <c r="AF783" s="29">
        <v>100.26666666666667</v>
      </c>
      <c r="AG783" s="29">
        <v>100.26666666666667</v>
      </c>
    </row>
    <row r="784" spans="1:33" hidden="1">
      <c r="A784" s="29" t="s">
        <v>222</v>
      </c>
      <c r="D784" s="29" t="s">
        <v>299</v>
      </c>
      <c r="V784" s="29">
        <v>462.60666666666663</v>
      </c>
      <c r="W784" s="29">
        <v>462.60666666666663</v>
      </c>
      <c r="X784" s="29">
        <v>462.60666666666663</v>
      </c>
      <c r="Y784" s="29">
        <v>462.60666666666663</v>
      </c>
      <c r="Z784" s="29">
        <v>462.60666666666663</v>
      </c>
      <c r="AA784" s="29">
        <v>462.60666666666663</v>
      </c>
      <c r="AB784" s="29">
        <v>462.60666666666663</v>
      </c>
      <c r="AC784" s="29">
        <v>462.60666666666663</v>
      </c>
      <c r="AD784" s="29">
        <v>462.60666666666663</v>
      </c>
      <c r="AE784" s="29">
        <v>462.60666666666663</v>
      </c>
      <c r="AF784" s="29">
        <v>462.60666666666663</v>
      </c>
      <c r="AG784" s="29">
        <v>462.60666666666663</v>
      </c>
    </row>
    <row r="785" spans="1:65">
      <c r="A785" s="29" t="s">
        <v>222</v>
      </c>
      <c r="D785" s="29" t="s">
        <v>329</v>
      </c>
      <c r="V785" s="29">
        <v>-179356.03477199996</v>
      </c>
      <c r="W785" s="29">
        <v>-180551.23477199997</v>
      </c>
      <c r="X785" s="29">
        <v>-180551.23477199997</v>
      </c>
      <c r="Y785" s="29">
        <v>-180073.15477199995</v>
      </c>
      <c r="Z785" s="29">
        <v>-171109.15477199995</v>
      </c>
      <c r="AA785" s="29">
        <v>-170810.35477199996</v>
      </c>
      <c r="AB785" s="29">
        <v>-160087.95477199997</v>
      </c>
      <c r="AC785" s="29">
        <v>-154111.95477199994</v>
      </c>
      <c r="AD785" s="29">
        <v>-151721.55477199994</v>
      </c>
      <c r="AE785" s="29">
        <v>-151721.55477199994</v>
      </c>
      <c r="AF785" s="29">
        <v>-153514.35477199996</v>
      </c>
      <c r="AG785" s="29">
        <v>-154956.92977199994</v>
      </c>
      <c r="AI785" s="31">
        <f>VLOOKUP(A785,$A$1:$B$18,2,1)</f>
        <v>90</v>
      </c>
      <c r="BB785" s="29">
        <f>V785/-$AI$197</f>
        <v>1949.5221170869561</v>
      </c>
      <c r="BC785" s="29">
        <f t="shared" ref="BC785:BM785" si="25">W785/-$AI$197</f>
        <v>1962.5134214347822</v>
      </c>
      <c r="BD785" s="29">
        <f t="shared" si="25"/>
        <v>1962.5134214347822</v>
      </c>
      <c r="BE785" s="29">
        <f t="shared" si="25"/>
        <v>1957.3168996956517</v>
      </c>
      <c r="BF785" s="29">
        <f t="shared" si="25"/>
        <v>1859.882117086956</v>
      </c>
      <c r="BG785" s="29">
        <f t="shared" si="25"/>
        <v>1856.6342909999996</v>
      </c>
      <c r="BH785" s="29">
        <f t="shared" si="25"/>
        <v>1740.0864649130431</v>
      </c>
      <c r="BI785" s="29">
        <f t="shared" si="25"/>
        <v>1675.1299431739124</v>
      </c>
      <c r="BJ785" s="29">
        <f t="shared" si="25"/>
        <v>1649.1473344782603</v>
      </c>
      <c r="BK785" s="29">
        <f t="shared" si="25"/>
        <v>1649.1473344782603</v>
      </c>
      <c r="BL785" s="29">
        <f t="shared" si="25"/>
        <v>1668.6342909999996</v>
      </c>
      <c r="BM785" s="29">
        <f t="shared" si="25"/>
        <v>1684.3144540434776</v>
      </c>
    </row>
    <row r="786" spans="1:65" hidden="1">
      <c r="A786" s="29" t="s">
        <v>222</v>
      </c>
      <c r="D786" s="29" t="s">
        <v>307</v>
      </c>
      <c r="V786" s="29">
        <v>859.3063098214285</v>
      </c>
      <c r="W786" s="29">
        <v>859.3063098214285</v>
      </c>
      <c r="X786" s="29">
        <v>859.3063098214285</v>
      </c>
      <c r="Y786" s="29">
        <v>834.47086734104039</v>
      </c>
      <c r="Z786" s="29">
        <v>834.47086734104039</v>
      </c>
      <c r="AA786" s="29">
        <v>1019.989967880022</v>
      </c>
      <c r="AB786" s="29">
        <v>834.47086734104039</v>
      </c>
      <c r="AC786" s="29">
        <v>839.32244215116282</v>
      </c>
      <c r="AD786" s="29">
        <v>844.23076052631575</v>
      </c>
      <c r="AE786" s="29">
        <v>844.23076052631575</v>
      </c>
      <c r="AF786" s="29">
        <v>839.32244215116282</v>
      </c>
      <c r="AG786" s="29">
        <v>839.32244215116282</v>
      </c>
    </row>
    <row r="787" spans="1:65" hidden="1">
      <c r="A787" s="29" t="s">
        <v>222</v>
      </c>
      <c r="D787" s="29" t="s">
        <v>308</v>
      </c>
      <c r="V787" s="29">
        <v>4.6428571428571423</v>
      </c>
      <c r="W787" s="29">
        <v>5</v>
      </c>
      <c r="X787" s="29">
        <v>4.6428571428571423</v>
      </c>
      <c r="Y787" s="29">
        <v>4.8554913294797686</v>
      </c>
      <c r="Z787" s="29">
        <v>4.5086705202312132</v>
      </c>
      <c r="AA787" s="29">
        <v>4.8988161194378019</v>
      </c>
      <c r="AB787" s="29">
        <v>4.5086705202312132</v>
      </c>
      <c r="AC787" s="29">
        <v>4.8837209302325579</v>
      </c>
      <c r="AD787" s="29">
        <v>4.5614035087719298</v>
      </c>
      <c r="AE787" s="29">
        <v>4.9122807017543852</v>
      </c>
      <c r="AF787" s="29">
        <v>4.5348837209302326</v>
      </c>
      <c r="AG787" s="29">
        <v>4.8837209302325579</v>
      </c>
    </row>
    <row r="788" spans="1:65" hidden="1">
      <c r="A788" s="29" t="s">
        <v>222</v>
      </c>
      <c r="D788" s="29" t="s">
        <v>309</v>
      </c>
      <c r="V788" s="29">
        <v>4417.1506491851242</v>
      </c>
      <c r="W788" s="29">
        <v>5244.3900314245057</v>
      </c>
      <c r="X788" s="29">
        <v>4417.1506491851242</v>
      </c>
      <c r="Y788" s="29">
        <v>4349.9638970802498</v>
      </c>
      <c r="Z788" s="29">
        <v>4349.9638970802498</v>
      </c>
      <c r="AA788" s="29">
        <v>4397.9375665897114</v>
      </c>
      <c r="AB788" s="29">
        <v>4388.4274010629633</v>
      </c>
      <c r="AC788" s="29">
        <v>4404.0642405630424</v>
      </c>
      <c r="AD788" s="29">
        <v>4436.1242363368074</v>
      </c>
      <c r="AE788" s="29">
        <v>4459.7308925173311</v>
      </c>
      <c r="AF788" s="29">
        <v>4427.2964679513461</v>
      </c>
      <c r="AG788" s="29">
        <v>4427.2964679513461</v>
      </c>
    </row>
    <row r="789" spans="1:65" hidden="1">
      <c r="A789" s="29" t="s">
        <v>222</v>
      </c>
      <c r="D789" s="29" t="s">
        <v>310</v>
      </c>
      <c r="V789" s="29">
        <v>2012.0704139594218</v>
      </c>
      <c r="W789" s="29">
        <v>2012.307556816565</v>
      </c>
      <c r="X789" s="29">
        <v>2012.307556816565</v>
      </c>
      <c r="Y789" s="29">
        <v>1978.0344110399055</v>
      </c>
      <c r="Z789" s="29">
        <v>1978.0344110399055</v>
      </c>
      <c r="AA789" s="29">
        <v>2000.1212655920845</v>
      </c>
      <c r="AB789" s="29">
        <v>1987.100477495972</v>
      </c>
      <c r="AC789" s="29">
        <v>2001.5521932609622</v>
      </c>
      <c r="AD789" s="29">
        <v>2016.2216251979953</v>
      </c>
      <c r="AE789" s="29">
        <v>2026.3510178547144</v>
      </c>
      <c r="AF789" s="29">
        <v>2011.5158319833522</v>
      </c>
      <c r="AG789" s="29">
        <v>2011.5158319833522</v>
      </c>
    </row>
    <row r="790" spans="1:65" hidden="1">
      <c r="A790" s="29" t="s">
        <v>222</v>
      </c>
      <c r="D790" s="29" t="s">
        <v>311</v>
      </c>
      <c r="V790" s="29">
        <v>1752.0193227155246</v>
      </c>
      <c r="W790" s="29">
        <v>1402.3753365918726</v>
      </c>
      <c r="X790" s="29">
        <v>1594.74118238501</v>
      </c>
      <c r="Y790" s="29">
        <v>2114.7986084835152</v>
      </c>
      <c r="Z790" s="29">
        <v>1689.1788337306161</v>
      </c>
      <c r="AA790" s="29">
        <v>1717.7870689419362</v>
      </c>
      <c r="AB790" s="29">
        <v>2134.1283318933542</v>
      </c>
      <c r="AC790" s="29">
        <v>1710.329262668047</v>
      </c>
      <c r="AD790" s="29">
        <v>1727.4517851306341</v>
      </c>
      <c r="AE790" s="29">
        <v>2168.7083468735177</v>
      </c>
      <c r="AF790" s="29">
        <v>1728.7742564908103</v>
      </c>
      <c r="AG790" s="29">
        <v>1750.452670020024</v>
      </c>
    </row>
    <row r="791" spans="1:65" hidden="1">
      <c r="A791" s="29" t="s">
        <v>222</v>
      </c>
      <c r="D791" s="29" t="s">
        <v>312</v>
      </c>
      <c r="V791" s="29">
        <v>8563.5323530677397</v>
      </c>
      <c r="W791" s="29">
        <v>8563.5323530677397</v>
      </c>
      <c r="X791" s="29">
        <v>8563.5323530677397</v>
      </c>
      <c r="Y791" s="29">
        <v>8346.8494487425287</v>
      </c>
      <c r="Z791" s="29">
        <v>8346.8494487425287</v>
      </c>
      <c r="AA791" s="29">
        <v>8424.903623286069</v>
      </c>
      <c r="AB791" s="29">
        <v>8347.589936325121</v>
      </c>
      <c r="AC791" s="29">
        <v>8396.8918265815519</v>
      </c>
      <c r="AD791" s="29">
        <v>8446.7967191742755</v>
      </c>
      <c r="AE791" s="29">
        <v>8459.7434208701943</v>
      </c>
      <c r="AF791" s="29">
        <v>8409.6604495861302</v>
      </c>
      <c r="AG791" s="29">
        <v>8411.4966437989788</v>
      </c>
    </row>
    <row r="792" spans="1:65" hidden="1">
      <c r="A792" s="29" t="s">
        <v>222</v>
      </c>
      <c r="D792" s="29" t="s">
        <v>313</v>
      </c>
      <c r="V792" s="29">
        <v>-9685.503731931276</v>
      </c>
      <c r="W792" s="29">
        <v>-9221.2180176455622</v>
      </c>
      <c r="X792" s="29">
        <v>-9328.3608747884191</v>
      </c>
      <c r="Y792" s="29">
        <v>-9180.2963254738461</v>
      </c>
      <c r="Z792" s="29">
        <v>-9180.2963254738461</v>
      </c>
      <c r="AA792" s="29">
        <v>-9280.8406308429621</v>
      </c>
      <c r="AB792" s="29">
        <v>-9224.2858485560282</v>
      </c>
      <c r="AC792" s="29">
        <v>-9290.2259078135867</v>
      </c>
      <c r="AD792" s="29">
        <v>-9357.1417975445402</v>
      </c>
      <c r="AE792" s="29">
        <v>-9405.055741959306</v>
      </c>
      <c r="AF792" s="29">
        <v>-9337.3765972200108</v>
      </c>
      <c r="AG792" s="29">
        <v>-9337.3765972200108</v>
      </c>
    </row>
  </sheetData>
  <autoFilter ref="A30:BQ792" xr:uid="{00000000-0009-0000-0000-000008000000}">
    <filterColumn colId="3">
      <filters>
        <filter val="800100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10"/>
  <dimension ref="A3:O388"/>
  <sheetViews>
    <sheetView topLeftCell="A361" zoomScale="130" zoomScaleNormal="130" workbookViewId="0">
      <selection activeCell="D198" sqref="D198"/>
    </sheetView>
  </sheetViews>
  <sheetFormatPr defaultColWidth="11.42578125" defaultRowHeight="12.75"/>
  <cols>
    <col min="1" max="1" width="23.7109375" bestFit="1" customWidth="1"/>
    <col min="2" max="2" width="21.85546875" bestFit="1" customWidth="1"/>
    <col min="3" max="3" width="12.85546875" customWidth="1"/>
    <col min="4" max="4" width="21.85546875" customWidth="1"/>
    <col min="5" max="12" width="21.85546875" bestFit="1" customWidth="1"/>
    <col min="13" max="13" width="22.85546875" customWidth="1"/>
    <col min="14" max="16" width="22.85546875" bestFit="1" customWidth="1"/>
  </cols>
  <sheetData>
    <row r="3" spans="1:15">
      <c r="A3" s="22" t="s">
        <v>73</v>
      </c>
      <c r="B3" s="22" t="s">
        <v>180</v>
      </c>
      <c r="C3" s="22" t="s">
        <v>74</v>
      </c>
      <c r="D3" t="s">
        <v>373</v>
      </c>
      <c r="E3" t="s">
        <v>374</v>
      </c>
      <c r="F3" t="s">
        <v>375</v>
      </c>
      <c r="G3" t="s">
        <v>384</v>
      </c>
      <c r="H3" t="s">
        <v>383</v>
      </c>
      <c r="I3" t="s">
        <v>382</v>
      </c>
      <c r="J3" t="s">
        <v>381</v>
      </c>
      <c r="K3" t="s">
        <v>380</v>
      </c>
      <c r="L3" t="s">
        <v>379</v>
      </c>
      <c r="M3" t="s">
        <v>378</v>
      </c>
      <c r="N3" t="s">
        <v>377</v>
      </c>
      <c r="O3" t="s">
        <v>386</v>
      </c>
    </row>
    <row r="4" spans="1:15">
      <c r="A4" t="s">
        <v>389</v>
      </c>
      <c r="B4" t="s">
        <v>241</v>
      </c>
      <c r="C4" t="s">
        <v>356</v>
      </c>
      <c r="D4" s="23">
        <v>34061.600000000006</v>
      </c>
      <c r="E4" s="23">
        <v>34059.200000000004</v>
      </c>
      <c r="F4" s="23">
        <v>34059.200000000004</v>
      </c>
      <c r="G4" s="23">
        <v>34059.200000000004</v>
      </c>
      <c r="H4" s="23">
        <v>34059.200000000004</v>
      </c>
      <c r="I4" s="23">
        <v>30859.200000000004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</row>
    <row r="5" spans="1:15">
      <c r="A5" t="s">
        <v>389</v>
      </c>
      <c r="B5" t="s">
        <v>242</v>
      </c>
      <c r="C5" t="s">
        <v>356</v>
      </c>
      <c r="D5" s="23">
        <v>43152</v>
      </c>
      <c r="E5" s="23">
        <v>47145.600000000006</v>
      </c>
      <c r="F5" s="23">
        <v>43145.600000000006</v>
      </c>
      <c r="G5" s="23">
        <v>43145.600000000006</v>
      </c>
      <c r="H5" s="23">
        <v>47145.600000000006</v>
      </c>
      <c r="I5" s="23">
        <v>43145.600000000006</v>
      </c>
      <c r="J5" s="23">
        <v>43145.600000000006</v>
      </c>
      <c r="K5" s="23">
        <v>47145.600000000006</v>
      </c>
      <c r="L5" s="23">
        <v>43145.600000000006</v>
      </c>
      <c r="M5" s="23">
        <v>43145.600000000006</v>
      </c>
      <c r="N5" s="23">
        <v>45145.600000000006</v>
      </c>
      <c r="O5" s="23">
        <v>41145.600000000006</v>
      </c>
    </row>
    <row r="6" spans="1:15">
      <c r="A6" t="s">
        <v>389</v>
      </c>
      <c r="B6" t="s">
        <v>243</v>
      </c>
      <c r="C6" t="s">
        <v>358</v>
      </c>
      <c r="D6" s="23">
        <v>645.99483204134367</v>
      </c>
      <c r="E6" s="23">
        <v>645.99483204134367</v>
      </c>
      <c r="F6" s="23">
        <v>645.99483204134367</v>
      </c>
      <c r="G6" s="23">
        <v>645.99483204134367</v>
      </c>
      <c r="H6" s="23">
        <v>645.99483204134367</v>
      </c>
      <c r="I6" s="23">
        <v>645.99483204134367</v>
      </c>
      <c r="J6" s="23">
        <v>645.99483204134367</v>
      </c>
      <c r="K6" s="23">
        <v>645.99483204134367</v>
      </c>
      <c r="L6" s="23">
        <v>645.99483204134367</v>
      </c>
      <c r="M6" s="23">
        <v>645.99483204134367</v>
      </c>
      <c r="N6" s="23">
        <v>645.99483204134367</v>
      </c>
      <c r="O6" s="23">
        <v>645.99483204134367</v>
      </c>
    </row>
    <row r="7" spans="1:15">
      <c r="A7" t="s">
        <v>389</v>
      </c>
      <c r="B7" t="s">
        <v>244</v>
      </c>
      <c r="C7" t="s">
        <v>358</v>
      </c>
      <c r="D7" s="23">
        <v>645.99483204134367</v>
      </c>
      <c r="E7" s="23">
        <v>645.99483204134367</v>
      </c>
      <c r="F7" s="23">
        <v>645.99483204134367</v>
      </c>
      <c r="G7" s="23">
        <v>645.99483204134367</v>
      </c>
      <c r="H7" s="23">
        <v>645.99483204134367</v>
      </c>
      <c r="I7" s="23">
        <v>645.99483204134367</v>
      </c>
      <c r="J7" s="23">
        <v>645.99483204134367</v>
      </c>
      <c r="K7" s="23">
        <v>645.99483204134367</v>
      </c>
      <c r="L7" s="23">
        <v>645.99483204134367</v>
      </c>
      <c r="M7" s="23">
        <v>645.99483204134367</v>
      </c>
      <c r="N7" s="23">
        <v>645.99483204134367</v>
      </c>
      <c r="O7" s="23">
        <v>645.99483204134367</v>
      </c>
    </row>
    <row r="8" spans="1:15">
      <c r="A8" t="s">
        <v>389</v>
      </c>
      <c r="B8" t="s">
        <v>244</v>
      </c>
      <c r="C8" t="s">
        <v>284</v>
      </c>
      <c r="D8" s="23">
        <v>22739.018087855296</v>
      </c>
      <c r="E8" s="23">
        <v>22739.018087855296</v>
      </c>
      <c r="F8" s="23">
        <v>22739.018087855296</v>
      </c>
      <c r="G8" s="23">
        <v>22739.018087855296</v>
      </c>
      <c r="H8" s="23">
        <v>22739.018087855296</v>
      </c>
      <c r="I8" s="23">
        <v>22739.018087855296</v>
      </c>
      <c r="J8" s="23">
        <v>22739.018087855296</v>
      </c>
      <c r="K8" s="23">
        <v>22739.018087855296</v>
      </c>
      <c r="L8" s="23">
        <v>22739.018087855296</v>
      </c>
      <c r="M8" s="23">
        <v>22739.018087855296</v>
      </c>
      <c r="N8" s="23">
        <v>22739.018087855296</v>
      </c>
      <c r="O8" s="23">
        <v>22739.018087855296</v>
      </c>
    </row>
    <row r="9" spans="1:15">
      <c r="A9" t="s">
        <v>389</v>
      </c>
      <c r="B9" t="s">
        <v>244</v>
      </c>
      <c r="C9" t="s">
        <v>356</v>
      </c>
      <c r="D9" s="23">
        <v>30864.000000000004</v>
      </c>
      <c r="E9" s="23">
        <v>35659.200000000004</v>
      </c>
      <c r="F9" s="23">
        <v>31659.200000000004</v>
      </c>
      <c r="G9" s="23">
        <v>31659.200000000004</v>
      </c>
      <c r="H9" s="23">
        <v>35659.200000000004</v>
      </c>
      <c r="I9" s="23">
        <v>31659.200000000004</v>
      </c>
      <c r="J9" s="23">
        <v>30859.200000000004</v>
      </c>
      <c r="K9" s="23">
        <v>34859.200000000004</v>
      </c>
      <c r="L9" s="23">
        <v>30859.200000000004</v>
      </c>
      <c r="M9" s="23">
        <v>30859.200000000004</v>
      </c>
      <c r="N9" s="23">
        <v>34859.200000000004</v>
      </c>
      <c r="O9" s="23">
        <v>30859.200000000004</v>
      </c>
    </row>
    <row r="10" spans="1:15">
      <c r="A10" t="s">
        <v>389</v>
      </c>
      <c r="B10" t="s">
        <v>245</v>
      </c>
      <c r="C10" t="s">
        <v>358</v>
      </c>
      <c r="D10" s="23">
        <v>5167.9586563307494</v>
      </c>
      <c r="E10" s="23">
        <v>5167.9586563307494</v>
      </c>
      <c r="F10" s="23">
        <v>5167.9586563307494</v>
      </c>
      <c r="G10" s="23">
        <v>5167.9586563307494</v>
      </c>
      <c r="H10" s="23">
        <v>5167.9586563307494</v>
      </c>
      <c r="I10" s="23">
        <v>5167.9586563307494</v>
      </c>
      <c r="J10" s="23">
        <v>5167.9586563307494</v>
      </c>
      <c r="K10" s="23">
        <v>5167.9586563307494</v>
      </c>
      <c r="L10" s="23">
        <v>5167.9586563307494</v>
      </c>
      <c r="M10" s="23">
        <v>5167.9586563307494</v>
      </c>
      <c r="N10" s="23">
        <v>5167.9586563307494</v>
      </c>
      <c r="O10" s="23">
        <v>5167.9586563307494</v>
      </c>
    </row>
    <row r="11" spans="1:15">
      <c r="A11" t="s">
        <v>389</v>
      </c>
      <c r="B11" t="s">
        <v>245</v>
      </c>
      <c r="C11" t="s">
        <v>295</v>
      </c>
      <c r="D11" s="23">
        <v>0</v>
      </c>
      <c r="E11" s="23">
        <v>775.19379844961236</v>
      </c>
      <c r="F11" s="23">
        <v>0</v>
      </c>
      <c r="G11" s="23">
        <v>0</v>
      </c>
      <c r="H11" s="23">
        <v>775.19379844961236</v>
      </c>
      <c r="I11" s="23">
        <v>0</v>
      </c>
      <c r="J11" s="23">
        <v>0</v>
      </c>
      <c r="K11" s="23">
        <v>0</v>
      </c>
      <c r="L11" s="23">
        <v>775.19379844961236</v>
      </c>
      <c r="M11" s="23">
        <v>0</v>
      </c>
      <c r="N11" s="23">
        <v>0</v>
      </c>
      <c r="O11" s="23">
        <v>0</v>
      </c>
    </row>
    <row r="12" spans="1:15">
      <c r="A12" t="s">
        <v>389</v>
      </c>
      <c r="B12" t="s">
        <v>246</v>
      </c>
      <c r="C12" t="s">
        <v>356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22362.400000000001</v>
      </c>
      <c r="K12" s="23">
        <v>22365.599999999999</v>
      </c>
      <c r="L12" s="23">
        <v>22365.599999999999</v>
      </c>
      <c r="M12" s="23">
        <v>22365.599999999999</v>
      </c>
      <c r="N12" s="23">
        <v>22365.599999999999</v>
      </c>
      <c r="O12" s="23">
        <v>20573.599999999999</v>
      </c>
    </row>
    <row r="13" spans="1:15">
      <c r="A13" t="s">
        <v>389</v>
      </c>
      <c r="B13" t="s">
        <v>247</v>
      </c>
      <c r="C13" t="s">
        <v>356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22970.400000000001</v>
      </c>
      <c r="K13" s="23">
        <v>22973.599999999999</v>
      </c>
      <c r="L13" s="23">
        <v>22973.599999999999</v>
      </c>
      <c r="M13" s="23">
        <v>22973.599999999999</v>
      </c>
      <c r="N13" s="23">
        <v>22973.599999999999</v>
      </c>
      <c r="O13" s="23">
        <v>20573.599999999999</v>
      </c>
    </row>
    <row r="14" spans="1:15">
      <c r="A14" t="s">
        <v>389</v>
      </c>
      <c r="B14" t="s">
        <v>248</v>
      </c>
      <c r="C14" t="s">
        <v>356</v>
      </c>
      <c r="D14" s="23">
        <v>25237.066666666669</v>
      </c>
      <c r="E14" s="23">
        <v>25237.066666666669</v>
      </c>
      <c r="F14" s="23">
        <v>25237.066666666669</v>
      </c>
      <c r="G14" s="23">
        <v>25237.066666666669</v>
      </c>
      <c r="H14" s="23">
        <v>25237.066666666669</v>
      </c>
      <c r="I14" s="23">
        <v>25237.066666666669</v>
      </c>
      <c r="J14" s="23">
        <v>25237.066666666669</v>
      </c>
      <c r="K14" s="23">
        <v>25240.266666666666</v>
      </c>
      <c r="L14" s="23">
        <v>25240.266666666666</v>
      </c>
      <c r="M14" s="23">
        <v>25240.266666666666</v>
      </c>
      <c r="N14" s="23">
        <v>25240.266666666666</v>
      </c>
      <c r="O14" s="23">
        <v>25240.266666666666</v>
      </c>
    </row>
    <row r="15" spans="1:15">
      <c r="A15" t="s">
        <v>389</v>
      </c>
      <c r="B15" t="s">
        <v>249</v>
      </c>
      <c r="C15" t="s">
        <v>358</v>
      </c>
      <c r="D15" s="23">
        <v>322.99741602067184</v>
      </c>
      <c r="E15" s="23">
        <v>322.99741602067184</v>
      </c>
      <c r="F15" s="23">
        <v>322.99741602067184</v>
      </c>
      <c r="G15" s="23">
        <v>322.99741602067184</v>
      </c>
      <c r="H15" s="23">
        <v>322.99741602067184</v>
      </c>
      <c r="I15" s="23">
        <v>322.99741602067184</v>
      </c>
      <c r="J15" s="23">
        <v>322.99741602067184</v>
      </c>
      <c r="K15" s="23">
        <v>322.99741602067184</v>
      </c>
      <c r="L15" s="23">
        <v>322.99741602067184</v>
      </c>
      <c r="M15" s="23">
        <v>322.99741602067184</v>
      </c>
      <c r="N15" s="23">
        <v>322.99741602067184</v>
      </c>
      <c r="O15" s="23">
        <v>322.99741602067184</v>
      </c>
    </row>
    <row r="16" spans="1:15">
      <c r="A16" t="s">
        <v>389</v>
      </c>
      <c r="B16" t="s">
        <v>250</v>
      </c>
      <c r="C16" t="s">
        <v>358</v>
      </c>
      <c r="D16" s="23">
        <v>1291.9896640826873</v>
      </c>
      <c r="E16" s="23">
        <v>1291.9896640826873</v>
      </c>
      <c r="F16" s="23">
        <v>1291.9896640826873</v>
      </c>
      <c r="G16" s="23">
        <v>1291.9896640826873</v>
      </c>
      <c r="H16" s="23">
        <v>1291.9896640826873</v>
      </c>
      <c r="I16" s="23">
        <v>1291.9896640826873</v>
      </c>
      <c r="J16" s="23">
        <v>1291.9896640826873</v>
      </c>
      <c r="K16" s="23">
        <v>1291.9896640826873</v>
      </c>
      <c r="L16" s="23">
        <v>1291.9896640826873</v>
      </c>
      <c r="M16" s="23">
        <v>1291.9896640826873</v>
      </c>
      <c r="N16" s="23">
        <v>1291.9896640826873</v>
      </c>
      <c r="O16" s="23">
        <v>1291.9896640826873</v>
      </c>
    </row>
    <row r="17" spans="1:15">
      <c r="A17" t="s">
        <v>389</v>
      </c>
      <c r="B17" t="s">
        <v>250</v>
      </c>
      <c r="C17" t="s">
        <v>284</v>
      </c>
      <c r="D17" s="23">
        <v>27906.976744186046</v>
      </c>
      <c r="E17" s="23">
        <v>27906.976744186046</v>
      </c>
      <c r="F17" s="23">
        <v>27906.976744186046</v>
      </c>
      <c r="G17" s="23">
        <v>27906.976744186046</v>
      </c>
      <c r="H17" s="23">
        <v>27906.976744186046</v>
      </c>
      <c r="I17" s="23">
        <v>27906.976744186046</v>
      </c>
      <c r="J17" s="23">
        <v>27906.976744186046</v>
      </c>
      <c r="K17" s="23">
        <v>27906.976744186046</v>
      </c>
      <c r="L17" s="23">
        <v>27906.976744186046</v>
      </c>
      <c r="M17" s="23">
        <v>27906.976744186046</v>
      </c>
      <c r="N17" s="23">
        <v>27906.976744186046</v>
      </c>
      <c r="O17" s="23">
        <v>27906.976744186046</v>
      </c>
    </row>
    <row r="18" spans="1:15">
      <c r="A18" t="s">
        <v>389</v>
      </c>
      <c r="B18" t="s">
        <v>250</v>
      </c>
      <c r="C18" t="s">
        <v>295</v>
      </c>
      <c r="D18" s="23">
        <v>1291.9896640826873</v>
      </c>
      <c r="E18" s="23">
        <v>1291.9896640826873</v>
      </c>
      <c r="F18" s="23">
        <v>1291.9896640826873</v>
      </c>
      <c r="G18" s="23">
        <v>1291.9896640826873</v>
      </c>
      <c r="H18" s="23">
        <v>1291.9896640826873</v>
      </c>
      <c r="I18" s="23">
        <v>1291.9896640826873</v>
      </c>
      <c r="J18" s="23">
        <v>1291.9896640826873</v>
      </c>
      <c r="K18" s="23">
        <v>1291.9896640826873</v>
      </c>
      <c r="L18" s="23">
        <v>1291.9896640826873</v>
      </c>
      <c r="M18" s="23">
        <v>1291.9896640826873</v>
      </c>
      <c r="N18" s="23">
        <v>1291.9896640826873</v>
      </c>
      <c r="O18" s="23">
        <v>1291.9896640826873</v>
      </c>
    </row>
    <row r="19" spans="1:15">
      <c r="A19" t="s">
        <v>389</v>
      </c>
      <c r="B19" t="s">
        <v>250</v>
      </c>
      <c r="C19" t="s">
        <v>356</v>
      </c>
      <c r="D19" s="23">
        <v>13487.199999999999</v>
      </c>
      <c r="E19" s="23">
        <v>13167.199999999999</v>
      </c>
      <c r="F19" s="23">
        <v>13167.199999999999</v>
      </c>
      <c r="G19" s="23">
        <v>13167.199999999999</v>
      </c>
      <c r="H19" s="23">
        <v>13167.199999999999</v>
      </c>
      <c r="I19" s="23">
        <v>13167.199999999999</v>
      </c>
      <c r="J19" s="23">
        <v>23453.599999999999</v>
      </c>
      <c r="K19" s="23">
        <v>23453.599999999999</v>
      </c>
      <c r="L19" s="23">
        <v>23453.599999999999</v>
      </c>
      <c r="M19" s="23">
        <v>23453.599999999999</v>
      </c>
      <c r="N19" s="23">
        <v>23453.599999999999</v>
      </c>
      <c r="O19" s="23">
        <v>20566.400000000001</v>
      </c>
    </row>
    <row r="20" spans="1:15">
      <c r="A20" t="s">
        <v>389</v>
      </c>
      <c r="B20" t="s">
        <v>251</v>
      </c>
      <c r="C20" t="s">
        <v>284</v>
      </c>
      <c r="D20" s="23">
        <v>2560</v>
      </c>
      <c r="E20" s="23">
        <v>2560</v>
      </c>
      <c r="F20" s="23">
        <v>2560</v>
      </c>
      <c r="G20" s="23">
        <v>2560</v>
      </c>
      <c r="H20" s="23">
        <v>2560</v>
      </c>
      <c r="I20" s="23">
        <v>2560</v>
      </c>
      <c r="J20" s="23">
        <v>2560</v>
      </c>
      <c r="K20" s="23">
        <v>2560</v>
      </c>
      <c r="L20" s="23">
        <v>2560</v>
      </c>
      <c r="M20" s="23">
        <v>2560</v>
      </c>
      <c r="N20" s="23">
        <v>2560</v>
      </c>
      <c r="O20" s="23">
        <v>2560</v>
      </c>
    </row>
    <row r="21" spans="1:15">
      <c r="A21" t="s">
        <v>389</v>
      </c>
      <c r="B21" t="s">
        <v>251</v>
      </c>
      <c r="C21" t="s">
        <v>295</v>
      </c>
      <c r="D21" s="23">
        <v>233.33333333333337</v>
      </c>
      <c r="E21" s="23">
        <v>233.33333333333337</v>
      </c>
      <c r="F21" s="23">
        <v>233.33333333333337</v>
      </c>
      <c r="G21" s="23">
        <v>233.33333333333337</v>
      </c>
      <c r="H21" s="23">
        <v>233.33333333333337</v>
      </c>
      <c r="I21" s="23">
        <v>233.33333333333337</v>
      </c>
      <c r="J21" s="23">
        <v>233.33333333333337</v>
      </c>
      <c r="K21" s="23">
        <v>233.33333333333337</v>
      </c>
      <c r="L21" s="23">
        <v>233.33333333333337</v>
      </c>
      <c r="M21" s="23">
        <v>233.33333333333337</v>
      </c>
      <c r="N21" s="23">
        <v>233.33333333333337</v>
      </c>
      <c r="O21" s="23">
        <v>233.33333333333337</v>
      </c>
    </row>
    <row r="22" spans="1:15">
      <c r="A22" t="s">
        <v>389</v>
      </c>
      <c r="B22" t="s">
        <v>251</v>
      </c>
      <c r="C22" t="s">
        <v>356</v>
      </c>
      <c r="D22" s="23">
        <v>12679.866666666667</v>
      </c>
      <c r="E22" s="23">
        <v>12679.866666666667</v>
      </c>
      <c r="F22" s="23">
        <v>12679.866666666667</v>
      </c>
      <c r="G22" s="23">
        <v>12679.866666666667</v>
      </c>
      <c r="H22" s="23">
        <v>12679.866666666667</v>
      </c>
      <c r="I22" s="23">
        <v>12679.866666666667</v>
      </c>
      <c r="J22" s="23">
        <v>12679.866666666667</v>
      </c>
      <c r="K22" s="23">
        <v>12679.866666666667</v>
      </c>
      <c r="L22" s="23">
        <v>12679.866666666667</v>
      </c>
      <c r="M22" s="23">
        <v>12679.866666666667</v>
      </c>
      <c r="N22" s="23">
        <v>12679.866666666667</v>
      </c>
      <c r="O22" s="23">
        <v>12679.866666666667</v>
      </c>
    </row>
    <row r="23" spans="1:15">
      <c r="A23" t="s">
        <v>389</v>
      </c>
      <c r="B23" t="s">
        <v>252</v>
      </c>
      <c r="C23" t="s">
        <v>358</v>
      </c>
      <c r="D23" s="23">
        <v>1291.9896640826873</v>
      </c>
      <c r="E23" s="23">
        <v>1291.9896640826873</v>
      </c>
      <c r="F23" s="23">
        <v>1291.9896640826873</v>
      </c>
      <c r="G23" s="23">
        <v>1291.9896640826873</v>
      </c>
      <c r="H23" s="23">
        <v>1291.9896640826873</v>
      </c>
      <c r="I23" s="23">
        <v>1291.9896640826873</v>
      </c>
      <c r="J23" s="23">
        <v>1291.9896640826873</v>
      </c>
      <c r="K23" s="23">
        <v>1291.9896640826873</v>
      </c>
      <c r="L23" s="23">
        <v>1291.9896640826873</v>
      </c>
      <c r="M23" s="23">
        <v>1291.9896640826873</v>
      </c>
      <c r="N23" s="23">
        <v>1291.9896640826873</v>
      </c>
      <c r="O23" s="23">
        <v>1291.9896640826873</v>
      </c>
    </row>
    <row r="24" spans="1:15">
      <c r="A24" t="s">
        <v>389</v>
      </c>
      <c r="B24" t="s">
        <v>252</v>
      </c>
      <c r="C24" t="s">
        <v>284</v>
      </c>
      <c r="D24" s="23">
        <v>1937.984496124031</v>
      </c>
      <c r="E24" s="23">
        <v>1937.984496124031</v>
      </c>
      <c r="F24" s="23">
        <v>1937.984496124031</v>
      </c>
      <c r="G24" s="23">
        <v>1937.984496124031</v>
      </c>
      <c r="H24" s="23">
        <v>1937.984496124031</v>
      </c>
      <c r="I24" s="23">
        <v>1937.984496124031</v>
      </c>
      <c r="J24" s="23">
        <v>1937.984496124031</v>
      </c>
      <c r="K24" s="23">
        <v>1937.984496124031</v>
      </c>
      <c r="L24" s="23">
        <v>1937.984496124031</v>
      </c>
      <c r="M24" s="23">
        <v>1937.984496124031</v>
      </c>
      <c r="N24" s="23">
        <v>1937.984496124031</v>
      </c>
      <c r="O24" s="23">
        <v>1937.984496124031</v>
      </c>
    </row>
    <row r="25" spans="1:15">
      <c r="A25" t="s">
        <v>389</v>
      </c>
      <c r="B25" t="s">
        <v>392</v>
      </c>
      <c r="C25" t="s">
        <v>358</v>
      </c>
      <c r="D25" s="23">
        <v>-1937.9844961240324</v>
      </c>
      <c r="E25" s="23">
        <v>-1937.9844961240315</v>
      </c>
      <c r="F25" s="23">
        <v>-1937.9844961240315</v>
      </c>
      <c r="G25" s="23">
        <v>-1937.9844961240315</v>
      </c>
      <c r="H25" s="23">
        <v>-1937.9844961240315</v>
      </c>
      <c r="I25" s="23">
        <v>-1937.9844961240315</v>
      </c>
      <c r="J25" s="23">
        <v>-1937.9844961240315</v>
      </c>
      <c r="K25" s="23">
        <v>-1937.9844961240315</v>
      </c>
      <c r="L25" s="23">
        <v>-1937.9844961240315</v>
      </c>
      <c r="M25" s="23">
        <v>-1937.9844961240315</v>
      </c>
      <c r="N25" s="23">
        <v>-1937.9844961240315</v>
      </c>
      <c r="O25" s="23">
        <v>-1937.9844961240315</v>
      </c>
    </row>
    <row r="26" spans="1:15">
      <c r="A26" t="s">
        <v>389</v>
      </c>
      <c r="B26" t="s">
        <v>392</v>
      </c>
      <c r="C26" t="s">
        <v>284</v>
      </c>
      <c r="D26" s="23">
        <v>-38565.891472868221</v>
      </c>
      <c r="E26" s="23">
        <v>-38565.891472868221</v>
      </c>
      <c r="F26" s="23">
        <v>-38565.891472868221</v>
      </c>
      <c r="G26" s="23">
        <v>-38565.891472868221</v>
      </c>
      <c r="H26" s="23">
        <v>-38565.891472868221</v>
      </c>
      <c r="I26" s="23">
        <v>-38565.891472868221</v>
      </c>
      <c r="J26" s="23">
        <v>-38565.891472868221</v>
      </c>
      <c r="K26" s="23">
        <v>-38565.891472868221</v>
      </c>
      <c r="L26" s="23">
        <v>-38565.891472868221</v>
      </c>
      <c r="M26" s="23">
        <v>-38565.891472868221</v>
      </c>
      <c r="N26" s="23">
        <v>-38565.891472868221</v>
      </c>
      <c r="O26" s="23">
        <v>-38565.891472868221</v>
      </c>
    </row>
    <row r="27" spans="1:15">
      <c r="A27" t="s">
        <v>389</v>
      </c>
      <c r="B27" t="s">
        <v>392</v>
      </c>
      <c r="C27" t="s">
        <v>295</v>
      </c>
      <c r="D27" s="23">
        <v>452.16666666666669</v>
      </c>
      <c r="E27" s="23">
        <v>452.16666666666669</v>
      </c>
      <c r="F27" s="23">
        <v>1227.3604651162791</v>
      </c>
      <c r="G27" s="23">
        <v>1227.3604651162791</v>
      </c>
      <c r="H27" s="23">
        <v>452.16666666666669</v>
      </c>
      <c r="I27" s="23">
        <v>452.16666666666669</v>
      </c>
      <c r="J27" s="23">
        <v>452.16666666666669</v>
      </c>
      <c r="K27" s="23">
        <v>452.16666666666669</v>
      </c>
      <c r="L27" s="23">
        <v>2002.5542635658915</v>
      </c>
      <c r="M27" s="23">
        <v>452.16666666666669</v>
      </c>
      <c r="N27" s="23">
        <v>452.16666666666669</v>
      </c>
      <c r="O27" s="23">
        <v>452.16666666666669</v>
      </c>
    </row>
    <row r="28" spans="1:15">
      <c r="A28" t="s">
        <v>389</v>
      </c>
      <c r="B28" t="s">
        <v>392</v>
      </c>
      <c r="C28" t="s">
        <v>356</v>
      </c>
      <c r="D28" s="23">
        <v>-6743.3333333333339</v>
      </c>
      <c r="E28" s="23">
        <v>-6745.7333333333336</v>
      </c>
      <c r="F28" s="23">
        <v>-6745.7333333333336</v>
      </c>
      <c r="G28" s="23">
        <v>-6745.7333333333336</v>
      </c>
      <c r="H28" s="23">
        <v>-6745.7333333333336</v>
      </c>
      <c r="I28" s="23">
        <v>-9945.7333333333354</v>
      </c>
      <c r="J28" s="23">
        <v>13828.666666666666</v>
      </c>
      <c r="K28" s="23">
        <v>13827.866666666667</v>
      </c>
      <c r="L28" s="23">
        <v>13827.866666666667</v>
      </c>
      <c r="M28" s="23">
        <v>13827.866666666667</v>
      </c>
      <c r="N28" s="23">
        <v>13827.866666666667</v>
      </c>
      <c r="O28" s="23">
        <v>13426.266666666668</v>
      </c>
    </row>
    <row r="29" spans="1:15">
      <c r="A29" t="s">
        <v>365</v>
      </c>
      <c r="B29" t="s">
        <v>258</v>
      </c>
      <c r="C29" t="s">
        <v>295</v>
      </c>
      <c r="D29" s="23">
        <v>387.59689922480618</v>
      </c>
      <c r="E29" s="23">
        <v>387.59689922480618</v>
      </c>
      <c r="F29" s="23">
        <v>387.59689922480618</v>
      </c>
      <c r="G29" s="23">
        <v>387.59689922480618</v>
      </c>
      <c r="H29" s="23">
        <v>387.59689922480618</v>
      </c>
      <c r="I29" s="23">
        <v>387.59689922480618</v>
      </c>
      <c r="J29" s="23">
        <v>387.59689922480618</v>
      </c>
      <c r="K29" s="23">
        <v>387.59689922480618</v>
      </c>
      <c r="L29" s="23">
        <v>387.59689922480618</v>
      </c>
      <c r="M29" s="23">
        <v>387.59689922480618</v>
      </c>
      <c r="N29" s="23">
        <v>387.59689922480618</v>
      </c>
      <c r="O29" s="23">
        <v>387.59689922480618</v>
      </c>
    </row>
    <row r="30" spans="1:15">
      <c r="A30" t="s">
        <v>365</v>
      </c>
      <c r="B30" t="s">
        <v>258</v>
      </c>
      <c r="C30" t="s">
        <v>356</v>
      </c>
      <c r="D30" s="23">
        <v>1.1368683772161603E-12</v>
      </c>
      <c r="E30" s="23">
        <v>1.1368683772161603E-12</v>
      </c>
      <c r="F30" s="23">
        <v>1.1368683772161603E-12</v>
      </c>
      <c r="G30" s="23">
        <v>1.1368683772161603E-12</v>
      </c>
      <c r="H30" s="23">
        <v>1.4779288903810084E-12</v>
      </c>
      <c r="I30" s="23">
        <v>1.4779288903810084E-12</v>
      </c>
      <c r="J30" s="23">
        <v>1.4779288903810084E-12</v>
      </c>
      <c r="K30" s="23">
        <v>1.4779288903810084E-12</v>
      </c>
      <c r="L30" s="23">
        <v>1.4779288903810084E-12</v>
      </c>
      <c r="M30" s="23">
        <v>1.4779288903810084E-12</v>
      </c>
      <c r="N30" s="23">
        <v>1.4779288903810084E-12</v>
      </c>
      <c r="O30" s="23">
        <v>1.4779288903810084E-12</v>
      </c>
    </row>
    <row r="31" spans="1:15">
      <c r="A31" t="s">
        <v>365</v>
      </c>
      <c r="B31" t="s">
        <v>258</v>
      </c>
      <c r="C31" t="s">
        <v>360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</row>
    <row r="32" spans="1:15">
      <c r="A32" t="s">
        <v>365</v>
      </c>
      <c r="B32" t="s">
        <v>259</v>
      </c>
      <c r="C32" t="s">
        <v>356</v>
      </c>
      <c r="D32" s="23">
        <v>1.4210854715202004E-14</v>
      </c>
      <c r="E32" s="23">
        <v>1.4210854715202004E-14</v>
      </c>
      <c r="F32" s="23">
        <v>1.4210854715202004E-14</v>
      </c>
      <c r="G32" s="23">
        <v>1.4210854715202004E-14</v>
      </c>
      <c r="H32" s="23">
        <v>1.4210854715202004E-14</v>
      </c>
      <c r="I32" s="23">
        <v>1.4210854715202004E-14</v>
      </c>
      <c r="J32" s="23">
        <v>1.4210854715202004E-14</v>
      </c>
      <c r="K32" s="23">
        <v>1.4210854715202004E-14</v>
      </c>
      <c r="L32" s="23">
        <v>1.4210854715202004E-14</v>
      </c>
      <c r="M32" s="23">
        <v>1.4210854715202004E-14</v>
      </c>
      <c r="N32" s="23">
        <v>1.4210854715202004E-14</v>
      </c>
      <c r="O32" s="23">
        <v>1.4210854715202004E-14</v>
      </c>
    </row>
    <row r="33" spans="1:15">
      <c r="A33" t="s">
        <v>365</v>
      </c>
      <c r="B33" t="s">
        <v>259</v>
      </c>
      <c r="C33" t="s">
        <v>360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</row>
    <row r="34" spans="1:15">
      <c r="A34" t="s">
        <v>365</v>
      </c>
      <c r="B34" t="s">
        <v>260</v>
      </c>
      <c r="C34" t="s">
        <v>284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2500</v>
      </c>
      <c r="K34" s="23">
        <v>2500</v>
      </c>
      <c r="L34" s="23">
        <v>2500</v>
      </c>
      <c r="M34" s="23">
        <v>2500</v>
      </c>
      <c r="N34" s="23">
        <v>2500</v>
      </c>
      <c r="O34" s="23">
        <v>2500</v>
      </c>
    </row>
    <row r="35" spans="1:15">
      <c r="A35" t="s">
        <v>365</v>
      </c>
      <c r="B35" t="s">
        <v>260</v>
      </c>
      <c r="C35" t="s">
        <v>295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500</v>
      </c>
      <c r="K35" s="23">
        <v>500</v>
      </c>
      <c r="L35" s="23">
        <v>500</v>
      </c>
      <c r="M35" s="23">
        <v>500</v>
      </c>
      <c r="N35" s="23">
        <v>500</v>
      </c>
      <c r="O35" s="23">
        <v>500</v>
      </c>
    </row>
    <row r="36" spans="1:15">
      <c r="A36" t="s">
        <v>365</v>
      </c>
      <c r="B36" t="s">
        <v>260</v>
      </c>
      <c r="C36" t="s">
        <v>356</v>
      </c>
      <c r="D36" s="23">
        <v>1.1368683772161603E-13</v>
      </c>
      <c r="E36" s="23">
        <v>1.1368683772161603E-13</v>
      </c>
      <c r="F36" s="23">
        <v>1.1368683772161603E-13</v>
      </c>
      <c r="G36" s="23">
        <v>1.1368683772161603E-13</v>
      </c>
      <c r="H36" s="23">
        <v>1.1368683772161603E-13</v>
      </c>
      <c r="I36" s="23">
        <v>1.1368683772161603E-13</v>
      </c>
      <c r="J36" s="23">
        <v>-6.3664629124104977E-12</v>
      </c>
      <c r="K36" s="23">
        <v>-6.3664629124104977E-12</v>
      </c>
      <c r="L36" s="23">
        <v>-6.3664629124104977E-12</v>
      </c>
      <c r="M36" s="23">
        <v>-6.3664629124104977E-12</v>
      </c>
      <c r="N36" s="23">
        <v>-6.3664629124104977E-12</v>
      </c>
      <c r="O36" s="23">
        <v>-6.3664629124104977E-12</v>
      </c>
    </row>
    <row r="37" spans="1:15">
      <c r="A37" t="s">
        <v>365</v>
      </c>
      <c r="B37" t="s">
        <v>260</v>
      </c>
      <c r="C37" t="s">
        <v>360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</row>
    <row r="38" spans="1:15">
      <c r="A38" t="s">
        <v>365</v>
      </c>
      <c r="B38" t="s">
        <v>262</v>
      </c>
      <c r="C38" t="s">
        <v>356</v>
      </c>
      <c r="D38" s="23">
        <v>2.2737367544323206E-13</v>
      </c>
      <c r="E38" s="23">
        <v>2.2737367544323206E-13</v>
      </c>
      <c r="F38" s="23">
        <v>2.2737367544323206E-13</v>
      </c>
      <c r="G38" s="23">
        <v>2.2737367544323206E-13</v>
      </c>
      <c r="H38" s="23">
        <v>2.2737367544323206E-13</v>
      </c>
      <c r="I38" s="23">
        <v>2.2737367544323206E-13</v>
      </c>
      <c r="J38" s="23">
        <v>2.2737367544323206E-13</v>
      </c>
      <c r="K38" s="23">
        <v>2.2737367544323206E-13</v>
      </c>
      <c r="L38" s="23">
        <v>2.2737367544323206E-13</v>
      </c>
      <c r="M38" s="23">
        <v>2.2737367544323206E-13</v>
      </c>
      <c r="N38" s="23">
        <v>2.2737367544323206E-13</v>
      </c>
      <c r="O38" s="23">
        <v>2.2737367544323206E-13</v>
      </c>
    </row>
    <row r="39" spans="1:15">
      <c r="A39" t="s">
        <v>365</v>
      </c>
      <c r="B39" t="s">
        <v>262</v>
      </c>
      <c r="C39" t="s">
        <v>360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</row>
    <row r="40" spans="1:15">
      <c r="A40" t="s">
        <v>365</v>
      </c>
      <c r="B40" t="s">
        <v>263</v>
      </c>
      <c r="C40" t="s">
        <v>358</v>
      </c>
      <c r="D40" s="23">
        <v>387.59689922480618</v>
      </c>
      <c r="E40" s="23">
        <v>387.59689922480618</v>
      </c>
      <c r="F40" s="23">
        <v>387.59689922480618</v>
      </c>
      <c r="G40" s="23">
        <v>387.59689922480618</v>
      </c>
      <c r="H40" s="23">
        <v>387.59689922480618</v>
      </c>
      <c r="I40" s="23">
        <v>387.59689922480618</v>
      </c>
      <c r="J40" s="23">
        <v>387.59689922480618</v>
      </c>
      <c r="K40" s="23">
        <v>387.59689922480618</v>
      </c>
      <c r="L40" s="23">
        <v>387.59689922480618</v>
      </c>
      <c r="M40" s="23">
        <v>387.59689922480618</v>
      </c>
      <c r="N40" s="23">
        <v>387.59689922480618</v>
      </c>
      <c r="O40" s="23">
        <v>387.59689922480618</v>
      </c>
    </row>
    <row r="41" spans="1:15">
      <c r="A41" t="s">
        <v>365</v>
      </c>
      <c r="B41" t="s">
        <v>263</v>
      </c>
      <c r="C41" t="s">
        <v>284</v>
      </c>
      <c r="D41" s="23">
        <v>83092.725104353012</v>
      </c>
      <c r="E41" s="23">
        <v>81676.505664877754</v>
      </c>
      <c r="F41" s="23">
        <v>81676.505664877754</v>
      </c>
      <c r="G41" s="23">
        <v>73292.725104353012</v>
      </c>
      <c r="H41" s="23">
        <v>71876.505664877754</v>
      </c>
      <c r="I41" s="23">
        <v>71876.505664877754</v>
      </c>
      <c r="J41" s="23">
        <v>64455.515802027432</v>
      </c>
      <c r="K41" s="23">
        <v>63039.296362552181</v>
      </c>
      <c r="L41" s="23">
        <v>63039.296362552181</v>
      </c>
      <c r="M41" s="23">
        <v>64455.515802027432</v>
      </c>
      <c r="N41" s="23">
        <v>63039.296362552181</v>
      </c>
      <c r="O41" s="23">
        <v>63039.296362552181</v>
      </c>
    </row>
    <row r="42" spans="1:15">
      <c r="A42" t="s">
        <v>365</v>
      </c>
      <c r="B42" t="s">
        <v>263</v>
      </c>
      <c r="C42" t="s">
        <v>359</v>
      </c>
      <c r="D42" s="23">
        <v>1550.3875968992247</v>
      </c>
      <c r="E42" s="23">
        <v>1550.3875968992247</v>
      </c>
      <c r="F42" s="23">
        <v>1550.3875968992247</v>
      </c>
      <c r="G42" s="23">
        <v>1550.3875968992247</v>
      </c>
      <c r="H42" s="23">
        <v>1550.3875968992247</v>
      </c>
      <c r="I42" s="23">
        <v>1550.3875968992247</v>
      </c>
      <c r="J42" s="23">
        <v>1550.3875968992247</v>
      </c>
      <c r="K42" s="23">
        <v>1550.3875968992247</v>
      </c>
      <c r="L42" s="23">
        <v>1550.3875968992247</v>
      </c>
      <c r="M42" s="23">
        <v>1550.3875968992247</v>
      </c>
      <c r="N42" s="23">
        <v>1550.3875968992247</v>
      </c>
      <c r="O42" s="23">
        <v>1550.3875968992247</v>
      </c>
    </row>
    <row r="43" spans="1:15">
      <c r="A43" t="s">
        <v>365</v>
      </c>
      <c r="B43" t="s">
        <v>263</v>
      </c>
      <c r="C43" t="s">
        <v>295</v>
      </c>
      <c r="D43" s="23">
        <v>2550.3875968992247</v>
      </c>
      <c r="E43" s="23">
        <v>2550.3875968992247</v>
      </c>
      <c r="F43" s="23">
        <v>2550.3875968992247</v>
      </c>
      <c r="G43" s="23">
        <v>2550.3875968992247</v>
      </c>
      <c r="H43" s="23">
        <v>2550.3875968992247</v>
      </c>
      <c r="I43" s="23">
        <v>2550.3875968992247</v>
      </c>
      <c r="J43" s="23">
        <v>1387.5968992248063</v>
      </c>
      <c r="K43" s="23">
        <v>1387.5968992248063</v>
      </c>
      <c r="L43" s="23">
        <v>1387.5968992248063</v>
      </c>
      <c r="M43" s="23">
        <v>1387.5968992248063</v>
      </c>
      <c r="N43" s="23">
        <v>1387.5968992248063</v>
      </c>
      <c r="O43" s="23">
        <v>1387.5968992248063</v>
      </c>
    </row>
    <row r="44" spans="1:15">
      <c r="A44" t="s">
        <v>365</v>
      </c>
      <c r="B44" t="s">
        <v>263</v>
      </c>
      <c r="C44" t="s">
        <v>356</v>
      </c>
      <c r="D44" s="23">
        <v>4.5474735088646412E-12</v>
      </c>
      <c r="E44" s="23">
        <v>4.5474735088646412E-12</v>
      </c>
      <c r="F44" s="23">
        <v>4.5474735088646412E-12</v>
      </c>
      <c r="G44" s="23">
        <v>1.3187673175707459E-11</v>
      </c>
      <c r="H44" s="23">
        <v>-1.3642420526593924E-12</v>
      </c>
      <c r="I44" s="23">
        <v>-1.3642420526593924E-12</v>
      </c>
      <c r="J44" s="23">
        <v>5.9117155615240335E-12</v>
      </c>
      <c r="K44" s="23">
        <v>1.3187673175707459E-11</v>
      </c>
      <c r="L44" s="23">
        <v>-1.3642420526593924E-12</v>
      </c>
      <c r="M44" s="23">
        <v>-1.3642420526593924E-12</v>
      </c>
      <c r="N44" s="23">
        <v>1.3187673175707459E-11</v>
      </c>
      <c r="O44" s="23">
        <v>1.3187673175707459E-11</v>
      </c>
    </row>
    <row r="45" spans="1:15">
      <c r="A45" t="s">
        <v>365</v>
      </c>
      <c r="B45" t="s">
        <v>263</v>
      </c>
      <c r="C45" t="s">
        <v>360</v>
      </c>
      <c r="D45" s="23">
        <v>0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</row>
    <row r="46" spans="1:15">
      <c r="A46" t="s">
        <v>365</v>
      </c>
      <c r="B46" t="s">
        <v>264</v>
      </c>
      <c r="C46" t="s">
        <v>356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</row>
    <row r="47" spans="1:15">
      <c r="A47" t="s">
        <v>365</v>
      </c>
      <c r="B47" t="s">
        <v>264</v>
      </c>
      <c r="C47" t="s">
        <v>360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</row>
    <row r="48" spans="1:15">
      <c r="A48" t="s">
        <v>365</v>
      </c>
      <c r="B48" t="s">
        <v>266</v>
      </c>
      <c r="C48" t="s">
        <v>356</v>
      </c>
      <c r="D48" s="23">
        <v>1.4210854715202004E-14</v>
      </c>
      <c r="E48" s="23">
        <v>1.4210854715202004E-14</v>
      </c>
      <c r="F48" s="23">
        <v>1.4210854715202004E-14</v>
      </c>
      <c r="G48" s="23">
        <v>1.4210854715202004E-14</v>
      </c>
      <c r="H48" s="23">
        <v>1.4210854715202004E-14</v>
      </c>
      <c r="I48" s="23">
        <v>1.4210854715202004E-14</v>
      </c>
      <c r="J48" s="23">
        <v>1.4210854715202004E-14</v>
      </c>
      <c r="K48" s="23">
        <v>1.4210854715202004E-14</v>
      </c>
      <c r="L48" s="23">
        <v>1.4210854715202004E-14</v>
      </c>
      <c r="M48" s="23">
        <v>1.4210854715202004E-14</v>
      </c>
      <c r="N48" s="23">
        <v>1.4210854715202004E-14</v>
      </c>
      <c r="O48" s="23">
        <v>1.4210854715202004E-14</v>
      </c>
    </row>
    <row r="49" spans="1:15">
      <c r="A49" t="s">
        <v>365</v>
      </c>
      <c r="B49" t="s">
        <v>266</v>
      </c>
      <c r="C49" t="s">
        <v>360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</row>
    <row r="50" spans="1:15">
      <c r="A50" t="s">
        <v>365</v>
      </c>
      <c r="B50" t="s">
        <v>267</v>
      </c>
      <c r="C50" t="s">
        <v>356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</row>
    <row r="51" spans="1:15">
      <c r="A51" t="s">
        <v>365</v>
      </c>
      <c r="B51" t="s">
        <v>267</v>
      </c>
      <c r="C51" t="s">
        <v>360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</row>
    <row r="52" spans="1:15">
      <c r="A52" t="s">
        <v>365</v>
      </c>
      <c r="B52" t="s">
        <v>268</v>
      </c>
      <c r="C52" t="s">
        <v>284</v>
      </c>
      <c r="D52" s="23">
        <v>14162.194394752534</v>
      </c>
      <c r="E52" s="23">
        <v>11329.755515802028</v>
      </c>
      <c r="F52" s="23">
        <v>11329.755515802028</v>
      </c>
      <c r="G52" s="23">
        <v>14162.194394752534</v>
      </c>
      <c r="H52" s="23">
        <v>11329.755515802028</v>
      </c>
      <c r="I52" s="23">
        <v>11329.755515802028</v>
      </c>
      <c r="J52" s="23">
        <v>14162.194394752534</v>
      </c>
      <c r="K52" s="23">
        <v>11329.755515802028</v>
      </c>
      <c r="L52" s="23">
        <v>11329.755515802028</v>
      </c>
      <c r="M52" s="23">
        <v>14162.194394752534</v>
      </c>
      <c r="N52" s="23">
        <v>11329.755515802028</v>
      </c>
      <c r="O52" s="23">
        <v>11329.755515802028</v>
      </c>
    </row>
    <row r="53" spans="1:15">
      <c r="A53" t="s">
        <v>365</v>
      </c>
      <c r="B53" t="s">
        <v>268</v>
      </c>
      <c r="C53" t="s">
        <v>295</v>
      </c>
      <c r="D53" s="23">
        <v>155.03875968992247</v>
      </c>
      <c r="E53" s="23">
        <v>155.03875968992247</v>
      </c>
      <c r="F53" s="23">
        <v>155.03875968992247</v>
      </c>
      <c r="G53" s="23">
        <v>155.03875968992247</v>
      </c>
      <c r="H53" s="23">
        <v>155.03875968992247</v>
      </c>
      <c r="I53" s="23">
        <v>155.03875968992247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</row>
    <row r="54" spans="1:15">
      <c r="A54" t="s">
        <v>365</v>
      </c>
      <c r="B54" t="s">
        <v>268</v>
      </c>
      <c r="C54" t="s">
        <v>356</v>
      </c>
      <c r="D54" s="23">
        <v>0</v>
      </c>
      <c r="E54" s="23">
        <v>3.637978807091713E-12</v>
      </c>
      <c r="F54" s="23">
        <v>-1.8189894035458565E-12</v>
      </c>
      <c r="G54" s="23">
        <v>0</v>
      </c>
      <c r="H54" s="23">
        <v>2.9558577807620168E-12</v>
      </c>
      <c r="I54" s="23">
        <v>2.9558577807620168E-12</v>
      </c>
      <c r="J54" s="23">
        <v>2.9558577807620168E-12</v>
      </c>
      <c r="K54" s="23">
        <v>-6.8212102632969618E-13</v>
      </c>
      <c r="L54" s="23">
        <v>-6.8212102632969618E-13</v>
      </c>
      <c r="M54" s="23">
        <v>2.9558577807620168E-12</v>
      </c>
      <c r="N54" s="23">
        <v>-6.8212102632969618E-13</v>
      </c>
      <c r="O54" s="23">
        <v>-6.8212102632969618E-13</v>
      </c>
    </row>
    <row r="55" spans="1:15">
      <c r="A55" t="s">
        <v>365</v>
      </c>
      <c r="B55" t="s">
        <v>268</v>
      </c>
      <c r="C55" t="s">
        <v>360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</row>
    <row r="56" spans="1:15">
      <c r="A56" t="s">
        <v>365</v>
      </c>
      <c r="B56" t="s">
        <v>269</v>
      </c>
      <c r="C56" t="s">
        <v>356</v>
      </c>
      <c r="D56" s="23">
        <v>1.4210854715202004E-14</v>
      </c>
      <c r="E56" s="23">
        <v>1.4210854715202004E-14</v>
      </c>
      <c r="F56" s="23">
        <v>1.4210854715202004E-14</v>
      </c>
      <c r="G56" s="23">
        <v>1.4210854715202004E-14</v>
      </c>
      <c r="H56" s="23">
        <v>1.4210854715202004E-14</v>
      </c>
      <c r="I56" s="23">
        <v>1.4210854715202004E-14</v>
      </c>
      <c r="J56" s="23">
        <v>1.4210854715202004E-14</v>
      </c>
      <c r="K56" s="23">
        <v>1.4210854715202004E-14</v>
      </c>
      <c r="L56" s="23">
        <v>1.4210854715202004E-14</v>
      </c>
      <c r="M56" s="23">
        <v>1.4210854715202004E-14</v>
      </c>
      <c r="N56" s="23">
        <v>1.4210854715202004E-14</v>
      </c>
      <c r="O56" s="23">
        <v>1.4210854715202004E-14</v>
      </c>
    </row>
    <row r="57" spans="1:15">
      <c r="A57" t="s">
        <v>365</v>
      </c>
      <c r="B57" t="s">
        <v>269</v>
      </c>
      <c r="C57" t="s">
        <v>360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</row>
    <row r="58" spans="1:15">
      <c r="A58" t="s">
        <v>365</v>
      </c>
      <c r="B58" t="s">
        <v>270</v>
      </c>
      <c r="C58" t="s">
        <v>284</v>
      </c>
      <c r="D58" s="23">
        <v>111</v>
      </c>
      <c r="E58" s="23">
        <v>111</v>
      </c>
      <c r="F58" s="23">
        <v>111</v>
      </c>
      <c r="G58" s="23">
        <v>111</v>
      </c>
      <c r="H58" s="23">
        <v>111</v>
      </c>
      <c r="I58" s="23">
        <v>111</v>
      </c>
      <c r="J58" s="23">
        <v>111</v>
      </c>
      <c r="K58" s="23">
        <v>111</v>
      </c>
      <c r="L58" s="23">
        <v>111</v>
      </c>
      <c r="M58" s="23">
        <v>111</v>
      </c>
      <c r="N58" s="23">
        <v>111</v>
      </c>
      <c r="O58" s="23">
        <v>111</v>
      </c>
    </row>
    <row r="59" spans="1:15">
      <c r="A59" t="s">
        <v>365</v>
      </c>
      <c r="B59" t="s">
        <v>270</v>
      </c>
      <c r="C59" t="s">
        <v>356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</row>
    <row r="60" spans="1:15">
      <c r="A60" t="s">
        <v>365</v>
      </c>
      <c r="B60" t="s">
        <v>270</v>
      </c>
      <c r="C60" t="s">
        <v>360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</row>
    <row r="61" spans="1:15">
      <c r="A61" t="s">
        <v>365</v>
      </c>
      <c r="B61" t="s">
        <v>272</v>
      </c>
      <c r="C61" t="s">
        <v>356</v>
      </c>
      <c r="D61" s="23">
        <v>2.8421709430404007E-14</v>
      </c>
      <c r="E61" s="23">
        <v>2.8421709430404007E-14</v>
      </c>
      <c r="F61" s="23">
        <v>2.8421709430404007E-14</v>
      </c>
      <c r="G61" s="23">
        <v>2.8421709430404007E-14</v>
      </c>
      <c r="H61" s="23">
        <v>2.8421709430404007E-14</v>
      </c>
      <c r="I61" s="23">
        <v>2.8421709430404007E-14</v>
      </c>
      <c r="J61" s="23">
        <v>2.8421709430404007E-14</v>
      </c>
      <c r="K61" s="23">
        <v>2.8421709430404007E-14</v>
      </c>
      <c r="L61" s="23">
        <v>2.8421709430404007E-14</v>
      </c>
      <c r="M61" s="23">
        <v>2.8421709430404007E-14</v>
      </c>
      <c r="N61" s="23">
        <v>2.8421709430404007E-14</v>
      </c>
      <c r="O61" s="23">
        <v>2.8421709430404007E-14</v>
      </c>
    </row>
    <row r="62" spans="1:15">
      <c r="A62" t="s">
        <v>365</v>
      </c>
      <c r="B62" t="s">
        <v>272</v>
      </c>
      <c r="C62" t="s">
        <v>360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</row>
    <row r="63" spans="1:15">
      <c r="A63" t="s">
        <v>365</v>
      </c>
      <c r="B63" t="s">
        <v>275</v>
      </c>
      <c r="C63" t="s">
        <v>356</v>
      </c>
      <c r="D63" s="23">
        <v>2.8421709430404007E-14</v>
      </c>
      <c r="E63" s="23">
        <v>2.8421709430404007E-14</v>
      </c>
      <c r="F63" s="23">
        <v>2.8421709430404007E-14</v>
      </c>
      <c r="G63" s="23">
        <v>2.8421709430404007E-14</v>
      </c>
      <c r="H63" s="23">
        <v>2.8421709430404007E-14</v>
      </c>
      <c r="I63" s="23">
        <v>2.8421709430404007E-14</v>
      </c>
      <c r="J63" s="23">
        <v>2.8421709430404007E-14</v>
      </c>
      <c r="K63" s="23">
        <v>2.8421709430404007E-14</v>
      </c>
      <c r="L63" s="23">
        <v>2.8421709430404007E-14</v>
      </c>
      <c r="M63" s="23">
        <v>2.8421709430404007E-14</v>
      </c>
      <c r="N63" s="23">
        <v>2.8421709430404007E-14</v>
      </c>
      <c r="O63" s="23">
        <v>2.8421709430404007E-14</v>
      </c>
    </row>
    <row r="64" spans="1:15">
      <c r="A64" t="s">
        <v>365</v>
      </c>
      <c r="B64" t="s">
        <v>275</v>
      </c>
      <c r="C64" t="s">
        <v>360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</row>
    <row r="65" spans="1:15">
      <c r="A65" t="s">
        <v>365</v>
      </c>
      <c r="B65" t="s">
        <v>390</v>
      </c>
      <c r="C65" t="s">
        <v>358</v>
      </c>
      <c r="D65" s="23">
        <v>542.63565891472865</v>
      </c>
      <c r="E65" s="23">
        <v>542.63565891472865</v>
      </c>
      <c r="F65" s="23">
        <v>542.63565891472865</v>
      </c>
      <c r="G65" s="23">
        <v>542.63565891472865</v>
      </c>
      <c r="H65" s="23">
        <v>542.63565891472865</v>
      </c>
      <c r="I65" s="23">
        <v>542.63565891472865</v>
      </c>
      <c r="J65" s="23">
        <v>542.63565891472865</v>
      </c>
      <c r="K65" s="23">
        <v>542.63565891472865</v>
      </c>
      <c r="L65" s="23">
        <v>542.63565891472865</v>
      </c>
      <c r="M65" s="23">
        <v>542.63565891472865</v>
      </c>
      <c r="N65" s="23">
        <v>542.63565891472865</v>
      </c>
      <c r="O65" s="23">
        <v>542.63565891472865</v>
      </c>
    </row>
    <row r="66" spans="1:15">
      <c r="A66" t="s">
        <v>365</v>
      </c>
      <c r="B66" t="s">
        <v>390</v>
      </c>
      <c r="C66" t="s">
        <v>284</v>
      </c>
      <c r="D66" s="23">
        <v>12074.637249055853</v>
      </c>
      <c r="E66" s="23">
        <v>9821.208507255018</v>
      </c>
      <c r="F66" s="23">
        <v>9821.208507255018</v>
      </c>
      <c r="G66" s="23">
        <v>12074.637249055853</v>
      </c>
      <c r="H66" s="23">
        <v>9821.208507255018</v>
      </c>
      <c r="I66" s="23">
        <v>9821.208507255018</v>
      </c>
      <c r="J66" s="23">
        <v>12074.637249055853</v>
      </c>
      <c r="K66" s="23">
        <v>9821.208507255018</v>
      </c>
      <c r="L66" s="23">
        <v>9821.208507255018</v>
      </c>
      <c r="M66" s="23">
        <v>12074.637249055853</v>
      </c>
      <c r="N66" s="23">
        <v>9821.208507255018</v>
      </c>
      <c r="O66" s="23">
        <v>9821.208507255018</v>
      </c>
    </row>
    <row r="67" spans="1:15">
      <c r="A67" t="s">
        <v>365</v>
      </c>
      <c r="B67" t="s">
        <v>390</v>
      </c>
      <c r="C67" t="s">
        <v>295</v>
      </c>
      <c r="D67" s="23">
        <v>1324.2894056847545</v>
      </c>
      <c r="E67" s="23">
        <v>1324.2894056847545</v>
      </c>
      <c r="F67" s="23">
        <v>1324.2894056847545</v>
      </c>
      <c r="G67" s="23">
        <v>1324.2894056847545</v>
      </c>
      <c r="H67" s="23">
        <v>1324.2894056847545</v>
      </c>
      <c r="I67" s="23">
        <v>1324.2894056847545</v>
      </c>
      <c r="J67" s="23">
        <v>1324.2894056847545</v>
      </c>
      <c r="K67" s="23">
        <v>1324.2894056847545</v>
      </c>
      <c r="L67" s="23">
        <v>1324.2894056847545</v>
      </c>
      <c r="M67" s="23">
        <v>1324.2894056847545</v>
      </c>
      <c r="N67" s="23">
        <v>1324.2894056847545</v>
      </c>
      <c r="O67" s="23">
        <v>1324.2894056847545</v>
      </c>
    </row>
    <row r="68" spans="1:15">
      <c r="A68" t="s">
        <v>365</v>
      </c>
      <c r="B68" t="s">
        <v>390</v>
      </c>
      <c r="C68" t="s">
        <v>356</v>
      </c>
      <c r="D68" s="23">
        <v>-41373.652389841402</v>
      </c>
      <c r="E68" s="23">
        <v>-39120.22364804057</v>
      </c>
      <c r="F68" s="23">
        <v>-39120.22364804057</v>
      </c>
      <c r="G68" s="23">
        <v>-41373.652389841402</v>
      </c>
      <c r="H68" s="23">
        <v>-39120.22364804057</v>
      </c>
      <c r="I68" s="23">
        <v>-39120.22364804057</v>
      </c>
      <c r="J68" s="23">
        <v>-41373.652389841402</v>
      </c>
      <c r="K68" s="23">
        <v>-39120.22364804057</v>
      </c>
      <c r="L68" s="23">
        <v>-39120.22364804057</v>
      </c>
      <c r="M68" s="23">
        <v>-41373.652389841402</v>
      </c>
      <c r="N68" s="23">
        <v>-39120.22364804057</v>
      </c>
      <c r="O68" s="23">
        <v>-39120.22364804057</v>
      </c>
    </row>
    <row r="69" spans="1:15">
      <c r="A69" t="s">
        <v>365</v>
      </c>
      <c r="B69" t="s">
        <v>390</v>
      </c>
      <c r="C69" t="s">
        <v>360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</row>
    <row r="70" spans="1:15">
      <c r="A70" t="s">
        <v>365</v>
      </c>
      <c r="B70" t="s">
        <v>395</v>
      </c>
      <c r="C70" t="s">
        <v>361</v>
      </c>
      <c r="D70" s="23">
        <v>-86827.220054999998</v>
      </c>
      <c r="E70" s="23">
        <v>-82678.479164999997</v>
      </c>
      <c r="F70" s="23">
        <v>-82678.479164999997</v>
      </c>
      <c r="G70" s="23">
        <v>-90975.960944999999</v>
      </c>
      <c r="H70" s="23">
        <v>-78529.738274999996</v>
      </c>
      <c r="I70" s="23">
        <v>-74380.997384999995</v>
      </c>
      <c r="J70" s="23">
        <v>-103323.40406999999</v>
      </c>
      <c r="K70" s="23">
        <v>-62033.55425999999</v>
      </c>
      <c r="L70" s="23">
        <v>-82678.479164999997</v>
      </c>
      <c r="M70" s="23">
        <v>-99174.663180000003</v>
      </c>
      <c r="N70" s="23">
        <v>-82678.479164999997</v>
      </c>
      <c r="O70" s="23">
        <v>-62033.55425999999</v>
      </c>
    </row>
    <row r="71" spans="1:15">
      <c r="A71" t="s">
        <v>365</v>
      </c>
      <c r="B71" t="s">
        <v>395</v>
      </c>
      <c r="C71" t="s">
        <v>362</v>
      </c>
      <c r="D71" s="23">
        <v>61369.479134873996</v>
      </c>
      <c r="E71" s="23">
        <v>58437.149073821987</v>
      </c>
      <c r="F71" s="23">
        <v>58437.149073821987</v>
      </c>
      <c r="G71" s="23">
        <v>64301.809195925991</v>
      </c>
      <c r="H71" s="23">
        <v>55504.819012769993</v>
      </c>
      <c r="I71" s="23">
        <v>52572.488951717998</v>
      </c>
      <c r="J71" s="23">
        <v>73028.981996675982</v>
      </c>
      <c r="K71" s="23">
        <v>43845.316150967992</v>
      </c>
      <c r="L71" s="23">
        <v>58437.149073821987</v>
      </c>
      <c r="M71" s="23">
        <v>70096.651935623988</v>
      </c>
      <c r="N71" s="23">
        <v>58437.149073821987</v>
      </c>
      <c r="O71" s="23">
        <v>43845.316150967992</v>
      </c>
    </row>
    <row r="72" spans="1:15">
      <c r="A72" t="s">
        <v>365</v>
      </c>
      <c r="B72" t="s">
        <v>396</v>
      </c>
      <c r="C72" t="s">
        <v>361</v>
      </c>
      <c r="D72" s="23">
        <v>-213346.41000000003</v>
      </c>
      <c r="E72" s="23">
        <v>-201291.22</v>
      </c>
      <c r="F72" s="23">
        <v>-240705.91</v>
      </c>
      <c r="G72" s="23">
        <v>-231970.50000000003</v>
      </c>
      <c r="H72" s="23">
        <v>-235213.18000000002</v>
      </c>
      <c r="I72" s="23">
        <v>-213089.09000000003</v>
      </c>
      <c r="J72" s="23">
        <v>-227856.36000000002</v>
      </c>
      <c r="K72" s="23">
        <v>-205386.61000000002</v>
      </c>
      <c r="L72" s="23">
        <v>-115382.21</v>
      </c>
      <c r="M72" s="23">
        <v>-126378.07</v>
      </c>
      <c r="N72" s="23">
        <v>-102732.81999999999</v>
      </c>
      <c r="O72" s="23">
        <v>-94341.66</v>
      </c>
    </row>
    <row r="73" spans="1:15">
      <c r="A73" t="s">
        <v>365</v>
      </c>
      <c r="B73" t="s">
        <v>396</v>
      </c>
      <c r="C73" t="s">
        <v>362</v>
      </c>
      <c r="D73" s="23">
        <v>103046.31603000002</v>
      </c>
      <c r="E73" s="23">
        <v>97223.65926</v>
      </c>
      <c r="F73" s="23">
        <v>116260.95453</v>
      </c>
      <c r="G73" s="23">
        <v>112041.75150000001</v>
      </c>
      <c r="H73" s="23">
        <v>113607.96594000001</v>
      </c>
      <c r="I73" s="23">
        <v>102922.03047000001</v>
      </c>
      <c r="J73" s="23">
        <v>110054.62188000001</v>
      </c>
      <c r="K73" s="23">
        <v>99201.732629999999</v>
      </c>
      <c r="L73" s="23">
        <v>55729.607430000004</v>
      </c>
      <c r="M73" s="23">
        <v>61040.607810000001</v>
      </c>
      <c r="N73" s="23">
        <v>49619.952059999996</v>
      </c>
      <c r="O73" s="23">
        <v>45567.021780000003</v>
      </c>
    </row>
    <row r="74" spans="1:15">
      <c r="A74" t="s">
        <v>365</v>
      </c>
      <c r="B74" t="s">
        <v>397</v>
      </c>
      <c r="C74" t="s">
        <v>361</v>
      </c>
      <c r="D74" s="23">
        <v>-26000</v>
      </c>
      <c r="E74" s="23">
        <v>-26000</v>
      </c>
      <c r="F74" s="23">
        <v>-29800</v>
      </c>
      <c r="G74" s="23">
        <v>-26000</v>
      </c>
      <c r="H74" s="23">
        <v>-26000</v>
      </c>
      <c r="I74" s="23">
        <v>-26000</v>
      </c>
      <c r="J74" s="23">
        <v>-26000</v>
      </c>
      <c r="K74" s="23">
        <v>-26000</v>
      </c>
      <c r="L74" s="23">
        <v>-26000</v>
      </c>
      <c r="M74" s="23">
        <v>-26000</v>
      </c>
      <c r="N74" s="23">
        <v>-26000</v>
      </c>
      <c r="O74" s="23">
        <v>-26000</v>
      </c>
    </row>
    <row r="75" spans="1:15">
      <c r="A75" t="s">
        <v>364</v>
      </c>
      <c r="B75" t="s">
        <v>366</v>
      </c>
      <c r="C75" t="s">
        <v>355</v>
      </c>
      <c r="D75" s="23">
        <v>-48351.399333130241</v>
      </c>
      <c r="E75" s="23">
        <v>-47485.90693433291</v>
      </c>
      <c r="F75" s="23">
        <v>-47485.90693433291</v>
      </c>
      <c r="G75" s="23">
        <v>-48351.399333130241</v>
      </c>
      <c r="H75" s="23">
        <v>-47485.90693433291</v>
      </c>
      <c r="I75" s="23">
        <v>-133532.41856223988</v>
      </c>
      <c r="J75" s="23">
        <v>-59962.924401130243</v>
      </c>
      <c r="K75" s="23">
        <v>-59097.432002332906</v>
      </c>
      <c r="L75" s="23">
        <v>-59097.432002332906</v>
      </c>
      <c r="M75" s="23">
        <v>-63954.810394825348</v>
      </c>
      <c r="N75" s="23">
        <v>-63089.317996027996</v>
      </c>
      <c r="O75" s="23">
        <v>-149135.82962393499</v>
      </c>
    </row>
    <row r="76" spans="1:15">
      <c r="A76" t="s">
        <v>364</v>
      </c>
      <c r="B76" t="s">
        <v>366</v>
      </c>
      <c r="C76" t="s">
        <v>358</v>
      </c>
      <c r="D76" s="23">
        <v>3229.9741602067184</v>
      </c>
      <c r="E76" s="23">
        <v>3229.9741602067184</v>
      </c>
      <c r="F76" s="23">
        <v>3229.9741602067184</v>
      </c>
      <c r="G76" s="23">
        <v>3229.9741602067184</v>
      </c>
      <c r="H76" s="23">
        <v>3229.9741602067184</v>
      </c>
      <c r="I76" s="23">
        <v>89276.4857881137</v>
      </c>
      <c r="J76" s="23">
        <v>3229.9741602067184</v>
      </c>
      <c r="K76" s="23">
        <v>3229.9741602067184</v>
      </c>
      <c r="L76" s="23">
        <v>3229.9741602067184</v>
      </c>
      <c r="M76" s="23">
        <v>4005.1679586563305</v>
      </c>
      <c r="N76" s="23">
        <v>4005.1679586563305</v>
      </c>
      <c r="O76" s="23">
        <v>90051.679586563318</v>
      </c>
    </row>
    <row r="77" spans="1:15">
      <c r="A77" t="s">
        <v>364</v>
      </c>
      <c r="B77" t="s">
        <v>366</v>
      </c>
      <c r="C77" t="s">
        <v>284</v>
      </c>
      <c r="D77" s="23">
        <v>5633.5718545020873</v>
      </c>
      <c r="E77" s="23">
        <v>4506.8574836016696</v>
      </c>
      <c r="F77" s="23">
        <v>4506.8574836016696</v>
      </c>
      <c r="G77" s="23">
        <v>5633.5718545020873</v>
      </c>
      <c r="H77" s="23">
        <v>4506.8574836016696</v>
      </c>
      <c r="I77" s="23">
        <v>4506.8574836016696</v>
      </c>
      <c r="J77" s="23">
        <v>5633.5718545020873</v>
      </c>
      <c r="K77" s="23">
        <v>4506.8574836016696</v>
      </c>
      <c r="L77" s="23">
        <v>4506.8574836016696</v>
      </c>
      <c r="M77" s="23">
        <v>5633.5718545020873</v>
      </c>
      <c r="N77" s="23">
        <v>4506.8574836016696</v>
      </c>
      <c r="O77" s="23">
        <v>4506.8574836016696</v>
      </c>
    </row>
    <row r="78" spans="1:15">
      <c r="A78" t="s">
        <v>364</v>
      </c>
      <c r="B78" t="s">
        <v>366</v>
      </c>
      <c r="C78" t="s">
        <v>359</v>
      </c>
      <c r="D78" s="23">
        <v>3617.5710594315246</v>
      </c>
      <c r="E78" s="23">
        <v>3617.5710594315246</v>
      </c>
      <c r="F78" s="23">
        <v>3617.5710594315246</v>
      </c>
      <c r="G78" s="23">
        <v>3617.5710594315246</v>
      </c>
      <c r="H78" s="23">
        <v>3617.5710594315246</v>
      </c>
      <c r="I78" s="23">
        <v>3617.5710594315246</v>
      </c>
      <c r="J78" s="23">
        <v>3617.5710594315246</v>
      </c>
      <c r="K78" s="23">
        <v>3617.5710594315246</v>
      </c>
      <c r="L78" s="23">
        <v>3617.5710594315246</v>
      </c>
      <c r="M78" s="23">
        <v>3617.5710594315246</v>
      </c>
      <c r="N78" s="23">
        <v>3617.5710594315246</v>
      </c>
      <c r="O78" s="23">
        <v>3617.5710594315246</v>
      </c>
    </row>
    <row r="79" spans="1:15">
      <c r="A79" t="s">
        <v>364</v>
      </c>
      <c r="B79" t="s">
        <v>366</v>
      </c>
      <c r="C79" t="s">
        <v>295</v>
      </c>
      <c r="D79" s="23">
        <v>129.19896640826872</v>
      </c>
      <c r="E79" s="23">
        <v>129.19896640826872</v>
      </c>
      <c r="F79" s="23">
        <v>129.19896640826872</v>
      </c>
      <c r="G79" s="23">
        <v>129.19896640826872</v>
      </c>
      <c r="H79" s="23">
        <v>129.19896640826872</v>
      </c>
      <c r="I79" s="23">
        <v>129.19896640826872</v>
      </c>
      <c r="J79" s="23">
        <v>129.19896640826872</v>
      </c>
      <c r="K79" s="23">
        <v>129.19896640826872</v>
      </c>
      <c r="L79" s="23">
        <v>129.19896640826872</v>
      </c>
      <c r="M79" s="23">
        <v>839.7932816537467</v>
      </c>
      <c r="N79" s="23">
        <v>839.7932816537467</v>
      </c>
      <c r="O79" s="23">
        <v>839.7932816537467</v>
      </c>
    </row>
    <row r="80" spans="1:15">
      <c r="A80" t="s">
        <v>363</v>
      </c>
      <c r="B80" t="s">
        <v>256</v>
      </c>
      <c r="C80" t="s">
        <v>355</v>
      </c>
      <c r="D80" s="23">
        <v>-5720.42</v>
      </c>
      <c r="E80" s="23">
        <v>-5720.42</v>
      </c>
      <c r="F80" s="23">
        <v>-5720.42</v>
      </c>
      <c r="G80" s="23">
        <v>-5720.42</v>
      </c>
      <c r="H80" s="23">
        <v>-5720.42</v>
      </c>
      <c r="I80" s="23">
        <v>-5720.42</v>
      </c>
      <c r="J80" s="23">
        <v>-5720.42</v>
      </c>
      <c r="K80" s="23">
        <v>-5720.42</v>
      </c>
      <c r="L80" s="23">
        <v>-5720.42</v>
      </c>
      <c r="M80" s="23">
        <v>-5720.42</v>
      </c>
      <c r="N80" s="23">
        <v>-5720.42</v>
      </c>
      <c r="O80" s="23">
        <v>-5720.42</v>
      </c>
    </row>
    <row r="81" spans="1:15">
      <c r="A81" t="s">
        <v>363</v>
      </c>
      <c r="B81" t="s">
        <v>256</v>
      </c>
      <c r="C81" t="s">
        <v>295</v>
      </c>
      <c r="D81" s="23">
        <v>200</v>
      </c>
      <c r="E81" s="23">
        <v>200</v>
      </c>
      <c r="F81" s="23">
        <v>200</v>
      </c>
      <c r="G81" s="23">
        <v>200</v>
      </c>
      <c r="H81" s="23">
        <v>200</v>
      </c>
      <c r="I81" s="23">
        <v>200</v>
      </c>
      <c r="J81" s="23">
        <v>200</v>
      </c>
      <c r="K81" s="23">
        <v>200</v>
      </c>
      <c r="L81" s="23">
        <v>200</v>
      </c>
      <c r="M81" s="23">
        <v>200</v>
      </c>
      <c r="N81" s="23">
        <v>200</v>
      </c>
      <c r="O81" s="23">
        <v>200</v>
      </c>
    </row>
    <row r="82" spans="1:15">
      <c r="A82" t="s">
        <v>363</v>
      </c>
      <c r="B82" t="s">
        <v>274</v>
      </c>
      <c r="C82" t="s">
        <v>355</v>
      </c>
      <c r="D82" s="23">
        <v>-3829.8031200000005</v>
      </c>
      <c r="E82" s="23">
        <v>-3829.8031200000005</v>
      </c>
      <c r="F82" s="23">
        <v>-3829.8031200000005</v>
      </c>
      <c r="G82" s="23">
        <v>-3829.8031200000005</v>
      </c>
      <c r="H82" s="23">
        <v>-3829.8031200000005</v>
      </c>
      <c r="I82" s="23">
        <v>-3829.8031200000005</v>
      </c>
      <c r="J82" s="23">
        <v>-3829.8031200000005</v>
      </c>
      <c r="K82" s="23">
        <v>-3829.8031200000005</v>
      </c>
      <c r="L82" s="23">
        <v>-3829.8031200000005</v>
      </c>
      <c r="M82" s="23">
        <v>-3829.8031200000005</v>
      </c>
      <c r="N82" s="23">
        <v>-3829.8031200000005</v>
      </c>
      <c r="O82" s="23">
        <v>-3829.8031200000005</v>
      </c>
    </row>
    <row r="83" spans="1:15">
      <c r="A83" t="s">
        <v>363</v>
      </c>
      <c r="B83" t="s">
        <v>367</v>
      </c>
      <c r="C83" t="s">
        <v>355</v>
      </c>
      <c r="D83" s="23">
        <v>-895263.21653807978</v>
      </c>
      <c r="E83" s="23">
        <v>-892332.98397994007</v>
      </c>
      <c r="F83" s="23">
        <v>-892332.98397994007</v>
      </c>
      <c r="G83" s="23">
        <v>-888580.28885807958</v>
      </c>
      <c r="H83" s="23">
        <v>-885650.05629993987</v>
      </c>
      <c r="I83" s="23">
        <v>-885650.05629993987</v>
      </c>
      <c r="J83" s="23">
        <v>-883607.32085807971</v>
      </c>
      <c r="K83" s="23">
        <v>-880677.08829993999</v>
      </c>
      <c r="L83" s="23">
        <v>-880677.08829993999</v>
      </c>
      <c r="M83" s="23">
        <v>-899164.60579812096</v>
      </c>
      <c r="N83" s="23">
        <v>-892021.58980798139</v>
      </c>
      <c r="O83" s="23">
        <v>-895904.21140798146</v>
      </c>
    </row>
    <row r="84" spans="1:15">
      <c r="A84" t="s">
        <v>363</v>
      </c>
      <c r="B84" t="s">
        <v>367</v>
      </c>
      <c r="C84" t="s">
        <v>358</v>
      </c>
      <c r="D84" s="23">
        <v>9302.3255813953474</v>
      </c>
      <c r="E84" s="23">
        <v>9302.3255813953474</v>
      </c>
      <c r="F84" s="23">
        <v>9302.3255813953474</v>
      </c>
      <c r="G84" s="23">
        <v>9302.3255813953474</v>
      </c>
      <c r="H84" s="23">
        <v>9302.3255813953474</v>
      </c>
      <c r="I84" s="23">
        <v>9302.3255813953474</v>
      </c>
      <c r="J84" s="23">
        <v>9302.3255813953474</v>
      </c>
      <c r="K84" s="23">
        <v>9302.3255813953474</v>
      </c>
      <c r="L84" s="23">
        <v>9302.3255813953474</v>
      </c>
      <c r="M84" s="23">
        <v>9302.3255813953474</v>
      </c>
      <c r="N84" s="23">
        <v>9302.3255813953474</v>
      </c>
      <c r="O84" s="23">
        <v>9302.3255813953474</v>
      </c>
    </row>
    <row r="85" spans="1:15">
      <c r="A85" t="s">
        <v>363</v>
      </c>
      <c r="B85" t="s">
        <v>367</v>
      </c>
      <c r="C85" t="s">
        <v>284</v>
      </c>
      <c r="D85" s="23">
        <v>28927.648578811371</v>
      </c>
      <c r="E85" s="23">
        <v>25997.416020671833</v>
      </c>
      <c r="F85" s="23">
        <v>25997.416020671833</v>
      </c>
      <c r="G85" s="23">
        <v>28927.648578811371</v>
      </c>
      <c r="H85" s="23">
        <v>25997.416020671833</v>
      </c>
      <c r="I85" s="23">
        <v>25997.416020671833</v>
      </c>
      <c r="J85" s="23">
        <v>28927.648578811371</v>
      </c>
      <c r="K85" s="23">
        <v>25997.416020671833</v>
      </c>
      <c r="L85" s="23">
        <v>25997.416020671833</v>
      </c>
      <c r="M85" s="23">
        <v>28927.648578811371</v>
      </c>
      <c r="N85" s="23">
        <v>25997.416020671833</v>
      </c>
      <c r="O85" s="23">
        <v>25997.416020671833</v>
      </c>
    </row>
    <row r="86" spans="1:15">
      <c r="A86" t="s">
        <v>363</v>
      </c>
      <c r="B86" t="s">
        <v>367</v>
      </c>
      <c r="C86" t="s">
        <v>359</v>
      </c>
      <c r="D86" s="23">
        <v>10310.077519379845</v>
      </c>
      <c r="E86" s="23">
        <v>10310.077519379845</v>
      </c>
      <c r="F86" s="23">
        <v>10310.077519379845</v>
      </c>
      <c r="G86" s="23">
        <v>10310.077519379845</v>
      </c>
      <c r="H86" s="23">
        <v>10310.077519379845</v>
      </c>
      <c r="I86" s="23">
        <v>10310.077519379845</v>
      </c>
      <c r="J86" s="23">
        <v>10310.077519379845</v>
      </c>
      <c r="K86" s="23">
        <v>10310.077519379845</v>
      </c>
      <c r="L86" s="23">
        <v>10310.077519379845</v>
      </c>
      <c r="M86" s="23">
        <v>10310.077519379845</v>
      </c>
      <c r="N86" s="23">
        <v>10310.077519379845</v>
      </c>
      <c r="O86" s="23">
        <v>10310.077519379845</v>
      </c>
    </row>
    <row r="87" spans="1:15">
      <c r="A87" t="s">
        <v>363</v>
      </c>
      <c r="B87" t="s">
        <v>367</v>
      </c>
      <c r="C87" t="s">
        <v>295</v>
      </c>
      <c r="D87" s="23">
        <v>6311.3695090439278</v>
      </c>
      <c r="E87" s="23">
        <v>6311.3695090439278</v>
      </c>
      <c r="F87" s="23">
        <v>6311.3695090439278</v>
      </c>
      <c r="G87" s="23">
        <v>6311.3695090439278</v>
      </c>
      <c r="H87" s="23">
        <v>6311.3695090439278</v>
      </c>
      <c r="I87" s="23">
        <v>6311.3695090439278</v>
      </c>
      <c r="J87" s="23">
        <v>6311.3695090439278</v>
      </c>
      <c r="K87" s="23">
        <v>6311.3695090439278</v>
      </c>
      <c r="L87" s="23">
        <v>6311.3695090439278</v>
      </c>
      <c r="M87" s="23">
        <v>6957.3643410852719</v>
      </c>
      <c r="N87" s="23">
        <v>6957.3643410852719</v>
      </c>
      <c r="O87" s="23">
        <v>6957.3643410852719</v>
      </c>
    </row>
    <row r="88" spans="1:15">
      <c r="A88" t="s">
        <v>363</v>
      </c>
      <c r="B88" t="s">
        <v>276</v>
      </c>
      <c r="C88" t="s">
        <v>355</v>
      </c>
      <c r="D88" s="23">
        <v>-12869.562</v>
      </c>
      <c r="E88" s="23">
        <v>-12547.062</v>
      </c>
      <c r="F88" s="23">
        <v>-12869.562</v>
      </c>
      <c r="G88" s="23">
        <v>-11023.128000000001</v>
      </c>
      <c r="H88" s="23">
        <v>-11345.628000000001</v>
      </c>
      <c r="I88" s="23">
        <v>-11023.128000000001</v>
      </c>
      <c r="J88" s="23">
        <v>-9821.6939999999995</v>
      </c>
      <c r="K88" s="23">
        <v>-9821.6939999999995</v>
      </c>
      <c r="L88" s="23">
        <v>-9499.1939999999995</v>
      </c>
      <c r="M88" s="23">
        <v>-7975.26</v>
      </c>
      <c r="N88" s="23">
        <v>-7975.26</v>
      </c>
      <c r="O88" s="23">
        <v>-8297.76</v>
      </c>
    </row>
    <row r="89" spans="1:15">
      <c r="A89" t="s">
        <v>363</v>
      </c>
      <c r="B89" t="s">
        <v>276</v>
      </c>
      <c r="C89" t="s">
        <v>284</v>
      </c>
      <c r="D89" s="23">
        <v>322.5</v>
      </c>
      <c r="E89" s="23">
        <v>0</v>
      </c>
      <c r="F89" s="23">
        <v>322.5</v>
      </c>
      <c r="G89" s="23">
        <v>0</v>
      </c>
      <c r="H89" s="23">
        <v>322.5</v>
      </c>
      <c r="I89" s="23">
        <v>0</v>
      </c>
      <c r="J89" s="23">
        <v>322.5</v>
      </c>
      <c r="K89" s="23">
        <v>322.5</v>
      </c>
      <c r="L89" s="23">
        <v>0</v>
      </c>
      <c r="M89" s="23">
        <v>0</v>
      </c>
      <c r="N89" s="23">
        <v>0</v>
      </c>
      <c r="O89" s="23">
        <v>322.5</v>
      </c>
    </row>
    <row r="90" spans="1:15">
      <c r="A90" t="s">
        <v>387</v>
      </c>
      <c r="B90" t="s">
        <v>257</v>
      </c>
      <c r="C90" t="s">
        <v>284</v>
      </c>
      <c r="D90" s="23">
        <v>111</v>
      </c>
      <c r="E90" s="23">
        <v>111</v>
      </c>
      <c r="F90" s="23">
        <v>111</v>
      </c>
      <c r="G90" s="23">
        <v>111</v>
      </c>
      <c r="H90" s="23">
        <v>111</v>
      </c>
      <c r="I90" s="23">
        <v>111</v>
      </c>
      <c r="J90" s="23">
        <v>111</v>
      </c>
      <c r="K90" s="23">
        <v>111</v>
      </c>
      <c r="L90" s="23">
        <v>111</v>
      </c>
      <c r="M90" s="23">
        <v>111</v>
      </c>
      <c r="N90" s="23">
        <v>111</v>
      </c>
      <c r="O90" s="23">
        <v>111</v>
      </c>
    </row>
    <row r="91" spans="1:15">
      <c r="A91" t="s">
        <v>387</v>
      </c>
      <c r="B91" t="s">
        <v>257</v>
      </c>
      <c r="C91" t="s">
        <v>356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</row>
    <row r="92" spans="1:15">
      <c r="A92" t="s">
        <v>387</v>
      </c>
      <c r="B92" t="s">
        <v>257</v>
      </c>
      <c r="C92" t="s">
        <v>360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</row>
    <row r="93" spans="1:15">
      <c r="A93" t="s">
        <v>387</v>
      </c>
      <c r="B93" t="s">
        <v>261</v>
      </c>
      <c r="C93" t="s">
        <v>358</v>
      </c>
      <c r="D93" s="23">
        <v>155.03875968992247</v>
      </c>
      <c r="E93" s="23">
        <v>155.03875968992247</v>
      </c>
      <c r="F93" s="23">
        <v>155.03875968992247</v>
      </c>
      <c r="G93" s="23">
        <v>155.03875968992247</v>
      </c>
      <c r="H93" s="23">
        <v>155.03875968992247</v>
      </c>
      <c r="I93" s="23">
        <v>155.03875968992247</v>
      </c>
      <c r="J93" s="23">
        <v>155.03875968992247</v>
      </c>
      <c r="K93" s="23">
        <v>155.03875968992247</v>
      </c>
      <c r="L93" s="23">
        <v>155.03875968992247</v>
      </c>
      <c r="M93" s="23">
        <v>155.03875968992247</v>
      </c>
      <c r="N93" s="23">
        <v>155.03875968992247</v>
      </c>
      <c r="O93" s="23">
        <v>155.03875968992247</v>
      </c>
    </row>
    <row r="94" spans="1:15">
      <c r="A94" t="s">
        <v>387</v>
      </c>
      <c r="B94" t="s">
        <v>261</v>
      </c>
      <c r="C94" t="s">
        <v>359</v>
      </c>
      <c r="D94" s="23">
        <v>0</v>
      </c>
      <c r="E94" s="23">
        <v>50000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20000</v>
      </c>
      <c r="L94" s="23">
        <v>0</v>
      </c>
      <c r="M94" s="23">
        <v>0</v>
      </c>
      <c r="N94" s="23">
        <v>0</v>
      </c>
      <c r="O94" s="23">
        <v>0</v>
      </c>
    </row>
    <row r="95" spans="1:15">
      <c r="A95" t="s">
        <v>387</v>
      </c>
      <c r="B95" t="s">
        <v>261</v>
      </c>
      <c r="C95" t="s">
        <v>295</v>
      </c>
      <c r="D95" s="23">
        <v>387.59689922480618</v>
      </c>
      <c r="E95" s="23">
        <v>387.59689922480618</v>
      </c>
      <c r="F95" s="23">
        <v>387.59689922480618</v>
      </c>
      <c r="G95" s="23">
        <v>387.59689922480618</v>
      </c>
      <c r="H95" s="23">
        <v>387.59689922480618</v>
      </c>
      <c r="I95" s="23">
        <v>387.59689922480618</v>
      </c>
      <c r="J95" s="23">
        <v>387.59689922480618</v>
      </c>
      <c r="K95" s="23">
        <v>387.59689922480618</v>
      </c>
      <c r="L95" s="23">
        <v>387.59689922480618</v>
      </c>
      <c r="M95" s="23">
        <v>387.59689922480618</v>
      </c>
      <c r="N95" s="23">
        <v>387.59689922480618</v>
      </c>
      <c r="O95" s="23">
        <v>387.59689922480618</v>
      </c>
    </row>
    <row r="96" spans="1:15">
      <c r="A96" t="s">
        <v>387</v>
      </c>
      <c r="B96" t="s">
        <v>261</v>
      </c>
      <c r="C96" t="s">
        <v>356</v>
      </c>
      <c r="D96" s="23">
        <v>2.2737367544323206E-13</v>
      </c>
      <c r="E96" s="23">
        <v>-5.4569682106375694E-12</v>
      </c>
      <c r="F96" s="23">
        <v>2.2737367544323206E-13</v>
      </c>
      <c r="G96" s="23">
        <v>2.2737367544323206E-13</v>
      </c>
      <c r="H96" s="23">
        <v>2.2737367544323206E-13</v>
      </c>
      <c r="I96" s="23">
        <v>2.2737367544323206E-13</v>
      </c>
      <c r="J96" s="23">
        <v>4.5474735088646412E-13</v>
      </c>
      <c r="K96" s="23">
        <v>1.1368683772161603E-12</v>
      </c>
      <c r="L96" s="23">
        <v>2.2737367544323206E-13</v>
      </c>
      <c r="M96" s="23">
        <v>2.2737367544323206E-13</v>
      </c>
      <c r="N96" s="23">
        <v>2.2737367544323206E-13</v>
      </c>
      <c r="O96" s="23">
        <v>2.2737367544323206E-13</v>
      </c>
    </row>
    <row r="97" spans="1:15">
      <c r="A97" t="s">
        <v>387</v>
      </c>
      <c r="B97" t="s">
        <v>261</v>
      </c>
      <c r="C97" t="s">
        <v>360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</row>
    <row r="98" spans="1:15">
      <c r="A98" t="s">
        <v>387</v>
      </c>
      <c r="B98" t="s">
        <v>265</v>
      </c>
      <c r="C98" t="s">
        <v>358</v>
      </c>
      <c r="D98" s="23">
        <v>95</v>
      </c>
      <c r="E98" s="23">
        <v>95</v>
      </c>
      <c r="F98" s="23">
        <v>95</v>
      </c>
      <c r="G98" s="23">
        <v>95</v>
      </c>
      <c r="H98" s="23">
        <v>95</v>
      </c>
      <c r="I98" s="23">
        <v>95</v>
      </c>
      <c r="J98" s="23">
        <v>95</v>
      </c>
      <c r="K98" s="23">
        <v>95</v>
      </c>
      <c r="L98" s="23">
        <v>95</v>
      </c>
      <c r="M98" s="23">
        <v>95</v>
      </c>
      <c r="N98" s="23">
        <v>95</v>
      </c>
      <c r="O98" s="23">
        <v>95</v>
      </c>
    </row>
    <row r="99" spans="1:15">
      <c r="A99" t="s">
        <v>387</v>
      </c>
      <c r="B99" t="s">
        <v>265</v>
      </c>
      <c r="C99" t="s">
        <v>359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2500</v>
      </c>
      <c r="J99" s="23">
        <v>15000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</row>
    <row r="100" spans="1:15">
      <c r="A100" t="s">
        <v>387</v>
      </c>
      <c r="B100" t="s">
        <v>265</v>
      </c>
      <c r="C100" t="s">
        <v>356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</row>
    <row r="101" spans="1:15">
      <c r="A101" t="s">
        <v>387</v>
      </c>
      <c r="B101" t="s">
        <v>265</v>
      </c>
      <c r="C101" t="s">
        <v>360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</row>
    <row r="102" spans="1:15">
      <c r="A102" t="s">
        <v>387</v>
      </c>
      <c r="B102" t="s">
        <v>271</v>
      </c>
      <c r="C102" t="s">
        <v>284</v>
      </c>
      <c r="D102" s="23">
        <v>111</v>
      </c>
      <c r="E102" s="23">
        <v>111</v>
      </c>
      <c r="F102" s="23">
        <v>111</v>
      </c>
      <c r="G102" s="23">
        <v>111</v>
      </c>
      <c r="H102" s="23">
        <v>111</v>
      </c>
      <c r="I102" s="23">
        <v>111</v>
      </c>
      <c r="J102" s="23">
        <v>111</v>
      </c>
      <c r="K102" s="23">
        <v>111</v>
      </c>
      <c r="L102" s="23">
        <v>111</v>
      </c>
      <c r="M102" s="23">
        <v>111</v>
      </c>
      <c r="N102" s="23">
        <v>111</v>
      </c>
      <c r="O102" s="23">
        <v>111</v>
      </c>
    </row>
    <row r="103" spans="1:15">
      <c r="A103" t="s">
        <v>387</v>
      </c>
      <c r="B103" t="s">
        <v>271</v>
      </c>
      <c r="C103" t="s">
        <v>356</v>
      </c>
      <c r="D103" s="23">
        <v>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</row>
    <row r="104" spans="1:15">
      <c r="A104" t="s">
        <v>387</v>
      </c>
      <c r="B104" t="s">
        <v>271</v>
      </c>
      <c r="C104" t="s">
        <v>360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</row>
    <row r="105" spans="1:15">
      <c r="A105" t="s">
        <v>387</v>
      </c>
      <c r="B105" t="s">
        <v>273</v>
      </c>
      <c r="C105" t="s">
        <v>358</v>
      </c>
      <c r="D105" s="23">
        <v>155.03875968992247</v>
      </c>
      <c r="E105" s="23">
        <v>155.03875968992247</v>
      </c>
      <c r="F105" s="23">
        <v>155.03875968992247</v>
      </c>
      <c r="G105" s="23">
        <v>155.03875968992247</v>
      </c>
      <c r="H105" s="23">
        <v>155.03875968992247</v>
      </c>
      <c r="I105" s="23">
        <v>155.03875968992247</v>
      </c>
      <c r="J105" s="23">
        <v>155.03875968992247</v>
      </c>
      <c r="K105" s="23">
        <v>155.03875968992247</v>
      </c>
      <c r="L105" s="23">
        <v>155.03875968992247</v>
      </c>
      <c r="M105" s="23">
        <v>155.03875968992247</v>
      </c>
      <c r="N105" s="23">
        <v>155.03875968992247</v>
      </c>
      <c r="O105" s="23">
        <v>155.03875968992247</v>
      </c>
    </row>
    <row r="106" spans="1:15">
      <c r="A106" t="s">
        <v>387</v>
      </c>
      <c r="B106" t="s">
        <v>273</v>
      </c>
      <c r="C106" t="s">
        <v>295</v>
      </c>
      <c r="D106" s="23">
        <v>155.03875968992247</v>
      </c>
      <c r="E106" s="23">
        <v>155.03875968992247</v>
      </c>
      <c r="F106" s="23">
        <v>155.03875968992247</v>
      </c>
      <c r="G106" s="23">
        <v>155.03875968992247</v>
      </c>
      <c r="H106" s="23">
        <v>155.03875968992247</v>
      </c>
      <c r="I106" s="23">
        <v>155.03875968992247</v>
      </c>
      <c r="J106" s="23">
        <v>155.03875968992247</v>
      </c>
      <c r="K106" s="23">
        <v>155.03875968992247</v>
      </c>
      <c r="L106" s="23">
        <v>155.03875968992247</v>
      </c>
      <c r="M106" s="23">
        <v>155.03875968992247</v>
      </c>
      <c r="N106" s="23">
        <v>155.03875968992247</v>
      </c>
      <c r="O106" s="23">
        <v>155.03875968992247</v>
      </c>
    </row>
    <row r="107" spans="1:15">
      <c r="A107" t="s">
        <v>387</v>
      </c>
      <c r="B107" t="s">
        <v>273</v>
      </c>
      <c r="C107" t="s">
        <v>356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</row>
    <row r="108" spans="1:15">
      <c r="A108" t="s">
        <v>387</v>
      </c>
      <c r="B108" t="s">
        <v>273</v>
      </c>
      <c r="C108" t="s">
        <v>360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</row>
    <row r="109" spans="1:15">
      <c r="A109" t="s">
        <v>387</v>
      </c>
      <c r="B109" t="s">
        <v>394</v>
      </c>
      <c r="C109" t="s">
        <v>357</v>
      </c>
      <c r="D109" s="23">
        <v>-400000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</row>
    <row r="110" spans="1:15">
      <c r="A110" t="s">
        <v>387</v>
      </c>
      <c r="B110" t="s">
        <v>394</v>
      </c>
      <c r="C110" t="s">
        <v>361</v>
      </c>
      <c r="D110" s="23">
        <v>-18672.597000000002</v>
      </c>
      <c r="E110" s="23">
        <v>-17780.391</v>
      </c>
      <c r="F110" s="23">
        <v>-17780.391</v>
      </c>
      <c r="G110" s="23">
        <v>-19564.803</v>
      </c>
      <c r="H110" s="23">
        <v>-16888.185000000001</v>
      </c>
      <c r="I110" s="23">
        <v>-15995.979000000001</v>
      </c>
      <c r="J110" s="23">
        <v>-22220.178</v>
      </c>
      <c r="K110" s="23">
        <v>-13340.603999999999</v>
      </c>
      <c r="L110" s="23">
        <v>-17780.391</v>
      </c>
      <c r="M110" s="23">
        <v>-21327.972000000002</v>
      </c>
      <c r="N110" s="23">
        <v>-17780.391</v>
      </c>
      <c r="O110" s="23">
        <v>-13340.603999999999</v>
      </c>
    </row>
    <row r="111" spans="1:15">
      <c r="A111" t="s">
        <v>387</v>
      </c>
      <c r="B111" t="s">
        <v>394</v>
      </c>
      <c r="C111" t="s">
        <v>362</v>
      </c>
      <c r="D111" s="23">
        <v>18672.597000000002</v>
      </c>
      <c r="E111" s="23">
        <v>17780.391</v>
      </c>
      <c r="F111" s="23">
        <v>17780.391</v>
      </c>
      <c r="G111" s="23">
        <v>19564.803</v>
      </c>
      <c r="H111" s="23">
        <v>16888.185000000001</v>
      </c>
      <c r="I111" s="23">
        <v>15995.979000000001</v>
      </c>
      <c r="J111" s="23">
        <v>22220.178</v>
      </c>
      <c r="K111" s="23">
        <v>13340.603999999999</v>
      </c>
      <c r="L111" s="23">
        <v>17780.391</v>
      </c>
      <c r="M111" s="23">
        <v>21327.972000000002</v>
      </c>
      <c r="N111" s="23">
        <v>17780.391</v>
      </c>
      <c r="O111" s="23">
        <v>13340.603999999999</v>
      </c>
    </row>
    <row r="112" spans="1:15">
      <c r="A112" t="s">
        <v>391</v>
      </c>
      <c r="B112" t="s">
        <v>239</v>
      </c>
      <c r="C112" t="s">
        <v>355</v>
      </c>
      <c r="D112" s="23">
        <v>-5647.2</v>
      </c>
      <c r="E112" s="23">
        <v>-5647.2</v>
      </c>
      <c r="F112" s="23">
        <v>-5647.2</v>
      </c>
      <c r="G112" s="23">
        <v>-5647.2</v>
      </c>
      <c r="H112" s="23">
        <v>-5647.2</v>
      </c>
      <c r="I112" s="23">
        <v>-5647.2</v>
      </c>
      <c r="J112" s="23">
        <v>-5647.2</v>
      </c>
      <c r="K112" s="23">
        <v>-5647.2</v>
      </c>
      <c r="L112" s="23">
        <v>-5647.2</v>
      </c>
      <c r="M112" s="23">
        <v>-5647.2</v>
      </c>
      <c r="N112" s="23">
        <v>-5647.2</v>
      </c>
      <c r="O112" s="23">
        <v>-5647.2</v>
      </c>
    </row>
    <row r="113" spans="1:15">
      <c r="A113" t="s">
        <v>391</v>
      </c>
      <c r="B113" t="s">
        <v>239</v>
      </c>
      <c r="C113" t="s">
        <v>284</v>
      </c>
      <c r="D113" s="23">
        <v>1500</v>
      </c>
      <c r="E113" s="23">
        <v>1500</v>
      </c>
      <c r="F113" s="23">
        <v>1500</v>
      </c>
      <c r="G113" s="23">
        <v>1500</v>
      </c>
      <c r="H113" s="23">
        <v>1500</v>
      </c>
      <c r="I113" s="23">
        <v>1500</v>
      </c>
      <c r="J113" s="23">
        <v>1500</v>
      </c>
      <c r="K113" s="23">
        <v>1500</v>
      </c>
      <c r="L113" s="23">
        <v>1500</v>
      </c>
      <c r="M113" s="23">
        <v>1500</v>
      </c>
      <c r="N113" s="23">
        <v>1500</v>
      </c>
      <c r="O113" s="23">
        <v>1500</v>
      </c>
    </row>
    <row r="114" spans="1:15">
      <c r="A114" t="s">
        <v>391</v>
      </c>
      <c r="B114" t="s">
        <v>230</v>
      </c>
      <c r="C114" t="s">
        <v>355</v>
      </c>
      <c r="D114" s="23">
        <v>-7720.7999999999993</v>
      </c>
      <c r="E114" s="23">
        <v>-7720.7999999999993</v>
      </c>
      <c r="F114" s="23">
        <v>-7720.7999999999993</v>
      </c>
      <c r="G114" s="23">
        <v>-7720.7999999999993</v>
      </c>
      <c r="H114" s="23">
        <v>-7720.7999999999993</v>
      </c>
      <c r="I114" s="23">
        <v>-7720.7999999999993</v>
      </c>
      <c r="J114" s="23">
        <v>-7720.7999999999993</v>
      </c>
      <c r="K114" s="23">
        <v>-7720.7999999999993</v>
      </c>
      <c r="L114" s="23">
        <v>-7720.7999999999993</v>
      </c>
      <c r="M114" s="23">
        <v>-7720.7999999999993</v>
      </c>
      <c r="N114" s="23">
        <v>-7720.7999999999993</v>
      </c>
      <c r="O114" s="23">
        <v>-7720.7999999999993</v>
      </c>
    </row>
    <row r="115" spans="1:15">
      <c r="A115" t="s">
        <v>391</v>
      </c>
      <c r="B115" t="s">
        <v>230</v>
      </c>
      <c r="C115" t="s">
        <v>284</v>
      </c>
      <c r="D115" s="23">
        <v>1500</v>
      </c>
      <c r="E115" s="23">
        <v>1500</v>
      </c>
      <c r="F115" s="23">
        <v>1500</v>
      </c>
      <c r="G115" s="23">
        <v>1500</v>
      </c>
      <c r="H115" s="23">
        <v>1500</v>
      </c>
      <c r="I115" s="23">
        <v>1500</v>
      </c>
      <c r="J115" s="23">
        <v>1500</v>
      </c>
      <c r="K115" s="23">
        <v>1500</v>
      </c>
      <c r="L115" s="23">
        <v>1500</v>
      </c>
      <c r="M115" s="23">
        <v>1500</v>
      </c>
      <c r="N115" s="23">
        <v>1500</v>
      </c>
      <c r="O115" s="23">
        <v>1500</v>
      </c>
    </row>
    <row r="116" spans="1:15">
      <c r="A116" t="s">
        <v>391</v>
      </c>
      <c r="B116" t="s">
        <v>237</v>
      </c>
      <c r="C116" t="s">
        <v>355</v>
      </c>
      <c r="D116" s="23">
        <v>-5465.8389664082679</v>
      </c>
      <c r="E116" s="23">
        <v>-5097.1989664082685</v>
      </c>
      <c r="F116" s="23">
        <v>-5097.1989664082685</v>
      </c>
      <c r="G116" s="23">
        <v>-5097.1989664082685</v>
      </c>
      <c r="H116" s="23">
        <v>-5097.1989664082685</v>
      </c>
      <c r="I116" s="23">
        <v>-5097.1989664082685</v>
      </c>
      <c r="J116" s="23">
        <v>-921.6</v>
      </c>
      <c r="K116" s="23">
        <v>-921.6</v>
      </c>
      <c r="L116" s="23">
        <v>-921.6</v>
      </c>
      <c r="M116" s="23">
        <v>-921.6</v>
      </c>
      <c r="N116" s="23">
        <v>-921.6</v>
      </c>
      <c r="O116" s="23">
        <v>-921.6</v>
      </c>
    </row>
    <row r="117" spans="1:15">
      <c r="A117" t="s">
        <v>391</v>
      </c>
      <c r="B117" t="s">
        <v>237</v>
      </c>
      <c r="C117" t="s">
        <v>284</v>
      </c>
      <c r="D117" s="23">
        <v>129.19896640826872</v>
      </c>
      <c r="E117" s="23">
        <v>129.19896640826872</v>
      </c>
      <c r="F117" s="23">
        <v>129.19896640826872</v>
      </c>
      <c r="G117" s="23">
        <v>129.19896640826872</v>
      </c>
      <c r="H117" s="23">
        <v>129.19896640826872</v>
      </c>
      <c r="I117" s="23">
        <v>129.19896640826872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</row>
    <row r="118" spans="1:15">
      <c r="A118" t="s">
        <v>391</v>
      </c>
      <c r="B118" t="s">
        <v>224</v>
      </c>
      <c r="C118" t="s">
        <v>355</v>
      </c>
      <c r="D118" s="23">
        <v>-48875.469196899219</v>
      </c>
      <c r="E118" s="23">
        <v>-39659.469196899219</v>
      </c>
      <c r="F118" s="23">
        <v>-37816.269196899222</v>
      </c>
      <c r="G118" s="23">
        <v>-28573.542796899226</v>
      </c>
      <c r="H118" s="23">
        <v>-20120.153798449614</v>
      </c>
      <c r="I118" s="23">
        <v>-20120.153798449614</v>
      </c>
      <c r="J118" s="23">
        <v>-10770.233798449613</v>
      </c>
      <c r="K118" s="23">
        <v>-10770.233798449613</v>
      </c>
      <c r="L118" s="23">
        <v>-2119.6800000000003</v>
      </c>
      <c r="M118" s="23">
        <v>-2119.6800000000003</v>
      </c>
      <c r="N118" s="23">
        <v>-2119.6800000000003</v>
      </c>
      <c r="O118" s="23">
        <v>-2119.6800000000003</v>
      </c>
    </row>
    <row r="119" spans="1:15">
      <c r="A119" t="s">
        <v>391</v>
      </c>
      <c r="B119" t="s">
        <v>224</v>
      </c>
      <c r="C119" t="s">
        <v>284</v>
      </c>
      <c r="D119" s="23">
        <v>1550.3875968992247</v>
      </c>
      <c r="E119" s="23">
        <v>1550.3875968992247</v>
      </c>
      <c r="F119" s="23">
        <v>1550.3875968992247</v>
      </c>
      <c r="G119" s="23">
        <v>1550.3875968992247</v>
      </c>
      <c r="H119" s="23">
        <v>775.19379844961236</v>
      </c>
      <c r="I119" s="23">
        <v>775.19379844961236</v>
      </c>
      <c r="J119" s="23">
        <v>775.19379844961236</v>
      </c>
      <c r="K119" s="23">
        <v>775.19379844961236</v>
      </c>
      <c r="L119" s="23">
        <v>0</v>
      </c>
      <c r="M119" s="23">
        <v>0</v>
      </c>
      <c r="N119" s="23">
        <v>0</v>
      </c>
      <c r="O119" s="23">
        <v>0</v>
      </c>
    </row>
    <row r="120" spans="1:15">
      <c r="A120" t="s">
        <v>391</v>
      </c>
      <c r="B120" t="s">
        <v>223</v>
      </c>
      <c r="C120" t="s">
        <v>355</v>
      </c>
      <c r="D120" s="23">
        <v>-9108.8384496124036</v>
      </c>
      <c r="E120" s="23">
        <v>-10073.638449612403</v>
      </c>
      <c r="F120" s="23">
        <v>-10304.038449612401</v>
      </c>
      <c r="G120" s="23">
        <v>-10346.169599999997</v>
      </c>
      <c r="H120" s="23">
        <v>-8423.1680496124027</v>
      </c>
      <c r="I120" s="23">
        <v>-7307.7696000000005</v>
      </c>
      <c r="J120" s="23">
        <v>-10377.36369612403</v>
      </c>
      <c r="K120" s="23">
        <v>-7474.5792000000001</v>
      </c>
      <c r="L120" s="23">
        <v>-7898.7776496124025</v>
      </c>
      <c r="M120" s="23">
        <v>-6964.0128000000004</v>
      </c>
      <c r="N120" s="23">
        <v>-9001.011249612402</v>
      </c>
      <c r="O120" s="23">
        <v>-6964.0128000000004</v>
      </c>
    </row>
    <row r="121" spans="1:15">
      <c r="A121" t="s">
        <v>391</v>
      </c>
      <c r="B121" t="s">
        <v>223</v>
      </c>
      <c r="C121" t="s">
        <v>284</v>
      </c>
      <c r="D121" s="23">
        <v>193.79844961240309</v>
      </c>
      <c r="E121" s="23">
        <v>193.79844961240309</v>
      </c>
      <c r="F121" s="23">
        <v>193.79844961240309</v>
      </c>
      <c r="G121" s="23">
        <v>0</v>
      </c>
      <c r="H121" s="23">
        <v>193.79844961240309</v>
      </c>
      <c r="I121" s="23">
        <v>0</v>
      </c>
      <c r="J121" s="23">
        <v>1937.984496124031</v>
      </c>
      <c r="K121" s="23">
        <v>0</v>
      </c>
      <c r="L121" s="23">
        <v>193.79844961240309</v>
      </c>
      <c r="M121" s="23">
        <v>0</v>
      </c>
      <c r="N121" s="23">
        <v>193.79844961240309</v>
      </c>
      <c r="O121" s="23">
        <v>0</v>
      </c>
    </row>
    <row r="122" spans="1:15">
      <c r="A122" t="s">
        <v>391</v>
      </c>
      <c r="B122" t="s">
        <v>231</v>
      </c>
      <c r="C122" t="s">
        <v>355</v>
      </c>
      <c r="D122" s="23">
        <v>-7328.9984496124025</v>
      </c>
      <c r="E122" s="23">
        <v>-7135.2</v>
      </c>
      <c r="F122" s="23">
        <v>-10554.598449612402</v>
      </c>
      <c r="G122" s="23">
        <v>-11282.4</v>
      </c>
      <c r="H122" s="23">
        <v>-8761.7984496124027</v>
      </c>
      <c r="I122" s="23">
        <v>-8730</v>
      </c>
      <c r="J122" s="23">
        <v>-11878.275249612403</v>
      </c>
      <c r="K122" s="23">
        <v>-9430.8768</v>
      </c>
      <c r="L122" s="23">
        <v>-10546.275249612403</v>
      </c>
      <c r="M122" s="23">
        <v>-9499.7984496124027</v>
      </c>
      <c r="N122" s="23">
        <v>-12674.998449612403</v>
      </c>
      <c r="O122" s="23">
        <v>-9960.598449612402</v>
      </c>
    </row>
    <row r="123" spans="1:15">
      <c r="A123" t="s">
        <v>391</v>
      </c>
      <c r="B123" t="s">
        <v>231</v>
      </c>
      <c r="C123" t="s">
        <v>284</v>
      </c>
      <c r="D123" s="23">
        <v>193.79844961240309</v>
      </c>
      <c r="E123" s="23">
        <v>0</v>
      </c>
      <c r="F123" s="23">
        <v>193.79844961240309</v>
      </c>
      <c r="G123" s="23">
        <v>0</v>
      </c>
      <c r="H123" s="23">
        <v>193.79844961240309</v>
      </c>
      <c r="I123" s="23">
        <v>0</v>
      </c>
      <c r="J123" s="23">
        <v>193.79844961240309</v>
      </c>
      <c r="K123" s="23">
        <v>0</v>
      </c>
      <c r="L123" s="23">
        <v>193.79844961240309</v>
      </c>
      <c r="M123" s="23">
        <v>193.79844961240309</v>
      </c>
      <c r="N123" s="23">
        <v>193.79844961240309</v>
      </c>
      <c r="O123" s="23">
        <v>193.79844961240309</v>
      </c>
    </row>
    <row r="124" spans="1:15">
      <c r="A124" t="s">
        <v>391</v>
      </c>
      <c r="B124" t="s">
        <v>233</v>
      </c>
      <c r="C124" t="s">
        <v>355</v>
      </c>
      <c r="D124" s="23">
        <v>-3168.5333333333328</v>
      </c>
      <c r="E124" s="23">
        <v>-3168.5333333333328</v>
      </c>
      <c r="F124" s="23">
        <v>-3168.5333333333328</v>
      </c>
      <c r="G124" s="23">
        <v>-3168.5333333333328</v>
      </c>
      <c r="H124" s="23">
        <v>-3168.5333333333328</v>
      </c>
      <c r="I124" s="23">
        <v>-3168.5333333333328</v>
      </c>
      <c r="J124" s="23">
        <v>-3168.5333333333328</v>
      </c>
      <c r="K124" s="23">
        <v>-3168.5333333333328</v>
      </c>
      <c r="L124" s="23">
        <v>-3168.5333333333328</v>
      </c>
      <c r="M124" s="23">
        <v>-3168.5333333333328</v>
      </c>
      <c r="N124" s="23">
        <v>-3168.5333333333328</v>
      </c>
      <c r="O124" s="23">
        <v>-3168.5333333333328</v>
      </c>
    </row>
    <row r="125" spans="1:15">
      <c r="A125" t="s">
        <v>391</v>
      </c>
      <c r="B125" t="s">
        <v>232</v>
      </c>
      <c r="C125" t="s">
        <v>355</v>
      </c>
      <c r="D125" s="23">
        <v>-921.6</v>
      </c>
      <c r="E125" s="23">
        <v>-921.6</v>
      </c>
      <c r="F125" s="23">
        <v>-921.6</v>
      </c>
      <c r="G125" s="23">
        <v>-921.6</v>
      </c>
      <c r="H125" s="23">
        <v>-921.6</v>
      </c>
      <c r="I125" s="23">
        <v>-921.6</v>
      </c>
      <c r="J125" s="23">
        <v>-921.6</v>
      </c>
      <c r="K125" s="23">
        <v>-921.6</v>
      </c>
      <c r="L125" s="23">
        <v>-921.6</v>
      </c>
      <c r="M125" s="23">
        <v>-921.6</v>
      </c>
      <c r="N125" s="23">
        <v>-921.6</v>
      </c>
      <c r="O125" s="23">
        <v>-921.6</v>
      </c>
    </row>
    <row r="126" spans="1:15">
      <c r="A126" t="s">
        <v>391</v>
      </c>
      <c r="B126" t="s">
        <v>228</v>
      </c>
      <c r="C126" t="s">
        <v>355</v>
      </c>
      <c r="D126" s="23">
        <v>-478.08</v>
      </c>
      <c r="E126" s="23">
        <v>-478.08</v>
      </c>
      <c r="F126" s="23">
        <v>-478.08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</row>
    <row r="127" spans="1:15">
      <c r="A127" t="s">
        <v>391</v>
      </c>
      <c r="B127" t="s">
        <v>229</v>
      </c>
      <c r="C127" t="s">
        <v>355</v>
      </c>
      <c r="D127" s="23">
        <v>-9024.1530436799985</v>
      </c>
      <c r="E127" s="23">
        <v>-9024.1530436799985</v>
      </c>
      <c r="F127" s="23">
        <v>-9024.1530436799985</v>
      </c>
      <c r="G127" s="23">
        <v>-9024.1530436799985</v>
      </c>
      <c r="H127" s="23">
        <v>-9024.1530436799985</v>
      </c>
      <c r="I127" s="23">
        <v>-9024.1530436799985</v>
      </c>
      <c r="J127" s="23">
        <v>-3048.1530436799999</v>
      </c>
      <c r="K127" s="23">
        <v>-3048.1530436799999</v>
      </c>
      <c r="L127" s="23">
        <v>-3048.1530436799999</v>
      </c>
      <c r="M127" s="23">
        <v>-2270.3226436799996</v>
      </c>
      <c r="N127" s="23">
        <v>-2270.3226436799996</v>
      </c>
      <c r="O127" s="23">
        <v>-2270.3226436799996</v>
      </c>
    </row>
    <row r="128" spans="1:15">
      <c r="A128" t="s">
        <v>391</v>
      </c>
      <c r="B128" t="s">
        <v>226</v>
      </c>
      <c r="C128" t="s">
        <v>355</v>
      </c>
      <c r="D128" s="23">
        <v>-42917.759999999995</v>
      </c>
      <c r="E128" s="23">
        <v>-50290.559999999998</v>
      </c>
      <c r="F128" s="23">
        <v>-50290.559999999998</v>
      </c>
      <c r="G128" s="23">
        <v>-29554.559999999998</v>
      </c>
      <c r="H128" s="23">
        <v>-22181.760000000002</v>
      </c>
      <c r="I128" s="23">
        <v>-22181.760000000002</v>
      </c>
      <c r="J128" s="23">
        <v>-9293.76</v>
      </c>
      <c r="K128" s="23">
        <v>-6305.76</v>
      </c>
      <c r="L128" s="23">
        <v>-5708.16</v>
      </c>
      <c r="M128" s="23">
        <v>-5708.16</v>
      </c>
      <c r="N128" s="23">
        <v>-5708.16</v>
      </c>
      <c r="O128" s="23">
        <v>-5708.16</v>
      </c>
    </row>
    <row r="129" spans="1:15">
      <c r="A129" t="s">
        <v>391</v>
      </c>
      <c r="B129" t="s">
        <v>227</v>
      </c>
      <c r="C129" t="s">
        <v>355</v>
      </c>
      <c r="D129" s="23">
        <v>-33398.608695652176</v>
      </c>
      <c r="E129" s="23">
        <v>-34550.608695652176</v>
      </c>
      <c r="F129" s="23">
        <v>-34550.608695652176</v>
      </c>
      <c r="G129" s="23">
        <v>-34550.608695652176</v>
      </c>
      <c r="H129" s="23">
        <v>-31094.608695652176</v>
      </c>
      <c r="I129" s="23">
        <v>-31094.608695652176</v>
      </c>
      <c r="J129" s="23">
        <v>-31094.608695652176</v>
      </c>
      <c r="K129" s="23">
        <v>-31094.608695652176</v>
      </c>
      <c r="L129" s="23">
        <v>-31094.608695652176</v>
      </c>
      <c r="M129" s="23">
        <v>-31094.608695652176</v>
      </c>
      <c r="N129" s="23">
        <v>-34550.608695652176</v>
      </c>
      <c r="O129" s="23">
        <v>-34550.608695652176</v>
      </c>
    </row>
    <row r="130" spans="1:15">
      <c r="A130" t="s">
        <v>391</v>
      </c>
      <c r="B130" t="s">
        <v>238</v>
      </c>
      <c r="C130" t="s">
        <v>355</v>
      </c>
      <c r="D130" s="23">
        <v>-921.6</v>
      </c>
      <c r="E130" s="23">
        <v>-921.6</v>
      </c>
      <c r="F130" s="23">
        <v>-921.6</v>
      </c>
      <c r="G130" s="23">
        <v>-921.6</v>
      </c>
      <c r="H130" s="23">
        <v>-921.6</v>
      </c>
      <c r="I130" s="23">
        <v>-921.6</v>
      </c>
      <c r="J130" s="23">
        <v>-921.6</v>
      </c>
      <c r="K130" s="23">
        <v>-921.6</v>
      </c>
      <c r="L130" s="23">
        <v>-921.6</v>
      </c>
      <c r="M130" s="23">
        <v>-921.6</v>
      </c>
      <c r="N130" s="23">
        <v>-921.6</v>
      </c>
      <c r="O130" s="23">
        <v>-921.6</v>
      </c>
    </row>
    <row r="131" spans="1:15">
      <c r="A131" t="s">
        <v>391</v>
      </c>
      <c r="B131" t="s">
        <v>234</v>
      </c>
      <c r="C131" t="s">
        <v>355</v>
      </c>
      <c r="D131" s="23">
        <v>-24383.439206465031</v>
      </c>
      <c r="E131" s="23">
        <v>-24383.439206465031</v>
      </c>
      <c r="F131" s="23">
        <v>-24383.439206465031</v>
      </c>
      <c r="G131" s="23">
        <v>-24383.439206465031</v>
      </c>
      <c r="H131" s="23">
        <v>-24383.439206465031</v>
      </c>
      <c r="I131" s="23">
        <v>-24383.439206465031</v>
      </c>
      <c r="J131" s="23">
        <v>-24383.439206465031</v>
      </c>
      <c r="K131" s="23">
        <v>-23177.06480646503</v>
      </c>
      <c r="L131" s="23">
        <v>-23177.06480646503</v>
      </c>
      <c r="M131" s="23">
        <v>-23177.06480646503</v>
      </c>
      <c r="N131" s="23">
        <v>-23177.06480646503</v>
      </c>
      <c r="O131" s="23">
        <v>-23177.06480646503</v>
      </c>
    </row>
    <row r="132" spans="1:15">
      <c r="A132" t="s">
        <v>391</v>
      </c>
      <c r="B132" t="s">
        <v>235</v>
      </c>
      <c r="C132" t="s">
        <v>355</v>
      </c>
      <c r="D132" s="23">
        <v>-4444.4961240310076</v>
      </c>
      <c r="E132" s="23">
        <v>-4444.4961240310076</v>
      </c>
      <c r="F132" s="23">
        <v>-4444.4961240310076</v>
      </c>
      <c r="G132" s="23">
        <v>-4444.4961240310076</v>
      </c>
      <c r="H132" s="23">
        <v>-9052.4961240310076</v>
      </c>
      <c r="I132" s="23">
        <v>-9052.4961240310076</v>
      </c>
      <c r="J132" s="23">
        <v>-10663.162790697676</v>
      </c>
      <c r="K132" s="23">
        <v>-10663.162790697676</v>
      </c>
      <c r="L132" s="23">
        <v>-6055.1627906976746</v>
      </c>
      <c r="M132" s="23">
        <v>-6055.1627906976746</v>
      </c>
      <c r="N132" s="23">
        <v>-6055.1627906976746</v>
      </c>
      <c r="O132" s="23">
        <v>-6055.1627906976746</v>
      </c>
    </row>
    <row r="133" spans="1:15">
      <c r="A133" t="s">
        <v>391</v>
      </c>
      <c r="B133" t="s">
        <v>235</v>
      </c>
      <c r="C133" t="s">
        <v>284</v>
      </c>
      <c r="D133" s="23">
        <v>484.49612403100775</v>
      </c>
      <c r="E133" s="23">
        <v>484.49612403100775</v>
      </c>
      <c r="F133" s="23">
        <v>484.49612403100775</v>
      </c>
      <c r="G133" s="23">
        <v>484.49612403100775</v>
      </c>
      <c r="H133" s="23">
        <v>484.49612403100775</v>
      </c>
      <c r="I133" s="23">
        <v>484.49612403100775</v>
      </c>
      <c r="J133" s="23">
        <v>484.49612403100775</v>
      </c>
      <c r="K133" s="23">
        <v>484.49612403100775</v>
      </c>
      <c r="L133" s="23">
        <v>484.49612403100775</v>
      </c>
      <c r="M133" s="23">
        <v>484.49612403100775</v>
      </c>
      <c r="N133" s="23">
        <v>484.49612403100775</v>
      </c>
      <c r="O133" s="23">
        <v>484.49612403100775</v>
      </c>
    </row>
    <row r="134" spans="1:15">
      <c r="A134" t="s">
        <v>391</v>
      </c>
      <c r="B134" t="s">
        <v>225</v>
      </c>
      <c r="C134" t="s">
        <v>355</v>
      </c>
      <c r="D134" s="23">
        <v>-31634.393798449611</v>
      </c>
      <c r="E134" s="23">
        <v>-31634.393798449611</v>
      </c>
      <c r="F134" s="23">
        <v>-40850.393798449615</v>
      </c>
      <c r="G134" s="23">
        <v>-38546.393798449608</v>
      </c>
      <c r="H134" s="23">
        <v>-20114.393798449611</v>
      </c>
      <c r="I134" s="23">
        <v>-20114.393798449611</v>
      </c>
      <c r="J134" s="23">
        <v>-24741.74739844961</v>
      </c>
      <c r="K134" s="23">
        <v>-33957.74739844961</v>
      </c>
      <c r="L134" s="23">
        <v>-43173.747398449617</v>
      </c>
      <c r="M134" s="23">
        <v>-53061.593798449612</v>
      </c>
      <c r="N134" s="23">
        <v>-46149.593798449612</v>
      </c>
      <c r="O134" s="23">
        <v>-36933.593798449612</v>
      </c>
    </row>
    <row r="135" spans="1:15">
      <c r="A135" t="s">
        <v>391</v>
      </c>
      <c r="B135" t="s">
        <v>225</v>
      </c>
      <c r="C135" t="s">
        <v>284</v>
      </c>
      <c r="D135" s="23">
        <v>775.19379844961236</v>
      </c>
      <c r="E135" s="23">
        <v>775.19379844961236</v>
      </c>
      <c r="F135" s="23">
        <v>775.19379844961236</v>
      </c>
      <c r="G135" s="23">
        <v>775.19379844961236</v>
      </c>
      <c r="H135" s="23">
        <v>775.19379844961236</v>
      </c>
      <c r="I135" s="23">
        <v>775.19379844961236</v>
      </c>
      <c r="J135" s="23">
        <v>775.19379844961236</v>
      </c>
      <c r="K135" s="23">
        <v>775.19379844961236</v>
      </c>
      <c r="L135" s="23">
        <v>775.19379844961236</v>
      </c>
      <c r="M135" s="23">
        <v>775.19379844961236</v>
      </c>
      <c r="N135" s="23">
        <v>775.19379844961236</v>
      </c>
      <c r="O135" s="23">
        <v>775.19379844961236</v>
      </c>
    </row>
    <row r="136" spans="1:15">
      <c r="A136" t="s">
        <v>391</v>
      </c>
      <c r="B136" t="s">
        <v>236</v>
      </c>
      <c r="C136" t="s">
        <v>355</v>
      </c>
      <c r="D136" s="23">
        <v>-25654.78449612403</v>
      </c>
      <c r="E136" s="23">
        <v>-25654.78449612403</v>
      </c>
      <c r="F136" s="23">
        <v>-25654.78449612403</v>
      </c>
      <c r="G136" s="23">
        <v>-26345.984496124031</v>
      </c>
      <c r="H136" s="23">
        <v>-26345.984496124031</v>
      </c>
      <c r="I136" s="23">
        <v>-26345.984496124031</v>
      </c>
      <c r="J136" s="23">
        <v>-33257.984496124031</v>
      </c>
      <c r="K136" s="23">
        <v>-33257.984496124031</v>
      </c>
      <c r="L136" s="23">
        <v>-33257.984496124031</v>
      </c>
      <c r="M136" s="23">
        <v>-33027.584496124029</v>
      </c>
      <c r="N136" s="23">
        <v>-32566.78449612403</v>
      </c>
      <c r="O136" s="23">
        <v>-32566.78449612403</v>
      </c>
    </row>
    <row r="137" spans="1:15">
      <c r="A137" t="s">
        <v>391</v>
      </c>
      <c r="B137" t="s">
        <v>236</v>
      </c>
      <c r="C137" t="s">
        <v>284</v>
      </c>
      <c r="D137" s="23">
        <v>1937.984496124031</v>
      </c>
      <c r="E137" s="23">
        <v>1937.984496124031</v>
      </c>
      <c r="F137" s="23">
        <v>1937.984496124031</v>
      </c>
      <c r="G137" s="23">
        <v>1937.984496124031</v>
      </c>
      <c r="H137" s="23">
        <v>1937.984496124031</v>
      </c>
      <c r="I137" s="23">
        <v>1937.984496124031</v>
      </c>
      <c r="J137" s="23">
        <v>1937.984496124031</v>
      </c>
      <c r="K137" s="23">
        <v>1937.984496124031</v>
      </c>
      <c r="L137" s="23">
        <v>1937.984496124031</v>
      </c>
      <c r="M137" s="23">
        <v>1937.984496124031</v>
      </c>
      <c r="N137" s="23">
        <v>1937.984496124031</v>
      </c>
      <c r="O137" s="23">
        <v>1937.984496124031</v>
      </c>
    </row>
    <row r="138" spans="1:15">
      <c r="A138" t="s">
        <v>391</v>
      </c>
      <c r="B138" t="s">
        <v>240</v>
      </c>
      <c r="C138" t="s">
        <v>355</v>
      </c>
      <c r="D138" s="23">
        <v>1747.6779466329062</v>
      </c>
      <c r="E138" s="23">
        <v>826.07794663289314</v>
      </c>
      <c r="F138" s="23">
        <v>11654.877946632965</v>
      </c>
      <c r="G138" s="23">
        <v>-16638.242053366939</v>
      </c>
      <c r="H138" s="23">
        <v>-43134.242053366987</v>
      </c>
      <c r="I138" s="23">
        <v>-43595.04205336696</v>
      </c>
      <c r="J138" s="23">
        <v>-47511.842053366956</v>
      </c>
      <c r="K138" s="23">
        <v>-38526.242053366957</v>
      </c>
      <c r="L138" s="23">
        <v>-38848.802053366941</v>
      </c>
      <c r="M138" s="23">
        <v>-31476.002053366981</v>
      </c>
      <c r="N138" s="23">
        <v>-31706.402053366954</v>
      </c>
      <c r="O138" s="23">
        <v>-43687.202053366978</v>
      </c>
    </row>
    <row r="139" spans="1:15">
      <c r="A139" t="s">
        <v>388</v>
      </c>
      <c r="B139" t="s">
        <v>393</v>
      </c>
      <c r="C139" t="s">
        <v>355</v>
      </c>
      <c r="D139" s="23">
        <v>-180284.51400336789</v>
      </c>
      <c r="E139" s="23">
        <v>-172776.80264911777</v>
      </c>
      <c r="F139" s="23">
        <v>-167877.95993818389</v>
      </c>
      <c r="G139" s="23">
        <v>-175385.67129243401</v>
      </c>
      <c r="H139" s="23">
        <v>-167877.95993818389</v>
      </c>
      <c r="I139" s="23">
        <v>-167877.95993818389</v>
      </c>
      <c r="J139" s="23">
        <v>-172107.703090984</v>
      </c>
      <c r="K139" s="23">
        <v>-164599.99173673388</v>
      </c>
      <c r="L139" s="23">
        <v>-164599.99173673388</v>
      </c>
      <c r="M139" s="23">
        <v>-172107.703090984</v>
      </c>
      <c r="N139" s="23">
        <v>-164599.99173673388</v>
      </c>
      <c r="O139" s="23">
        <v>-164599.99173673388</v>
      </c>
    </row>
    <row r="140" spans="1:15">
      <c r="A140" t="s">
        <v>388</v>
      </c>
      <c r="B140" t="s">
        <v>393</v>
      </c>
      <c r="C140" t="s">
        <v>358</v>
      </c>
      <c r="D140" s="23">
        <v>155.03875968992247</v>
      </c>
      <c r="E140" s="23">
        <v>155.03875968992247</v>
      </c>
      <c r="F140" s="23">
        <v>155.03875968992247</v>
      </c>
      <c r="G140" s="23">
        <v>155.03875968992247</v>
      </c>
      <c r="H140" s="23">
        <v>155.03875968992247</v>
      </c>
      <c r="I140" s="23">
        <v>155.03875968992247</v>
      </c>
      <c r="J140" s="23">
        <v>155.03875968992247</v>
      </c>
      <c r="K140" s="23">
        <v>155.03875968992247</v>
      </c>
      <c r="L140" s="23">
        <v>155.03875968992247</v>
      </c>
      <c r="M140" s="23">
        <v>155.03875968992247</v>
      </c>
      <c r="N140" s="23">
        <v>155.03875968992247</v>
      </c>
      <c r="O140" s="23">
        <v>155.03875968992247</v>
      </c>
    </row>
    <row r="141" spans="1:15">
      <c r="A141" t="s">
        <v>388</v>
      </c>
      <c r="B141" t="s">
        <v>393</v>
      </c>
      <c r="C141" t="s">
        <v>295</v>
      </c>
      <c r="D141" s="23">
        <v>2325.5813953488368</v>
      </c>
      <c r="E141" s="23">
        <v>2325.5813953488368</v>
      </c>
      <c r="F141" s="23">
        <v>2325.5813953488368</v>
      </c>
      <c r="G141" s="23">
        <v>2325.5813953488368</v>
      </c>
      <c r="H141" s="23">
        <v>2325.5813953488368</v>
      </c>
      <c r="I141" s="23">
        <v>2325.5813953488368</v>
      </c>
      <c r="J141" s="23">
        <v>2325.5813953488368</v>
      </c>
      <c r="K141" s="23">
        <v>2325.5813953488368</v>
      </c>
      <c r="L141" s="23">
        <v>2325.5813953488368</v>
      </c>
      <c r="M141" s="23">
        <v>2325.5813953488368</v>
      </c>
      <c r="N141" s="23">
        <v>2325.5813953488368</v>
      </c>
      <c r="O141" s="23">
        <v>2325.5813953488368</v>
      </c>
    </row>
    <row r="142" spans="1:15">
      <c r="A142" t="s">
        <v>388</v>
      </c>
      <c r="B142" t="s">
        <v>393</v>
      </c>
      <c r="C142" t="s">
        <v>356</v>
      </c>
      <c r="D142" s="23">
        <v>117501.4573643411</v>
      </c>
      <c r="E142" s="23">
        <v>108729.84806201552</v>
      </c>
      <c r="F142" s="23">
        <v>108729.84806201552</v>
      </c>
      <c r="G142" s="23">
        <v>117501.4573643411</v>
      </c>
      <c r="H142" s="23">
        <v>108729.84806201552</v>
      </c>
      <c r="I142" s="23">
        <v>108729.84806201552</v>
      </c>
      <c r="J142" s="23">
        <v>117501.4573643411</v>
      </c>
      <c r="K142" s="23">
        <v>108729.84806201552</v>
      </c>
      <c r="L142" s="23">
        <v>108729.84806201552</v>
      </c>
      <c r="M142" s="23">
        <v>117501.4573643411</v>
      </c>
      <c r="N142" s="23">
        <v>108729.84806201552</v>
      </c>
      <c r="O142" s="23">
        <v>108729.84806201552</v>
      </c>
    </row>
    <row r="143" spans="1:15">
      <c r="A143" t="s">
        <v>388</v>
      </c>
      <c r="B143" t="s">
        <v>393</v>
      </c>
      <c r="C143" t="s">
        <v>360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</row>
    <row r="144" spans="1:15">
      <c r="A144" t="s">
        <v>372</v>
      </c>
      <c r="D144" s="23">
        <v>-1516335.024627636</v>
      </c>
      <c r="E144" s="23">
        <v>-1056247.2250088421</v>
      </c>
      <c r="F144" s="23">
        <v>-1133525.7770279082</v>
      </c>
      <c r="G144" s="23">
        <v>-1120842.7949971999</v>
      </c>
      <c r="H144" s="23">
        <v>-1105977.6111089599</v>
      </c>
      <c r="I144" s="23">
        <v>-1105699.4395484615</v>
      </c>
      <c r="J144" s="23">
        <v>-1053696.133832806</v>
      </c>
      <c r="K144" s="23">
        <v>-1015555.692957118</v>
      </c>
      <c r="L144" s="23">
        <v>-998360.52874391514</v>
      </c>
      <c r="M144" s="23">
        <v>-1021046.6994618579</v>
      </c>
      <c r="N144" s="23">
        <v>-1000878.418865264</v>
      </c>
      <c r="O144" s="23">
        <v>-1008057.7187631183</v>
      </c>
    </row>
    <row r="197" spans="1:15">
      <c r="A197" s="22" t="s">
        <v>73</v>
      </c>
      <c r="B197" s="22" t="s">
        <v>180</v>
      </c>
      <c r="C197" s="22" t="s">
        <v>74</v>
      </c>
      <c r="D197" t="s">
        <v>373</v>
      </c>
      <c r="E197" t="s">
        <v>374</v>
      </c>
      <c r="F197" t="s">
        <v>375</v>
      </c>
      <c r="G197" t="s">
        <v>384</v>
      </c>
      <c r="H197" t="s">
        <v>383</v>
      </c>
      <c r="I197" t="s">
        <v>382</v>
      </c>
      <c r="J197" t="s">
        <v>381</v>
      </c>
      <c r="K197" t="s">
        <v>380</v>
      </c>
      <c r="L197" t="s">
        <v>379</v>
      </c>
      <c r="M197" t="s">
        <v>378</v>
      </c>
      <c r="N197" t="s">
        <v>377</v>
      </c>
      <c r="O197" t="s">
        <v>386</v>
      </c>
    </row>
    <row r="198" spans="1:15">
      <c r="A198" t="s">
        <v>389</v>
      </c>
      <c r="B198" t="s">
        <v>241</v>
      </c>
      <c r="C198" t="s">
        <v>356</v>
      </c>
      <c r="D198" s="23">
        <v>34061.600000000006</v>
      </c>
      <c r="E198" s="23">
        <v>34059.200000000004</v>
      </c>
      <c r="F198" s="23">
        <v>34059.200000000004</v>
      </c>
      <c r="G198" s="23">
        <v>34059.200000000004</v>
      </c>
      <c r="H198" s="23">
        <v>34059.200000000004</v>
      </c>
      <c r="I198" s="23">
        <v>30859.200000000004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</row>
    <row r="199" spans="1:15">
      <c r="A199" t="s">
        <v>389</v>
      </c>
      <c r="B199" t="s">
        <v>242</v>
      </c>
      <c r="C199" t="s">
        <v>356</v>
      </c>
      <c r="D199" s="23">
        <v>43152</v>
      </c>
      <c r="E199" s="23">
        <v>47145.600000000006</v>
      </c>
      <c r="F199" s="23">
        <v>43145.600000000006</v>
      </c>
      <c r="G199" s="23">
        <v>43145.600000000006</v>
      </c>
      <c r="H199" s="23">
        <v>47145.600000000006</v>
      </c>
      <c r="I199" s="23">
        <v>43145.600000000006</v>
      </c>
      <c r="J199" s="23">
        <v>43145.600000000006</v>
      </c>
      <c r="K199" s="23">
        <v>47145.600000000006</v>
      </c>
      <c r="L199" s="23">
        <v>43145.600000000006</v>
      </c>
      <c r="M199" s="23">
        <v>43145.600000000006</v>
      </c>
      <c r="N199" s="23">
        <v>45145.600000000006</v>
      </c>
      <c r="O199" s="23">
        <v>41145.600000000006</v>
      </c>
    </row>
    <row r="200" spans="1:15">
      <c r="A200" t="s">
        <v>389</v>
      </c>
      <c r="B200" t="s">
        <v>243</v>
      </c>
      <c r="C200" t="s">
        <v>358</v>
      </c>
      <c r="D200" s="23">
        <v>645.99483204134367</v>
      </c>
      <c r="E200" s="23">
        <v>645.99483204134367</v>
      </c>
      <c r="F200" s="23">
        <v>645.99483204134367</v>
      </c>
      <c r="G200" s="23">
        <v>645.99483204134367</v>
      </c>
      <c r="H200" s="23">
        <v>645.99483204134367</v>
      </c>
      <c r="I200" s="23">
        <v>645.99483204134367</v>
      </c>
      <c r="J200" s="23">
        <v>645.99483204134367</v>
      </c>
      <c r="K200" s="23">
        <v>645.99483204134367</v>
      </c>
      <c r="L200" s="23">
        <v>645.99483204134367</v>
      </c>
      <c r="M200" s="23">
        <v>645.99483204134367</v>
      </c>
      <c r="N200" s="23">
        <v>645.99483204134367</v>
      </c>
      <c r="O200" s="23">
        <v>645.99483204134367</v>
      </c>
    </row>
    <row r="201" spans="1:15">
      <c r="A201" t="s">
        <v>389</v>
      </c>
      <c r="B201" t="s">
        <v>243</v>
      </c>
      <c r="C201" t="s">
        <v>329</v>
      </c>
      <c r="D201" s="23">
        <v>14064.668674698794</v>
      </c>
      <c r="E201" s="23">
        <v>14064.668674698794</v>
      </c>
      <c r="F201" s="23">
        <v>14064.668674698794</v>
      </c>
      <c r="G201" s="23">
        <v>14064.668674698794</v>
      </c>
      <c r="H201" s="23">
        <v>14064.668674698794</v>
      </c>
      <c r="I201" s="23">
        <v>14064.668674698794</v>
      </c>
      <c r="J201" s="23">
        <v>14064.668674698794</v>
      </c>
      <c r="K201" s="23">
        <v>14064.668674698794</v>
      </c>
      <c r="L201" s="23">
        <v>14064.668674698794</v>
      </c>
      <c r="M201" s="23">
        <v>14064.668674698794</v>
      </c>
      <c r="N201" s="23">
        <v>14064.668674698794</v>
      </c>
      <c r="O201" s="23">
        <v>14064.668674698794</v>
      </c>
    </row>
    <row r="202" spans="1:15">
      <c r="A202" t="s">
        <v>389</v>
      </c>
      <c r="B202" t="s">
        <v>244</v>
      </c>
      <c r="C202" t="s">
        <v>358</v>
      </c>
      <c r="D202" s="23">
        <v>645.99483204134367</v>
      </c>
      <c r="E202" s="23">
        <v>645.99483204134367</v>
      </c>
      <c r="F202" s="23">
        <v>645.99483204134367</v>
      </c>
      <c r="G202" s="23">
        <v>645.99483204134367</v>
      </c>
      <c r="H202" s="23">
        <v>645.99483204134367</v>
      </c>
      <c r="I202" s="23">
        <v>645.99483204134367</v>
      </c>
      <c r="J202" s="23">
        <v>645.99483204134367</v>
      </c>
      <c r="K202" s="23">
        <v>645.99483204134367</v>
      </c>
      <c r="L202" s="23">
        <v>645.99483204134367</v>
      </c>
      <c r="M202" s="23">
        <v>645.99483204134367</v>
      </c>
      <c r="N202" s="23">
        <v>645.99483204134367</v>
      </c>
      <c r="O202" s="23">
        <v>645.99483204134367</v>
      </c>
    </row>
    <row r="203" spans="1:15">
      <c r="A203" t="s">
        <v>389</v>
      </c>
      <c r="B203" t="s">
        <v>244</v>
      </c>
      <c r="C203" t="s">
        <v>284</v>
      </c>
      <c r="D203" s="23">
        <v>22739.018087855296</v>
      </c>
      <c r="E203" s="23">
        <v>22739.018087855296</v>
      </c>
      <c r="F203" s="23">
        <v>22739.018087855296</v>
      </c>
      <c r="G203" s="23">
        <v>22739.018087855296</v>
      </c>
      <c r="H203" s="23">
        <v>22739.018087855296</v>
      </c>
      <c r="I203" s="23">
        <v>22739.018087855296</v>
      </c>
      <c r="J203" s="23">
        <v>22739.018087855296</v>
      </c>
      <c r="K203" s="23">
        <v>22739.018087855296</v>
      </c>
      <c r="L203" s="23">
        <v>22739.018087855296</v>
      </c>
      <c r="M203" s="23">
        <v>22739.018087855296</v>
      </c>
      <c r="N203" s="23">
        <v>22739.018087855296</v>
      </c>
      <c r="O203" s="23">
        <v>22739.018087855296</v>
      </c>
    </row>
    <row r="204" spans="1:15">
      <c r="A204" t="s">
        <v>389</v>
      </c>
      <c r="B204" t="s">
        <v>244</v>
      </c>
      <c r="C204" t="s">
        <v>329</v>
      </c>
      <c r="D204" s="23">
        <v>42277.22891566265</v>
      </c>
      <c r="E204" s="23">
        <v>42277.22891566265</v>
      </c>
      <c r="F204" s="23">
        <v>42277.22891566265</v>
      </c>
      <c r="G204" s="23">
        <v>42277.22891566265</v>
      </c>
      <c r="H204" s="23">
        <v>42277.22891566265</v>
      </c>
      <c r="I204" s="23">
        <v>42277.22891566265</v>
      </c>
      <c r="J204" s="23">
        <v>42277.22891566265</v>
      </c>
      <c r="K204" s="23">
        <v>42277.22891566265</v>
      </c>
      <c r="L204" s="23">
        <v>42277.22891566265</v>
      </c>
      <c r="M204" s="23">
        <v>42277.22891566265</v>
      </c>
      <c r="N204" s="23">
        <v>42277.22891566265</v>
      </c>
      <c r="O204" s="23">
        <v>42277.22891566265</v>
      </c>
    </row>
    <row r="205" spans="1:15">
      <c r="A205" t="s">
        <v>389</v>
      </c>
      <c r="B205" t="s">
        <v>244</v>
      </c>
      <c r="C205" t="s">
        <v>356</v>
      </c>
      <c r="D205" s="23">
        <v>30864.000000000004</v>
      </c>
      <c r="E205" s="23">
        <v>35659.200000000004</v>
      </c>
      <c r="F205" s="23">
        <v>31659.200000000004</v>
      </c>
      <c r="G205" s="23">
        <v>31659.200000000004</v>
      </c>
      <c r="H205" s="23">
        <v>35659.200000000004</v>
      </c>
      <c r="I205" s="23">
        <v>31659.200000000004</v>
      </c>
      <c r="J205" s="23">
        <v>30859.200000000004</v>
      </c>
      <c r="K205" s="23">
        <v>34859.200000000004</v>
      </c>
      <c r="L205" s="23">
        <v>30859.200000000004</v>
      </c>
      <c r="M205" s="23">
        <v>30859.200000000004</v>
      </c>
      <c r="N205" s="23">
        <v>34859.200000000004</v>
      </c>
      <c r="O205" s="23">
        <v>30859.200000000004</v>
      </c>
    </row>
    <row r="206" spans="1:15">
      <c r="A206" t="s">
        <v>389</v>
      </c>
      <c r="B206" t="s">
        <v>245</v>
      </c>
      <c r="C206" t="s">
        <v>358</v>
      </c>
      <c r="D206" s="23">
        <v>5167.9586563307494</v>
      </c>
      <c r="E206" s="23">
        <v>5167.9586563307494</v>
      </c>
      <c r="F206" s="23">
        <v>5167.9586563307494</v>
      </c>
      <c r="G206" s="23">
        <v>5167.9586563307494</v>
      </c>
      <c r="H206" s="23">
        <v>5167.9586563307494</v>
      </c>
      <c r="I206" s="23">
        <v>5167.9586563307494</v>
      </c>
      <c r="J206" s="23">
        <v>5167.9586563307494</v>
      </c>
      <c r="K206" s="23">
        <v>5167.9586563307494</v>
      </c>
      <c r="L206" s="23">
        <v>5167.9586563307494</v>
      </c>
      <c r="M206" s="23">
        <v>5167.9586563307494</v>
      </c>
      <c r="N206" s="23">
        <v>5167.9586563307494</v>
      </c>
      <c r="O206" s="23">
        <v>5167.9586563307494</v>
      </c>
    </row>
    <row r="207" spans="1:15">
      <c r="A207" t="s">
        <v>389</v>
      </c>
      <c r="B207" t="s">
        <v>245</v>
      </c>
      <c r="C207" t="s">
        <v>295</v>
      </c>
      <c r="D207" s="23">
        <v>0</v>
      </c>
      <c r="E207" s="23">
        <v>775.19379844961236</v>
      </c>
      <c r="F207" s="23">
        <v>0</v>
      </c>
      <c r="G207" s="23">
        <v>0</v>
      </c>
      <c r="H207" s="23">
        <v>775.19379844961236</v>
      </c>
      <c r="I207" s="23">
        <v>0</v>
      </c>
      <c r="J207" s="23">
        <v>0</v>
      </c>
      <c r="K207" s="23">
        <v>0</v>
      </c>
      <c r="L207" s="23">
        <v>775.19379844961236</v>
      </c>
      <c r="M207" s="23">
        <v>0</v>
      </c>
      <c r="N207" s="23">
        <v>0</v>
      </c>
      <c r="O207" s="23">
        <v>0</v>
      </c>
    </row>
    <row r="208" spans="1:15">
      <c r="A208" t="s">
        <v>389</v>
      </c>
      <c r="B208" t="s">
        <v>245</v>
      </c>
      <c r="C208" t="s">
        <v>329</v>
      </c>
      <c r="D208" s="23">
        <v>10569.307228915663</v>
      </c>
      <c r="E208" s="23">
        <v>10569.307228915663</v>
      </c>
      <c r="F208" s="23">
        <v>10569.307228915663</v>
      </c>
      <c r="G208" s="23">
        <v>10569.307228915663</v>
      </c>
      <c r="H208" s="23">
        <v>10569.307228915663</v>
      </c>
      <c r="I208" s="23">
        <v>10569.307228915663</v>
      </c>
      <c r="J208" s="23">
        <v>10569.307228915663</v>
      </c>
      <c r="K208" s="23">
        <v>10569.307228915663</v>
      </c>
      <c r="L208" s="23">
        <v>10569.307228915663</v>
      </c>
      <c r="M208" s="23">
        <v>10569.307228915663</v>
      </c>
      <c r="N208" s="23">
        <v>10569.307228915663</v>
      </c>
      <c r="O208" s="23">
        <v>10569.307228915663</v>
      </c>
    </row>
    <row r="209" spans="1:15">
      <c r="A209" t="s">
        <v>389</v>
      </c>
      <c r="B209" t="s">
        <v>246</v>
      </c>
      <c r="C209" t="s">
        <v>356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22362.400000000001</v>
      </c>
      <c r="K209" s="23">
        <v>22365.599999999999</v>
      </c>
      <c r="L209" s="23">
        <v>22365.599999999999</v>
      </c>
      <c r="M209" s="23">
        <v>22365.599999999999</v>
      </c>
      <c r="N209" s="23">
        <v>22365.599999999999</v>
      </c>
      <c r="O209" s="23">
        <v>20573.599999999999</v>
      </c>
    </row>
    <row r="210" spans="1:15">
      <c r="A210" t="s">
        <v>389</v>
      </c>
      <c r="B210" t="s">
        <v>247</v>
      </c>
      <c r="C210" t="s">
        <v>356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22970.400000000001</v>
      </c>
      <c r="K210" s="23">
        <v>22973.599999999999</v>
      </c>
      <c r="L210" s="23">
        <v>22973.599999999999</v>
      </c>
      <c r="M210" s="23">
        <v>22973.599999999999</v>
      </c>
      <c r="N210" s="23">
        <v>22973.599999999999</v>
      </c>
      <c r="O210" s="23">
        <v>20573.599999999999</v>
      </c>
    </row>
    <row r="211" spans="1:15">
      <c r="A211" t="s">
        <v>389</v>
      </c>
      <c r="B211" t="s">
        <v>248</v>
      </c>
      <c r="C211" t="s">
        <v>356</v>
      </c>
      <c r="D211" s="23">
        <v>25237.066666666669</v>
      </c>
      <c r="E211" s="23">
        <v>25237.066666666669</v>
      </c>
      <c r="F211" s="23">
        <v>25237.066666666669</v>
      </c>
      <c r="G211" s="23">
        <v>25237.066666666669</v>
      </c>
      <c r="H211" s="23">
        <v>25237.066666666669</v>
      </c>
      <c r="I211" s="23">
        <v>25237.066666666669</v>
      </c>
      <c r="J211" s="23">
        <v>25237.066666666669</v>
      </c>
      <c r="K211" s="23">
        <v>25240.266666666666</v>
      </c>
      <c r="L211" s="23">
        <v>25240.266666666666</v>
      </c>
      <c r="M211" s="23">
        <v>25240.266666666666</v>
      </c>
      <c r="N211" s="23">
        <v>25240.266666666666</v>
      </c>
      <c r="O211" s="23">
        <v>25240.266666666666</v>
      </c>
    </row>
    <row r="212" spans="1:15">
      <c r="A212" t="s">
        <v>389</v>
      </c>
      <c r="B212" t="s">
        <v>249</v>
      </c>
      <c r="C212" t="s">
        <v>358</v>
      </c>
      <c r="D212" s="23">
        <v>322.99741602067184</v>
      </c>
      <c r="E212" s="23">
        <v>322.99741602067184</v>
      </c>
      <c r="F212" s="23">
        <v>322.99741602067184</v>
      </c>
      <c r="G212" s="23">
        <v>322.99741602067184</v>
      </c>
      <c r="H212" s="23">
        <v>322.99741602067184</v>
      </c>
      <c r="I212" s="23">
        <v>322.99741602067184</v>
      </c>
      <c r="J212" s="23">
        <v>322.99741602067184</v>
      </c>
      <c r="K212" s="23">
        <v>322.99741602067184</v>
      </c>
      <c r="L212" s="23">
        <v>322.99741602067184</v>
      </c>
      <c r="M212" s="23">
        <v>322.99741602067184</v>
      </c>
      <c r="N212" s="23">
        <v>322.99741602067184</v>
      </c>
      <c r="O212" s="23">
        <v>322.99741602067184</v>
      </c>
    </row>
    <row r="213" spans="1:15">
      <c r="A213" t="s">
        <v>389</v>
      </c>
      <c r="B213" t="s">
        <v>249</v>
      </c>
      <c r="C213" t="s">
        <v>329</v>
      </c>
      <c r="D213" s="23">
        <v>14064.668674698794</v>
      </c>
      <c r="E213" s="23">
        <v>14064.668674698794</v>
      </c>
      <c r="F213" s="23">
        <v>14064.668674698794</v>
      </c>
      <c r="G213" s="23">
        <v>14064.668674698794</v>
      </c>
      <c r="H213" s="23">
        <v>14064.668674698794</v>
      </c>
      <c r="I213" s="23">
        <v>14064.668674698794</v>
      </c>
      <c r="J213" s="23">
        <v>14064.668674698794</v>
      </c>
      <c r="K213" s="23">
        <v>14064.668674698794</v>
      </c>
      <c r="L213" s="23">
        <v>14064.668674698794</v>
      </c>
      <c r="M213" s="23">
        <v>14064.668674698794</v>
      </c>
      <c r="N213" s="23">
        <v>14064.668674698794</v>
      </c>
      <c r="O213" s="23">
        <v>14064.668674698794</v>
      </c>
    </row>
    <row r="214" spans="1:15">
      <c r="A214" t="s">
        <v>389</v>
      </c>
      <c r="B214" t="s">
        <v>250</v>
      </c>
      <c r="C214" t="s">
        <v>358</v>
      </c>
      <c r="D214" s="23">
        <v>1291.9896640826873</v>
      </c>
      <c r="E214" s="23">
        <v>1291.9896640826873</v>
      </c>
      <c r="F214" s="23">
        <v>1291.9896640826873</v>
      </c>
      <c r="G214" s="23">
        <v>1291.9896640826873</v>
      </c>
      <c r="H214" s="23">
        <v>1291.9896640826873</v>
      </c>
      <c r="I214" s="23">
        <v>1291.9896640826873</v>
      </c>
      <c r="J214" s="23">
        <v>1291.9896640826873</v>
      </c>
      <c r="K214" s="23">
        <v>1291.9896640826873</v>
      </c>
      <c r="L214" s="23">
        <v>1291.9896640826873</v>
      </c>
      <c r="M214" s="23">
        <v>1291.9896640826873</v>
      </c>
      <c r="N214" s="23">
        <v>1291.9896640826873</v>
      </c>
      <c r="O214" s="23">
        <v>1291.9896640826873</v>
      </c>
    </row>
    <row r="215" spans="1:15">
      <c r="A215" t="s">
        <v>389</v>
      </c>
      <c r="B215" t="s">
        <v>250</v>
      </c>
      <c r="C215" t="s">
        <v>284</v>
      </c>
      <c r="D215" s="23">
        <v>27906.976744186046</v>
      </c>
      <c r="E215" s="23">
        <v>27906.976744186046</v>
      </c>
      <c r="F215" s="23">
        <v>27906.976744186046</v>
      </c>
      <c r="G215" s="23">
        <v>27906.976744186046</v>
      </c>
      <c r="H215" s="23">
        <v>27906.976744186046</v>
      </c>
      <c r="I215" s="23">
        <v>27906.976744186046</v>
      </c>
      <c r="J215" s="23">
        <v>27906.976744186046</v>
      </c>
      <c r="K215" s="23">
        <v>27906.976744186046</v>
      </c>
      <c r="L215" s="23">
        <v>27906.976744186046</v>
      </c>
      <c r="M215" s="23">
        <v>27906.976744186046</v>
      </c>
      <c r="N215" s="23">
        <v>27906.976744186046</v>
      </c>
      <c r="O215" s="23">
        <v>27906.976744186046</v>
      </c>
    </row>
    <row r="216" spans="1:15">
      <c r="A216" t="s">
        <v>389</v>
      </c>
      <c r="B216" t="s">
        <v>250</v>
      </c>
      <c r="C216" t="s">
        <v>295</v>
      </c>
      <c r="D216" s="23">
        <v>1291.9896640826873</v>
      </c>
      <c r="E216" s="23">
        <v>1291.9896640826873</v>
      </c>
      <c r="F216" s="23">
        <v>1291.9896640826873</v>
      </c>
      <c r="G216" s="23">
        <v>1291.9896640826873</v>
      </c>
      <c r="H216" s="23">
        <v>1291.9896640826873</v>
      </c>
      <c r="I216" s="23">
        <v>1291.9896640826873</v>
      </c>
      <c r="J216" s="23">
        <v>1291.9896640826873</v>
      </c>
      <c r="K216" s="23">
        <v>1291.9896640826873</v>
      </c>
      <c r="L216" s="23">
        <v>1291.9896640826873</v>
      </c>
      <c r="M216" s="23">
        <v>1291.9896640826873</v>
      </c>
      <c r="N216" s="23">
        <v>1291.9896640826873</v>
      </c>
      <c r="O216" s="23">
        <v>1291.9896640826873</v>
      </c>
    </row>
    <row r="217" spans="1:15">
      <c r="A217" t="s">
        <v>389</v>
      </c>
      <c r="B217" t="s">
        <v>250</v>
      </c>
      <c r="C217" t="s">
        <v>329</v>
      </c>
      <c r="D217" s="23">
        <v>28212.560240963856</v>
      </c>
      <c r="E217" s="23">
        <v>28212.560240963856</v>
      </c>
      <c r="F217" s="23">
        <v>28212.560240963856</v>
      </c>
      <c r="G217" s="23">
        <v>28212.560240963856</v>
      </c>
      <c r="H217" s="23">
        <v>28212.560240963856</v>
      </c>
      <c r="I217" s="23">
        <v>28212.560240963856</v>
      </c>
      <c r="J217" s="23">
        <v>28212.560240963856</v>
      </c>
      <c r="K217" s="23">
        <v>28212.560240963856</v>
      </c>
      <c r="L217" s="23">
        <v>28212.560240963856</v>
      </c>
      <c r="M217" s="23">
        <v>28212.560240963856</v>
      </c>
      <c r="N217" s="23">
        <v>28212.560240963856</v>
      </c>
      <c r="O217" s="23">
        <v>28212.560240963856</v>
      </c>
    </row>
    <row r="218" spans="1:15">
      <c r="A218" t="s">
        <v>389</v>
      </c>
      <c r="B218" t="s">
        <v>250</v>
      </c>
      <c r="C218" t="s">
        <v>356</v>
      </c>
      <c r="D218" s="23">
        <v>13487.199999999999</v>
      </c>
      <c r="E218" s="23">
        <v>13167.199999999999</v>
      </c>
      <c r="F218" s="23">
        <v>13167.199999999999</v>
      </c>
      <c r="G218" s="23">
        <v>13167.199999999999</v>
      </c>
      <c r="H218" s="23">
        <v>13167.199999999999</v>
      </c>
      <c r="I218" s="23">
        <v>13167.199999999999</v>
      </c>
      <c r="J218" s="23">
        <v>23453.599999999999</v>
      </c>
      <c r="K218" s="23">
        <v>23453.599999999999</v>
      </c>
      <c r="L218" s="23">
        <v>23453.599999999999</v>
      </c>
      <c r="M218" s="23">
        <v>23453.599999999999</v>
      </c>
      <c r="N218" s="23">
        <v>23453.599999999999</v>
      </c>
      <c r="O218" s="23">
        <v>20566.400000000001</v>
      </c>
    </row>
    <row r="219" spans="1:15">
      <c r="A219" t="s">
        <v>389</v>
      </c>
      <c r="B219" t="s">
        <v>251</v>
      </c>
      <c r="C219" t="s">
        <v>284</v>
      </c>
      <c r="D219" s="23">
        <v>2560</v>
      </c>
      <c r="E219" s="23">
        <v>2560</v>
      </c>
      <c r="F219" s="23">
        <v>2560</v>
      </c>
      <c r="G219" s="23">
        <v>2560</v>
      </c>
      <c r="H219" s="23">
        <v>2560</v>
      </c>
      <c r="I219" s="23">
        <v>2560</v>
      </c>
      <c r="J219" s="23">
        <v>2560</v>
      </c>
      <c r="K219" s="23">
        <v>2560</v>
      </c>
      <c r="L219" s="23">
        <v>2560</v>
      </c>
      <c r="M219" s="23">
        <v>2560</v>
      </c>
      <c r="N219" s="23">
        <v>2560</v>
      </c>
      <c r="O219" s="23">
        <v>2560</v>
      </c>
    </row>
    <row r="220" spans="1:15">
      <c r="A220" t="s">
        <v>389</v>
      </c>
      <c r="B220" t="s">
        <v>251</v>
      </c>
      <c r="C220" t="s">
        <v>295</v>
      </c>
      <c r="D220" s="23">
        <v>233.33333333333337</v>
      </c>
      <c r="E220" s="23">
        <v>233.33333333333337</v>
      </c>
      <c r="F220" s="23">
        <v>233.33333333333337</v>
      </c>
      <c r="G220" s="23">
        <v>233.33333333333337</v>
      </c>
      <c r="H220" s="23">
        <v>233.33333333333337</v>
      </c>
      <c r="I220" s="23">
        <v>233.33333333333337</v>
      </c>
      <c r="J220" s="23">
        <v>233.33333333333337</v>
      </c>
      <c r="K220" s="23">
        <v>233.33333333333337</v>
      </c>
      <c r="L220" s="23">
        <v>233.33333333333337</v>
      </c>
      <c r="M220" s="23">
        <v>233.33333333333337</v>
      </c>
      <c r="N220" s="23">
        <v>233.33333333333337</v>
      </c>
      <c r="O220" s="23">
        <v>233.33333333333337</v>
      </c>
    </row>
    <row r="221" spans="1:15">
      <c r="A221" t="s">
        <v>389</v>
      </c>
      <c r="B221" t="s">
        <v>251</v>
      </c>
      <c r="C221" t="s">
        <v>356</v>
      </c>
      <c r="D221" s="23">
        <v>12679.866666666667</v>
      </c>
      <c r="E221" s="23">
        <v>12679.866666666667</v>
      </c>
      <c r="F221" s="23">
        <v>12679.866666666667</v>
      </c>
      <c r="G221" s="23">
        <v>12679.866666666667</v>
      </c>
      <c r="H221" s="23">
        <v>12679.866666666667</v>
      </c>
      <c r="I221" s="23">
        <v>12679.866666666667</v>
      </c>
      <c r="J221" s="23">
        <v>12679.866666666667</v>
      </c>
      <c r="K221" s="23">
        <v>12679.866666666667</v>
      </c>
      <c r="L221" s="23">
        <v>12679.866666666667</v>
      </c>
      <c r="M221" s="23">
        <v>12679.866666666667</v>
      </c>
      <c r="N221" s="23">
        <v>12679.866666666667</v>
      </c>
      <c r="O221" s="23">
        <v>12679.866666666667</v>
      </c>
    </row>
    <row r="222" spans="1:15">
      <c r="A222" t="s">
        <v>389</v>
      </c>
      <c r="B222" t="s">
        <v>252</v>
      </c>
      <c r="C222" t="s">
        <v>358</v>
      </c>
      <c r="D222" s="23">
        <v>1291.9896640826873</v>
      </c>
      <c r="E222" s="23">
        <v>1291.9896640826873</v>
      </c>
      <c r="F222" s="23">
        <v>1291.9896640826873</v>
      </c>
      <c r="G222" s="23">
        <v>1291.9896640826873</v>
      </c>
      <c r="H222" s="23">
        <v>1291.9896640826873</v>
      </c>
      <c r="I222" s="23">
        <v>1291.9896640826873</v>
      </c>
      <c r="J222" s="23">
        <v>1291.9896640826873</v>
      </c>
      <c r="K222" s="23">
        <v>1291.9896640826873</v>
      </c>
      <c r="L222" s="23">
        <v>1291.9896640826873</v>
      </c>
      <c r="M222" s="23">
        <v>1291.9896640826873</v>
      </c>
      <c r="N222" s="23">
        <v>1291.9896640826873</v>
      </c>
      <c r="O222" s="23">
        <v>1291.9896640826873</v>
      </c>
    </row>
    <row r="223" spans="1:15">
      <c r="A223" t="s">
        <v>389</v>
      </c>
      <c r="B223" t="s">
        <v>252</v>
      </c>
      <c r="C223" t="s">
        <v>284</v>
      </c>
      <c r="D223" s="23">
        <v>1937.984496124031</v>
      </c>
      <c r="E223" s="23">
        <v>1937.984496124031</v>
      </c>
      <c r="F223" s="23">
        <v>1937.984496124031</v>
      </c>
      <c r="G223" s="23">
        <v>1937.984496124031</v>
      </c>
      <c r="H223" s="23">
        <v>1937.984496124031</v>
      </c>
      <c r="I223" s="23">
        <v>1937.984496124031</v>
      </c>
      <c r="J223" s="23">
        <v>1937.984496124031</v>
      </c>
      <c r="K223" s="23">
        <v>1937.984496124031</v>
      </c>
      <c r="L223" s="23">
        <v>1937.984496124031</v>
      </c>
      <c r="M223" s="23">
        <v>1937.984496124031</v>
      </c>
      <c r="N223" s="23">
        <v>1937.984496124031</v>
      </c>
      <c r="O223" s="23">
        <v>1937.984496124031</v>
      </c>
    </row>
    <row r="224" spans="1:15">
      <c r="A224" t="s">
        <v>389</v>
      </c>
      <c r="B224" t="s">
        <v>252</v>
      </c>
      <c r="C224" t="s">
        <v>329</v>
      </c>
      <c r="D224" s="23">
        <v>7073.9457831325299</v>
      </c>
      <c r="E224" s="23">
        <v>7073.9457831325299</v>
      </c>
      <c r="F224" s="23">
        <v>7073.9457831325299</v>
      </c>
      <c r="G224" s="23">
        <v>7073.9457831325299</v>
      </c>
      <c r="H224" s="23">
        <v>7073.9457831325299</v>
      </c>
      <c r="I224" s="23">
        <v>7073.9457831325299</v>
      </c>
      <c r="J224" s="23">
        <v>7073.9457831325299</v>
      </c>
      <c r="K224" s="23">
        <v>7073.9457831325299</v>
      </c>
      <c r="L224" s="23">
        <v>7073.9457831325299</v>
      </c>
      <c r="M224" s="23">
        <v>7073.9457831325299</v>
      </c>
      <c r="N224" s="23">
        <v>7073.9457831325299</v>
      </c>
      <c r="O224" s="23">
        <v>7073.9457831325299</v>
      </c>
    </row>
    <row r="225" spans="1:15">
      <c r="A225" t="s">
        <v>389</v>
      </c>
      <c r="B225" t="s">
        <v>392</v>
      </c>
      <c r="C225" t="s">
        <v>358</v>
      </c>
      <c r="D225" s="23">
        <v>-1937.9844961240324</v>
      </c>
      <c r="E225" s="23">
        <v>-1937.9844961240315</v>
      </c>
      <c r="F225" s="23">
        <v>-1937.9844961240315</v>
      </c>
      <c r="G225" s="23">
        <v>-1937.9844961240315</v>
      </c>
      <c r="H225" s="23">
        <v>-1937.9844961240315</v>
      </c>
      <c r="I225" s="23">
        <v>-1937.9844961240315</v>
      </c>
      <c r="J225" s="23">
        <v>-1937.9844961240315</v>
      </c>
      <c r="K225" s="23">
        <v>-1937.9844961240315</v>
      </c>
      <c r="L225" s="23">
        <v>-1937.9844961240315</v>
      </c>
      <c r="M225" s="23">
        <v>-1937.9844961240315</v>
      </c>
      <c r="N225" s="23">
        <v>-1937.9844961240315</v>
      </c>
      <c r="O225" s="23">
        <v>-1937.9844961240315</v>
      </c>
    </row>
    <row r="226" spans="1:15">
      <c r="A226" t="s">
        <v>389</v>
      </c>
      <c r="B226" t="s">
        <v>392</v>
      </c>
      <c r="C226" t="s">
        <v>284</v>
      </c>
      <c r="D226" s="23">
        <v>-38565.891472868221</v>
      </c>
      <c r="E226" s="23">
        <v>-38565.891472868221</v>
      </c>
      <c r="F226" s="23">
        <v>-38565.891472868221</v>
      </c>
      <c r="G226" s="23">
        <v>-38565.891472868221</v>
      </c>
      <c r="H226" s="23">
        <v>-38565.891472868221</v>
      </c>
      <c r="I226" s="23">
        <v>-38565.891472868221</v>
      </c>
      <c r="J226" s="23">
        <v>-38565.891472868221</v>
      </c>
      <c r="K226" s="23">
        <v>-38565.891472868221</v>
      </c>
      <c r="L226" s="23">
        <v>-38565.891472868221</v>
      </c>
      <c r="M226" s="23">
        <v>-38565.891472868221</v>
      </c>
      <c r="N226" s="23">
        <v>-38565.891472868221</v>
      </c>
      <c r="O226" s="23">
        <v>-38565.891472868221</v>
      </c>
    </row>
    <row r="227" spans="1:15">
      <c r="A227" t="s">
        <v>389</v>
      </c>
      <c r="B227" t="s">
        <v>392</v>
      </c>
      <c r="C227" t="s">
        <v>295</v>
      </c>
      <c r="D227" s="23">
        <v>452.16666666666669</v>
      </c>
      <c r="E227" s="23">
        <v>452.16666666666669</v>
      </c>
      <c r="F227" s="23">
        <v>1227.3604651162791</v>
      </c>
      <c r="G227" s="23">
        <v>1227.3604651162791</v>
      </c>
      <c r="H227" s="23">
        <v>452.16666666666669</v>
      </c>
      <c r="I227" s="23">
        <v>452.16666666666669</v>
      </c>
      <c r="J227" s="23">
        <v>452.16666666666669</v>
      </c>
      <c r="K227" s="23">
        <v>452.16666666666669</v>
      </c>
      <c r="L227" s="23">
        <v>2002.5542635658915</v>
      </c>
      <c r="M227" s="23">
        <v>452.16666666666669</v>
      </c>
      <c r="N227" s="23">
        <v>452.16666666666669</v>
      </c>
      <c r="O227" s="23">
        <v>452.16666666666669</v>
      </c>
    </row>
    <row r="228" spans="1:15">
      <c r="A228" t="s">
        <v>389</v>
      </c>
      <c r="B228" t="s">
        <v>392</v>
      </c>
      <c r="C228" t="s">
        <v>329</v>
      </c>
      <c r="D228" s="23">
        <v>8170.5808446187875</v>
      </c>
      <c r="E228" s="23">
        <v>8170.5808446187875</v>
      </c>
      <c r="F228" s="23">
        <v>8170.5808446187875</v>
      </c>
      <c r="G228" s="23">
        <v>8170.5808446187875</v>
      </c>
      <c r="H228" s="23">
        <v>8170.5808446187875</v>
      </c>
      <c r="I228" s="23">
        <v>8170.5808446187875</v>
      </c>
      <c r="J228" s="23">
        <v>8170.5808446187875</v>
      </c>
      <c r="K228" s="23">
        <v>8170.5808446187875</v>
      </c>
      <c r="L228" s="23">
        <v>8170.5808446187875</v>
      </c>
      <c r="M228" s="23">
        <v>8170.5808446187875</v>
      </c>
      <c r="N228" s="23">
        <v>8170.5808446187875</v>
      </c>
      <c r="O228" s="23">
        <v>8170.5808446187875</v>
      </c>
    </row>
    <row r="229" spans="1:15">
      <c r="A229" t="s">
        <v>389</v>
      </c>
      <c r="B229" t="s">
        <v>392</v>
      </c>
      <c r="C229" t="s">
        <v>356</v>
      </c>
      <c r="D229" s="23">
        <v>-6743.3333333333339</v>
      </c>
      <c r="E229" s="23">
        <v>-6745.7333333333336</v>
      </c>
      <c r="F229" s="23">
        <v>-6745.7333333333336</v>
      </c>
      <c r="G229" s="23">
        <v>-6745.7333333333336</v>
      </c>
      <c r="H229" s="23">
        <v>-6745.7333333333336</v>
      </c>
      <c r="I229" s="23">
        <v>-9945.7333333333336</v>
      </c>
      <c r="J229" s="23">
        <v>13828.666666666664</v>
      </c>
      <c r="K229" s="23">
        <v>13827.866666666665</v>
      </c>
      <c r="L229" s="23">
        <v>13827.866666666665</v>
      </c>
      <c r="M229" s="23">
        <v>13827.866666666665</v>
      </c>
      <c r="N229" s="23">
        <v>13827.866666666665</v>
      </c>
      <c r="O229" s="23">
        <v>13426.266666666666</v>
      </c>
    </row>
    <row r="230" spans="1:15">
      <c r="A230" t="s">
        <v>365</v>
      </c>
      <c r="B230" t="s">
        <v>258</v>
      </c>
      <c r="C230" t="s">
        <v>295</v>
      </c>
      <c r="D230" s="23">
        <v>387.59689922480618</v>
      </c>
      <c r="E230" s="23">
        <v>387.59689922480618</v>
      </c>
      <c r="F230" s="23">
        <v>387.59689922480618</v>
      </c>
      <c r="G230" s="23">
        <v>387.59689922480618</v>
      </c>
      <c r="H230" s="23">
        <v>387.59689922480618</v>
      </c>
      <c r="I230" s="23">
        <v>387.59689922480618</v>
      </c>
      <c r="J230" s="23">
        <v>387.59689922480618</v>
      </c>
      <c r="K230" s="23">
        <v>387.59689922480618</v>
      </c>
      <c r="L230" s="23">
        <v>387.59689922480618</v>
      </c>
      <c r="M230" s="23">
        <v>387.59689922480618</v>
      </c>
      <c r="N230" s="23">
        <v>387.59689922480618</v>
      </c>
      <c r="O230" s="23">
        <v>387.59689922480618</v>
      </c>
    </row>
    <row r="231" spans="1:15">
      <c r="A231" t="s">
        <v>365</v>
      </c>
      <c r="B231" t="s">
        <v>258</v>
      </c>
      <c r="C231" t="s">
        <v>329</v>
      </c>
      <c r="D231" s="23">
        <v>8804.4969999999994</v>
      </c>
      <c r="E231" s="23">
        <v>8804.4969999999994</v>
      </c>
      <c r="F231" s="23">
        <v>8804.4969999999994</v>
      </c>
      <c r="G231" s="23">
        <v>8804.4969999999994</v>
      </c>
      <c r="H231" s="23">
        <v>8254.5970000000016</v>
      </c>
      <c r="I231" s="23">
        <v>8254.5970000000016</v>
      </c>
      <c r="J231" s="23">
        <v>8254.5970000000016</v>
      </c>
      <c r="K231" s="23">
        <v>8254.5970000000016</v>
      </c>
      <c r="L231" s="23">
        <v>8254.5970000000016</v>
      </c>
      <c r="M231" s="23">
        <v>8254.5970000000016</v>
      </c>
      <c r="N231" s="23">
        <v>8254.5970000000016</v>
      </c>
      <c r="O231" s="23">
        <v>8254.5970000000016</v>
      </c>
    </row>
    <row r="232" spans="1:15">
      <c r="A232" t="s">
        <v>365</v>
      </c>
      <c r="B232" t="s">
        <v>258</v>
      </c>
      <c r="C232" t="s">
        <v>356</v>
      </c>
      <c r="D232" s="23">
        <v>1.8189894035458565E-12</v>
      </c>
      <c r="E232" s="23">
        <v>1.8189894035458565E-12</v>
      </c>
      <c r="F232" s="23">
        <v>1.8189894035458565E-12</v>
      </c>
      <c r="G232" s="23">
        <v>1.8189894035458565E-12</v>
      </c>
      <c r="H232" s="23">
        <v>1.8189894035458565E-12</v>
      </c>
      <c r="I232" s="23">
        <v>1.8189894035458565E-12</v>
      </c>
      <c r="J232" s="23">
        <v>1.8189894035458565E-12</v>
      </c>
      <c r="K232" s="23">
        <v>1.8189894035458565E-12</v>
      </c>
      <c r="L232" s="23">
        <v>1.8189894035458565E-12</v>
      </c>
      <c r="M232" s="23">
        <v>1.8189894035458565E-12</v>
      </c>
      <c r="N232" s="23">
        <v>1.8189894035458565E-12</v>
      </c>
      <c r="O232" s="23">
        <v>1.8189894035458565E-12</v>
      </c>
    </row>
    <row r="233" spans="1:15">
      <c r="A233" t="s">
        <v>365</v>
      </c>
      <c r="B233" t="s">
        <v>258</v>
      </c>
      <c r="C233" t="s">
        <v>360</v>
      </c>
      <c r="D233" s="23">
        <v>0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</row>
    <row r="234" spans="1:15">
      <c r="A234" t="s">
        <v>365</v>
      </c>
      <c r="B234" t="s">
        <v>259</v>
      </c>
      <c r="C234" t="s">
        <v>329</v>
      </c>
      <c r="D234" s="23">
        <v>290.98</v>
      </c>
      <c r="E234" s="23">
        <v>290.98</v>
      </c>
      <c r="F234" s="23">
        <v>290.98</v>
      </c>
      <c r="G234" s="23">
        <v>290.98</v>
      </c>
      <c r="H234" s="23">
        <v>290.98</v>
      </c>
      <c r="I234" s="23">
        <v>290.98</v>
      </c>
      <c r="J234" s="23">
        <v>290.98</v>
      </c>
      <c r="K234" s="23">
        <v>290.98</v>
      </c>
      <c r="L234" s="23">
        <v>290.98</v>
      </c>
      <c r="M234" s="23">
        <v>290.98</v>
      </c>
      <c r="N234" s="23">
        <v>290.98</v>
      </c>
      <c r="O234" s="23">
        <v>290.98</v>
      </c>
    </row>
    <row r="235" spans="1:15">
      <c r="A235" t="s">
        <v>365</v>
      </c>
      <c r="B235" t="s">
        <v>259</v>
      </c>
      <c r="C235" t="s">
        <v>356</v>
      </c>
      <c r="D235" s="23">
        <v>0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</row>
    <row r="236" spans="1:15">
      <c r="A236" t="s">
        <v>365</v>
      </c>
      <c r="B236" t="s">
        <v>259</v>
      </c>
      <c r="C236" t="s">
        <v>360</v>
      </c>
      <c r="D236" s="23">
        <v>0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</row>
    <row r="237" spans="1:15">
      <c r="A237" t="s">
        <v>365</v>
      </c>
      <c r="B237" t="s">
        <v>260</v>
      </c>
      <c r="C237" t="s">
        <v>284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2500</v>
      </c>
      <c r="K237" s="23">
        <v>2500</v>
      </c>
      <c r="L237" s="23">
        <v>2500</v>
      </c>
      <c r="M237" s="23">
        <v>2500</v>
      </c>
      <c r="N237" s="23">
        <v>2500</v>
      </c>
      <c r="O237" s="23">
        <v>2500</v>
      </c>
    </row>
    <row r="238" spans="1:15">
      <c r="A238" t="s">
        <v>365</v>
      </c>
      <c r="B238" t="s">
        <v>260</v>
      </c>
      <c r="C238" t="s">
        <v>295</v>
      </c>
      <c r="D238" s="23">
        <v>0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500</v>
      </c>
      <c r="K238" s="23">
        <v>500</v>
      </c>
      <c r="L238" s="23">
        <v>500</v>
      </c>
      <c r="M238" s="23">
        <v>500</v>
      </c>
      <c r="N238" s="23">
        <v>500</v>
      </c>
      <c r="O238" s="23">
        <v>500</v>
      </c>
    </row>
    <row r="239" spans="1:15">
      <c r="A239" t="s">
        <v>365</v>
      </c>
      <c r="B239" t="s">
        <v>260</v>
      </c>
      <c r="C239" t="s">
        <v>329</v>
      </c>
      <c r="D239" s="23">
        <v>3544.55</v>
      </c>
      <c r="E239" s="23">
        <v>3544.55</v>
      </c>
      <c r="F239" s="23">
        <v>3544.55</v>
      </c>
      <c r="G239" s="23">
        <v>3544.55</v>
      </c>
      <c r="H239" s="23">
        <v>3544.55</v>
      </c>
      <c r="I239" s="23">
        <v>3544.55</v>
      </c>
      <c r="J239" s="23">
        <v>35328.9</v>
      </c>
      <c r="K239" s="23">
        <v>35328.9</v>
      </c>
      <c r="L239" s="23">
        <v>35328.9</v>
      </c>
      <c r="M239" s="23">
        <v>35328.9</v>
      </c>
      <c r="N239" s="23">
        <v>35328.9</v>
      </c>
      <c r="O239" s="23">
        <v>35328.9</v>
      </c>
    </row>
    <row r="240" spans="1:15">
      <c r="A240" t="s">
        <v>365</v>
      </c>
      <c r="B240" t="s">
        <v>260</v>
      </c>
      <c r="C240" t="s">
        <v>356</v>
      </c>
      <c r="D240" s="23">
        <v>0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-7.2759576141834259E-12</v>
      </c>
      <c r="K240" s="23">
        <v>-7.2759576141834259E-12</v>
      </c>
      <c r="L240" s="23">
        <v>-7.2759576141834259E-12</v>
      </c>
      <c r="M240" s="23">
        <v>-7.2759576141834259E-12</v>
      </c>
      <c r="N240" s="23">
        <v>-7.2759576141834259E-12</v>
      </c>
      <c r="O240" s="23">
        <v>-7.2759576141834259E-12</v>
      </c>
    </row>
    <row r="241" spans="1:15">
      <c r="A241" t="s">
        <v>365</v>
      </c>
      <c r="B241" t="s">
        <v>260</v>
      </c>
      <c r="C241" t="s">
        <v>360</v>
      </c>
      <c r="D241" s="23">
        <v>0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</row>
    <row r="242" spans="1:15">
      <c r="A242" t="s">
        <v>365</v>
      </c>
      <c r="B242" t="s">
        <v>262</v>
      </c>
      <c r="C242" t="s">
        <v>329</v>
      </c>
      <c r="D242" s="23">
        <v>5523.82</v>
      </c>
      <c r="E242" s="23">
        <v>5523.82</v>
      </c>
      <c r="F242" s="23">
        <v>5523.82</v>
      </c>
      <c r="G242" s="23">
        <v>5523.82</v>
      </c>
      <c r="H242" s="23">
        <v>5523.82</v>
      </c>
      <c r="I242" s="23">
        <v>5523.82</v>
      </c>
      <c r="J242" s="23">
        <v>5523.82</v>
      </c>
      <c r="K242" s="23">
        <v>5523.82</v>
      </c>
      <c r="L242" s="23">
        <v>5523.82</v>
      </c>
      <c r="M242" s="23">
        <v>5523.82</v>
      </c>
      <c r="N242" s="23">
        <v>5523.82</v>
      </c>
      <c r="O242" s="23">
        <v>5523.82</v>
      </c>
    </row>
    <row r="243" spans="1:15">
      <c r="A243" t="s">
        <v>365</v>
      </c>
      <c r="B243" t="s">
        <v>262</v>
      </c>
      <c r="C243" t="s">
        <v>356</v>
      </c>
      <c r="D243" s="23">
        <v>0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</row>
    <row r="244" spans="1:15">
      <c r="A244" t="s">
        <v>365</v>
      </c>
      <c r="B244" t="s">
        <v>262</v>
      </c>
      <c r="C244" t="s">
        <v>360</v>
      </c>
      <c r="D244" s="23">
        <v>0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</row>
    <row r="245" spans="1:15">
      <c r="A245" t="s">
        <v>365</v>
      </c>
      <c r="B245" t="s">
        <v>263</v>
      </c>
      <c r="C245" t="s">
        <v>358</v>
      </c>
      <c r="D245" s="23">
        <v>387.59689922480618</v>
      </c>
      <c r="E245" s="23">
        <v>387.59689922480618</v>
      </c>
      <c r="F245" s="23">
        <v>387.59689922480618</v>
      </c>
      <c r="G245" s="23">
        <v>387.59689922480618</v>
      </c>
      <c r="H245" s="23">
        <v>387.59689922480618</v>
      </c>
      <c r="I245" s="23">
        <v>387.59689922480618</v>
      </c>
      <c r="J245" s="23">
        <v>387.59689922480618</v>
      </c>
      <c r="K245" s="23">
        <v>387.59689922480618</v>
      </c>
      <c r="L245" s="23">
        <v>387.59689922480618</v>
      </c>
      <c r="M245" s="23">
        <v>387.59689922480618</v>
      </c>
      <c r="N245" s="23">
        <v>387.59689922480618</v>
      </c>
      <c r="O245" s="23">
        <v>387.59689922480618</v>
      </c>
    </row>
    <row r="246" spans="1:15">
      <c r="A246" t="s">
        <v>365</v>
      </c>
      <c r="B246" t="s">
        <v>263</v>
      </c>
      <c r="C246" t="s">
        <v>284</v>
      </c>
      <c r="D246" s="23">
        <v>83092.725104353012</v>
      </c>
      <c r="E246" s="23">
        <v>81676.505664877768</v>
      </c>
      <c r="F246" s="23">
        <v>81676.505664877768</v>
      </c>
      <c r="G246" s="23">
        <v>73292.725104353012</v>
      </c>
      <c r="H246" s="23">
        <v>71876.505664877768</v>
      </c>
      <c r="I246" s="23">
        <v>71876.505664877768</v>
      </c>
      <c r="J246" s="23">
        <v>64455.515802027425</v>
      </c>
      <c r="K246" s="23">
        <v>63039.296362552173</v>
      </c>
      <c r="L246" s="23">
        <v>63039.296362552173</v>
      </c>
      <c r="M246" s="23">
        <v>64455.515802027425</v>
      </c>
      <c r="N246" s="23">
        <v>63039.296362552173</v>
      </c>
      <c r="O246" s="23">
        <v>63039.296362552173</v>
      </c>
    </row>
    <row r="247" spans="1:15">
      <c r="A247" t="s">
        <v>365</v>
      </c>
      <c r="B247" t="s">
        <v>263</v>
      </c>
      <c r="C247" t="s">
        <v>359</v>
      </c>
      <c r="D247" s="23">
        <v>1550.3875968992247</v>
      </c>
      <c r="E247" s="23">
        <v>1550.3875968992247</v>
      </c>
      <c r="F247" s="23">
        <v>1550.3875968992247</v>
      </c>
      <c r="G247" s="23">
        <v>1550.3875968992247</v>
      </c>
      <c r="H247" s="23">
        <v>1550.3875968992247</v>
      </c>
      <c r="I247" s="23">
        <v>1550.3875968992247</v>
      </c>
      <c r="J247" s="23">
        <v>1550.3875968992247</v>
      </c>
      <c r="K247" s="23">
        <v>1550.3875968992247</v>
      </c>
      <c r="L247" s="23">
        <v>1550.3875968992247</v>
      </c>
      <c r="M247" s="23">
        <v>1550.3875968992247</v>
      </c>
      <c r="N247" s="23">
        <v>1550.3875968992247</v>
      </c>
      <c r="O247" s="23">
        <v>1550.3875968992247</v>
      </c>
    </row>
    <row r="248" spans="1:15">
      <c r="A248" t="s">
        <v>365</v>
      </c>
      <c r="B248" t="s">
        <v>263</v>
      </c>
      <c r="C248" t="s">
        <v>295</v>
      </c>
      <c r="D248" s="23">
        <v>2550.3875968992247</v>
      </c>
      <c r="E248" s="23">
        <v>2550.3875968992247</v>
      </c>
      <c r="F248" s="23">
        <v>2550.3875968992247</v>
      </c>
      <c r="G248" s="23">
        <v>2550.3875968992247</v>
      </c>
      <c r="H248" s="23">
        <v>2550.3875968992247</v>
      </c>
      <c r="I248" s="23">
        <v>2550.3875968992247</v>
      </c>
      <c r="J248" s="23">
        <v>1387.5968992248063</v>
      </c>
      <c r="K248" s="23">
        <v>1387.5968992248063</v>
      </c>
      <c r="L248" s="23">
        <v>1387.5968992248063</v>
      </c>
      <c r="M248" s="23">
        <v>1387.5968992248063</v>
      </c>
      <c r="N248" s="23">
        <v>1387.5968992248063</v>
      </c>
      <c r="O248" s="23">
        <v>1387.5968992248063</v>
      </c>
    </row>
    <row r="249" spans="1:15">
      <c r="A249" t="s">
        <v>365</v>
      </c>
      <c r="B249" t="s">
        <v>263</v>
      </c>
      <c r="C249" t="s">
        <v>329</v>
      </c>
      <c r="D249" s="23">
        <v>61904.17225352113</v>
      </c>
      <c r="E249" s="23">
        <v>61904.17225352113</v>
      </c>
      <c r="F249" s="23">
        <v>61904.17225352113</v>
      </c>
      <c r="G249" s="23">
        <v>56588.572253521132</v>
      </c>
      <c r="H249" s="23">
        <v>56588.572253521132</v>
      </c>
      <c r="I249" s="23">
        <v>56588.572253521132</v>
      </c>
      <c r="J249" s="23">
        <v>55395.227183098599</v>
      </c>
      <c r="K249" s="23">
        <v>33267.238000000005</v>
      </c>
      <c r="L249" s="23">
        <v>33267.238000000005</v>
      </c>
      <c r="M249" s="23">
        <v>33267.238000000005</v>
      </c>
      <c r="N249" s="23">
        <v>33267.238000000005</v>
      </c>
      <c r="O249" s="23">
        <v>33267.238000000005</v>
      </c>
    </row>
    <row r="250" spans="1:15">
      <c r="A250" t="s">
        <v>365</v>
      </c>
      <c r="B250" t="s">
        <v>263</v>
      </c>
      <c r="C250" t="s">
        <v>356</v>
      </c>
      <c r="D250" s="23">
        <v>0</v>
      </c>
      <c r="E250" s="23">
        <v>0</v>
      </c>
      <c r="F250" s="23">
        <v>0</v>
      </c>
      <c r="G250" s="23">
        <v>2.9103830456733704E-11</v>
      </c>
      <c r="H250" s="23">
        <v>0</v>
      </c>
      <c r="I250" s="23">
        <v>0</v>
      </c>
      <c r="J250" s="23">
        <v>0</v>
      </c>
      <c r="K250" s="23">
        <v>1.4551915228366852E-11</v>
      </c>
      <c r="L250" s="23">
        <v>0</v>
      </c>
      <c r="M250" s="23">
        <v>0</v>
      </c>
      <c r="N250" s="23">
        <v>1.4551915228366852E-11</v>
      </c>
      <c r="O250" s="23">
        <v>1.4551915228366852E-11</v>
      </c>
    </row>
    <row r="251" spans="1:15">
      <c r="A251" t="s">
        <v>365</v>
      </c>
      <c r="B251" t="s">
        <v>263</v>
      </c>
      <c r="C251" t="s">
        <v>360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</row>
    <row r="252" spans="1:15">
      <c r="A252" t="s">
        <v>365</v>
      </c>
      <c r="B252" t="s">
        <v>264</v>
      </c>
      <c r="C252" t="s">
        <v>329</v>
      </c>
      <c r="D252" s="23">
        <v>362</v>
      </c>
      <c r="E252" s="23">
        <v>362</v>
      </c>
      <c r="F252" s="23">
        <v>362</v>
      </c>
      <c r="G252" s="23">
        <v>362</v>
      </c>
      <c r="H252" s="23">
        <v>362</v>
      </c>
      <c r="I252" s="23">
        <v>362</v>
      </c>
      <c r="J252" s="23">
        <v>362</v>
      </c>
      <c r="K252" s="23">
        <v>362</v>
      </c>
      <c r="L252" s="23">
        <v>362</v>
      </c>
      <c r="M252" s="23">
        <v>362</v>
      </c>
      <c r="N252" s="23">
        <v>362</v>
      </c>
      <c r="O252" s="23">
        <v>362</v>
      </c>
    </row>
    <row r="253" spans="1:15">
      <c r="A253" t="s">
        <v>365</v>
      </c>
      <c r="B253" t="s">
        <v>264</v>
      </c>
      <c r="C253" t="s">
        <v>356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</row>
    <row r="254" spans="1:15">
      <c r="A254" t="s">
        <v>365</v>
      </c>
      <c r="B254" t="s">
        <v>264</v>
      </c>
      <c r="C254" t="s">
        <v>360</v>
      </c>
      <c r="D254" s="23">
        <v>0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</row>
    <row r="255" spans="1:15">
      <c r="A255" t="s">
        <v>365</v>
      </c>
      <c r="B255" t="s">
        <v>266</v>
      </c>
      <c r="C255" t="s">
        <v>329</v>
      </c>
      <c r="D255" s="23">
        <v>723.9</v>
      </c>
      <c r="E255" s="23">
        <v>723.9</v>
      </c>
      <c r="F255" s="23">
        <v>723.9</v>
      </c>
      <c r="G255" s="23">
        <v>723.9</v>
      </c>
      <c r="H255" s="23">
        <v>723.9</v>
      </c>
      <c r="I255" s="23">
        <v>723.9</v>
      </c>
      <c r="J255" s="23">
        <v>723.9</v>
      </c>
      <c r="K255" s="23">
        <v>723.9</v>
      </c>
      <c r="L255" s="23">
        <v>723.9</v>
      </c>
      <c r="M255" s="23">
        <v>723.9</v>
      </c>
      <c r="N255" s="23">
        <v>723.9</v>
      </c>
      <c r="O255" s="23">
        <v>723.9</v>
      </c>
    </row>
    <row r="256" spans="1:15">
      <c r="A256" t="s">
        <v>365</v>
      </c>
      <c r="B256" t="s">
        <v>266</v>
      </c>
      <c r="C256" t="s">
        <v>356</v>
      </c>
      <c r="D256" s="23">
        <v>0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</row>
    <row r="257" spans="1:15">
      <c r="A257" t="s">
        <v>365</v>
      </c>
      <c r="B257" t="s">
        <v>266</v>
      </c>
      <c r="C257" t="s">
        <v>360</v>
      </c>
      <c r="D257" s="23">
        <v>0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</row>
    <row r="258" spans="1:15">
      <c r="A258" t="s">
        <v>365</v>
      </c>
      <c r="B258" t="s">
        <v>267</v>
      </c>
      <c r="C258" t="s">
        <v>329</v>
      </c>
      <c r="D258" s="23">
        <v>1497.5</v>
      </c>
      <c r="E258" s="23">
        <v>1497.5</v>
      </c>
      <c r="F258" s="23">
        <v>1497.5</v>
      </c>
      <c r="G258" s="23">
        <v>1497.5</v>
      </c>
      <c r="H258" s="23">
        <v>1497.5</v>
      </c>
      <c r="I258" s="23">
        <v>1497.5</v>
      </c>
      <c r="J258" s="23">
        <v>1497.5</v>
      </c>
      <c r="K258" s="23">
        <v>1497.5</v>
      </c>
      <c r="L258" s="23">
        <v>1497.5</v>
      </c>
      <c r="M258" s="23">
        <v>1497.5</v>
      </c>
      <c r="N258" s="23">
        <v>1497.5</v>
      </c>
      <c r="O258" s="23">
        <v>1497.5</v>
      </c>
    </row>
    <row r="259" spans="1:15">
      <c r="A259" t="s">
        <v>365</v>
      </c>
      <c r="B259" t="s">
        <v>267</v>
      </c>
      <c r="C259" t="s">
        <v>356</v>
      </c>
      <c r="D259" s="23">
        <v>0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</row>
    <row r="260" spans="1:15">
      <c r="A260" t="s">
        <v>365</v>
      </c>
      <c r="B260" t="s">
        <v>267</v>
      </c>
      <c r="C260" t="s">
        <v>360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</row>
    <row r="261" spans="1:15">
      <c r="A261" t="s">
        <v>365</v>
      </c>
      <c r="B261" t="s">
        <v>268</v>
      </c>
      <c r="C261" t="s">
        <v>284</v>
      </c>
      <c r="D261" s="23">
        <v>14162.194394752534</v>
      </c>
      <c r="E261" s="23">
        <v>11329.755515802028</v>
      </c>
      <c r="F261" s="23">
        <v>11329.755515802028</v>
      </c>
      <c r="G261" s="23">
        <v>14162.194394752534</v>
      </c>
      <c r="H261" s="23">
        <v>11329.755515802028</v>
      </c>
      <c r="I261" s="23">
        <v>11329.755515802028</v>
      </c>
      <c r="J261" s="23">
        <v>14162.194394752534</v>
      </c>
      <c r="K261" s="23">
        <v>11329.755515802028</v>
      </c>
      <c r="L261" s="23">
        <v>11329.755515802028</v>
      </c>
      <c r="M261" s="23">
        <v>14162.194394752534</v>
      </c>
      <c r="N261" s="23">
        <v>11329.755515802028</v>
      </c>
      <c r="O261" s="23">
        <v>11329.755515802028</v>
      </c>
    </row>
    <row r="262" spans="1:15">
      <c r="A262" t="s">
        <v>365</v>
      </c>
      <c r="B262" t="s">
        <v>268</v>
      </c>
      <c r="C262" t="s">
        <v>295</v>
      </c>
      <c r="D262" s="23">
        <v>155.03875968992247</v>
      </c>
      <c r="E262" s="23">
        <v>155.03875968992247</v>
      </c>
      <c r="F262" s="23">
        <v>155.03875968992247</v>
      </c>
      <c r="G262" s="23">
        <v>155.03875968992247</v>
      </c>
      <c r="H262" s="23">
        <v>155.03875968992247</v>
      </c>
      <c r="I262" s="23">
        <v>155.03875968992247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</row>
    <row r="263" spans="1:15">
      <c r="A263" t="s">
        <v>365</v>
      </c>
      <c r="B263" t="s">
        <v>268</v>
      </c>
      <c r="C263" t="s">
        <v>329</v>
      </c>
      <c r="D263" s="23">
        <v>6524.3330000000005</v>
      </c>
      <c r="E263" s="23">
        <v>6524.3330000000005</v>
      </c>
      <c r="F263" s="23">
        <v>6524.3330000000005</v>
      </c>
      <c r="G263" s="23">
        <v>6524.3330000000005</v>
      </c>
      <c r="H263" s="23">
        <v>5708.0430000000006</v>
      </c>
      <c r="I263" s="23">
        <v>5708.0430000000006</v>
      </c>
      <c r="J263" s="23">
        <v>3793.8450000000003</v>
      </c>
      <c r="K263" s="23">
        <v>3793.8450000000003</v>
      </c>
      <c r="L263" s="23">
        <v>3793.8450000000003</v>
      </c>
      <c r="M263" s="23">
        <v>3793.8450000000003</v>
      </c>
      <c r="N263" s="23">
        <v>3793.8450000000003</v>
      </c>
      <c r="O263" s="23">
        <v>3793.8450000000003</v>
      </c>
    </row>
    <row r="264" spans="1:15">
      <c r="A264" t="s">
        <v>365</v>
      </c>
      <c r="B264" t="s">
        <v>268</v>
      </c>
      <c r="C264" t="s">
        <v>356</v>
      </c>
      <c r="D264" s="23">
        <v>0</v>
      </c>
      <c r="E264" s="23">
        <v>3.637978807091713E-12</v>
      </c>
      <c r="F264" s="23">
        <v>0</v>
      </c>
      <c r="G264" s="23">
        <v>0</v>
      </c>
      <c r="H264" s="23">
        <v>3.637978807091713E-12</v>
      </c>
      <c r="I264" s="23">
        <v>3.637978807091713E-12</v>
      </c>
      <c r="J264" s="23">
        <v>3.637978807091713E-12</v>
      </c>
      <c r="K264" s="23">
        <v>0</v>
      </c>
      <c r="L264" s="23">
        <v>0</v>
      </c>
      <c r="M264" s="23">
        <v>3.637978807091713E-12</v>
      </c>
      <c r="N264" s="23">
        <v>0</v>
      </c>
      <c r="O264" s="23">
        <v>0</v>
      </c>
    </row>
    <row r="265" spans="1:15">
      <c r="A265" t="s">
        <v>365</v>
      </c>
      <c r="B265" t="s">
        <v>268</v>
      </c>
      <c r="C265" t="s">
        <v>360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</row>
    <row r="266" spans="1:15">
      <c r="A266" t="s">
        <v>365</v>
      </c>
      <c r="B266" t="s">
        <v>269</v>
      </c>
      <c r="C266" t="s">
        <v>329</v>
      </c>
      <c r="D266" s="23">
        <v>290.98</v>
      </c>
      <c r="E266" s="23">
        <v>290.98</v>
      </c>
      <c r="F266" s="23">
        <v>290.98</v>
      </c>
      <c r="G266" s="23">
        <v>290.98</v>
      </c>
      <c r="H266" s="23">
        <v>290.98</v>
      </c>
      <c r="I266" s="23">
        <v>290.98</v>
      </c>
      <c r="J266" s="23">
        <v>290.98</v>
      </c>
      <c r="K266" s="23">
        <v>290.98</v>
      </c>
      <c r="L266" s="23">
        <v>290.98</v>
      </c>
      <c r="M266" s="23">
        <v>290.98</v>
      </c>
      <c r="N266" s="23">
        <v>290.98</v>
      </c>
      <c r="O266" s="23">
        <v>290.98</v>
      </c>
    </row>
    <row r="267" spans="1:15">
      <c r="A267" t="s">
        <v>365</v>
      </c>
      <c r="B267" t="s">
        <v>269</v>
      </c>
      <c r="C267" t="s">
        <v>356</v>
      </c>
      <c r="D267" s="23">
        <v>0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</row>
    <row r="268" spans="1:15">
      <c r="A268" t="s">
        <v>365</v>
      </c>
      <c r="B268" t="s">
        <v>269</v>
      </c>
      <c r="C268" t="s">
        <v>360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</row>
    <row r="269" spans="1:15">
      <c r="A269" t="s">
        <v>365</v>
      </c>
      <c r="B269" t="s">
        <v>270</v>
      </c>
      <c r="C269" t="s">
        <v>284</v>
      </c>
      <c r="D269" s="23">
        <v>111</v>
      </c>
      <c r="E269" s="23">
        <v>111</v>
      </c>
      <c r="F269" s="23">
        <v>111</v>
      </c>
      <c r="G269" s="23">
        <v>111</v>
      </c>
      <c r="H269" s="23">
        <v>111</v>
      </c>
      <c r="I269" s="23">
        <v>111</v>
      </c>
      <c r="J269" s="23">
        <v>111</v>
      </c>
      <c r="K269" s="23">
        <v>111</v>
      </c>
      <c r="L269" s="23">
        <v>111</v>
      </c>
      <c r="M269" s="23">
        <v>111</v>
      </c>
      <c r="N269" s="23">
        <v>111</v>
      </c>
      <c r="O269" s="23">
        <v>111</v>
      </c>
    </row>
    <row r="270" spans="1:15">
      <c r="A270" t="s">
        <v>365</v>
      </c>
      <c r="B270" t="s">
        <v>270</v>
      </c>
      <c r="C270" t="s">
        <v>329</v>
      </c>
      <c r="D270" s="23">
        <v>209</v>
      </c>
      <c r="E270" s="23">
        <v>209</v>
      </c>
      <c r="F270" s="23">
        <v>209</v>
      </c>
      <c r="G270" s="23">
        <v>209</v>
      </c>
      <c r="H270" s="23">
        <v>209</v>
      </c>
      <c r="I270" s="23">
        <v>209</v>
      </c>
      <c r="J270" s="23">
        <v>209</v>
      </c>
      <c r="K270" s="23">
        <v>209</v>
      </c>
      <c r="L270" s="23">
        <v>209</v>
      </c>
      <c r="M270" s="23">
        <v>209</v>
      </c>
      <c r="N270" s="23">
        <v>209</v>
      </c>
      <c r="O270" s="23">
        <v>209</v>
      </c>
    </row>
    <row r="271" spans="1:15">
      <c r="A271" t="s">
        <v>365</v>
      </c>
      <c r="B271" t="s">
        <v>270</v>
      </c>
      <c r="C271" t="s">
        <v>356</v>
      </c>
      <c r="D271" s="23">
        <v>0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</row>
    <row r="272" spans="1:15">
      <c r="A272" t="s">
        <v>365</v>
      </c>
      <c r="B272" t="s">
        <v>270</v>
      </c>
      <c r="C272" t="s">
        <v>360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</row>
    <row r="273" spans="1:15">
      <c r="A273" t="s">
        <v>365</v>
      </c>
      <c r="B273" t="s">
        <v>272</v>
      </c>
      <c r="C273" t="s">
        <v>329</v>
      </c>
      <c r="D273" s="23">
        <v>581.96</v>
      </c>
      <c r="E273" s="23">
        <v>581.96</v>
      </c>
      <c r="F273" s="23">
        <v>581.96</v>
      </c>
      <c r="G273" s="23">
        <v>581.96</v>
      </c>
      <c r="H273" s="23">
        <v>581.96</v>
      </c>
      <c r="I273" s="23">
        <v>581.96</v>
      </c>
      <c r="J273" s="23">
        <v>581.96</v>
      </c>
      <c r="K273" s="23">
        <v>581.96</v>
      </c>
      <c r="L273" s="23">
        <v>581.96</v>
      </c>
      <c r="M273" s="23">
        <v>581.96</v>
      </c>
      <c r="N273" s="23">
        <v>581.96</v>
      </c>
      <c r="O273" s="23">
        <v>581.96</v>
      </c>
    </row>
    <row r="274" spans="1:15">
      <c r="A274" t="s">
        <v>365</v>
      </c>
      <c r="B274" t="s">
        <v>272</v>
      </c>
      <c r="C274" t="s">
        <v>356</v>
      </c>
      <c r="D274" s="23">
        <v>0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</row>
    <row r="275" spans="1:15">
      <c r="A275" t="s">
        <v>365</v>
      </c>
      <c r="B275" t="s">
        <v>272</v>
      </c>
      <c r="C275" t="s">
        <v>360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</row>
    <row r="276" spans="1:15">
      <c r="A276" t="s">
        <v>365</v>
      </c>
      <c r="B276" t="s">
        <v>275</v>
      </c>
      <c r="C276" t="s">
        <v>329</v>
      </c>
      <c r="D276" s="23">
        <v>317.34000000000003</v>
      </c>
      <c r="E276" s="23">
        <v>317.34000000000003</v>
      </c>
      <c r="F276" s="23">
        <v>317.34000000000003</v>
      </c>
      <c r="G276" s="23">
        <v>317.34000000000003</v>
      </c>
      <c r="H276" s="23">
        <v>317.34000000000003</v>
      </c>
      <c r="I276" s="23">
        <v>317.34000000000003</v>
      </c>
      <c r="J276" s="23">
        <v>317.34000000000003</v>
      </c>
      <c r="K276" s="23">
        <v>317.34000000000003</v>
      </c>
      <c r="L276" s="23">
        <v>317.34000000000003</v>
      </c>
      <c r="M276" s="23">
        <v>317.34000000000003</v>
      </c>
      <c r="N276" s="23">
        <v>317.34000000000003</v>
      </c>
      <c r="O276" s="23">
        <v>317.34000000000003</v>
      </c>
    </row>
    <row r="277" spans="1:15">
      <c r="A277" t="s">
        <v>365</v>
      </c>
      <c r="B277" t="s">
        <v>275</v>
      </c>
      <c r="C277" t="s">
        <v>356</v>
      </c>
      <c r="D277" s="23">
        <v>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</row>
    <row r="278" spans="1:15">
      <c r="A278" t="s">
        <v>365</v>
      </c>
      <c r="B278" t="s">
        <v>275</v>
      </c>
      <c r="C278" t="s">
        <v>360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</row>
    <row r="279" spans="1:15">
      <c r="A279" t="s">
        <v>365</v>
      </c>
      <c r="B279" t="s">
        <v>390</v>
      </c>
      <c r="C279" t="s">
        <v>358</v>
      </c>
      <c r="D279" s="23">
        <v>542.63565891472865</v>
      </c>
      <c r="E279" s="23">
        <v>542.63565891472865</v>
      </c>
      <c r="F279" s="23">
        <v>542.63565891472865</v>
      </c>
      <c r="G279" s="23">
        <v>542.63565891472865</v>
      </c>
      <c r="H279" s="23">
        <v>542.63565891472865</v>
      </c>
      <c r="I279" s="23">
        <v>542.63565891472865</v>
      </c>
      <c r="J279" s="23">
        <v>542.63565891472865</v>
      </c>
      <c r="K279" s="23">
        <v>542.63565891472865</v>
      </c>
      <c r="L279" s="23">
        <v>542.63565891472865</v>
      </c>
      <c r="M279" s="23">
        <v>542.63565891472865</v>
      </c>
      <c r="N279" s="23">
        <v>542.63565891472865</v>
      </c>
      <c r="O279" s="23">
        <v>542.63565891472865</v>
      </c>
    </row>
    <row r="280" spans="1:15">
      <c r="A280" t="s">
        <v>365</v>
      </c>
      <c r="B280" t="s">
        <v>390</v>
      </c>
      <c r="C280" t="s">
        <v>284</v>
      </c>
      <c r="D280" s="23">
        <v>12074.637249055853</v>
      </c>
      <c r="E280" s="23">
        <v>9821.208507255018</v>
      </c>
      <c r="F280" s="23">
        <v>9821.208507255018</v>
      </c>
      <c r="G280" s="23">
        <v>12074.637249055853</v>
      </c>
      <c r="H280" s="23">
        <v>9821.208507255018</v>
      </c>
      <c r="I280" s="23">
        <v>9821.208507255018</v>
      </c>
      <c r="J280" s="23">
        <v>12074.637249055853</v>
      </c>
      <c r="K280" s="23">
        <v>9821.208507255018</v>
      </c>
      <c r="L280" s="23">
        <v>9821.208507255018</v>
      </c>
      <c r="M280" s="23">
        <v>12074.637249055853</v>
      </c>
      <c r="N280" s="23">
        <v>9821.208507255018</v>
      </c>
      <c r="O280" s="23">
        <v>9821.208507255018</v>
      </c>
    </row>
    <row r="281" spans="1:15">
      <c r="A281" t="s">
        <v>365</v>
      </c>
      <c r="B281" t="s">
        <v>390</v>
      </c>
      <c r="C281" t="s">
        <v>295</v>
      </c>
      <c r="D281" s="23">
        <v>1324.2894056847545</v>
      </c>
      <c r="E281" s="23">
        <v>1324.2894056847545</v>
      </c>
      <c r="F281" s="23">
        <v>1324.2894056847545</v>
      </c>
      <c r="G281" s="23">
        <v>1324.2894056847545</v>
      </c>
      <c r="H281" s="23">
        <v>1324.2894056847545</v>
      </c>
      <c r="I281" s="23">
        <v>1324.2894056847545</v>
      </c>
      <c r="J281" s="23">
        <v>1324.2894056847545</v>
      </c>
      <c r="K281" s="23">
        <v>1324.2894056847545</v>
      </c>
      <c r="L281" s="23">
        <v>1324.2894056847545</v>
      </c>
      <c r="M281" s="23">
        <v>1324.2894056847545</v>
      </c>
      <c r="N281" s="23">
        <v>1324.2894056847545</v>
      </c>
      <c r="O281" s="23">
        <v>1324.2894056847545</v>
      </c>
    </row>
    <row r="282" spans="1:15">
      <c r="A282" t="s">
        <v>365</v>
      </c>
      <c r="B282" t="s">
        <v>390</v>
      </c>
      <c r="C282" t="s">
        <v>329</v>
      </c>
      <c r="D282" s="23">
        <v>56660.053450000007</v>
      </c>
      <c r="E282" s="23">
        <v>56660.053450000007</v>
      </c>
      <c r="F282" s="23">
        <v>56660.053450000007</v>
      </c>
      <c r="G282" s="23">
        <v>56660.053450000007</v>
      </c>
      <c r="H282" s="23">
        <v>56660.053450000007</v>
      </c>
      <c r="I282" s="23">
        <v>56660.053450000007</v>
      </c>
      <c r="J282" s="23">
        <v>56660.053450000007</v>
      </c>
      <c r="K282" s="23">
        <v>56660.053450000007</v>
      </c>
      <c r="L282" s="23">
        <v>56660.053450000007</v>
      </c>
      <c r="M282" s="23">
        <v>56660.053450000007</v>
      </c>
      <c r="N282" s="23">
        <v>56660.053450000007</v>
      </c>
      <c r="O282" s="23">
        <v>56660.053450000007</v>
      </c>
    </row>
    <row r="283" spans="1:15">
      <c r="A283" t="s">
        <v>365</v>
      </c>
      <c r="B283" t="s">
        <v>390</v>
      </c>
      <c r="C283" t="s">
        <v>356</v>
      </c>
      <c r="D283" s="23">
        <v>-41373.652389841402</v>
      </c>
      <c r="E283" s="23">
        <v>-39120.22364804057</v>
      </c>
      <c r="F283" s="23">
        <v>-39120.22364804057</v>
      </c>
      <c r="G283" s="23">
        <v>-41373.652389841402</v>
      </c>
      <c r="H283" s="23">
        <v>-39120.22364804057</v>
      </c>
      <c r="I283" s="23">
        <v>-39120.22364804057</v>
      </c>
      <c r="J283" s="23">
        <v>-41373.652389841402</v>
      </c>
      <c r="K283" s="23">
        <v>-39120.22364804057</v>
      </c>
      <c r="L283" s="23">
        <v>-39120.22364804057</v>
      </c>
      <c r="M283" s="23">
        <v>-41373.652389841402</v>
      </c>
      <c r="N283" s="23">
        <v>-39120.22364804057</v>
      </c>
      <c r="O283" s="23">
        <v>-39120.22364804057</v>
      </c>
    </row>
    <row r="284" spans="1:15">
      <c r="A284" t="s">
        <v>365</v>
      </c>
      <c r="B284" t="s">
        <v>390</v>
      </c>
      <c r="C284" t="s">
        <v>360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</row>
    <row r="285" spans="1:15">
      <c r="A285" t="s">
        <v>365</v>
      </c>
      <c r="B285" t="s">
        <v>395</v>
      </c>
      <c r="C285" t="s">
        <v>361</v>
      </c>
      <c r="D285" s="23">
        <v>-86827.220054999998</v>
      </c>
      <c r="E285" s="23">
        <v>-82678.479164999997</v>
      </c>
      <c r="F285" s="23">
        <v>-82678.479164999997</v>
      </c>
      <c r="G285" s="23">
        <v>-90975.960944999999</v>
      </c>
      <c r="H285" s="23">
        <v>-78529.738274999996</v>
      </c>
      <c r="I285" s="23">
        <v>-74380.997384999995</v>
      </c>
      <c r="J285" s="23">
        <v>-103323.40406999999</v>
      </c>
      <c r="K285" s="23">
        <v>-62033.55425999999</v>
      </c>
      <c r="L285" s="23">
        <v>-82678.479164999997</v>
      </c>
      <c r="M285" s="23">
        <v>-99174.663180000003</v>
      </c>
      <c r="N285" s="23">
        <v>-82678.479164999997</v>
      </c>
      <c r="O285" s="23">
        <v>-62033.55425999999</v>
      </c>
    </row>
    <row r="286" spans="1:15">
      <c r="A286" t="s">
        <v>365</v>
      </c>
      <c r="B286" t="s">
        <v>395</v>
      </c>
      <c r="C286" t="s">
        <v>362</v>
      </c>
      <c r="D286" s="23">
        <v>61369.479134873996</v>
      </c>
      <c r="E286" s="23">
        <v>58437.149073821987</v>
      </c>
      <c r="F286" s="23">
        <v>58437.149073821987</v>
      </c>
      <c r="G286" s="23">
        <v>64301.809195925991</v>
      </c>
      <c r="H286" s="23">
        <v>55504.819012769993</v>
      </c>
      <c r="I286" s="23">
        <v>52572.488951717998</v>
      </c>
      <c r="J286" s="23">
        <v>73028.981996675982</v>
      </c>
      <c r="K286" s="23">
        <v>43845.316150967992</v>
      </c>
      <c r="L286" s="23">
        <v>58437.149073821987</v>
      </c>
      <c r="M286" s="23">
        <v>70096.651935623988</v>
      </c>
      <c r="N286" s="23">
        <v>58437.149073821987</v>
      </c>
      <c r="O286" s="23">
        <v>43845.316150967992</v>
      </c>
    </row>
    <row r="287" spans="1:15">
      <c r="A287" t="s">
        <v>365</v>
      </c>
      <c r="B287" t="s">
        <v>396</v>
      </c>
      <c r="C287" t="s">
        <v>361</v>
      </c>
      <c r="D287" s="23">
        <v>-213346.41000000003</v>
      </c>
      <c r="E287" s="23">
        <v>-201291.22</v>
      </c>
      <c r="F287" s="23">
        <v>-240705.91</v>
      </c>
      <c r="G287" s="23">
        <v>-231970.50000000003</v>
      </c>
      <c r="H287" s="23">
        <v>-235213.18000000002</v>
      </c>
      <c r="I287" s="23">
        <v>-213089.09000000003</v>
      </c>
      <c r="J287" s="23">
        <v>-227856.36000000002</v>
      </c>
      <c r="K287" s="23">
        <v>-205386.61000000002</v>
      </c>
      <c r="L287" s="23">
        <v>-115382.21</v>
      </c>
      <c r="M287" s="23">
        <v>-126378.07</v>
      </c>
      <c r="N287" s="23">
        <v>-102732.81999999999</v>
      </c>
      <c r="O287" s="23">
        <v>-94341.66</v>
      </c>
    </row>
    <row r="288" spans="1:15">
      <c r="A288" t="s">
        <v>365</v>
      </c>
      <c r="B288" t="s">
        <v>396</v>
      </c>
      <c r="C288" t="s">
        <v>362</v>
      </c>
      <c r="D288" s="23">
        <v>103046.31603000002</v>
      </c>
      <c r="E288" s="23">
        <v>97223.65926</v>
      </c>
      <c r="F288" s="23">
        <v>116260.95453</v>
      </c>
      <c r="G288" s="23">
        <v>112041.75150000001</v>
      </c>
      <c r="H288" s="23">
        <v>113607.96594000001</v>
      </c>
      <c r="I288" s="23">
        <v>102922.03047000001</v>
      </c>
      <c r="J288" s="23">
        <v>110054.62188000001</v>
      </c>
      <c r="K288" s="23">
        <v>99201.732629999999</v>
      </c>
      <c r="L288" s="23">
        <v>55729.607430000004</v>
      </c>
      <c r="M288" s="23">
        <v>61040.607810000001</v>
      </c>
      <c r="N288" s="23">
        <v>49619.952059999996</v>
      </c>
      <c r="O288" s="23">
        <v>45567.021780000003</v>
      </c>
    </row>
    <row r="289" spans="1:15">
      <c r="A289" t="s">
        <v>365</v>
      </c>
      <c r="B289" t="s">
        <v>397</v>
      </c>
      <c r="C289" t="s">
        <v>361</v>
      </c>
      <c r="D289" s="23">
        <v>-26000</v>
      </c>
      <c r="E289" s="23">
        <v>-26000</v>
      </c>
      <c r="F289" s="23">
        <v>-29800</v>
      </c>
      <c r="G289" s="23">
        <v>-26000</v>
      </c>
      <c r="H289" s="23">
        <v>-26000</v>
      </c>
      <c r="I289" s="23">
        <v>-26000</v>
      </c>
      <c r="J289" s="23">
        <v>-26000</v>
      </c>
      <c r="K289" s="23">
        <v>-26000</v>
      </c>
      <c r="L289" s="23">
        <v>-26000</v>
      </c>
      <c r="M289" s="23">
        <v>-26000</v>
      </c>
      <c r="N289" s="23">
        <v>-26000</v>
      </c>
      <c r="O289" s="23">
        <v>-26000</v>
      </c>
    </row>
    <row r="290" spans="1:15">
      <c r="A290" t="s">
        <v>364</v>
      </c>
      <c r="B290" t="s">
        <v>366</v>
      </c>
      <c r="C290" t="s">
        <v>355</v>
      </c>
      <c r="D290" s="23">
        <v>-48351.399333130241</v>
      </c>
      <c r="E290" s="23">
        <v>-47485.90693433291</v>
      </c>
      <c r="F290" s="23">
        <v>-47485.90693433291</v>
      </c>
      <c r="G290" s="23">
        <v>-48351.399333130241</v>
      </c>
      <c r="H290" s="23">
        <v>-47485.90693433291</v>
      </c>
      <c r="I290" s="23">
        <v>-133532.41856223988</v>
      </c>
      <c r="J290" s="23">
        <v>-59962.924401130243</v>
      </c>
      <c r="K290" s="23">
        <v>-59097.432002332906</v>
      </c>
      <c r="L290" s="23">
        <v>-59097.432002332906</v>
      </c>
      <c r="M290" s="23">
        <v>-63954.810394825348</v>
      </c>
      <c r="N290" s="23">
        <v>-63089.317996027996</v>
      </c>
      <c r="O290" s="23">
        <v>-149135.82962393499</v>
      </c>
    </row>
    <row r="291" spans="1:15">
      <c r="A291" t="s">
        <v>364</v>
      </c>
      <c r="B291" t="s">
        <v>366</v>
      </c>
      <c r="C291" t="s">
        <v>358</v>
      </c>
      <c r="D291" s="23">
        <v>3229.9741602067184</v>
      </c>
      <c r="E291" s="23">
        <v>3229.9741602067184</v>
      </c>
      <c r="F291" s="23">
        <v>3229.9741602067184</v>
      </c>
      <c r="G291" s="23">
        <v>3229.9741602067184</v>
      </c>
      <c r="H291" s="23">
        <v>3229.9741602067184</v>
      </c>
      <c r="I291" s="23">
        <v>89276.4857881137</v>
      </c>
      <c r="J291" s="23">
        <v>3229.9741602067184</v>
      </c>
      <c r="K291" s="23">
        <v>3229.9741602067184</v>
      </c>
      <c r="L291" s="23">
        <v>3229.9741602067184</v>
      </c>
      <c r="M291" s="23">
        <v>4005.1679586563305</v>
      </c>
      <c r="N291" s="23">
        <v>4005.1679586563305</v>
      </c>
      <c r="O291" s="23">
        <v>90051.679586563318</v>
      </c>
    </row>
    <row r="292" spans="1:15">
      <c r="A292" t="s">
        <v>364</v>
      </c>
      <c r="B292" t="s">
        <v>366</v>
      </c>
      <c r="C292" t="s">
        <v>284</v>
      </c>
      <c r="D292" s="23">
        <v>5633.5718545020873</v>
      </c>
      <c r="E292" s="23">
        <v>4506.8574836016696</v>
      </c>
      <c r="F292" s="23">
        <v>4506.8574836016696</v>
      </c>
      <c r="G292" s="23">
        <v>5633.5718545020873</v>
      </c>
      <c r="H292" s="23">
        <v>4506.8574836016696</v>
      </c>
      <c r="I292" s="23">
        <v>4506.8574836016696</v>
      </c>
      <c r="J292" s="23">
        <v>5633.5718545020873</v>
      </c>
      <c r="K292" s="23">
        <v>4506.8574836016696</v>
      </c>
      <c r="L292" s="23">
        <v>4506.8574836016696</v>
      </c>
      <c r="M292" s="23">
        <v>5633.5718545020873</v>
      </c>
      <c r="N292" s="23">
        <v>4506.8574836016696</v>
      </c>
      <c r="O292" s="23">
        <v>4506.8574836016696</v>
      </c>
    </row>
    <row r="293" spans="1:15">
      <c r="A293" t="s">
        <v>364</v>
      </c>
      <c r="B293" t="s">
        <v>366</v>
      </c>
      <c r="C293" t="s">
        <v>359</v>
      </c>
      <c r="D293" s="23">
        <v>3617.5710594315246</v>
      </c>
      <c r="E293" s="23">
        <v>3617.5710594315246</v>
      </c>
      <c r="F293" s="23">
        <v>3617.5710594315246</v>
      </c>
      <c r="G293" s="23">
        <v>3617.5710594315246</v>
      </c>
      <c r="H293" s="23">
        <v>3617.5710594315246</v>
      </c>
      <c r="I293" s="23">
        <v>3617.5710594315246</v>
      </c>
      <c r="J293" s="23">
        <v>3617.5710594315246</v>
      </c>
      <c r="K293" s="23">
        <v>3617.5710594315246</v>
      </c>
      <c r="L293" s="23">
        <v>3617.5710594315246</v>
      </c>
      <c r="M293" s="23">
        <v>3617.5710594315246</v>
      </c>
      <c r="N293" s="23">
        <v>3617.5710594315246</v>
      </c>
      <c r="O293" s="23">
        <v>3617.5710594315246</v>
      </c>
    </row>
    <row r="294" spans="1:15">
      <c r="A294" t="s">
        <v>364</v>
      </c>
      <c r="B294" t="s">
        <v>366</v>
      </c>
      <c r="C294" t="s">
        <v>295</v>
      </c>
      <c r="D294" s="23">
        <v>129.19896640826872</v>
      </c>
      <c r="E294" s="23">
        <v>129.19896640826872</v>
      </c>
      <c r="F294" s="23">
        <v>129.19896640826872</v>
      </c>
      <c r="G294" s="23">
        <v>129.19896640826872</v>
      </c>
      <c r="H294" s="23">
        <v>129.19896640826872</v>
      </c>
      <c r="I294" s="23">
        <v>129.19896640826872</v>
      </c>
      <c r="J294" s="23">
        <v>129.19896640826872</v>
      </c>
      <c r="K294" s="23">
        <v>129.19896640826872</v>
      </c>
      <c r="L294" s="23">
        <v>129.19896640826872</v>
      </c>
      <c r="M294" s="23">
        <v>839.7932816537467</v>
      </c>
      <c r="N294" s="23">
        <v>839.7932816537467</v>
      </c>
      <c r="O294" s="23">
        <v>839.7932816537467</v>
      </c>
    </row>
    <row r="295" spans="1:15">
      <c r="A295" t="s">
        <v>364</v>
      </c>
      <c r="B295" t="s">
        <v>366</v>
      </c>
      <c r="C295" t="s">
        <v>329</v>
      </c>
      <c r="D295" s="23">
        <v>33291.072100000005</v>
      </c>
      <c r="E295" s="23">
        <v>33291.072100000005</v>
      </c>
      <c r="F295" s="23">
        <v>33291.072100000005</v>
      </c>
      <c r="G295" s="23">
        <v>33291.072100000005</v>
      </c>
      <c r="H295" s="23">
        <v>33291.072100000005</v>
      </c>
      <c r="I295" s="23">
        <v>33291.072100000005</v>
      </c>
      <c r="J295" s="23">
        <v>42966.866800000003</v>
      </c>
      <c r="K295" s="23">
        <v>42966.866800000003</v>
      </c>
      <c r="L295" s="23">
        <v>42966.866800000003</v>
      </c>
      <c r="M295" s="23">
        <v>45055.238800000006</v>
      </c>
      <c r="N295" s="23">
        <v>45055.238800000006</v>
      </c>
      <c r="O295" s="23">
        <v>45055.238800000006</v>
      </c>
    </row>
    <row r="296" spans="1:15">
      <c r="A296" t="s">
        <v>363</v>
      </c>
      <c r="B296" t="s">
        <v>256</v>
      </c>
      <c r="C296" t="s">
        <v>355</v>
      </c>
      <c r="D296" s="23">
        <v>-5720.42</v>
      </c>
      <c r="E296" s="23">
        <v>-5720.42</v>
      </c>
      <c r="F296" s="23">
        <v>-5720.42</v>
      </c>
      <c r="G296" s="23">
        <v>-5720.42</v>
      </c>
      <c r="H296" s="23">
        <v>-5720.42</v>
      </c>
      <c r="I296" s="23">
        <v>-5720.42</v>
      </c>
      <c r="J296" s="23">
        <v>-5720.42</v>
      </c>
      <c r="K296" s="23">
        <v>-5720.42</v>
      </c>
      <c r="L296" s="23">
        <v>-5720.42</v>
      </c>
      <c r="M296" s="23">
        <v>-5720.42</v>
      </c>
      <c r="N296" s="23">
        <v>-5720.42</v>
      </c>
      <c r="O296" s="23">
        <v>-5720.42</v>
      </c>
    </row>
    <row r="297" spans="1:15">
      <c r="A297" t="s">
        <v>363</v>
      </c>
      <c r="B297" t="s">
        <v>256</v>
      </c>
      <c r="C297" t="s">
        <v>295</v>
      </c>
      <c r="D297" s="23">
        <v>200</v>
      </c>
      <c r="E297" s="23">
        <v>200</v>
      </c>
      <c r="F297" s="23">
        <v>200</v>
      </c>
      <c r="G297" s="23">
        <v>200</v>
      </c>
      <c r="H297" s="23">
        <v>200</v>
      </c>
      <c r="I297" s="23">
        <v>200</v>
      </c>
      <c r="J297" s="23">
        <v>200</v>
      </c>
      <c r="K297" s="23">
        <v>200</v>
      </c>
      <c r="L297" s="23">
        <v>200</v>
      </c>
      <c r="M297" s="23">
        <v>200</v>
      </c>
      <c r="N297" s="23">
        <v>200</v>
      </c>
      <c r="O297" s="23">
        <v>200</v>
      </c>
    </row>
    <row r="298" spans="1:15">
      <c r="A298" t="s">
        <v>363</v>
      </c>
      <c r="B298" t="s">
        <v>256</v>
      </c>
      <c r="C298" t="s">
        <v>329</v>
      </c>
      <c r="D298" s="23">
        <v>4600.1499999999996</v>
      </c>
      <c r="E298" s="23">
        <v>4600.1499999999996</v>
      </c>
      <c r="F298" s="23">
        <v>4600.1499999999996</v>
      </c>
      <c r="G298" s="23">
        <v>4600.1499999999996</v>
      </c>
      <c r="H298" s="23">
        <v>4600.1499999999996</v>
      </c>
      <c r="I298" s="23">
        <v>4600.1499999999996</v>
      </c>
      <c r="J298" s="23">
        <v>4600.1499999999996</v>
      </c>
      <c r="K298" s="23">
        <v>4600.1499999999996</v>
      </c>
      <c r="L298" s="23">
        <v>4600.1499999999996</v>
      </c>
      <c r="M298" s="23">
        <v>4600.1499999999996</v>
      </c>
      <c r="N298" s="23">
        <v>4600.1499999999996</v>
      </c>
      <c r="O298" s="23">
        <v>4600.1499999999996</v>
      </c>
    </row>
    <row r="299" spans="1:15">
      <c r="A299" t="s">
        <v>363</v>
      </c>
      <c r="B299" t="s">
        <v>274</v>
      </c>
      <c r="C299" t="s">
        <v>355</v>
      </c>
      <c r="D299" s="23">
        <v>-3829.8031200000005</v>
      </c>
      <c r="E299" s="23">
        <v>-3829.8031200000005</v>
      </c>
      <c r="F299" s="23">
        <v>-3829.8031200000005</v>
      </c>
      <c r="G299" s="23">
        <v>-3829.8031200000005</v>
      </c>
      <c r="H299" s="23">
        <v>-3829.8031200000005</v>
      </c>
      <c r="I299" s="23">
        <v>-3829.8031200000005</v>
      </c>
      <c r="J299" s="23">
        <v>-3829.8031200000005</v>
      </c>
      <c r="K299" s="23">
        <v>-3829.8031200000005</v>
      </c>
      <c r="L299" s="23">
        <v>-3829.8031200000005</v>
      </c>
      <c r="M299" s="23">
        <v>-3829.8031200000005</v>
      </c>
      <c r="N299" s="23">
        <v>-3829.8031200000005</v>
      </c>
      <c r="O299" s="23">
        <v>-3829.8031200000005</v>
      </c>
    </row>
    <row r="300" spans="1:15">
      <c r="A300" t="s">
        <v>363</v>
      </c>
      <c r="B300" t="s">
        <v>274</v>
      </c>
      <c r="C300" t="s">
        <v>329</v>
      </c>
      <c r="D300" s="23">
        <v>3191.76</v>
      </c>
      <c r="E300" s="23">
        <v>3191.76</v>
      </c>
      <c r="F300" s="23">
        <v>3191.76</v>
      </c>
      <c r="G300" s="23">
        <v>3191.76</v>
      </c>
      <c r="H300" s="23">
        <v>3191.76</v>
      </c>
      <c r="I300" s="23">
        <v>3191.76</v>
      </c>
      <c r="J300" s="23">
        <v>3191.76</v>
      </c>
      <c r="K300" s="23">
        <v>3191.76</v>
      </c>
      <c r="L300" s="23">
        <v>3191.76</v>
      </c>
      <c r="M300" s="23">
        <v>3191.76</v>
      </c>
      <c r="N300" s="23">
        <v>3191.76</v>
      </c>
      <c r="O300" s="23">
        <v>3191.76</v>
      </c>
    </row>
    <row r="301" spans="1:15">
      <c r="A301" t="s">
        <v>363</v>
      </c>
      <c r="B301" t="s">
        <v>367</v>
      </c>
      <c r="C301" t="s">
        <v>355</v>
      </c>
      <c r="D301" s="23">
        <v>-895263.21653807967</v>
      </c>
      <c r="E301" s="23">
        <v>-892332.98397993995</v>
      </c>
      <c r="F301" s="23">
        <v>-892332.98397993995</v>
      </c>
      <c r="G301" s="23">
        <v>-888580.2888580797</v>
      </c>
      <c r="H301" s="23">
        <v>-885650.05629993998</v>
      </c>
      <c r="I301" s="23">
        <v>-885650.05629993998</v>
      </c>
      <c r="J301" s="23">
        <v>-883607.32085807959</v>
      </c>
      <c r="K301" s="23">
        <v>-880677.08829993987</v>
      </c>
      <c r="L301" s="23">
        <v>-880677.08829993987</v>
      </c>
      <c r="M301" s="23">
        <v>-899164.60579812108</v>
      </c>
      <c r="N301" s="23">
        <v>-892021.58980798128</v>
      </c>
      <c r="O301" s="23">
        <v>-895904.21140798135</v>
      </c>
    </row>
    <row r="302" spans="1:15">
      <c r="A302" t="s">
        <v>363</v>
      </c>
      <c r="B302" t="s">
        <v>367</v>
      </c>
      <c r="C302" t="s">
        <v>358</v>
      </c>
      <c r="D302" s="23">
        <v>9302.3255813953474</v>
      </c>
      <c r="E302" s="23">
        <v>9302.3255813953474</v>
      </c>
      <c r="F302" s="23">
        <v>9302.3255813953474</v>
      </c>
      <c r="G302" s="23">
        <v>9302.3255813953474</v>
      </c>
      <c r="H302" s="23">
        <v>9302.3255813953474</v>
      </c>
      <c r="I302" s="23">
        <v>9302.3255813953474</v>
      </c>
      <c r="J302" s="23">
        <v>9302.3255813953474</v>
      </c>
      <c r="K302" s="23">
        <v>9302.3255813953474</v>
      </c>
      <c r="L302" s="23">
        <v>9302.3255813953474</v>
      </c>
      <c r="M302" s="23">
        <v>9302.3255813953474</v>
      </c>
      <c r="N302" s="23">
        <v>9302.3255813953474</v>
      </c>
      <c r="O302" s="23">
        <v>9302.3255813953474</v>
      </c>
    </row>
    <row r="303" spans="1:15">
      <c r="A303" t="s">
        <v>363</v>
      </c>
      <c r="B303" t="s">
        <v>367</v>
      </c>
      <c r="C303" t="s">
        <v>284</v>
      </c>
      <c r="D303" s="23">
        <v>28927.648578811371</v>
      </c>
      <c r="E303" s="23">
        <v>25997.416020671833</v>
      </c>
      <c r="F303" s="23">
        <v>25997.416020671833</v>
      </c>
      <c r="G303" s="23">
        <v>28927.648578811371</v>
      </c>
      <c r="H303" s="23">
        <v>25997.416020671833</v>
      </c>
      <c r="I303" s="23">
        <v>25997.416020671833</v>
      </c>
      <c r="J303" s="23">
        <v>28927.648578811371</v>
      </c>
      <c r="K303" s="23">
        <v>25997.416020671833</v>
      </c>
      <c r="L303" s="23">
        <v>25997.416020671833</v>
      </c>
      <c r="M303" s="23">
        <v>28927.648578811371</v>
      </c>
      <c r="N303" s="23">
        <v>25997.416020671833</v>
      </c>
      <c r="O303" s="23">
        <v>25997.416020671833</v>
      </c>
    </row>
    <row r="304" spans="1:15">
      <c r="A304" t="s">
        <v>363</v>
      </c>
      <c r="B304" t="s">
        <v>367</v>
      </c>
      <c r="C304" t="s">
        <v>359</v>
      </c>
      <c r="D304" s="23">
        <v>10310.077519379845</v>
      </c>
      <c r="E304" s="23">
        <v>10310.077519379845</v>
      </c>
      <c r="F304" s="23">
        <v>10310.077519379845</v>
      </c>
      <c r="G304" s="23">
        <v>10310.077519379845</v>
      </c>
      <c r="H304" s="23">
        <v>10310.077519379845</v>
      </c>
      <c r="I304" s="23">
        <v>10310.077519379845</v>
      </c>
      <c r="J304" s="23">
        <v>10310.077519379845</v>
      </c>
      <c r="K304" s="23">
        <v>10310.077519379845</v>
      </c>
      <c r="L304" s="23">
        <v>10310.077519379845</v>
      </c>
      <c r="M304" s="23">
        <v>10310.077519379845</v>
      </c>
      <c r="N304" s="23">
        <v>10310.077519379845</v>
      </c>
      <c r="O304" s="23">
        <v>10310.077519379845</v>
      </c>
    </row>
    <row r="305" spans="1:15">
      <c r="A305" t="s">
        <v>363</v>
      </c>
      <c r="B305" t="s">
        <v>367</v>
      </c>
      <c r="C305" t="s">
        <v>295</v>
      </c>
      <c r="D305" s="23">
        <v>6311.3695090439278</v>
      </c>
      <c r="E305" s="23">
        <v>6311.3695090439278</v>
      </c>
      <c r="F305" s="23">
        <v>6311.3695090439278</v>
      </c>
      <c r="G305" s="23">
        <v>6311.3695090439278</v>
      </c>
      <c r="H305" s="23">
        <v>6311.3695090439278</v>
      </c>
      <c r="I305" s="23">
        <v>6311.3695090439278</v>
      </c>
      <c r="J305" s="23">
        <v>6311.3695090439278</v>
      </c>
      <c r="K305" s="23">
        <v>6311.3695090439278</v>
      </c>
      <c r="L305" s="23">
        <v>6311.3695090439278</v>
      </c>
      <c r="M305" s="23">
        <v>6957.3643410852719</v>
      </c>
      <c r="N305" s="23">
        <v>6957.3643410852719</v>
      </c>
      <c r="O305" s="23">
        <v>6957.3643410852719</v>
      </c>
    </row>
    <row r="306" spans="1:15">
      <c r="A306" t="s">
        <v>363</v>
      </c>
      <c r="B306" t="s">
        <v>367</v>
      </c>
      <c r="C306" t="s">
        <v>329</v>
      </c>
      <c r="D306" s="23">
        <v>712119.38371854404</v>
      </c>
      <c r="E306" s="23">
        <v>712119.38371854404</v>
      </c>
      <c r="F306" s="23">
        <v>712119.38371854404</v>
      </c>
      <c r="G306" s="23">
        <v>706550.39171854407</v>
      </c>
      <c r="H306" s="23">
        <v>706550.39171854407</v>
      </c>
      <c r="I306" s="23">
        <v>706550.39171854407</v>
      </c>
      <c r="J306" s="23">
        <v>702406.25171854417</v>
      </c>
      <c r="K306" s="23">
        <v>702406.25171854417</v>
      </c>
      <c r="L306" s="23">
        <v>702406.25171854417</v>
      </c>
      <c r="M306" s="23">
        <v>725371.20086854417</v>
      </c>
      <c r="N306" s="23">
        <v>721860.2648685443</v>
      </c>
      <c r="O306" s="23">
        <v>725095.6398685443</v>
      </c>
    </row>
    <row r="307" spans="1:15">
      <c r="A307" t="s">
        <v>363</v>
      </c>
      <c r="B307" t="s">
        <v>276</v>
      </c>
      <c r="C307" t="s">
        <v>355</v>
      </c>
      <c r="D307" s="23">
        <v>-12869.562</v>
      </c>
      <c r="E307" s="23">
        <v>-12547.062</v>
      </c>
      <c r="F307" s="23">
        <v>-12869.562</v>
      </c>
      <c r="G307" s="23">
        <v>-11023.128000000001</v>
      </c>
      <c r="H307" s="23">
        <v>-11345.628000000001</v>
      </c>
      <c r="I307" s="23">
        <v>-11023.128000000001</v>
      </c>
      <c r="J307" s="23">
        <v>-9821.6939999999995</v>
      </c>
      <c r="K307" s="23">
        <v>-9821.6939999999995</v>
      </c>
      <c r="L307" s="23">
        <v>-9499.1939999999995</v>
      </c>
      <c r="M307" s="23">
        <v>-7975.26</v>
      </c>
      <c r="N307" s="23">
        <v>-7975.26</v>
      </c>
      <c r="O307" s="23">
        <v>-8297.76</v>
      </c>
    </row>
    <row r="308" spans="1:15">
      <c r="A308" t="s">
        <v>363</v>
      </c>
      <c r="B308" t="s">
        <v>276</v>
      </c>
      <c r="C308" t="s">
        <v>284</v>
      </c>
      <c r="D308" s="23">
        <v>322.5</v>
      </c>
      <c r="E308" s="23">
        <v>0</v>
      </c>
      <c r="F308" s="23">
        <v>322.5</v>
      </c>
      <c r="G308" s="23">
        <v>0</v>
      </c>
      <c r="H308" s="23">
        <v>322.5</v>
      </c>
      <c r="I308" s="23">
        <v>0</v>
      </c>
      <c r="J308" s="23">
        <v>322.5</v>
      </c>
      <c r="K308" s="23">
        <v>322.5</v>
      </c>
      <c r="L308" s="23">
        <v>0</v>
      </c>
      <c r="M308" s="23">
        <v>0</v>
      </c>
      <c r="N308" s="23">
        <v>0</v>
      </c>
      <c r="O308" s="23">
        <v>322.5</v>
      </c>
    </row>
    <row r="309" spans="1:15">
      <c r="A309" t="s">
        <v>363</v>
      </c>
      <c r="B309" t="s">
        <v>276</v>
      </c>
      <c r="C309" t="s">
        <v>329</v>
      </c>
      <c r="D309" s="23">
        <v>10455.049999999999</v>
      </c>
      <c r="E309" s="23">
        <v>10455.049999999999</v>
      </c>
      <c r="F309" s="23">
        <v>10455.049999999999</v>
      </c>
      <c r="G309" s="23">
        <v>9185.2000000000007</v>
      </c>
      <c r="H309" s="23">
        <v>9185.2000000000007</v>
      </c>
      <c r="I309" s="23">
        <v>9185.2000000000007</v>
      </c>
      <c r="J309" s="23">
        <v>7915.35</v>
      </c>
      <c r="K309" s="23">
        <v>7915.35</v>
      </c>
      <c r="L309" s="23">
        <v>7915.35</v>
      </c>
      <c r="M309" s="23">
        <v>6645.5</v>
      </c>
      <c r="N309" s="23">
        <v>6645.5</v>
      </c>
      <c r="O309" s="23">
        <v>6645.5</v>
      </c>
    </row>
    <row r="310" spans="1:15">
      <c r="A310" t="s">
        <v>387</v>
      </c>
      <c r="B310" t="s">
        <v>257</v>
      </c>
      <c r="C310" t="s">
        <v>284</v>
      </c>
      <c r="D310" s="23">
        <v>111</v>
      </c>
      <c r="E310" s="23">
        <v>111</v>
      </c>
      <c r="F310" s="23">
        <v>111</v>
      </c>
      <c r="G310" s="23">
        <v>111</v>
      </c>
      <c r="H310" s="23">
        <v>111</v>
      </c>
      <c r="I310" s="23">
        <v>111</v>
      </c>
      <c r="J310" s="23">
        <v>111</v>
      </c>
      <c r="K310" s="23">
        <v>111</v>
      </c>
      <c r="L310" s="23">
        <v>111</v>
      </c>
      <c r="M310" s="23">
        <v>111</v>
      </c>
      <c r="N310" s="23">
        <v>111</v>
      </c>
      <c r="O310" s="23">
        <v>111</v>
      </c>
    </row>
    <row r="311" spans="1:15">
      <c r="A311" t="s">
        <v>387</v>
      </c>
      <c r="B311" t="s">
        <v>257</v>
      </c>
      <c r="C311" t="s">
        <v>329</v>
      </c>
      <c r="D311" s="23">
        <v>209</v>
      </c>
      <c r="E311" s="23">
        <v>209</v>
      </c>
      <c r="F311" s="23">
        <v>209</v>
      </c>
      <c r="G311" s="23">
        <v>209</v>
      </c>
      <c r="H311" s="23">
        <v>209</v>
      </c>
      <c r="I311" s="23">
        <v>209</v>
      </c>
      <c r="J311" s="23">
        <v>209</v>
      </c>
      <c r="K311" s="23">
        <v>209</v>
      </c>
      <c r="L311" s="23">
        <v>209</v>
      </c>
      <c r="M311" s="23">
        <v>209</v>
      </c>
      <c r="N311" s="23">
        <v>209</v>
      </c>
      <c r="O311" s="23">
        <v>209</v>
      </c>
    </row>
    <row r="312" spans="1:15">
      <c r="A312" t="s">
        <v>387</v>
      </c>
      <c r="B312" t="s">
        <v>257</v>
      </c>
      <c r="C312" t="s">
        <v>356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</row>
    <row r="313" spans="1:15">
      <c r="A313" t="s">
        <v>387</v>
      </c>
      <c r="B313" t="s">
        <v>257</v>
      </c>
      <c r="C313" t="s">
        <v>360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</row>
    <row r="314" spans="1:15">
      <c r="A314" t="s">
        <v>387</v>
      </c>
      <c r="B314" t="s">
        <v>261</v>
      </c>
      <c r="C314" t="s">
        <v>358</v>
      </c>
      <c r="D314" s="23">
        <v>155.03875968992247</v>
      </c>
      <c r="E314" s="23">
        <v>155.03875968992247</v>
      </c>
      <c r="F314" s="23">
        <v>155.03875968992247</v>
      </c>
      <c r="G314" s="23">
        <v>155.03875968992247</v>
      </c>
      <c r="H314" s="23">
        <v>155.03875968992247</v>
      </c>
      <c r="I314" s="23">
        <v>155.03875968992247</v>
      </c>
      <c r="J314" s="23">
        <v>155.03875968992247</v>
      </c>
      <c r="K314" s="23">
        <v>155.03875968992247</v>
      </c>
      <c r="L314" s="23">
        <v>155.03875968992247</v>
      </c>
      <c r="M314" s="23">
        <v>155.03875968992247</v>
      </c>
      <c r="N314" s="23">
        <v>155.03875968992247</v>
      </c>
      <c r="O314" s="23">
        <v>155.03875968992247</v>
      </c>
    </row>
    <row r="315" spans="1:15">
      <c r="A315" t="s">
        <v>387</v>
      </c>
      <c r="B315" t="s">
        <v>261</v>
      </c>
      <c r="C315" t="s">
        <v>359</v>
      </c>
      <c r="D315" s="23">
        <v>0</v>
      </c>
      <c r="E315" s="23">
        <v>50000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20000</v>
      </c>
      <c r="L315" s="23">
        <v>0</v>
      </c>
      <c r="M315" s="23">
        <v>0</v>
      </c>
      <c r="N315" s="23">
        <v>0</v>
      </c>
      <c r="O315" s="23">
        <v>0</v>
      </c>
    </row>
    <row r="316" spans="1:15">
      <c r="A316" t="s">
        <v>387</v>
      </c>
      <c r="B316" t="s">
        <v>261</v>
      </c>
      <c r="C316" t="s">
        <v>295</v>
      </c>
      <c r="D316" s="23">
        <v>387.59689922480618</v>
      </c>
      <c r="E316" s="23">
        <v>387.59689922480618</v>
      </c>
      <c r="F316" s="23">
        <v>387.59689922480618</v>
      </c>
      <c r="G316" s="23">
        <v>387.59689922480618</v>
      </c>
      <c r="H316" s="23">
        <v>387.59689922480618</v>
      </c>
      <c r="I316" s="23">
        <v>387.59689922480618</v>
      </c>
      <c r="J316" s="23">
        <v>387.59689922480618</v>
      </c>
      <c r="K316" s="23">
        <v>387.59689922480618</v>
      </c>
      <c r="L316" s="23">
        <v>387.59689922480618</v>
      </c>
      <c r="M316" s="23">
        <v>387.59689922480618</v>
      </c>
      <c r="N316" s="23">
        <v>387.59689922480618</v>
      </c>
      <c r="O316" s="23">
        <v>387.59689922480618</v>
      </c>
    </row>
    <row r="317" spans="1:15">
      <c r="A317" t="s">
        <v>387</v>
      </c>
      <c r="B317" t="s">
        <v>261</v>
      </c>
      <c r="C317" t="s">
        <v>329</v>
      </c>
      <c r="D317" s="23">
        <v>1989.9880000000001</v>
      </c>
      <c r="E317" s="23">
        <v>2529.1880000000001</v>
      </c>
      <c r="F317" s="23">
        <v>1989.9880000000001</v>
      </c>
      <c r="G317" s="23">
        <v>1989.9880000000001</v>
      </c>
      <c r="H317" s="23">
        <v>1989.9880000000001</v>
      </c>
      <c r="I317" s="23">
        <v>1989.9880000000001</v>
      </c>
      <c r="J317" s="23">
        <v>2529.1880000000001</v>
      </c>
      <c r="K317" s="23">
        <v>1989.9880000000001</v>
      </c>
      <c r="L317" s="23">
        <v>1989.9880000000001</v>
      </c>
      <c r="M317" s="23">
        <v>1989.9880000000001</v>
      </c>
      <c r="N317" s="23">
        <v>1989.9880000000001</v>
      </c>
      <c r="O317" s="23">
        <v>1989.9880000000001</v>
      </c>
    </row>
    <row r="318" spans="1:15">
      <c r="A318" t="s">
        <v>387</v>
      </c>
      <c r="B318" t="s">
        <v>261</v>
      </c>
      <c r="C318" t="s">
        <v>356</v>
      </c>
      <c r="D318" s="23">
        <v>0</v>
      </c>
      <c r="E318" s="23">
        <v>-7.2759576141834259E-12</v>
      </c>
      <c r="F318" s="23">
        <v>0</v>
      </c>
      <c r="G318" s="23">
        <v>0</v>
      </c>
      <c r="H318" s="23">
        <v>0</v>
      </c>
      <c r="I318" s="23">
        <v>0</v>
      </c>
      <c r="J318" s="23">
        <v>4.5474735088646412E-13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</row>
    <row r="319" spans="1:15">
      <c r="A319" t="s">
        <v>387</v>
      </c>
      <c r="B319" t="s">
        <v>261</v>
      </c>
      <c r="C319" t="s">
        <v>360</v>
      </c>
      <c r="D319" s="23">
        <v>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</row>
    <row r="320" spans="1:15">
      <c r="A320" t="s">
        <v>387</v>
      </c>
      <c r="B320" t="s">
        <v>265</v>
      </c>
      <c r="C320" t="s">
        <v>358</v>
      </c>
      <c r="D320" s="23">
        <v>95</v>
      </c>
      <c r="E320" s="23">
        <v>95</v>
      </c>
      <c r="F320" s="23">
        <v>95</v>
      </c>
      <c r="G320" s="23">
        <v>95</v>
      </c>
      <c r="H320" s="23">
        <v>95</v>
      </c>
      <c r="I320" s="23">
        <v>95</v>
      </c>
      <c r="J320" s="23">
        <v>95</v>
      </c>
      <c r="K320" s="23">
        <v>95</v>
      </c>
      <c r="L320" s="23">
        <v>95</v>
      </c>
      <c r="M320" s="23">
        <v>95</v>
      </c>
      <c r="N320" s="23">
        <v>95</v>
      </c>
      <c r="O320" s="23">
        <v>95</v>
      </c>
    </row>
    <row r="321" spans="1:15">
      <c r="A321" t="s">
        <v>387</v>
      </c>
      <c r="B321" t="s">
        <v>265</v>
      </c>
      <c r="C321" t="s">
        <v>359</v>
      </c>
      <c r="D321" s="23">
        <v>0</v>
      </c>
      <c r="E321" s="23">
        <v>0</v>
      </c>
      <c r="F321" s="23">
        <v>0</v>
      </c>
      <c r="G321" s="23">
        <v>0</v>
      </c>
      <c r="H321" s="23">
        <v>0</v>
      </c>
      <c r="I321" s="23">
        <v>2500</v>
      </c>
      <c r="J321" s="23">
        <v>15000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</row>
    <row r="322" spans="1:15">
      <c r="A322" t="s">
        <v>387</v>
      </c>
      <c r="B322" t="s">
        <v>265</v>
      </c>
      <c r="C322" t="s">
        <v>329</v>
      </c>
      <c r="D322" s="23">
        <v>1069.75</v>
      </c>
      <c r="E322" s="23">
        <v>1069.75</v>
      </c>
      <c r="F322" s="23">
        <v>1069.75</v>
      </c>
      <c r="G322" s="23">
        <v>1069.75</v>
      </c>
      <c r="H322" s="23">
        <v>1069.75</v>
      </c>
      <c r="I322" s="23">
        <v>1069.75</v>
      </c>
      <c r="J322" s="23">
        <v>1069.75</v>
      </c>
      <c r="K322" s="23">
        <v>1069.75</v>
      </c>
      <c r="L322" s="23">
        <v>1069.75</v>
      </c>
      <c r="M322" s="23">
        <v>1069.75</v>
      </c>
      <c r="N322" s="23">
        <v>1069.75</v>
      </c>
      <c r="O322" s="23">
        <v>1069.75</v>
      </c>
    </row>
    <row r="323" spans="1:15">
      <c r="A323" t="s">
        <v>387</v>
      </c>
      <c r="B323" t="s">
        <v>265</v>
      </c>
      <c r="C323" t="s">
        <v>356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</row>
    <row r="324" spans="1:15">
      <c r="A324" t="s">
        <v>387</v>
      </c>
      <c r="B324" t="s">
        <v>265</v>
      </c>
      <c r="C324" t="s">
        <v>360</v>
      </c>
      <c r="D324" s="23">
        <v>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</row>
    <row r="325" spans="1:15">
      <c r="A325" t="s">
        <v>387</v>
      </c>
      <c r="B325" t="s">
        <v>271</v>
      </c>
      <c r="C325" t="s">
        <v>284</v>
      </c>
      <c r="D325" s="23">
        <v>111</v>
      </c>
      <c r="E325" s="23">
        <v>111</v>
      </c>
      <c r="F325" s="23">
        <v>111</v>
      </c>
      <c r="G325" s="23">
        <v>111</v>
      </c>
      <c r="H325" s="23">
        <v>111</v>
      </c>
      <c r="I325" s="23">
        <v>111</v>
      </c>
      <c r="J325" s="23">
        <v>111</v>
      </c>
      <c r="K325" s="23">
        <v>111</v>
      </c>
      <c r="L325" s="23">
        <v>111</v>
      </c>
      <c r="M325" s="23">
        <v>111</v>
      </c>
      <c r="N325" s="23">
        <v>111</v>
      </c>
      <c r="O325" s="23">
        <v>111</v>
      </c>
    </row>
    <row r="326" spans="1:15">
      <c r="A326" t="s">
        <v>387</v>
      </c>
      <c r="B326" t="s">
        <v>271</v>
      </c>
      <c r="C326" t="s">
        <v>329</v>
      </c>
      <c r="D326" s="23">
        <v>209</v>
      </c>
      <c r="E326" s="23">
        <v>209</v>
      </c>
      <c r="F326" s="23">
        <v>209</v>
      </c>
      <c r="G326" s="23">
        <v>209</v>
      </c>
      <c r="H326" s="23">
        <v>209</v>
      </c>
      <c r="I326" s="23">
        <v>209</v>
      </c>
      <c r="J326" s="23">
        <v>209</v>
      </c>
      <c r="K326" s="23">
        <v>209</v>
      </c>
      <c r="L326" s="23">
        <v>209</v>
      </c>
      <c r="M326" s="23">
        <v>209</v>
      </c>
      <c r="N326" s="23">
        <v>209</v>
      </c>
      <c r="O326" s="23">
        <v>209</v>
      </c>
    </row>
    <row r="327" spans="1:15">
      <c r="A327" t="s">
        <v>387</v>
      </c>
      <c r="B327" t="s">
        <v>271</v>
      </c>
      <c r="C327" t="s">
        <v>356</v>
      </c>
      <c r="D327" s="23">
        <v>0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</row>
    <row r="328" spans="1:15">
      <c r="A328" t="s">
        <v>387</v>
      </c>
      <c r="B328" t="s">
        <v>271</v>
      </c>
      <c r="C328" t="s">
        <v>360</v>
      </c>
      <c r="D328" s="23">
        <v>0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</row>
    <row r="329" spans="1:15">
      <c r="A329" t="s">
        <v>387</v>
      </c>
      <c r="B329" t="s">
        <v>273</v>
      </c>
      <c r="C329" t="s">
        <v>358</v>
      </c>
      <c r="D329" s="23">
        <v>155.03875968992247</v>
      </c>
      <c r="E329" s="23">
        <v>155.03875968992247</v>
      </c>
      <c r="F329" s="23">
        <v>155.03875968992247</v>
      </c>
      <c r="G329" s="23">
        <v>155.03875968992247</v>
      </c>
      <c r="H329" s="23">
        <v>155.03875968992247</v>
      </c>
      <c r="I329" s="23">
        <v>155.03875968992247</v>
      </c>
      <c r="J329" s="23">
        <v>155.03875968992247</v>
      </c>
      <c r="K329" s="23">
        <v>155.03875968992247</v>
      </c>
      <c r="L329" s="23">
        <v>155.03875968992247</v>
      </c>
      <c r="M329" s="23">
        <v>155.03875968992247</v>
      </c>
      <c r="N329" s="23">
        <v>155.03875968992247</v>
      </c>
      <c r="O329" s="23">
        <v>155.03875968992247</v>
      </c>
    </row>
    <row r="330" spans="1:15">
      <c r="A330" t="s">
        <v>387</v>
      </c>
      <c r="B330" t="s">
        <v>273</v>
      </c>
      <c r="C330" t="s">
        <v>295</v>
      </c>
      <c r="D330" s="23">
        <v>155.03875968992247</v>
      </c>
      <c r="E330" s="23">
        <v>155.03875968992247</v>
      </c>
      <c r="F330" s="23">
        <v>155.03875968992247</v>
      </c>
      <c r="G330" s="23">
        <v>155.03875968992247</v>
      </c>
      <c r="H330" s="23">
        <v>155.03875968992247</v>
      </c>
      <c r="I330" s="23">
        <v>155.03875968992247</v>
      </c>
      <c r="J330" s="23">
        <v>155.03875968992247</v>
      </c>
      <c r="K330" s="23">
        <v>155.03875968992247</v>
      </c>
      <c r="L330" s="23">
        <v>155.03875968992247</v>
      </c>
      <c r="M330" s="23">
        <v>155.03875968992247</v>
      </c>
      <c r="N330" s="23">
        <v>155.03875968992247</v>
      </c>
      <c r="O330" s="23">
        <v>155.03875968992247</v>
      </c>
    </row>
    <row r="331" spans="1:15">
      <c r="A331" t="s">
        <v>387</v>
      </c>
      <c r="B331" t="s">
        <v>273</v>
      </c>
      <c r="C331" t="s">
        <v>329</v>
      </c>
      <c r="D331" s="23">
        <v>1134.953</v>
      </c>
      <c r="E331" s="23">
        <v>1134.953</v>
      </c>
      <c r="F331" s="23">
        <v>1134.953</v>
      </c>
      <c r="G331" s="23">
        <v>1134.953</v>
      </c>
      <c r="H331" s="23">
        <v>1134.953</v>
      </c>
      <c r="I331" s="23">
        <v>1134.953</v>
      </c>
      <c r="J331" s="23">
        <v>1134.953</v>
      </c>
      <c r="K331" s="23">
        <v>1134.953</v>
      </c>
      <c r="L331" s="23">
        <v>1134.953</v>
      </c>
      <c r="M331" s="23">
        <v>1134.953</v>
      </c>
      <c r="N331" s="23">
        <v>1134.953</v>
      </c>
      <c r="O331" s="23">
        <v>1134.953</v>
      </c>
    </row>
    <row r="332" spans="1:15">
      <c r="A332" t="s">
        <v>387</v>
      </c>
      <c r="B332" t="s">
        <v>273</v>
      </c>
      <c r="C332" t="s">
        <v>356</v>
      </c>
      <c r="D332" s="23">
        <v>0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</row>
    <row r="333" spans="1:15">
      <c r="A333" t="s">
        <v>387</v>
      </c>
      <c r="B333" t="s">
        <v>273</v>
      </c>
      <c r="C333" t="s">
        <v>360</v>
      </c>
      <c r="D333" s="23">
        <v>0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</row>
    <row r="334" spans="1:15">
      <c r="A334" t="s">
        <v>387</v>
      </c>
      <c r="B334" t="s">
        <v>394</v>
      </c>
      <c r="C334" t="s">
        <v>357</v>
      </c>
      <c r="D334" s="23">
        <v>-400000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</row>
    <row r="335" spans="1:15">
      <c r="A335" t="s">
        <v>387</v>
      </c>
      <c r="B335" t="s">
        <v>394</v>
      </c>
      <c r="C335" t="s">
        <v>361</v>
      </c>
      <c r="D335" s="23">
        <v>-18672.597000000002</v>
      </c>
      <c r="E335" s="23">
        <v>-17780.391</v>
      </c>
      <c r="F335" s="23">
        <v>-17780.391</v>
      </c>
      <c r="G335" s="23">
        <v>-19564.803</v>
      </c>
      <c r="H335" s="23">
        <v>-16888.185000000001</v>
      </c>
      <c r="I335" s="23">
        <v>-15995.979000000001</v>
      </c>
      <c r="J335" s="23">
        <v>-22220.178</v>
      </c>
      <c r="K335" s="23">
        <v>-13340.603999999999</v>
      </c>
      <c r="L335" s="23">
        <v>-17780.391</v>
      </c>
      <c r="M335" s="23">
        <v>-21327.972000000002</v>
      </c>
      <c r="N335" s="23">
        <v>-17780.391</v>
      </c>
      <c r="O335" s="23">
        <v>-13340.603999999999</v>
      </c>
    </row>
    <row r="336" spans="1:15">
      <c r="A336" t="s">
        <v>387</v>
      </c>
      <c r="B336" t="s">
        <v>394</v>
      </c>
      <c r="C336" t="s">
        <v>362</v>
      </c>
      <c r="D336" s="23">
        <v>18672.597000000002</v>
      </c>
      <c r="E336" s="23">
        <v>17780.391</v>
      </c>
      <c r="F336" s="23">
        <v>17780.391</v>
      </c>
      <c r="G336" s="23">
        <v>19564.803</v>
      </c>
      <c r="H336" s="23">
        <v>16888.185000000001</v>
      </c>
      <c r="I336" s="23">
        <v>15995.979000000001</v>
      </c>
      <c r="J336" s="23">
        <v>22220.178</v>
      </c>
      <c r="K336" s="23">
        <v>13340.603999999999</v>
      </c>
      <c r="L336" s="23">
        <v>17780.391</v>
      </c>
      <c r="M336" s="23">
        <v>21327.972000000002</v>
      </c>
      <c r="N336" s="23">
        <v>17780.391</v>
      </c>
      <c r="O336" s="23">
        <v>13340.603999999999</v>
      </c>
    </row>
    <row r="337" spans="1:15">
      <c r="A337" t="s">
        <v>391</v>
      </c>
      <c r="B337" t="s">
        <v>239</v>
      </c>
      <c r="C337" t="s">
        <v>355</v>
      </c>
      <c r="D337" s="23">
        <v>-5647.2</v>
      </c>
      <c r="E337" s="23">
        <v>-5647.2</v>
      </c>
      <c r="F337" s="23">
        <v>-5647.2</v>
      </c>
      <c r="G337" s="23">
        <v>-5647.2</v>
      </c>
      <c r="H337" s="23">
        <v>-5647.2</v>
      </c>
      <c r="I337" s="23">
        <v>-5647.2</v>
      </c>
      <c r="J337" s="23">
        <v>-5647.2</v>
      </c>
      <c r="K337" s="23">
        <v>-5647.2</v>
      </c>
      <c r="L337" s="23">
        <v>-5647.2</v>
      </c>
      <c r="M337" s="23">
        <v>-5647.2</v>
      </c>
      <c r="N337" s="23">
        <v>-5647.2</v>
      </c>
      <c r="O337" s="23">
        <v>-5647.2</v>
      </c>
    </row>
    <row r="338" spans="1:15">
      <c r="A338" t="s">
        <v>391</v>
      </c>
      <c r="B338" t="s">
        <v>239</v>
      </c>
      <c r="C338" t="s">
        <v>284</v>
      </c>
      <c r="D338" s="23">
        <v>1500</v>
      </c>
      <c r="E338" s="23">
        <v>1500</v>
      </c>
      <c r="F338" s="23">
        <v>1500</v>
      </c>
      <c r="G338" s="23">
        <v>1500</v>
      </c>
      <c r="H338" s="23">
        <v>1500</v>
      </c>
      <c r="I338" s="23">
        <v>1500</v>
      </c>
      <c r="J338" s="23">
        <v>1500</v>
      </c>
      <c r="K338" s="23">
        <v>1500</v>
      </c>
      <c r="L338" s="23">
        <v>1500</v>
      </c>
      <c r="M338" s="23">
        <v>1500</v>
      </c>
      <c r="N338" s="23">
        <v>1500</v>
      </c>
      <c r="O338" s="23">
        <v>1500</v>
      </c>
    </row>
    <row r="339" spans="1:15">
      <c r="A339" t="s">
        <v>391</v>
      </c>
      <c r="B339" t="s">
        <v>239</v>
      </c>
      <c r="C339" t="s">
        <v>329</v>
      </c>
      <c r="D339" s="23">
        <v>4147.2</v>
      </c>
      <c r="E339" s="23">
        <v>4147.2</v>
      </c>
      <c r="F339" s="23">
        <v>4147.2</v>
      </c>
      <c r="G339" s="23">
        <v>4147.2</v>
      </c>
      <c r="H339" s="23">
        <v>4147.2</v>
      </c>
      <c r="I339" s="23">
        <v>4147.2</v>
      </c>
      <c r="J339" s="23">
        <v>4147.2</v>
      </c>
      <c r="K339" s="23">
        <v>4147.2</v>
      </c>
      <c r="L339" s="23">
        <v>4147.2</v>
      </c>
      <c r="M339" s="23">
        <v>4147.2</v>
      </c>
      <c r="N339" s="23">
        <v>4147.2</v>
      </c>
      <c r="O339" s="23">
        <v>4147.2</v>
      </c>
    </row>
    <row r="340" spans="1:15">
      <c r="A340" t="s">
        <v>391</v>
      </c>
      <c r="B340" t="s">
        <v>230</v>
      </c>
      <c r="C340" t="s">
        <v>355</v>
      </c>
      <c r="D340" s="23">
        <v>-7720.7999999999993</v>
      </c>
      <c r="E340" s="23">
        <v>-7720.7999999999993</v>
      </c>
      <c r="F340" s="23">
        <v>-7720.7999999999993</v>
      </c>
      <c r="G340" s="23">
        <v>-7720.7999999999993</v>
      </c>
      <c r="H340" s="23">
        <v>-7720.7999999999993</v>
      </c>
      <c r="I340" s="23">
        <v>-7720.7999999999993</v>
      </c>
      <c r="J340" s="23">
        <v>-7720.7999999999993</v>
      </c>
      <c r="K340" s="23">
        <v>-7720.7999999999993</v>
      </c>
      <c r="L340" s="23">
        <v>-7720.7999999999993</v>
      </c>
      <c r="M340" s="23">
        <v>-7720.7999999999993</v>
      </c>
      <c r="N340" s="23">
        <v>-7720.7999999999993</v>
      </c>
      <c r="O340" s="23">
        <v>-7720.7999999999993</v>
      </c>
    </row>
    <row r="341" spans="1:15">
      <c r="A341" t="s">
        <v>391</v>
      </c>
      <c r="B341" t="s">
        <v>230</v>
      </c>
      <c r="C341" t="s">
        <v>284</v>
      </c>
      <c r="D341" s="23">
        <v>1500</v>
      </c>
      <c r="E341" s="23">
        <v>1500</v>
      </c>
      <c r="F341" s="23">
        <v>1500</v>
      </c>
      <c r="G341" s="23">
        <v>1500</v>
      </c>
      <c r="H341" s="23">
        <v>1500</v>
      </c>
      <c r="I341" s="23">
        <v>1500</v>
      </c>
      <c r="J341" s="23">
        <v>1500</v>
      </c>
      <c r="K341" s="23">
        <v>1500</v>
      </c>
      <c r="L341" s="23">
        <v>1500</v>
      </c>
      <c r="M341" s="23">
        <v>1500</v>
      </c>
      <c r="N341" s="23">
        <v>1500</v>
      </c>
      <c r="O341" s="23">
        <v>1500</v>
      </c>
    </row>
    <row r="342" spans="1:15">
      <c r="A342" t="s">
        <v>391</v>
      </c>
      <c r="B342" t="s">
        <v>230</v>
      </c>
      <c r="C342" t="s">
        <v>329</v>
      </c>
      <c r="D342" s="23">
        <v>6220.7999999999993</v>
      </c>
      <c r="E342" s="23">
        <v>6220.7999999999993</v>
      </c>
      <c r="F342" s="23">
        <v>6220.7999999999993</v>
      </c>
      <c r="G342" s="23">
        <v>6220.7999999999993</v>
      </c>
      <c r="H342" s="23">
        <v>6220.7999999999993</v>
      </c>
      <c r="I342" s="23">
        <v>6220.7999999999993</v>
      </c>
      <c r="J342" s="23">
        <v>6220.7999999999993</v>
      </c>
      <c r="K342" s="23">
        <v>6220.7999999999993</v>
      </c>
      <c r="L342" s="23">
        <v>6220.7999999999993</v>
      </c>
      <c r="M342" s="23">
        <v>6220.7999999999993</v>
      </c>
      <c r="N342" s="23">
        <v>6220.7999999999993</v>
      </c>
      <c r="O342" s="23">
        <v>6220.7999999999993</v>
      </c>
    </row>
    <row r="343" spans="1:15">
      <c r="A343" t="s">
        <v>391</v>
      </c>
      <c r="B343" t="s">
        <v>237</v>
      </c>
      <c r="C343" t="s">
        <v>355</v>
      </c>
      <c r="D343" s="23">
        <v>-5465.8389664082679</v>
      </c>
      <c r="E343" s="23">
        <v>-5097.1989664082685</v>
      </c>
      <c r="F343" s="23">
        <v>-5097.1989664082685</v>
      </c>
      <c r="G343" s="23">
        <v>-5097.1989664082685</v>
      </c>
      <c r="H343" s="23">
        <v>-5097.1989664082685</v>
      </c>
      <c r="I343" s="23">
        <v>-5097.1989664082685</v>
      </c>
      <c r="J343" s="23">
        <v>-921.6</v>
      </c>
      <c r="K343" s="23">
        <v>-921.6</v>
      </c>
      <c r="L343" s="23">
        <v>-921.6</v>
      </c>
      <c r="M343" s="23">
        <v>-921.6</v>
      </c>
      <c r="N343" s="23">
        <v>-921.6</v>
      </c>
      <c r="O343" s="23">
        <v>-921.6</v>
      </c>
    </row>
    <row r="344" spans="1:15">
      <c r="A344" t="s">
        <v>391</v>
      </c>
      <c r="B344" t="s">
        <v>237</v>
      </c>
      <c r="C344" t="s">
        <v>284</v>
      </c>
      <c r="D344" s="23">
        <v>129.19896640826872</v>
      </c>
      <c r="E344" s="23">
        <v>129.19896640826872</v>
      </c>
      <c r="F344" s="23">
        <v>129.19896640826872</v>
      </c>
      <c r="G344" s="23">
        <v>129.19896640826872</v>
      </c>
      <c r="H344" s="23">
        <v>129.19896640826872</v>
      </c>
      <c r="I344" s="23">
        <v>129.19896640826872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</row>
    <row r="345" spans="1:15">
      <c r="A345" t="s">
        <v>391</v>
      </c>
      <c r="B345" t="s">
        <v>237</v>
      </c>
      <c r="C345" t="s">
        <v>329</v>
      </c>
      <c r="D345" s="23">
        <v>5336.64</v>
      </c>
      <c r="E345" s="23">
        <v>4968</v>
      </c>
      <c r="F345" s="23">
        <v>4968</v>
      </c>
      <c r="G345" s="23">
        <v>4968</v>
      </c>
      <c r="H345" s="23">
        <v>4968</v>
      </c>
      <c r="I345" s="23">
        <v>4968</v>
      </c>
      <c r="J345" s="23">
        <v>921.6</v>
      </c>
      <c r="K345" s="23">
        <v>921.6</v>
      </c>
      <c r="L345" s="23">
        <v>921.6</v>
      </c>
      <c r="M345" s="23">
        <v>921.6</v>
      </c>
      <c r="N345" s="23">
        <v>921.6</v>
      </c>
      <c r="O345" s="23">
        <v>921.6</v>
      </c>
    </row>
    <row r="346" spans="1:15">
      <c r="A346" t="s">
        <v>391</v>
      </c>
      <c r="B346" t="s">
        <v>224</v>
      </c>
      <c r="C346" t="s">
        <v>355</v>
      </c>
      <c r="D346" s="23">
        <v>-48875.469196899219</v>
      </c>
      <c r="E346" s="23">
        <v>-39659.469196899219</v>
      </c>
      <c r="F346" s="23">
        <v>-37816.269196899222</v>
      </c>
      <c r="G346" s="23">
        <v>-28573.542796899226</v>
      </c>
      <c r="H346" s="23">
        <v>-20120.153798449614</v>
      </c>
      <c r="I346" s="23">
        <v>-20120.153798449614</v>
      </c>
      <c r="J346" s="23">
        <v>-10770.233798449613</v>
      </c>
      <c r="K346" s="23">
        <v>-10770.233798449613</v>
      </c>
      <c r="L346" s="23">
        <v>-2119.6800000000003</v>
      </c>
      <c r="M346" s="23">
        <v>-2119.6800000000003</v>
      </c>
      <c r="N346" s="23">
        <v>-2119.6800000000003</v>
      </c>
      <c r="O346" s="23">
        <v>-2119.6800000000003</v>
      </c>
    </row>
    <row r="347" spans="1:15">
      <c r="A347" t="s">
        <v>391</v>
      </c>
      <c r="B347" t="s">
        <v>224</v>
      </c>
      <c r="C347" t="s">
        <v>284</v>
      </c>
      <c r="D347" s="23">
        <v>1550.3875968992247</v>
      </c>
      <c r="E347" s="23">
        <v>1550.3875968992247</v>
      </c>
      <c r="F347" s="23">
        <v>1550.3875968992247</v>
      </c>
      <c r="G347" s="23">
        <v>1550.3875968992247</v>
      </c>
      <c r="H347" s="23">
        <v>775.19379844961236</v>
      </c>
      <c r="I347" s="23">
        <v>775.19379844961236</v>
      </c>
      <c r="J347" s="23">
        <v>775.19379844961236</v>
      </c>
      <c r="K347" s="23">
        <v>775.19379844961236</v>
      </c>
      <c r="L347" s="23">
        <v>0</v>
      </c>
      <c r="M347" s="23">
        <v>0</v>
      </c>
      <c r="N347" s="23">
        <v>0</v>
      </c>
      <c r="O347" s="23">
        <v>0</v>
      </c>
    </row>
    <row r="348" spans="1:15">
      <c r="A348" t="s">
        <v>391</v>
      </c>
      <c r="B348" t="s">
        <v>224</v>
      </c>
      <c r="C348" t="s">
        <v>329</v>
      </c>
      <c r="D348" s="23">
        <v>47325.081599999998</v>
      </c>
      <c r="E348" s="23">
        <v>38109.081599999998</v>
      </c>
      <c r="F348" s="23">
        <v>36265.881600000001</v>
      </c>
      <c r="G348" s="23">
        <v>27023.155200000001</v>
      </c>
      <c r="H348" s="23">
        <v>19344.960000000003</v>
      </c>
      <c r="I348" s="23">
        <v>19344.960000000003</v>
      </c>
      <c r="J348" s="23">
        <v>9995.0400000000009</v>
      </c>
      <c r="K348" s="23">
        <v>9995.0400000000009</v>
      </c>
      <c r="L348" s="23">
        <v>2119.6800000000003</v>
      </c>
      <c r="M348" s="23">
        <v>2119.6800000000003</v>
      </c>
      <c r="N348" s="23">
        <v>2119.6800000000003</v>
      </c>
      <c r="O348" s="23">
        <v>2119.6800000000003</v>
      </c>
    </row>
    <row r="349" spans="1:15">
      <c r="A349" t="s">
        <v>391</v>
      </c>
      <c r="B349" t="s">
        <v>223</v>
      </c>
      <c r="C349" t="s">
        <v>355</v>
      </c>
      <c r="D349" s="23">
        <v>-9108.8384496124036</v>
      </c>
      <c r="E349" s="23">
        <v>-10073.638449612403</v>
      </c>
      <c r="F349" s="23">
        <v>-10304.038449612401</v>
      </c>
      <c r="G349" s="23">
        <v>-10346.169599999997</v>
      </c>
      <c r="H349" s="23">
        <v>-8423.1680496124027</v>
      </c>
      <c r="I349" s="23">
        <v>-7307.7696000000005</v>
      </c>
      <c r="J349" s="23">
        <v>-10377.36369612403</v>
      </c>
      <c r="K349" s="23">
        <v>-7474.5792000000001</v>
      </c>
      <c r="L349" s="23">
        <v>-7898.7776496124025</v>
      </c>
      <c r="M349" s="23">
        <v>-6964.0128000000004</v>
      </c>
      <c r="N349" s="23">
        <v>-9001.011249612402</v>
      </c>
      <c r="O349" s="23">
        <v>-6964.0128000000004</v>
      </c>
    </row>
    <row r="350" spans="1:15">
      <c r="A350" t="s">
        <v>391</v>
      </c>
      <c r="B350" t="s">
        <v>223</v>
      </c>
      <c r="C350" t="s">
        <v>284</v>
      </c>
      <c r="D350" s="23">
        <v>193.79844961240309</v>
      </c>
      <c r="E350" s="23">
        <v>193.79844961240309</v>
      </c>
      <c r="F350" s="23">
        <v>193.79844961240309</v>
      </c>
      <c r="G350" s="23">
        <v>0</v>
      </c>
      <c r="H350" s="23">
        <v>193.79844961240309</v>
      </c>
      <c r="I350" s="23">
        <v>0</v>
      </c>
      <c r="J350" s="23">
        <v>1937.984496124031</v>
      </c>
      <c r="K350" s="23">
        <v>0</v>
      </c>
      <c r="L350" s="23">
        <v>193.79844961240309</v>
      </c>
      <c r="M350" s="23">
        <v>0</v>
      </c>
      <c r="N350" s="23">
        <v>193.79844961240309</v>
      </c>
      <c r="O350" s="23">
        <v>0</v>
      </c>
    </row>
    <row r="351" spans="1:15">
      <c r="A351" t="s">
        <v>391</v>
      </c>
      <c r="B351" t="s">
        <v>223</v>
      </c>
      <c r="C351" t="s">
        <v>329</v>
      </c>
      <c r="D351" s="23">
        <v>8915.0400000000009</v>
      </c>
      <c r="E351" s="23">
        <v>9879.84</v>
      </c>
      <c r="F351" s="23">
        <v>10110.24</v>
      </c>
      <c r="G351" s="23">
        <v>10346.169600000001</v>
      </c>
      <c r="H351" s="23">
        <v>8229.3696</v>
      </c>
      <c r="I351" s="23">
        <v>7307.7696000000005</v>
      </c>
      <c r="J351" s="23">
        <v>8439.3791999999994</v>
      </c>
      <c r="K351" s="23">
        <v>7474.5792000000001</v>
      </c>
      <c r="L351" s="23">
        <v>7704.9791999999998</v>
      </c>
      <c r="M351" s="23">
        <v>6964.0128000000004</v>
      </c>
      <c r="N351" s="23">
        <v>8807.2127999999993</v>
      </c>
      <c r="O351" s="23">
        <v>6964.0128000000004</v>
      </c>
    </row>
    <row r="352" spans="1:15">
      <c r="A352" t="s">
        <v>391</v>
      </c>
      <c r="B352" t="s">
        <v>231</v>
      </c>
      <c r="C352" t="s">
        <v>355</v>
      </c>
      <c r="D352" s="23">
        <v>-7328.9984496124025</v>
      </c>
      <c r="E352" s="23">
        <v>-7135.2</v>
      </c>
      <c r="F352" s="23">
        <v>-10554.598449612402</v>
      </c>
      <c r="G352" s="23">
        <v>-11282.4</v>
      </c>
      <c r="H352" s="23">
        <v>-8761.7984496124027</v>
      </c>
      <c r="I352" s="23">
        <v>-8730</v>
      </c>
      <c r="J352" s="23">
        <v>-11878.275249612403</v>
      </c>
      <c r="K352" s="23">
        <v>-9430.8768</v>
      </c>
      <c r="L352" s="23">
        <v>-10546.275249612403</v>
      </c>
      <c r="M352" s="23">
        <v>-9499.7984496124027</v>
      </c>
      <c r="N352" s="23">
        <v>-12674.998449612403</v>
      </c>
      <c r="O352" s="23">
        <v>-9960.598449612402</v>
      </c>
    </row>
    <row r="353" spans="1:15">
      <c r="A353" t="s">
        <v>391</v>
      </c>
      <c r="B353" t="s">
        <v>231</v>
      </c>
      <c r="C353" t="s">
        <v>284</v>
      </c>
      <c r="D353" s="23">
        <v>193.79844961240309</v>
      </c>
      <c r="E353" s="23">
        <v>0</v>
      </c>
      <c r="F353" s="23">
        <v>193.79844961240309</v>
      </c>
      <c r="G353" s="23">
        <v>0</v>
      </c>
      <c r="H353" s="23">
        <v>193.79844961240309</v>
      </c>
      <c r="I353" s="23">
        <v>0</v>
      </c>
      <c r="J353" s="23">
        <v>193.79844961240309</v>
      </c>
      <c r="K353" s="23">
        <v>0</v>
      </c>
      <c r="L353" s="23">
        <v>193.79844961240309</v>
      </c>
      <c r="M353" s="23">
        <v>193.79844961240309</v>
      </c>
      <c r="N353" s="23">
        <v>193.79844961240309</v>
      </c>
      <c r="O353" s="23">
        <v>193.79844961240309</v>
      </c>
    </row>
    <row r="354" spans="1:15">
      <c r="A354" t="s">
        <v>391</v>
      </c>
      <c r="B354" t="s">
        <v>231</v>
      </c>
      <c r="C354" t="s">
        <v>329</v>
      </c>
      <c r="D354" s="23">
        <v>7135.2</v>
      </c>
      <c r="E354" s="23">
        <v>7135.2</v>
      </c>
      <c r="F354" s="23">
        <v>10360.799999999999</v>
      </c>
      <c r="G354" s="23">
        <v>11282.4</v>
      </c>
      <c r="H354" s="23">
        <v>8568</v>
      </c>
      <c r="I354" s="23">
        <v>8730</v>
      </c>
      <c r="J354" s="23">
        <v>11684.4768</v>
      </c>
      <c r="K354" s="23">
        <v>9430.8768</v>
      </c>
      <c r="L354" s="23">
        <v>10352.4768</v>
      </c>
      <c r="M354" s="23">
        <v>9306</v>
      </c>
      <c r="N354" s="23">
        <v>12481.199999999999</v>
      </c>
      <c r="O354" s="23">
        <v>9766.7999999999993</v>
      </c>
    </row>
    <row r="355" spans="1:15">
      <c r="A355" t="s">
        <v>391</v>
      </c>
      <c r="B355" t="s">
        <v>233</v>
      </c>
      <c r="C355" t="s">
        <v>355</v>
      </c>
      <c r="D355" s="23">
        <v>-3168.5333333333328</v>
      </c>
      <c r="E355" s="23">
        <v>-3168.5333333333328</v>
      </c>
      <c r="F355" s="23">
        <v>-3168.5333333333328</v>
      </c>
      <c r="G355" s="23">
        <v>-3168.5333333333328</v>
      </c>
      <c r="H355" s="23">
        <v>-3168.5333333333328</v>
      </c>
      <c r="I355" s="23">
        <v>-3168.5333333333328</v>
      </c>
      <c r="J355" s="23">
        <v>-3168.5333333333328</v>
      </c>
      <c r="K355" s="23">
        <v>-3168.5333333333328</v>
      </c>
      <c r="L355" s="23">
        <v>-3168.5333333333328</v>
      </c>
      <c r="M355" s="23">
        <v>-3168.5333333333328</v>
      </c>
      <c r="N355" s="23">
        <v>-3168.5333333333328</v>
      </c>
      <c r="O355" s="23">
        <v>-3168.5333333333328</v>
      </c>
    </row>
    <row r="356" spans="1:15">
      <c r="A356" t="s">
        <v>391</v>
      </c>
      <c r="B356" t="s">
        <v>233</v>
      </c>
      <c r="C356" t="s">
        <v>329</v>
      </c>
      <c r="D356" s="23">
        <v>3168.5333333333328</v>
      </c>
      <c r="E356" s="23">
        <v>3168.5333333333328</v>
      </c>
      <c r="F356" s="23">
        <v>3168.5333333333328</v>
      </c>
      <c r="G356" s="23">
        <v>3168.5333333333328</v>
      </c>
      <c r="H356" s="23">
        <v>3168.5333333333328</v>
      </c>
      <c r="I356" s="23">
        <v>3168.5333333333328</v>
      </c>
      <c r="J356" s="23">
        <v>3168.5333333333328</v>
      </c>
      <c r="K356" s="23">
        <v>3168.5333333333328</v>
      </c>
      <c r="L356" s="23">
        <v>3168.5333333333328</v>
      </c>
      <c r="M356" s="23">
        <v>3168.5333333333328</v>
      </c>
      <c r="N356" s="23">
        <v>3168.5333333333328</v>
      </c>
      <c r="O356" s="23">
        <v>3168.5333333333328</v>
      </c>
    </row>
    <row r="357" spans="1:15">
      <c r="A357" t="s">
        <v>391</v>
      </c>
      <c r="B357" t="s">
        <v>232</v>
      </c>
      <c r="C357" t="s">
        <v>355</v>
      </c>
      <c r="D357" s="23">
        <v>-921.6</v>
      </c>
      <c r="E357" s="23">
        <v>-921.6</v>
      </c>
      <c r="F357" s="23">
        <v>-921.6</v>
      </c>
      <c r="G357" s="23">
        <v>-921.6</v>
      </c>
      <c r="H357" s="23">
        <v>-921.6</v>
      </c>
      <c r="I357" s="23">
        <v>-921.6</v>
      </c>
      <c r="J357" s="23">
        <v>-921.6</v>
      </c>
      <c r="K357" s="23">
        <v>-921.6</v>
      </c>
      <c r="L357" s="23">
        <v>-921.6</v>
      </c>
      <c r="M357" s="23">
        <v>-921.6</v>
      </c>
      <c r="N357" s="23">
        <v>-921.6</v>
      </c>
      <c r="O357" s="23">
        <v>-921.6</v>
      </c>
    </row>
    <row r="358" spans="1:15">
      <c r="A358" t="s">
        <v>391</v>
      </c>
      <c r="B358" t="s">
        <v>232</v>
      </c>
      <c r="C358" t="s">
        <v>329</v>
      </c>
      <c r="D358" s="23">
        <v>921.6</v>
      </c>
      <c r="E358" s="23">
        <v>921.6</v>
      </c>
      <c r="F358" s="23">
        <v>921.6</v>
      </c>
      <c r="G358" s="23">
        <v>921.6</v>
      </c>
      <c r="H358" s="23">
        <v>921.6</v>
      </c>
      <c r="I358" s="23">
        <v>921.6</v>
      </c>
      <c r="J358" s="23">
        <v>921.6</v>
      </c>
      <c r="K358" s="23">
        <v>921.6</v>
      </c>
      <c r="L358" s="23">
        <v>921.6</v>
      </c>
      <c r="M358" s="23">
        <v>921.6</v>
      </c>
      <c r="N358" s="23">
        <v>921.6</v>
      </c>
      <c r="O358" s="23">
        <v>921.6</v>
      </c>
    </row>
    <row r="359" spans="1:15">
      <c r="A359" t="s">
        <v>391</v>
      </c>
      <c r="B359" t="s">
        <v>228</v>
      </c>
      <c r="C359" t="s">
        <v>355</v>
      </c>
      <c r="D359" s="23">
        <v>-478.08</v>
      </c>
      <c r="E359" s="23">
        <v>-478.08</v>
      </c>
      <c r="F359" s="23">
        <v>-478.08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</row>
    <row r="360" spans="1:15">
      <c r="A360" t="s">
        <v>391</v>
      </c>
      <c r="B360" t="s">
        <v>228</v>
      </c>
      <c r="C360" t="s">
        <v>329</v>
      </c>
      <c r="D360" s="23">
        <v>478.08</v>
      </c>
      <c r="E360" s="23">
        <v>478.08</v>
      </c>
      <c r="F360" s="23">
        <v>478.08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</row>
    <row r="361" spans="1:15">
      <c r="A361" t="s">
        <v>391</v>
      </c>
      <c r="B361" t="s">
        <v>229</v>
      </c>
      <c r="C361" t="s">
        <v>355</v>
      </c>
      <c r="D361" s="23">
        <v>-9024.1530436799985</v>
      </c>
      <c r="E361" s="23">
        <v>-9024.1530436799985</v>
      </c>
      <c r="F361" s="23">
        <v>-9024.1530436799985</v>
      </c>
      <c r="G361" s="23">
        <v>-9024.1530436799985</v>
      </c>
      <c r="H361" s="23">
        <v>-9024.1530436799985</v>
      </c>
      <c r="I361" s="23">
        <v>-9024.1530436799985</v>
      </c>
      <c r="J361" s="23">
        <v>-3048.1530436799999</v>
      </c>
      <c r="K361" s="23">
        <v>-3048.1530436799999</v>
      </c>
      <c r="L361" s="23">
        <v>-3048.1530436799999</v>
      </c>
      <c r="M361" s="23">
        <v>-2270.3226436799996</v>
      </c>
      <c r="N361" s="23">
        <v>-2270.3226436799996</v>
      </c>
      <c r="O361" s="23">
        <v>-2270.3226436799996</v>
      </c>
    </row>
    <row r="362" spans="1:15">
      <c r="A362" t="s">
        <v>391</v>
      </c>
      <c r="B362" t="s">
        <v>229</v>
      </c>
      <c r="C362" t="s">
        <v>329</v>
      </c>
      <c r="D362" s="23">
        <v>9024.1530436800003</v>
      </c>
      <c r="E362" s="23">
        <v>9024.1530436800003</v>
      </c>
      <c r="F362" s="23">
        <v>9024.1530436800003</v>
      </c>
      <c r="G362" s="23">
        <v>9024.1530436800003</v>
      </c>
      <c r="H362" s="23">
        <v>9024.1530436800003</v>
      </c>
      <c r="I362" s="23">
        <v>9024.1530436800003</v>
      </c>
      <c r="J362" s="23">
        <v>3048.1530436799994</v>
      </c>
      <c r="K362" s="23">
        <v>3048.1530436799994</v>
      </c>
      <c r="L362" s="23">
        <v>3048.1530436799994</v>
      </c>
      <c r="M362" s="23">
        <v>2270.3226436799996</v>
      </c>
      <c r="N362" s="23">
        <v>2270.3226436799996</v>
      </c>
      <c r="O362" s="23">
        <v>2270.3226436799996</v>
      </c>
    </row>
    <row r="363" spans="1:15">
      <c r="A363" t="s">
        <v>391</v>
      </c>
      <c r="B363" t="s">
        <v>226</v>
      </c>
      <c r="C363" t="s">
        <v>355</v>
      </c>
      <c r="D363" s="23">
        <v>-42917.759999999995</v>
      </c>
      <c r="E363" s="23">
        <v>-50290.559999999998</v>
      </c>
      <c r="F363" s="23">
        <v>-50290.559999999998</v>
      </c>
      <c r="G363" s="23">
        <v>-29554.559999999998</v>
      </c>
      <c r="H363" s="23">
        <v>-22181.760000000002</v>
      </c>
      <c r="I363" s="23">
        <v>-22181.760000000002</v>
      </c>
      <c r="J363" s="23">
        <v>-9293.76</v>
      </c>
      <c r="K363" s="23">
        <v>-6305.76</v>
      </c>
      <c r="L363" s="23">
        <v>-5708.16</v>
      </c>
      <c r="M363" s="23">
        <v>-5708.16</v>
      </c>
      <c r="N363" s="23">
        <v>-5708.16</v>
      </c>
      <c r="O363" s="23">
        <v>-5708.16</v>
      </c>
    </row>
    <row r="364" spans="1:15">
      <c r="A364" t="s">
        <v>391</v>
      </c>
      <c r="B364" t="s">
        <v>226</v>
      </c>
      <c r="C364" t="s">
        <v>329</v>
      </c>
      <c r="D364" s="23">
        <v>42917.760000000002</v>
      </c>
      <c r="E364" s="23">
        <v>50290.559999999998</v>
      </c>
      <c r="F364" s="23">
        <v>50290.559999999998</v>
      </c>
      <c r="G364" s="23">
        <v>29554.559999999998</v>
      </c>
      <c r="H364" s="23">
        <v>22181.759999999998</v>
      </c>
      <c r="I364" s="23">
        <v>22181.759999999998</v>
      </c>
      <c r="J364" s="23">
        <v>9293.76</v>
      </c>
      <c r="K364" s="23">
        <v>6305.76</v>
      </c>
      <c r="L364" s="23">
        <v>5708.16</v>
      </c>
      <c r="M364" s="23">
        <v>5708.16</v>
      </c>
      <c r="N364" s="23">
        <v>5708.16</v>
      </c>
      <c r="O364" s="23">
        <v>5708.16</v>
      </c>
    </row>
    <row r="365" spans="1:15">
      <c r="A365" t="s">
        <v>391</v>
      </c>
      <c r="B365" t="s">
        <v>227</v>
      </c>
      <c r="C365" t="s">
        <v>355</v>
      </c>
      <c r="D365" s="23">
        <v>-33398.608695652176</v>
      </c>
      <c r="E365" s="23">
        <v>-34550.608695652176</v>
      </c>
      <c r="F365" s="23">
        <v>-34550.608695652176</v>
      </c>
      <c r="G365" s="23">
        <v>-34550.608695652176</v>
      </c>
      <c r="H365" s="23">
        <v>-31094.608695652176</v>
      </c>
      <c r="I365" s="23">
        <v>-31094.608695652176</v>
      </c>
      <c r="J365" s="23">
        <v>-31094.608695652176</v>
      </c>
      <c r="K365" s="23">
        <v>-31094.608695652176</v>
      </c>
      <c r="L365" s="23">
        <v>-31094.608695652176</v>
      </c>
      <c r="M365" s="23">
        <v>-31094.608695652176</v>
      </c>
      <c r="N365" s="23">
        <v>-34550.608695652176</v>
      </c>
      <c r="O365" s="23">
        <v>-34550.608695652176</v>
      </c>
    </row>
    <row r="366" spans="1:15">
      <c r="A366" t="s">
        <v>391</v>
      </c>
      <c r="B366" t="s">
        <v>227</v>
      </c>
      <c r="C366" t="s">
        <v>329</v>
      </c>
      <c r="D366" s="23">
        <v>33398.608695652176</v>
      </c>
      <c r="E366" s="23">
        <v>34550.608695652176</v>
      </c>
      <c r="F366" s="23">
        <v>34550.608695652176</v>
      </c>
      <c r="G366" s="23">
        <v>34550.608695652176</v>
      </c>
      <c r="H366" s="23">
        <v>31094.608695652176</v>
      </c>
      <c r="I366" s="23">
        <v>31094.608695652176</v>
      </c>
      <c r="J366" s="23">
        <v>31094.608695652176</v>
      </c>
      <c r="K366" s="23">
        <v>31094.608695652176</v>
      </c>
      <c r="L366" s="23">
        <v>31094.608695652176</v>
      </c>
      <c r="M366" s="23">
        <v>31094.608695652176</v>
      </c>
      <c r="N366" s="23">
        <v>34550.608695652176</v>
      </c>
      <c r="O366" s="23">
        <v>34550.608695652176</v>
      </c>
    </row>
    <row r="367" spans="1:15">
      <c r="A367" t="s">
        <v>391</v>
      </c>
      <c r="B367" t="s">
        <v>238</v>
      </c>
      <c r="C367" t="s">
        <v>355</v>
      </c>
      <c r="D367" s="23">
        <v>-921.6</v>
      </c>
      <c r="E367" s="23">
        <v>-921.6</v>
      </c>
      <c r="F367" s="23">
        <v>-921.6</v>
      </c>
      <c r="G367" s="23">
        <v>-921.6</v>
      </c>
      <c r="H367" s="23">
        <v>-921.6</v>
      </c>
      <c r="I367" s="23">
        <v>-921.6</v>
      </c>
      <c r="J367" s="23">
        <v>-921.6</v>
      </c>
      <c r="K367" s="23">
        <v>-921.6</v>
      </c>
      <c r="L367" s="23">
        <v>-921.6</v>
      </c>
      <c r="M367" s="23">
        <v>-921.6</v>
      </c>
      <c r="N367" s="23">
        <v>-921.6</v>
      </c>
      <c r="O367" s="23">
        <v>-921.6</v>
      </c>
    </row>
    <row r="368" spans="1:15">
      <c r="A368" t="s">
        <v>391</v>
      </c>
      <c r="B368" t="s">
        <v>238</v>
      </c>
      <c r="C368" t="s">
        <v>329</v>
      </c>
      <c r="D368" s="23">
        <v>921.6</v>
      </c>
      <c r="E368" s="23">
        <v>921.6</v>
      </c>
      <c r="F368" s="23">
        <v>921.6</v>
      </c>
      <c r="G368" s="23">
        <v>921.6</v>
      </c>
      <c r="H368" s="23">
        <v>921.6</v>
      </c>
      <c r="I368" s="23">
        <v>921.6</v>
      </c>
      <c r="J368" s="23">
        <v>921.6</v>
      </c>
      <c r="K368" s="23">
        <v>921.6</v>
      </c>
      <c r="L368" s="23">
        <v>921.6</v>
      </c>
      <c r="M368" s="23">
        <v>921.6</v>
      </c>
      <c r="N368" s="23">
        <v>921.6</v>
      </c>
      <c r="O368" s="23">
        <v>921.6</v>
      </c>
    </row>
    <row r="369" spans="1:15">
      <c r="A369" t="s">
        <v>391</v>
      </c>
      <c r="B369" t="s">
        <v>234</v>
      </c>
      <c r="C369" t="s">
        <v>355</v>
      </c>
      <c r="D369" s="23">
        <v>-24383.439206465031</v>
      </c>
      <c r="E369" s="23">
        <v>-24383.439206465031</v>
      </c>
      <c r="F369" s="23">
        <v>-24383.439206465031</v>
      </c>
      <c r="G369" s="23">
        <v>-24383.439206465031</v>
      </c>
      <c r="H369" s="23">
        <v>-24383.439206465031</v>
      </c>
      <c r="I369" s="23">
        <v>-24383.439206465031</v>
      </c>
      <c r="J369" s="23">
        <v>-24383.439206465031</v>
      </c>
      <c r="K369" s="23">
        <v>-23177.06480646503</v>
      </c>
      <c r="L369" s="23">
        <v>-23177.06480646503</v>
      </c>
      <c r="M369" s="23">
        <v>-23177.06480646503</v>
      </c>
      <c r="N369" s="23">
        <v>-23177.06480646503</v>
      </c>
      <c r="O369" s="23">
        <v>-23177.06480646503</v>
      </c>
    </row>
    <row r="370" spans="1:15">
      <c r="A370" t="s">
        <v>391</v>
      </c>
      <c r="B370" t="s">
        <v>234</v>
      </c>
      <c r="C370" t="s">
        <v>329</v>
      </c>
      <c r="D370" s="23">
        <v>24383.439206465031</v>
      </c>
      <c r="E370" s="23">
        <v>24383.439206465031</v>
      </c>
      <c r="F370" s="23">
        <v>24383.439206465031</v>
      </c>
      <c r="G370" s="23">
        <v>24383.439206465031</v>
      </c>
      <c r="H370" s="23">
        <v>24383.439206465031</v>
      </c>
      <c r="I370" s="23">
        <v>24383.439206465031</v>
      </c>
      <c r="J370" s="23">
        <v>24383.439206465031</v>
      </c>
      <c r="K370" s="23">
        <v>23177.06480646503</v>
      </c>
      <c r="L370" s="23">
        <v>23177.06480646503</v>
      </c>
      <c r="M370" s="23">
        <v>23177.06480646503</v>
      </c>
      <c r="N370" s="23">
        <v>23177.06480646503</v>
      </c>
      <c r="O370" s="23">
        <v>23177.06480646503</v>
      </c>
    </row>
    <row r="371" spans="1:15">
      <c r="A371" t="s">
        <v>391</v>
      </c>
      <c r="B371" t="s">
        <v>235</v>
      </c>
      <c r="C371" t="s">
        <v>355</v>
      </c>
      <c r="D371" s="23">
        <v>-4444.4961240310076</v>
      </c>
      <c r="E371" s="23">
        <v>-4444.4961240310076</v>
      </c>
      <c r="F371" s="23">
        <v>-4444.4961240310076</v>
      </c>
      <c r="G371" s="23">
        <v>-4444.4961240310076</v>
      </c>
      <c r="H371" s="23">
        <v>-9052.4961240310076</v>
      </c>
      <c r="I371" s="23">
        <v>-9052.4961240310076</v>
      </c>
      <c r="J371" s="23">
        <v>-10663.162790697676</v>
      </c>
      <c r="K371" s="23">
        <v>-10663.162790697676</v>
      </c>
      <c r="L371" s="23">
        <v>-6055.1627906976746</v>
      </c>
      <c r="M371" s="23">
        <v>-6055.1627906976746</v>
      </c>
      <c r="N371" s="23">
        <v>-6055.1627906976746</v>
      </c>
      <c r="O371" s="23">
        <v>-6055.1627906976746</v>
      </c>
    </row>
    <row r="372" spans="1:15">
      <c r="A372" t="s">
        <v>391</v>
      </c>
      <c r="B372" t="s">
        <v>235</v>
      </c>
      <c r="C372" t="s">
        <v>284</v>
      </c>
      <c r="D372" s="23">
        <v>484.49612403100775</v>
      </c>
      <c r="E372" s="23">
        <v>484.49612403100775</v>
      </c>
      <c r="F372" s="23">
        <v>484.49612403100775</v>
      </c>
      <c r="G372" s="23">
        <v>484.49612403100775</v>
      </c>
      <c r="H372" s="23">
        <v>484.49612403100775</v>
      </c>
      <c r="I372" s="23">
        <v>484.49612403100775</v>
      </c>
      <c r="J372" s="23">
        <v>484.49612403100775</v>
      </c>
      <c r="K372" s="23">
        <v>484.49612403100775</v>
      </c>
      <c r="L372" s="23">
        <v>484.49612403100775</v>
      </c>
      <c r="M372" s="23">
        <v>484.49612403100775</v>
      </c>
      <c r="N372" s="23">
        <v>484.49612403100775</v>
      </c>
      <c r="O372" s="23">
        <v>484.49612403100775</v>
      </c>
    </row>
    <row r="373" spans="1:15">
      <c r="A373" t="s">
        <v>391</v>
      </c>
      <c r="B373" t="s">
        <v>235</v>
      </c>
      <c r="C373" t="s">
        <v>329</v>
      </c>
      <c r="D373" s="23">
        <v>3960</v>
      </c>
      <c r="E373" s="23">
        <v>3960</v>
      </c>
      <c r="F373" s="23">
        <v>3960</v>
      </c>
      <c r="G373" s="23">
        <v>3960</v>
      </c>
      <c r="H373" s="23">
        <v>8568</v>
      </c>
      <c r="I373" s="23">
        <v>8568</v>
      </c>
      <c r="J373" s="23">
        <v>10178.666666666666</v>
      </c>
      <c r="K373" s="23">
        <v>10178.666666666666</v>
      </c>
      <c r="L373" s="23">
        <v>5570.666666666667</v>
      </c>
      <c r="M373" s="23">
        <v>5570.666666666667</v>
      </c>
      <c r="N373" s="23">
        <v>5570.666666666667</v>
      </c>
      <c r="O373" s="23">
        <v>5570.666666666667</v>
      </c>
    </row>
    <row r="374" spans="1:15">
      <c r="A374" t="s">
        <v>391</v>
      </c>
      <c r="B374" t="s">
        <v>225</v>
      </c>
      <c r="C374" t="s">
        <v>355</v>
      </c>
      <c r="D374" s="23">
        <v>-31634.393798449611</v>
      </c>
      <c r="E374" s="23">
        <v>-31634.393798449611</v>
      </c>
      <c r="F374" s="23">
        <v>-40850.393798449615</v>
      </c>
      <c r="G374" s="23">
        <v>-38546.393798449608</v>
      </c>
      <c r="H374" s="23">
        <v>-20114.393798449611</v>
      </c>
      <c r="I374" s="23">
        <v>-20114.393798449611</v>
      </c>
      <c r="J374" s="23">
        <v>-24741.74739844961</v>
      </c>
      <c r="K374" s="23">
        <v>-33957.74739844961</v>
      </c>
      <c r="L374" s="23">
        <v>-43173.747398449617</v>
      </c>
      <c r="M374" s="23">
        <v>-53061.593798449612</v>
      </c>
      <c r="N374" s="23">
        <v>-46149.593798449612</v>
      </c>
      <c r="O374" s="23">
        <v>-36933.593798449612</v>
      </c>
    </row>
    <row r="375" spans="1:15">
      <c r="A375" t="s">
        <v>391</v>
      </c>
      <c r="B375" t="s">
        <v>225</v>
      </c>
      <c r="C375" t="s">
        <v>284</v>
      </c>
      <c r="D375" s="23">
        <v>775.19379844961236</v>
      </c>
      <c r="E375" s="23">
        <v>775.19379844961236</v>
      </c>
      <c r="F375" s="23">
        <v>775.19379844961236</v>
      </c>
      <c r="G375" s="23">
        <v>775.19379844961236</v>
      </c>
      <c r="H375" s="23">
        <v>775.19379844961236</v>
      </c>
      <c r="I375" s="23">
        <v>775.19379844961236</v>
      </c>
      <c r="J375" s="23">
        <v>775.19379844961236</v>
      </c>
      <c r="K375" s="23">
        <v>775.19379844961236</v>
      </c>
      <c r="L375" s="23">
        <v>775.19379844961236</v>
      </c>
      <c r="M375" s="23">
        <v>775.19379844961236</v>
      </c>
      <c r="N375" s="23">
        <v>775.19379844961236</v>
      </c>
      <c r="O375" s="23">
        <v>775.19379844961236</v>
      </c>
    </row>
    <row r="376" spans="1:15">
      <c r="A376" t="s">
        <v>391</v>
      </c>
      <c r="B376" t="s">
        <v>225</v>
      </c>
      <c r="C376" t="s">
        <v>329</v>
      </c>
      <c r="D376" s="23">
        <v>30859.200000000001</v>
      </c>
      <c r="E376" s="23">
        <v>30859.200000000001</v>
      </c>
      <c r="F376" s="23">
        <v>40075.200000000004</v>
      </c>
      <c r="G376" s="23">
        <v>37771.199999999997</v>
      </c>
      <c r="H376" s="23">
        <v>19339.2</v>
      </c>
      <c r="I376" s="23">
        <v>19339.2</v>
      </c>
      <c r="J376" s="23">
        <v>23966.553599999999</v>
      </c>
      <c r="K376" s="23">
        <v>33182.553599999999</v>
      </c>
      <c r="L376" s="23">
        <v>42398.553600000007</v>
      </c>
      <c r="M376" s="23">
        <v>52286.400000000001</v>
      </c>
      <c r="N376" s="23">
        <v>45374.400000000001</v>
      </c>
      <c r="O376" s="23">
        <v>36158.399999999994</v>
      </c>
    </row>
    <row r="377" spans="1:15">
      <c r="A377" t="s">
        <v>391</v>
      </c>
      <c r="B377" t="s">
        <v>236</v>
      </c>
      <c r="C377" t="s">
        <v>355</v>
      </c>
      <c r="D377" s="23">
        <v>-25654.78449612403</v>
      </c>
      <c r="E377" s="23">
        <v>-25654.78449612403</v>
      </c>
      <c r="F377" s="23">
        <v>-25654.78449612403</v>
      </c>
      <c r="G377" s="23">
        <v>-26345.984496124031</v>
      </c>
      <c r="H377" s="23">
        <v>-26345.984496124031</v>
      </c>
      <c r="I377" s="23">
        <v>-26345.984496124031</v>
      </c>
      <c r="J377" s="23">
        <v>-33257.984496124031</v>
      </c>
      <c r="K377" s="23">
        <v>-33257.984496124031</v>
      </c>
      <c r="L377" s="23">
        <v>-33257.984496124031</v>
      </c>
      <c r="M377" s="23">
        <v>-33027.584496124029</v>
      </c>
      <c r="N377" s="23">
        <v>-32566.78449612403</v>
      </c>
      <c r="O377" s="23">
        <v>-32566.78449612403</v>
      </c>
    </row>
    <row r="378" spans="1:15">
      <c r="A378" t="s">
        <v>391</v>
      </c>
      <c r="B378" t="s">
        <v>236</v>
      </c>
      <c r="C378" t="s">
        <v>284</v>
      </c>
      <c r="D378" s="23">
        <v>1937.984496124031</v>
      </c>
      <c r="E378" s="23">
        <v>1937.984496124031</v>
      </c>
      <c r="F378" s="23">
        <v>1937.984496124031</v>
      </c>
      <c r="G378" s="23">
        <v>1937.984496124031</v>
      </c>
      <c r="H378" s="23">
        <v>1937.984496124031</v>
      </c>
      <c r="I378" s="23">
        <v>1937.984496124031</v>
      </c>
      <c r="J378" s="23">
        <v>1937.984496124031</v>
      </c>
      <c r="K378" s="23">
        <v>1937.984496124031</v>
      </c>
      <c r="L378" s="23">
        <v>1937.984496124031</v>
      </c>
      <c r="M378" s="23">
        <v>1937.984496124031</v>
      </c>
      <c r="N378" s="23">
        <v>1937.984496124031</v>
      </c>
      <c r="O378" s="23">
        <v>1937.984496124031</v>
      </c>
    </row>
    <row r="379" spans="1:15">
      <c r="A379" t="s">
        <v>391</v>
      </c>
      <c r="B379" t="s">
        <v>236</v>
      </c>
      <c r="C379" t="s">
        <v>329</v>
      </c>
      <c r="D379" s="23">
        <v>23716.799999999999</v>
      </c>
      <c r="E379" s="23">
        <v>23716.799999999999</v>
      </c>
      <c r="F379" s="23">
        <v>23716.799999999999</v>
      </c>
      <c r="G379" s="23">
        <v>24408</v>
      </c>
      <c r="H379" s="23">
        <v>24408</v>
      </c>
      <c r="I379" s="23">
        <v>24408</v>
      </c>
      <c r="J379" s="23">
        <v>31320</v>
      </c>
      <c r="K379" s="23">
        <v>31320</v>
      </c>
      <c r="L379" s="23">
        <v>31320</v>
      </c>
      <c r="M379" s="23">
        <v>31089.599999999999</v>
      </c>
      <c r="N379" s="23">
        <v>30628.799999999999</v>
      </c>
      <c r="O379" s="23">
        <v>30628.799999999999</v>
      </c>
    </row>
    <row r="380" spans="1:15">
      <c r="A380" t="s">
        <v>391</v>
      </c>
      <c r="B380" t="s">
        <v>240</v>
      </c>
      <c r="C380" t="s">
        <v>355</v>
      </c>
      <c r="D380" s="23">
        <v>1747.6779466329062</v>
      </c>
      <c r="E380" s="23">
        <v>826.07794663289314</v>
      </c>
      <c r="F380" s="23">
        <v>11654.877946632965</v>
      </c>
      <c r="G380" s="23">
        <v>-16638.242053366939</v>
      </c>
      <c r="H380" s="23">
        <v>-43134.242053366987</v>
      </c>
      <c r="I380" s="23">
        <v>-43595.04205336696</v>
      </c>
      <c r="J380" s="23">
        <v>-47511.842053366956</v>
      </c>
      <c r="K380" s="23">
        <v>-38526.242053366957</v>
      </c>
      <c r="L380" s="23">
        <v>-38848.802053366941</v>
      </c>
      <c r="M380" s="23">
        <v>-31476.002053366981</v>
      </c>
      <c r="N380" s="23">
        <v>-31706.402053366954</v>
      </c>
      <c r="O380" s="23">
        <v>-43687.202053366978</v>
      </c>
    </row>
    <row r="381" spans="1:15">
      <c r="A381" t="s">
        <v>391</v>
      </c>
      <c r="B381" t="s">
        <v>240</v>
      </c>
      <c r="C381" t="s">
        <v>329</v>
      </c>
      <c r="D381" s="23">
        <v>-1747.6779466329062</v>
      </c>
      <c r="E381" s="23">
        <v>-826.07794663289314</v>
      </c>
      <c r="F381" s="23">
        <v>-11654.877946632965</v>
      </c>
      <c r="G381" s="23">
        <v>16638.242053366939</v>
      </c>
      <c r="H381" s="23">
        <v>43134.242053366987</v>
      </c>
      <c r="I381" s="23">
        <v>43595.04205336696</v>
      </c>
      <c r="J381" s="23">
        <v>47511.842053366956</v>
      </c>
      <c r="K381" s="23">
        <v>38526.242053366957</v>
      </c>
      <c r="L381" s="23">
        <v>38848.802053366941</v>
      </c>
      <c r="M381" s="23">
        <v>31476.002053366981</v>
      </c>
      <c r="N381" s="23">
        <v>31706.402053366954</v>
      </c>
      <c r="O381" s="23">
        <v>43687.202053366978</v>
      </c>
    </row>
    <row r="382" spans="1:15">
      <c r="A382" t="s">
        <v>388</v>
      </c>
      <c r="B382" t="s">
        <v>393</v>
      </c>
      <c r="C382" t="s">
        <v>355</v>
      </c>
      <c r="D382" s="23">
        <v>-180284.51400336792</v>
      </c>
      <c r="E382" s="23">
        <v>-172776.80264911777</v>
      </c>
      <c r="F382" s="23">
        <v>-167877.95993818389</v>
      </c>
      <c r="G382" s="23">
        <v>-175385.67129243404</v>
      </c>
      <c r="H382" s="23">
        <v>-167877.95993818389</v>
      </c>
      <c r="I382" s="23">
        <v>-167877.95993818389</v>
      </c>
      <c r="J382" s="23">
        <v>-172107.70309098403</v>
      </c>
      <c r="K382" s="23">
        <v>-164599.99173673388</v>
      </c>
      <c r="L382" s="23">
        <v>-164599.99173673388</v>
      </c>
      <c r="M382" s="23">
        <v>-172107.70309098403</v>
      </c>
      <c r="N382" s="23">
        <v>-164599.99173673388</v>
      </c>
      <c r="O382" s="23">
        <v>-164599.99173673388</v>
      </c>
    </row>
    <row r="383" spans="1:15">
      <c r="A383" t="s">
        <v>388</v>
      </c>
      <c r="B383" t="s">
        <v>393</v>
      </c>
      <c r="C383" t="s">
        <v>358</v>
      </c>
      <c r="D383" s="23">
        <v>155.03875968992247</v>
      </c>
      <c r="E383" s="23">
        <v>155.03875968992247</v>
      </c>
      <c r="F383" s="23">
        <v>155.03875968992247</v>
      </c>
      <c r="G383" s="23">
        <v>155.03875968992247</v>
      </c>
      <c r="H383" s="23">
        <v>155.03875968992247</v>
      </c>
      <c r="I383" s="23">
        <v>155.03875968992247</v>
      </c>
      <c r="J383" s="23">
        <v>155.03875968992247</v>
      </c>
      <c r="K383" s="23">
        <v>155.03875968992247</v>
      </c>
      <c r="L383" s="23">
        <v>155.03875968992247</v>
      </c>
      <c r="M383" s="23">
        <v>155.03875968992247</v>
      </c>
      <c r="N383" s="23">
        <v>155.03875968992247</v>
      </c>
      <c r="O383" s="23">
        <v>155.03875968992247</v>
      </c>
    </row>
    <row r="384" spans="1:15">
      <c r="A384" t="s">
        <v>388</v>
      </c>
      <c r="B384" t="s">
        <v>393</v>
      </c>
      <c r="C384" t="s">
        <v>295</v>
      </c>
      <c r="D384" s="23">
        <v>2325.5813953488373</v>
      </c>
      <c r="E384" s="23">
        <v>2325.5813953488373</v>
      </c>
      <c r="F384" s="23">
        <v>2325.5813953488373</v>
      </c>
      <c r="G384" s="23">
        <v>2325.5813953488373</v>
      </c>
      <c r="H384" s="23">
        <v>2325.5813953488373</v>
      </c>
      <c r="I384" s="23">
        <v>2325.5813953488373</v>
      </c>
      <c r="J384" s="23">
        <v>2325.5813953488373</v>
      </c>
      <c r="K384" s="23">
        <v>2325.5813953488373</v>
      </c>
      <c r="L384" s="23">
        <v>2325.5813953488373</v>
      </c>
      <c r="M384" s="23">
        <v>2325.5813953488373</v>
      </c>
      <c r="N384" s="23">
        <v>2325.5813953488373</v>
      </c>
      <c r="O384" s="23">
        <v>2325.5813953488373</v>
      </c>
    </row>
    <row r="385" spans="1:15">
      <c r="A385" t="s">
        <v>388</v>
      </c>
      <c r="B385" t="s">
        <v>393</v>
      </c>
      <c r="C385" t="s">
        <v>329</v>
      </c>
      <c r="D385" s="23">
        <v>75535.173999999999</v>
      </c>
      <c r="E385" s="23">
        <v>75535.173999999999</v>
      </c>
      <c r="F385" s="23">
        <v>70765.409</v>
      </c>
      <c r="G385" s="23">
        <v>70765.409</v>
      </c>
      <c r="H385" s="23">
        <v>70765.409</v>
      </c>
      <c r="I385" s="23">
        <v>70765.409</v>
      </c>
      <c r="J385" s="23">
        <v>67573.649000000005</v>
      </c>
      <c r="K385" s="23">
        <v>67573.649000000005</v>
      </c>
      <c r="L385" s="23">
        <v>67573.649000000005</v>
      </c>
      <c r="M385" s="23">
        <v>67573.649000000005</v>
      </c>
      <c r="N385" s="23">
        <v>67573.649000000005</v>
      </c>
      <c r="O385" s="23">
        <v>67573.649000000005</v>
      </c>
    </row>
    <row r="386" spans="1:15">
      <c r="A386" t="s">
        <v>388</v>
      </c>
      <c r="B386" t="s">
        <v>393</v>
      </c>
      <c r="C386" t="s">
        <v>356</v>
      </c>
      <c r="D386" s="23">
        <v>117501.4573643411</v>
      </c>
      <c r="E386" s="23">
        <v>108729.8480620155</v>
      </c>
      <c r="F386" s="23">
        <v>108729.8480620155</v>
      </c>
      <c r="G386" s="23">
        <v>117501.4573643411</v>
      </c>
      <c r="H386" s="23">
        <v>108729.8480620155</v>
      </c>
      <c r="I386" s="23">
        <v>108729.8480620155</v>
      </c>
      <c r="J386" s="23">
        <v>117501.4573643411</v>
      </c>
      <c r="K386" s="23">
        <v>108729.84806201549</v>
      </c>
      <c r="L386" s="23">
        <v>108729.84806201549</v>
      </c>
      <c r="M386" s="23">
        <v>117501.4573643411</v>
      </c>
      <c r="N386" s="23">
        <v>108729.84806201549</v>
      </c>
      <c r="O386" s="23">
        <v>108729.84806201549</v>
      </c>
    </row>
    <row r="387" spans="1:15">
      <c r="A387" t="s">
        <v>388</v>
      </c>
      <c r="B387" t="s">
        <v>393</v>
      </c>
      <c r="C387" t="s">
        <v>360</v>
      </c>
      <c r="D387" s="23">
        <v>0</v>
      </c>
      <c r="E387" s="23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>
        <v>0</v>
      </c>
      <c r="M387" s="23">
        <v>0</v>
      </c>
      <c r="N387" s="23">
        <v>0</v>
      </c>
      <c r="O387" s="23">
        <v>0</v>
      </c>
    </row>
    <row r="388" spans="1:15">
      <c r="A388" t="s">
        <v>372</v>
      </c>
      <c r="D388" s="23">
        <v>-149779.63981038131</v>
      </c>
      <c r="E388" s="23">
        <v>311673.91980841209</v>
      </c>
      <c r="F388" s="23">
        <v>229086.40278934594</v>
      </c>
      <c r="G388" s="23">
        <v>226995.98602005429</v>
      </c>
      <c r="H388" s="23">
        <v>229828.78470829409</v>
      </c>
      <c r="I388" s="23">
        <v>229808.15626879234</v>
      </c>
      <c r="J388" s="23">
        <v>300990.10028069245</v>
      </c>
      <c r="K388" s="23">
        <v>309280.97757328162</v>
      </c>
      <c r="L388" s="23">
        <v>324085.74178648443</v>
      </c>
      <c r="M388" s="23">
        <v>324902.41501854162</v>
      </c>
      <c r="N388" s="23">
        <v>342891.75961513573</v>
      </c>
      <c r="O388" s="23">
        <v>337155.03471728152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1"/>
  <dimension ref="A3:N752"/>
  <sheetViews>
    <sheetView workbookViewId="0">
      <selection activeCell="N751" sqref="C4:N751"/>
    </sheetView>
  </sheetViews>
  <sheetFormatPr defaultColWidth="11.42578125" defaultRowHeight="12.75"/>
  <cols>
    <col min="1" max="1" width="23.7109375" customWidth="1"/>
    <col min="2" max="2" width="12.85546875" customWidth="1"/>
    <col min="3" max="11" width="21.85546875" customWidth="1"/>
    <col min="12" max="13" width="22.85546875" customWidth="1"/>
    <col min="14" max="14" width="22.85546875" bestFit="1" customWidth="1"/>
    <col min="15" max="15" width="22.140625" customWidth="1"/>
    <col min="16" max="79" width="8.140625" customWidth="1"/>
    <col min="80" max="80" width="10.5703125" customWidth="1"/>
    <col min="81" max="81" width="7.42578125" customWidth="1"/>
    <col min="82" max="82" width="17" customWidth="1"/>
    <col min="83" max="83" width="15.85546875" bestFit="1" customWidth="1"/>
    <col min="84" max="84" width="17" bestFit="1" customWidth="1"/>
  </cols>
  <sheetData>
    <row r="3" spans="1:14">
      <c r="A3" s="22" t="s">
        <v>72</v>
      </c>
      <c r="B3" s="22" t="s">
        <v>74</v>
      </c>
      <c r="C3" t="s">
        <v>373</v>
      </c>
      <c r="D3" t="s">
        <v>374</v>
      </c>
      <c r="E3" t="s">
        <v>375</v>
      </c>
      <c r="F3" t="s">
        <v>384</v>
      </c>
      <c r="G3" t="s">
        <v>383</v>
      </c>
      <c r="H3" t="s">
        <v>382</v>
      </c>
      <c r="I3" t="s">
        <v>381</v>
      </c>
      <c r="J3" t="s">
        <v>380</v>
      </c>
      <c r="K3" t="s">
        <v>379</v>
      </c>
      <c r="L3" t="s">
        <v>378</v>
      </c>
      <c r="M3" t="s">
        <v>377</v>
      </c>
      <c r="N3" t="s">
        <v>386</v>
      </c>
    </row>
    <row r="4" spans="1:14">
      <c r="A4" t="s">
        <v>181</v>
      </c>
      <c r="B4" t="s">
        <v>277</v>
      </c>
      <c r="C4" s="23">
        <v>-1300</v>
      </c>
      <c r="D4" s="23">
        <v>-1300</v>
      </c>
      <c r="E4" s="23">
        <v>-1300</v>
      </c>
      <c r="F4" s="23">
        <v>-1300</v>
      </c>
      <c r="G4" s="23">
        <v>-1300</v>
      </c>
      <c r="H4" s="23">
        <v>-1300</v>
      </c>
      <c r="I4" s="23">
        <v>-1300</v>
      </c>
      <c r="J4" s="23">
        <v>-1300</v>
      </c>
      <c r="K4" s="23">
        <v>-1300</v>
      </c>
      <c r="L4" s="23">
        <v>-1300</v>
      </c>
      <c r="M4" s="23">
        <v>-1300</v>
      </c>
      <c r="N4" s="23">
        <v>-1300</v>
      </c>
    </row>
    <row r="5" spans="1:14">
      <c r="A5" t="s">
        <v>181</v>
      </c>
      <c r="B5" t="s">
        <v>278</v>
      </c>
      <c r="C5" s="23">
        <v>-165309.39844666584</v>
      </c>
      <c r="D5" s="23">
        <v>-165309.39844666584</v>
      </c>
      <c r="E5" s="23">
        <v>-165309.39844666584</v>
      </c>
      <c r="F5" s="23">
        <v>-165309.39844666584</v>
      </c>
      <c r="G5" s="23">
        <v>-165309.39844666584</v>
      </c>
      <c r="H5" s="23">
        <v>-165309.39844666584</v>
      </c>
      <c r="I5" s="23">
        <v>-165309.39844666584</v>
      </c>
      <c r="J5" s="23">
        <v>-165309.39844666584</v>
      </c>
      <c r="K5" s="23">
        <v>-165309.39844666584</v>
      </c>
      <c r="L5" s="23">
        <v>-165309.39844666584</v>
      </c>
      <c r="M5" s="23">
        <v>-165309.39844666584</v>
      </c>
      <c r="N5" s="23">
        <v>-165309.39844666584</v>
      </c>
    </row>
    <row r="6" spans="1:14">
      <c r="A6" t="s">
        <v>181</v>
      </c>
      <c r="B6" t="s">
        <v>287</v>
      </c>
      <c r="C6" s="23">
        <v>420</v>
      </c>
      <c r="D6" s="23">
        <v>420</v>
      </c>
      <c r="E6" s="23">
        <v>420</v>
      </c>
      <c r="F6" s="23">
        <v>420</v>
      </c>
      <c r="G6" s="23">
        <v>420</v>
      </c>
      <c r="H6" s="23">
        <v>420</v>
      </c>
      <c r="I6" s="23">
        <v>420</v>
      </c>
      <c r="J6" s="23">
        <v>420</v>
      </c>
      <c r="K6" s="23">
        <v>420</v>
      </c>
      <c r="L6" s="23">
        <v>420</v>
      </c>
      <c r="M6" s="23">
        <v>420</v>
      </c>
      <c r="N6" s="23">
        <v>420</v>
      </c>
    </row>
    <row r="7" spans="1:14">
      <c r="A7" t="s">
        <v>181</v>
      </c>
      <c r="B7" t="s">
        <v>288</v>
      </c>
      <c r="C7" s="23">
        <v>200</v>
      </c>
      <c r="D7" s="23">
        <v>200</v>
      </c>
      <c r="E7" s="23">
        <v>200</v>
      </c>
      <c r="F7" s="23">
        <v>200</v>
      </c>
      <c r="G7" s="23">
        <v>200</v>
      </c>
      <c r="H7" s="23">
        <v>200</v>
      </c>
      <c r="I7" s="23">
        <v>200</v>
      </c>
      <c r="J7" s="23">
        <v>200</v>
      </c>
      <c r="K7" s="23">
        <v>200</v>
      </c>
      <c r="L7" s="23">
        <v>200</v>
      </c>
      <c r="M7" s="23">
        <v>200</v>
      </c>
      <c r="N7" s="23">
        <v>200</v>
      </c>
    </row>
    <row r="8" spans="1:14">
      <c r="A8" t="s">
        <v>181</v>
      </c>
      <c r="B8" t="s">
        <v>284</v>
      </c>
      <c r="C8" s="23">
        <v>26666.666666666668</v>
      </c>
      <c r="D8" s="23">
        <v>26666.666666666668</v>
      </c>
      <c r="E8" s="23">
        <v>26666.666666666668</v>
      </c>
      <c r="F8" s="23">
        <v>26666.666666666668</v>
      </c>
      <c r="G8" s="23">
        <v>26666.666666666668</v>
      </c>
      <c r="H8" s="23">
        <v>26666.666666666668</v>
      </c>
      <c r="I8" s="23">
        <v>26666.666666666668</v>
      </c>
      <c r="J8" s="23">
        <v>26666.666666666668</v>
      </c>
      <c r="K8" s="23">
        <v>26666.666666666668</v>
      </c>
      <c r="L8" s="23">
        <v>26666.666666666668</v>
      </c>
      <c r="M8" s="23">
        <v>26666.666666666668</v>
      </c>
      <c r="N8" s="23">
        <v>26666.666666666668</v>
      </c>
    </row>
    <row r="9" spans="1:14">
      <c r="A9" t="s">
        <v>181</v>
      </c>
      <c r="B9" t="s">
        <v>285</v>
      </c>
      <c r="C9" s="23">
        <v>20466.666666666668</v>
      </c>
      <c r="D9" s="23">
        <v>20466.666666666668</v>
      </c>
      <c r="E9" s="23">
        <v>20466.666666666668</v>
      </c>
      <c r="F9" s="23">
        <v>20466.666666666668</v>
      </c>
      <c r="G9" s="23">
        <v>20466.666666666668</v>
      </c>
      <c r="H9" s="23">
        <v>20466.666666666668</v>
      </c>
      <c r="I9" s="23">
        <v>20466.666666666668</v>
      </c>
      <c r="J9" s="23">
        <v>20466.666666666668</v>
      </c>
      <c r="K9" s="23">
        <v>20466.666666666668</v>
      </c>
      <c r="L9" s="23">
        <v>20466.666666666668</v>
      </c>
      <c r="M9" s="23">
        <v>20466.666666666668</v>
      </c>
      <c r="N9" s="23">
        <v>20466.666666666668</v>
      </c>
    </row>
    <row r="10" spans="1:14">
      <c r="A10" t="s">
        <v>181</v>
      </c>
      <c r="B10" t="s">
        <v>279</v>
      </c>
      <c r="C10" s="23">
        <v>33667</v>
      </c>
      <c r="D10" s="23">
        <v>33667</v>
      </c>
      <c r="E10" s="23">
        <v>33667</v>
      </c>
      <c r="F10" s="23">
        <v>42000.333333333336</v>
      </c>
      <c r="G10" s="23">
        <v>42000.333333333336</v>
      </c>
      <c r="H10" s="23">
        <v>42000.333333333336</v>
      </c>
      <c r="I10" s="23">
        <v>42000.333333333336</v>
      </c>
      <c r="J10" s="23">
        <v>42000.333333333336</v>
      </c>
      <c r="K10" s="23">
        <v>42000.333333333336</v>
      </c>
      <c r="L10" s="23">
        <v>42000.333333333336</v>
      </c>
      <c r="M10" s="23">
        <v>42000.333333333336</v>
      </c>
      <c r="N10" s="23">
        <v>42000.333333333336</v>
      </c>
    </row>
    <row r="11" spans="1:14">
      <c r="A11" t="s">
        <v>181</v>
      </c>
      <c r="B11" t="s">
        <v>280</v>
      </c>
      <c r="C11" s="23">
        <v>35583.333333333299</v>
      </c>
      <c r="D11" s="23">
        <v>35583.333333333299</v>
      </c>
      <c r="E11" s="23">
        <v>35583.333333333299</v>
      </c>
      <c r="F11" s="23">
        <v>37249.999999999964</v>
      </c>
      <c r="G11" s="23">
        <v>37249.999999999964</v>
      </c>
      <c r="H11" s="23">
        <v>37249.999999999964</v>
      </c>
      <c r="I11" s="23">
        <v>37249.999999999964</v>
      </c>
      <c r="J11" s="23">
        <v>37249.999999999964</v>
      </c>
      <c r="K11" s="23">
        <v>37249.999999999964</v>
      </c>
      <c r="L11" s="23">
        <v>37249.999999999964</v>
      </c>
      <c r="M11" s="23">
        <v>37249.999999999964</v>
      </c>
      <c r="N11" s="23">
        <v>37249.999999999964</v>
      </c>
    </row>
    <row r="12" spans="1:14">
      <c r="A12" t="s">
        <v>181</v>
      </c>
      <c r="B12" t="s">
        <v>281</v>
      </c>
      <c r="C12" s="23">
        <v>-1149.77</v>
      </c>
      <c r="D12" s="23">
        <v>1376.31</v>
      </c>
      <c r="E12" s="23">
        <v>-4422.17</v>
      </c>
      <c r="F12" s="23">
        <v>6912.81</v>
      </c>
      <c r="G12" s="23">
        <v>-10639.77</v>
      </c>
      <c r="H12" s="23">
        <v>4000</v>
      </c>
      <c r="I12" s="23">
        <v>-10000</v>
      </c>
      <c r="J12" s="23">
        <v>5000</v>
      </c>
      <c r="K12" s="23">
        <v>2000</v>
      </c>
      <c r="L12" s="23">
        <v>-450</v>
      </c>
      <c r="M12" s="23">
        <v>4200</v>
      </c>
      <c r="N12" s="23">
        <v>3173</v>
      </c>
    </row>
    <row r="13" spans="1:14">
      <c r="A13" t="s">
        <v>181</v>
      </c>
      <c r="B13" t="s">
        <v>282</v>
      </c>
      <c r="C13" s="23">
        <v>130</v>
      </c>
      <c r="D13" s="23">
        <v>130</v>
      </c>
      <c r="E13" s="23">
        <v>130</v>
      </c>
      <c r="F13" s="23">
        <v>130</v>
      </c>
      <c r="G13" s="23">
        <v>130</v>
      </c>
      <c r="H13" s="23">
        <v>130</v>
      </c>
      <c r="I13" s="23">
        <v>130</v>
      </c>
      <c r="J13" s="23">
        <v>130</v>
      </c>
      <c r="K13" s="23">
        <v>130</v>
      </c>
      <c r="L13" s="23">
        <v>130</v>
      </c>
      <c r="M13" s="23">
        <v>130</v>
      </c>
      <c r="N13" s="23">
        <v>130</v>
      </c>
    </row>
    <row r="14" spans="1:14">
      <c r="A14" t="s">
        <v>181</v>
      </c>
      <c r="B14" t="s">
        <v>283</v>
      </c>
      <c r="C14" s="23">
        <v>3296</v>
      </c>
      <c r="D14" s="23">
        <v>3296</v>
      </c>
      <c r="E14" s="23">
        <v>3296</v>
      </c>
      <c r="F14" s="23">
        <v>4394.666666666667</v>
      </c>
      <c r="G14" s="23">
        <v>4394.666666666667</v>
      </c>
      <c r="H14" s="23">
        <v>4394.666666666667</v>
      </c>
      <c r="I14" s="23">
        <v>4394.666666666667</v>
      </c>
      <c r="J14" s="23">
        <v>4394.666666666667</v>
      </c>
      <c r="K14" s="23">
        <v>4394.666666666667</v>
      </c>
      <c r="L14" s="23">
        <v>4394.666666666667</v>
      </c>
      <c r="M14" s="23">
        <v>4394.666666666667</v>
      </c>
      <c r="N14" s="23">
        <v>4394.666666666667</v>
      </c>
    </row>
    <row r="15" spans="1:14">
      <c r="A15" t="s">
        <v>181</v>
      </c>
      <c r="B15" t="s">
        <v>300</v>
      </c>
      <c r="C15" s="23">
        <v>315.47115384615375</v>
      </c>
      <c r="D15" s="23">
        <v>252.37692307692311</v>
      </c>
      <c r="E15" s="23">
        <v>252.37692307692311</v>
      </c>
      <c r="F15" s="23">
        <v>315.47115384615375</v>
      </c>
      <c r="G15" s="23">
        <v>252.37692307692311</v>
      </c>
      <c r="H15" s="23">
        <v>252.37692307692311</v>
      </c>
      <c r="I15" s="23">
        <v>315.47115384615375</v>
      </c>
      <c r="J15" s="23">
        <v>252.37692307692311</v>
      </c>
      <c r="K15" s="23">
        <v>252.37692307692311</v>
      </c>
      <c r="L15" s="23">
        <v>315.47115384615375</v>
      </c>
      <c r="M15" s="23">
        <v>252.37692307692311</v>
      </c>
      <c r="N15" s="23">
        <v>252.37692307692311</v>
      </c>
    </row>
    <row r="16" spans="1:14">
      <c r="A16" t="s">
        <v>181</v>
      </c>
      <c r="B16" t="s">
        <v>286</v>
      </c>
      <c r="C16" s="23">
        <v>833</v>
      </c>
      <c r="D16" s="23">
        <v>833</v>
      </c>
      <c r="E16" s="23">
        <v>833</v>
      </c>
      <c r="F16" s="23">
        <v>833</v>
      </c>
      <c r="G16" s="23">
        <v>833</v>
      </c>
      <c r="H16" s="23">
        <v>833</v>
      </c>
      <c r="I16" s="23">
        <v>833</v>
      </c>
      <c r="J16" s="23">
        <v>833</v>
      </c>
      <c r="K16" s="23">
        <v>833</v>
      </c>
      <c r="L16" s="23">
        <v>833</v>
      </c>
      <c r="M16" s="23">
        <v>833</v>
      </c>
      <c r="N16" s="23">
        <v>833</v>
      </c>
    </row>
    <row r="17" spans="1:14">
      <c r="A17" t="s">
        <v>181</v>
      </c>
      <c r="B17" t="s">
        <v>289</v>
      </c>
      <c r="C17" s="23">
        <v>418</v>
      </c>
      <c r="D17" s="23">
        <v>418</v>
      </c>
      <c r="E17" s="23">
        <v>418</v>
      </c>
      <c r="F17" s="23">
        <v>418</v>
      </c>
      <c r="G17" s="23">
        <v>418</v>
      </c>
      <c r="H17" s="23">
        <v>418</v>
      </c>
      <c r="I17" s="23">
        <v>418</v>
      </c>
      <c r="J17" s="23">
        <v>418</v>
      </c>
      <c r="K17" s="23">
        <v>418</v>
      </c>
      <c r="L17" s="23">
        <v>418</v>
      </c>
      <c r="M17" s="23">
        <v>418</v>
      </c>
      <c r="N17" s="23">
        <v>418</v>
      </c>
    </row>
    <row r="18" spans="1:14">
      <c r="A18" t="s">
        <v>181</v>
      </c>
      <c r="B18" t="s">
        <v>290</v>
      </c>
      <c r="C18" s="23">
        <v>926</v>
      </c>
      <c r="D18" s="23">
        <v>926</v>
      </c>
      <c r="E18" s="23">
        <v>926</v>
      </c>
      <c r="F18" s="23">
        <v>926</v>
      </c>
      <c r="G18" s="23">
        <v>926</v>
      </c>
      <c r="H18" s="23">
        <v>926</v>
      </c>
      <c r="I18" s="23">
        <v>926</v>
      </c>
      <c r="J18" s="23">
        <v>926</v>
      </c>
      <c r="K18" s="23">
        <v>926</v>
      </c>
      <c r="L18" s="23">
        <v>926</v>
      </c>
      <c r="M18" s="23">
        <v>926</v>
      </c>
      <c r="N18" s="23">
        <v>926</v>
      </c>
    </row>
    <row r="19" spans="1:14">
      <c r="A19" t="s">
        <v>181</v>
      </c>
      <c r="B19" t="s">
        <v>291</v>
      </c>
      <c r="C19" s="23">
        <v>288</v>
      </c>
      <c r="D19" s="23">
        <v>288</v>
      </c>
      <c r="E19" s="23">
        <v>288</v>
      </c>
      <c r="F19" s="23">
        <v>288</v>
      </c>
      <c r="G19" s="23">
        <v>288</v>
      </c>
      <c r="H19" s="23">
        <v>288</v>
      </c>
      <c r="I19" s="23">
        <v>288</v>
      </c>
      <c r="J19" s="23">
        <v>288</v>
      </c>
      <c r="K19" s="23">
        <v>288</v>
      </c>
      <c r="L19" s="23">
        <v>288</v>
      </c>
      <c r="M19" s="23">
        <v>288</v>
      </c>
      <c r="N19" s="23">
        <v>288</v>
      </c>
    </row>
    <row r="20" spans="1:14">
      <c r="A20" t="s">
        <v>181</v>
      </c>
      <c r="B20" t="s">
        <v>302</v>
      </c>
      <c r="C20" s="23">
        <v>0</v>
      </c>
      <c r="D20" s="23">
        <v>160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</row>
    <row r="21" spans="1:14">
      <c r="A21" t="s">
        <v>181</v>
      </c>
      <c r="B21" t="s">
        <v>303</v>
      </c>
      <c r="C21" s="23">
        <v>255</v>
      </c>
      <c r="D21" s="23">
        <v>255</v>
      </c>
      <c r="E21" s="23">
        <v>255</v>
      </c>
      <c r="F21" s="23">
        <v>255</v>
      </c>
      <c r="G21" s="23">
        <v>255</v>
      </c>
      <c r="H21" s="23">
        <v>255</v>
      </c>
      <c r="I21" s="23">
        <v>255</v>
      </c>
      <c r="J21" s="23">
        <v>255</v>
      </c>
      <c r="K21" s="23">
        <v>255</v>
      </c>
      <c r="L21" s="23">
        <v>255</v>
      </c>
      <c r="M21" s="23">
        <v>255</v>
      </c>
      <c r="N21" s="23">
        <v>255</v>
      </c>
    </row>
    <row r="22" spans="1:14">
      <c r="A22" t="s">
        <v>181</v>
      </c>
      <c r="B22" t="s">
        <v>304</v>
      </c>
      <c r="C22" s="23">
        <v>160</v>
      </c>
      <c r="D22" s="23">
        <v>160</v>
      </c>
      <c r="E22" s="23">
        <v>160</v>
      </c>
      <c r="F22" s="23">
        <v>160</v>
      </c>
      <c r="G22" s="23">
        <v>160</v>
      </c>
      <c r="H22" s="23">
        <v>160</v>
      </c>
      <c r="I22" s="23">
        <v>160</v>
      </c>
      <c r="J22" s="23">
        <v>160</v>
      </c>
      <c r="K22" s="23">
        <v>160</v>
      </c>
      <c r="L22" s="23">
        <v>160</v>
      </c>
      <c r="M22" s="23">
        <v>160</v>
      </c>
      <c r="N22" s="23">
        <v>160</v>
      </c>
    </row>
    <row r="23" spans="1:14">
      <c r="A23" t="s">
        <v>181</v>
      </c>
      <c r="B23" t="s">
        <v>301</v>
      </c>
      <c r="C23" s="23">
        <v>500</v>
      </c>
      <c r="D23" s="23">
        <v>500</v>
      </c>
      <c r="E23" s="23">
        <v>500</v>
      </c>
      <c r="F23" s="23">
        <v>500</v>
      </c>
      <c r="G23" s="23">
        <v>500</v>
      </c>
      <c r="H23" s="23">
        <v>500</v>
      </c>
      <c r="I23" s="23">
        <v>500</v>
      </c>
      <c r="J23" s="23">
        <v>500</v>
      </c>
      <c r="K23" s="23">
        <v>500</v>
      </c>
      <c r="L23" s="23">
        <v>500</v>
      </c>
      <c r="M23" s="23">
        <v>500</v>
      </c>
      <c r="N23" s="23">
        <v>500</v>
      </c>
    </row>
    <row r="24" spans="1:14">
      <c r="A24" t="s">
        <v>181</v>
      </c>
      <c r="B24" t="s">
        <v>292</v>
      </c>
      <c r="C24" s="23">
        <v>1250</v>
      </c>
      <c r="D24" s="23">
        <v>1250</v>
      </c>
      <c r="E24" s="23">
        <v>1250</v>
      </c>
      <c r="F24" s="23">
        <v>2250</v>
      </c>
      <c r="G24" s="23">
        <v>1250</v>
      </c>
      <c r="H24" s="23">
        <v>2250</v>
      </c>
      <c r="I24" s="23">
        <v>1250</v>
      </c>
      <c r="J24" s="23">
        <v>2250</v>
      </c>
      <c r="K24" s="23">
        <v>1250</v>
      </c>
      <c r="L24" s="23">
        <v>2250</v>
      </c>
      <c r="M24" s="23">
        <v>1250</v>
      </c>
      <c r="N24" s="23">
        <v>2250</v>
      </c>
    </row>
    <row r="25" spans="1:14">
      <c r="A25" t="s">
        <v>181</v>
      </c>
      <c r="B25" t="s">
        <v>293</v>
      </c>
      <c r="C25" s="23">
        <v>380</v>
      </c>
      <c r="D25" s="23">
        <v>380</v>
      </c>
      <c r="E25" s="23">
        <v>380</v>
      </c>
      <c r="F25" s="23">
        <v>380</v>
      </c>
      <c r="G25" s="23">
        <v>380</v>
      </c>
      <c r="H25" s="23">
        <v>380</v>
      </c>
      <c r="I25" s="23">
        <v>380</v>
      </c>
      <c r="J25" s="23">
        <v>380</v>
      </c>
      <c r="K25" s="23">
        <v>380</v>
      </c>
      <c r="L25" s="23">
        <v>380</v>
      </c>
      <c r="M25" s="23">
        <v>380</v>
      </c>
      <c r="N25" s="23">
        <v>380</v>
      </c>
    </row>
    <row r="26" spans="1:14">
      <c r="A26" t="s">
        <v>181</v>
      </c>
      <c r="B26" t="s">
        <v>294</v>
      </c>
      <c r="C26" s="23">
        <v>9200</v>
      </c>
      <c r="D26" s="23">
        <v>9200</v>
      </c>
      <c r="E26" s="23">
        <v>9200</v>
      </c>
      <c r="F26" s="23">
        <v>9200</v>
      </c>
      <c r="G26" s="23">
        <v>9200</v>
      </c>
      <c r="H26" s="23">
        <v>9200</v>
      </c>
      <c r="I26" s="23">
        <v>9200</v>
      </c>
      <c r="J26" s="23">
        <v>9200</v>
      </c>
      <c r="K26" s="23">
        <v>9200</v>
      </c>
      <c r="L26" s="23">
        <v>9200</v>
      </c>
      <c r="M26" s="23">
        <v>9200</v>
      </c>
      <c r="N26" s="23">
        <v>9200</v>
      </c>
    </row>
    <row r="27" spans="1:14">
      <c r="A27" t="s">
        <v>181</v>
      </c>
      <c r="B27" t="s">
        <v>295</v>
      </c>
      <c r="C27" s="23">
        <v>83</v>
      </c>
      <c r="D27" s="23">
        <v>83</v>
      </c>
      <c r="E27" s="23">
        <v>83</v>
      </c>
      <c r="F27" s="23">
        <v>83</v>
      </c>
      <c r="G27" s="23">
        <v>83</v>
      </c>
      <c r="H27" s="23">
        <v>83</v>
      </c>
      <c r="I27" s="23">
        <v>83</v>
      </c>
      <c r="J27" s="23">
        <v>83</v>
      </c>
      <c r="K27" s="23">
        <v>83</v>
      </c>
      <c r="L27" s="23">
        <v>83</v>
      </c>
      <c r="M27" s="23">
        <v>83</v>
      </c>
      <c r="N27" s="23">
        <v>83</v>
      </c>
    </row>
    <row r="28" spans="1:14">
      <c r="A28" t="s">
        <v>181</v>
      </c>
      <c r="B28" t="s">
        <v>296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4000</v>
      </c>
    </row>
    <row r="29" spans="1:14">
      <c r="A29" t="s">
        <v>181</v>
      </c>
      <c r="B29" t="s">
        <v>297</v>
      </c>
      <c r="C29" s="23">
        <v>560</v>
      </c>
      <c r="D29" s="23">
        <v>560</v>
      </c>
      <c r="E29" s="23">
        <v>560</v>
      </c>
      <c r="F29" s="23">
        <v>560</v>
      </c>
      <c r="G29" s="23">
        <v>560</v>
      </c>
      <c r="H29" s="23">
        <v>560</v>
      </c>
      <c r="I29" s="23">
        <v>560</v>
      </c>
      <c r="J29" s="23">
        <v>560</v>
      </c>
      <c r="K29" s="23">
        <v>560</v>
      </c>
      <c r="L29" s="23">
        <v>560</v>
      </c>
      <c r="M29" s="23">
        <v>560</v>
      </c>
      <c r="N29" s="23">
        <v>560</v>
      </c>
    </row>
    <row r="30" spans="1:14">
      <c r="A30" t="s">
        <v>181</v>
      </c>
      <c r="B30" t="s">
        <v>298</v>
      </c>
      <c r="C30" s="23">
        <v>1979</v>
      </c>
      <c r="D30" s="23">
        <v>1979</v>
      </c>
      <c r="E30" s="23">
        <v>1979</v>
      </c>
      <c r="F30" s="23">
        <v>1979</v>
      </c>
      <c r="G30" s="23">
        <v>1979</v>
      </c>
      <c r="H30" s="23">
        <v>1979</v>
      </c>
      <c r="I30" s="23">
        <v>1979</v>
      </c>
      <c r="J30" s="23">
        <v>1979</v>
      </c>
      <c r="K30" s="23">
        <v>1979</v>
      </c>
      <c r="L30" s="23">
        <v>1979</v>
      </c>
      <c r="M30" s="23">
        <v>1979</v>
      </c>
      <c r="N30" s="23">
        <v>1979</v>
      </c>
    </row>
    <row r="31" spans="1:14">
      <c r="A31" t="s">
        <v>181</v>
      </c>
      <c r="B31" t="s">
        <v>299</v>
      </c>
      <c r="C31" s="23">
        <v>2282</v>
      </c>
      <c r="D31" s="23">
        <v>2282</v>
      </c>
      <c r="E31" s="23">
        <v>2282</v>
      </c>
      <c r="F31" s="23">
        <v>2282</v>
      </c>
      <c r="G31" s="23">
        <v>2282</v>
      </c>
      <c r="H31" s="23">
        <v>2282</v>
      </c>
      <c r="I31" s="23">
        <v>2282</v>
      </c>
      <c r="J31" s="23">
        <v>2282</v>
      </c>
      <c r="K31" s="23">
        <v>2282</v>
      </c>
      <c r="L31" s="23">
        <v>2282</v>
      </c>
      <c r="M31" s="23">
        <v>2282</v>
      </c>
      <c r="N31" s="23">
        <v>2282</v>
      </c>
    </row>
    <row r="32" spans="1:14">
      <c r="A32" t="s">
        <v>181</v>
      </c>
      <c r="B32" t="s">
        <v>305</v>
      </c>
      <c r="C32" s="23">
        <v>0</v>
      </c>
      <c r="D32" s="23">
        <v>0</v>
      </c>
      <c r="E32" s="23">
        <v>33500</v>
      </c>
      <c r="F32" s="23">
        <v>0</v>
      </c>
      <c r="G32" s="23">
        <v>0</v>
      </c>
      <c r="H32" s="23">
        <v>33500</v>
      </c>
      <c r="I32" s="23">
        <v>0</v>
      </c>
      <c r="J32" s="23">
        <v>0</v>
      </c>
      <c r="K32" s="23">
        <v>33500</v>
      </c>
      <c r="L32" s="23">
        <v>0</v>
      </c>
      <c r="M32" s="23">
        <v>0</v>
      </c>
      <c r="N32" s="23">
        <v>33500</v>
      </c>
    </row>
    <row r="33" spans="1:14">
      <c r="A33" t="s">
        <v>181</v>
      </c>
      <c r="B33" t="s">
        <v>306</v>
      </c>
      <c r="C33" s="23">
        <v>300</v>
      </c>
      <c r="D33" s="23">
        <v>300</v>
      </c>
      <c r="E33" s="23">
        <v>300</v>
      </c>
      <c r="F33" s="23">
        <v>300</v>
      </c>
      <c r="G33" s="23">
        <v>300</v>
      </c>
      <c r="H33" s="23">
        <v>300</v>
      </c>
      <c r="I33" s="23">
        <v>300</v>
      </c>
      <c r="J33" s="23">
        <v>300</v>
      </c>
      <c r="K33" s="23">
        <v>300</v>
      </c>
      <c r="L33" s="23">
        <v>300</v>
      </c>
      <c r="M33" s="23">
        <v>300</v>
      </c>
      <c r="N33" s="23">
        <v>300</v>
      </c>
    </row>
    <row r="34" spans="1:14">
      <c r="A34" t="s">
        <v>181</v>
      </c>
      <c r="B34" t="s">
        <v>307</v>
      </c>
      <c r="C34" s="23">
        <v>214.82657745535712</v>
      </c>
      <c r="D34" s="23">
        <v>214.82657745535712</v>
      </c>
      <c r="E34" s="23">
        <v>214.82657745535712</v>
      </c>
      <c r="F34" s="23">
        <v>278.15695578034683</v>
      </c>
      <c r="G34" s="23">
        <v>278.15695578034683</v>
      </c>
      <c r="H34" s="23">
        <v>339.99665596000739</v>
      </c>
      <c r="I34" s="23">
        <v>278.15695578034683</v>
      </c>
      <c r="J34" s="23">
        <v>279.7741473837209</v>
      </c>
      <c r="K34" s="23">
        <v>281.41025350877192</v>
      </c>
      <c r="L34" s="23">
        <v>281.41025350877192</v>
      </c>
      <c r="M34" s="23">
        <v>279.7741473837209</v>
      </c>
      <c r="N34" s="23">
        <v>279.7741473837209</v>
      </c>
    </row>
    <row r="35" spans="1:14">
      <c r="A35" t="s">
        <v>181</v>
      </c>
      <c r="B35" t="s">
        <v>308</v>
      </c>
      <c r="C35" s="23">
        <v>1.1607142857142856</v>
      </c>
      <c r="D35" s="23">
        <v>1.25</v>
      </c>
      <c r="E35" s="23">
        <v>1.1607142857142856</v>
      </c>
      <c r="F35" s="23">
        <v>1.6184971098265895</v>
      </c>
      <c r="G35" s="23">
        <v>1.5028901734104045</v>
      </c>
      <c r="H35" s="23">
        <v>1.6329387064792675</v>
      </c>
      <c r="I35" s="23">
        <v>1.5028901734104045</v>
      </c>
      <c r="J35" s="23">
        <v>1.6279069767441861</v>
      </c>
      <c r="K35" s="23">
        <v>1.5204678362573099</v>
      </c>
      <c r="L35" s="23">
        <v>1.6374269005847952</v>
      </c>
      <c r="M35" s="23">
        <v>1.5116279069767442</v>
      </c>
      <c r="N35" s="23">
        <v>1.6279069767441861</v>
      </c>
    </row>
    <row r="36" spans="1:14">
      <c r="A36" t="s">
        <v>181</v>
      </c>
      <c r="B36" t="s">
        <v>309</v>
      </c>
      <c r="C36" s="23">
        <v>379.75454545454545</v>
      </c>
      <c r="D36" s="23">
        <v>383.86168831168828</v>
      </c>
      <c r="E36" s="23">
        <v>379.75454545454545</v>
      </c>
      <c r="F36" s="23">
        <v>491.4470588235294</v>
      </c>
      <c r="G36" s="23">
        <v>491.4470588235294</v>
      </c>
      <c r="H36" s="23">
        <v>495.91025108327892</v>
      </c>
      <c r="I36" s="23">
        <v>496.76497789867392</v>
      </c>
      <c r="J36" s="23">
        <v>494.35502958579883</v>
      </c>
      <c r="K36" s="23">
        <v>497.29761904761904</v>
      </c>
      <c r="L36" s="23">
        <v>497.29761904761904</v>
      </c>
      <c r="M36" s="23">
        <v>494.35502958579883</v>
      </c>
      <c r="N36" s="23">
        <v>494.35502958579883</v>
      </c>
    </row>
    <row r="37" spans="1:14">
      <c r="A37" t="s">
        <v>181</v>
      </c>
      <c r="B37" t="s">
        <v>310</v>
      </c>
      <c r="C37" s="23">
        <v>222.16751544726739</v>
      </c>
      <c r="D37" s="23">
        <v>222.22680116155311</v>
      </c>
      <c r="E37" s="23">
        <v>222.22680116155311</v>
      </c>
      <c r="F37" s="23">
        <v>287.9000417752066</v>
      </c>
      <c r="G37" s="23">
        <v>287.9000417752066</v>
      </c>
      <c r="H37" s="23">
        <v>290.61845974700935</v>
      </c>
      <c r="I37" s="23">
        <v>287.9000417752066</v>
      </c>
      <c r="J37" s="23">
        <v>289.64530892645075</v>
      </c>
      <c r="K37" s="23">
        <v>291.4119404623757</v>
      </c>
      <c r="L37" s="23">
        <v>291.61271654588666</v>
      </c>
      <c r="M37" s="23">
        <v>289.8433427241614</v>
      </c>
      <c r="N37" s="23">
        <v>289.8433427241614</v>
      </c>
    </row>
    <row r="38" spans="1:14">
      <c r="A38" t="s">
        <v>181</v>
      </c>
      <c r="B38" t="s">
        <v>311</v>
      </c>
      <c r="C38" s="23">
        <v>121.2825001096756</v>
      </c>
      <c r="D38" s="23">
        <v>97.215969692603664</v>
      </c>
      <c r="E38" s="23">
        <v>127.68939026703319</v>
      </c>
      <c r="F38" s="23">
        <v>204.70531200507492</v>
      </c>
      <c r="G38" s="23">
        <v>162.87756525199461</v>
      </c>
      <c r="H38" s="23">
        <v>167.64504642544097</v>
      </c>
      <c r="I38" s="23">
        <v>207.26871596820007</v>
      </c>
      <c r="J38" s="23">
        <v>163.67125890889497</v>
      </c>
      <c r="K38" s="23">
        <v>166.17631621532826</v>
      </c>
      <c r="L38" s="23">
        <v>206.78470180620008</v>
      </c>
      <c r="M38" s="23">
        <v>166.61714000205367</v>
      </c>
      <c r="N38" s="23">
        <v>173.84327784512485</v>
      </c>
    </row>
    <row r="39" spans="1:14">
      <c r="A39" t="s">
        <v>181</v>
      </c>
      <c r="B39" t="s">
        <v>312</v>
      </c>
      <c r="C39" s="23">
        <v>2116.2618761457229</v>
      </c>
      <c r="D39" s="23">
        <v>2116.2618761457229</v>
      </c>
      <c r="E39" s="23">
        <v>2116.2618761457229</v>
      </c>
      <c r="F39" s="23">
        <v>2749.7016959467583</v>
      </c>
      <c r="G39" s="23">
        <v>2749.7016959467583</v>
      </c>
      <c r="H39" s="23">
        <v>2775.3405830314123</v>
      </c>
      <c r="I39" s="23">
        <v>2749.7016959467583</v>
      </c>
      <c r="J39" s="23">
        <v>2765.8850617867261</v>
      </c>
      <c r="K39" s="23">
        <v>2782.2655730580914</v>
      </c>
      <c r="L39" s="23">
        <v>2786.3227423572484</v>
      </c>
      <c r="M39" s="23">
        <v>2769.8868165287104</v>
      </c>
      <c r="N39" s="23">
        <v>2770.4988812663269</v>
      </c>
    </row>
    <row r="40" spans="1:14">
      <c r="A40" t="s">
        <v>181</v>
      </c>
      <c r="B40" t="s">
        <v>313</v>
      </c>
      <c r="C40" s="23">
        <v>-1017.6958561906383</v>
      </c>
      <c r="D40" s="23">
        <v>-901.62442761920977</v>
      </c>
      <c r="E40" s="23">
        <v>-928.4101419049241</v>
      </c>
      <c r="F40" s="23">
        <v>-1203.1885137957681</v>
      </c>
      <c r="G40" s="23">
        <v>-1203.1885137957681</v>
      </c>
      <c r="H40" s="23">
        <v>-1214.1737936640268</v>
      </c>
      <c r="I40" s="23">
        <v>-1203.1885137957681</v>
      </c>
      <c r="J40" s="23">
        <v>-1210.2705808483622</v>
      </c>
      <c r="K40" s="23">
        <v>-1217.4374257540367</v>
      </c>
      <c r="L40" s="23">
        <v>-1218.0238806032157</v>
      </c>
      <c r="M40" s="23">
        <v>-1210.8490256458597</v>
      </c>
      <c r="N40" s="23">
        <v>-1210.8490256458597</v>
      </c>
    </row>
    <row r="41" spans="1:14">
      <c r="A41" t="s">
        <v>182</v>
      </c>
      <c r="B41" t="s">
        <v>277</v>
      </c>
      <c r="C41" s="23">
        <v>1826</v>
      </c>
      <c r="D41" s="23">
        <v>1826</v>
      </c>
      <c r="E41" s="23">
        <v>1826</v>
      </c>
      <c r="F41" s="23">
        <v>1826</v>
      </c>
      <c r="G41" s="23">
        <v>1826</v>
      </c>
      <c r="H41" s="23">
        <v>1826</v>
      </c>
      <c r="I41" s="23">
        <v>1826</v>
      </c>
      <c r="J41" s="23">
        <v>1826</v>
      </c>
      <c r="K41" s="23">
        <v>1826</v>
      </c>
      <c r="L41" s="23">
        <v>1826</v>
      </c>
      <c r="M41" s="23">
        <v>1826</v>
      </c>
      <c r="N41" s="23">
        <v>1826</v>
      </c>
    </row>
    <row r="42" spans="1:14">
      <c r="A42" t="s">
        <v>182</v>
      </c>
      <c r="B42" t="s">
        <v>278</v>
      </c>
      <c r="C42" s="23">
        <v>-165056.31499122732</v>
      </c>
      <c r="D42" s="23">
        <v>-165056.31499122732</v>
      </c>
      <c r="E42" s="23">
        <v>-165056.31499122732</v>
      </c>
      <c r="F42" s="23">
        <v>-165056.31499122732</v>
      </c>
      <c r="G42" s="23">
        <v>-165056.31499122732</v>
      </c>
      <c r="H42" s="23">
        <v>-165056.31499122732</v>
      </c>
      <c r="I42" s="23">
        <v>-165056.31499122732</v>
      </c>
      <c r="J42" s="23">
        <v>-165056.31499122732</v>
      </c>
      <c r="K42" s="23">
        <v>-165056.31499122732</v>
      </c>
      <c r="L42" s="23">
        <v>-165056.31499122732</v>
      </c>
      <c r="M42" s="23">
        <v>-165056.31499122732</v>
      </c>
      <c r="N42" s="23">
        <v>-165056.31499122732</v>
      </c>
    </row>
    <row r="43" spans="1:14">
      <c r="A43" t="s">
        <v>182</v>
      </c>
      <c r="B43" t="s">
        <v>285</v>
      </c>
      <c r="C43" s="23">
        <v>43522.333333333336</v>
      </c>
      <c r="D43" s="23">
        <v>43522.333333333336</v>
      </c>
      <c r="E43" s="23">
        <v>43522.333333333336</v>
      </c>
      <c r="F43" s="23">
        <v>43522.333333333336</v>
      </c>
      <c r="G43" s="23">
        <v>43522.333333333336</v>
      </c>
      <c r="H43" s="23">
        <v>43522.333333333336</v>
      </c>
      <c r="I43" s="23">
        <v>43522.333333333336</v>
      </c>
      <c r="J43" s="23">
        <v>43522.333333333336</v>
      </c>
      <c r="K43" s="23">
        <v>43522.333333333336</v>
      </c>
      <c r="L43" s="23">
        <v>43522.333333333336</v>
      </c>
      <c r="M43" s="23">
        <v>43522.333333333336</v>
      </c>
      <c r="N43" s="23">
        <v>43522.333333333336</v>
      </c>
    </row>
    <row r="44" spans="1:14">
      <c r="A44" t="s">
        <v>182</v>
      </c>
      <c r="B44" t="s">
        <v>279</v>
      </c>
      <c r="C44" s="23">
        <v>38788</v>
      </c>
      <c r="D44" s="23">
        <v>38788</v>
      </c>
      <c r="E44" s="23">
        <v>38788</v>
      </c>
      <c r="F44" s="23">
        <v>45455.33</v>
      </c>
      <c r="G44" s="23">
        <v>45455.33</v>
      </c>
      <c r="H44" s="23">
        <v>45455.33</v>
      </c>
      <c r="I44" s="23">
        <v>45455.33</v>
      </c>
      <c r="J44" s="23">
        <v>45455.33</v>
      </c>
      <c r="K44" s="23">
        <v>45455.33</v>
      </c>
      <c r="L44" s="23">
        <v>45455.33</v>
      </c>
      <c r="M44" s="23">
        <v>45455.33</v>
      </c>
      <c r="N44" s="23">
        <v>45455.33</v>
      </c>
    </row>
    <row r="45" spans="1:14">
      <c r="A45" t="s">
        <v>182</v>
      </c>
      <c r="B45" t="s">
        <v>280</v>
      </c>
      <c r="C45" s="23">
        <v>10371</v>
      </c>
      <c r="D45" s="23">
        <v>10371</v>
      </c>
      <c r="E45" s="23">
        <v>10371</v>
      </c>
      <c r="F45" s="23">
        <v>12037.83</v>
      </c>
      <c r="G45" s="23">
        <v>12037.83</v>
      </c>
      <c r="H45" s="23">
        <v>12037.83</v>
      </c>
      <c r="I45" s="23">
        <v>12037.83</v>
      </c>
      <c r="J45" s="23">
        <v>12037.83</v>
      </c>
      <c r="K45" s="23">
        <v>12037.83</v>
      </c>
      <c r="L45" s="23">
        <v>12037.83</v>
      </c>
      <c r="M45" s="23">
        <v>12037.83</v>
      </c>
      <c r="N45" s="23">
        <v>12037.83</v>
      </c>
    </row>
    <row r="46" spans="1:14">
      <c r="A46" t="s">
        <v>182</v>
      </c>
      <c r="B46" t="s">
        <v>281</v>
      </c>
      <c r="C46" s="23">
        <v>-268.98</v>
      </c>
      <c r="D46" s="23">
        <v>-363.96000000000004</v>
      </c>
      <c r="E46" s="23">
        <v>-2980.3099999999995</v>
      </c>
      <c r="F46" s="23">
        <v>4969.2999999999993</v>
      </c>
      <c r="G46" s="23">
        <v>16839.95</v>
      </c>
      <c r="H46" s="23">
        <v>3800.41</v>
      </c>
      <c r="I46" s="23">
        <v>4370.32</v>
      </c>
      <c r="J46" s="23">
        <v>-9800.369999999999</v>
      </c>
      <c r="K46" s="23">
        <v>1340.7099999999991</v>
      </c>
      <c r="L46" s="23">
        <v>-5000</v>
      </c>
      <c r="M46" s="23">
        <v>-3000</v>
      </c>
      <c r="N46" s="23">
        <v>-9906.6699999999983</v>
      </c>
    </row>
    <row r="47" spans="1:14">
      <c r="A47" t="s">
        <v>182</v>
      </c>
      <c r="B47" t="s">
        <v>282</v>
      </c>
      <c r="C47" s="23">
        <v>1921.3600000000001</v>
      </c>
      <c r="D47" s="23">
        <v>1921.3600000000001</v>
      </c>
      <c r="E47" s="23">
        <v>1921.3600000000001</v>
      </c>
      <c r="F47" s="23">
        <v>2248.0486000000005</v>
      </c>
      <c r="G47" s="23">
        <v>2248.0486000000005</v>
      </c>
      <c r="H47" s="23">
        <v>2248.0486000000005</v>
      </c>
      <c r="I47" s="23">
        <v>2248.0486000000005</v>
      </c>
      <c r="J47" s="23">
        <v>2248.0486000000005</v>
      </c>
      <c r="K47" s="23">
        <v>2271.6274000000003</v>
      </c>
      <c r="L47" s="23">
        <v>2271.6274000000003</v>
      </c>
      <c r="M47" s="23">
        <v>2271.6274000000003</v>
      </c>
      <c r="N47" s="23">
        <v>2271.6274000000003</v>
      </c>
    </row>
    <row r="48" spans="1:14">
      <c r="A48" t="s">
        <v>182</v>
      </c>
      <c r="B48" t="s">
        <v>283</v>
      </c>
      <c r="C48" s="23">
        <v>5737</v>
      </c>
      <c r="D48" s="23">
        <v>5737</v>
      </c>
      <c r="E48" s="23">
        <v>5737</v>
      </c>
      <c r="F48" s="23">
        <v>6736.8</v>
      </c>
      <c r="G48" s="23">
        <v>6736.8</v>
      </c>
      <c r="H48" s="23">
        <v>6736.8</v>
      </c>
      <c r="I48" s="23">
        <v>6736.8</v>
      </c>
      <c r="J48" s="23">
        <v>6736.8</v>
      </c>
      <c r="K48" s="23">
        <v>7410.48</v>
      </c>
      <c r="L48" s="23">
        <v>7410.48</v>
      </c>
      <c r="M48" s="23">
        <v>7410.48</v>
      </c>
      <c r="N48" s="23">
        <v>7410.48</v>
      </c>
    </row>
    <row r="49" spans="1:14">
      <c r="A49" t="s">
        <v>182</v>
      </c>
      <c r="B49" t="s">
        <v>300</v>
      </c>
      <c r="C49" s="23">
        <v>405.42307692307691</v>
      </c>
      <c r="D49" s="23">
        <v>324.33846153846156</v>
      </c>
      <c r="E49" s="23">
        <v>324.33846153846156</v>
      </c>
      <c r="F49" s="23">
        <v>405.42307692307691</v>
      </c>
      <c r="G49" s="23">
        <v>324.33846153846156</v>
      </c>
      <c r="H49" s="23">
        <v>324.33846153846156</v>
      </c>
      <c r="I49" s="23">
        <v>405.42307692307691</v>
      </c>
      <c r="J49" s="23">
        <v>324.33846153846156</v>
      </c>
      <c r="K49" s="23">
        <v>324.33846153846156</v>
      </c>
      <c r="L49" s="23">
        <v>405.42307692307691</v>
      </c>
      <c r="M49" s="23">
        <v>324.33846153846156</v>
      </c>
      <c r="N49" s="23">
        <v>324.33846153846156</v>
      </c>
    </row>
    <row r="50" spans="1:14">
      <c r="A50" t="s">
        <v>182</v>
      </c>
      <c r="B50" t="s">
        <v>316</v>
      </c>
      <c r="C50" s="23">
        <v>600</v>
      </c>
      <c r="D50" s="23">
        <v>600</v>
      </c>
      <c r="E50" s="23">
        <v>600</v>
      </c>
      <c r="F50" s="23">
        <v>600</v>
      </c>
      <c r="G50" s="23">
        <v>600</v>
      </c>
      <c r="H50" s="23">
        <v>600</v>
      </c>
      <c r="I50" s="23">
        <v>600</v>
      </c>
      <c r="J50" s="23">
        <v>600</v>
      </c>
      <c r="K50" s="23">
        <v>600</v>
      </c>
      <c r="L50" s="23">
        <v>600</v>
      </c>
      <c r="M50" s="23">
        <v>600</v>
      </c>
      <c r="N50" s="23">
        <v>600</v>
      </c>
    </row>
    <row r="51" spans="1:14">
      <c r="A51" t="s">
        <v>182</v>
      </c>
      <c r="B51" t="s">
        <v>286</v>
      </c>
      <c r="C51" s="23">
        <v>500</v>
      </c>
      <c r="D51" s="23">
        <v>500</v>
      </c>
      <c r="E51" s="23">
        <v>500</v>
      </c>
      <c r="F51" s="23">
        <v>500</v>
      </c>
      <c r="G51" s="23">
        <v>500</v>
      </c>
      <c r="H51" s="23">
        <v>500</v>
      </c>
      <c r="I51" s="23">
        <v>500</v>
      </c>
      <c r="J51" s="23">
        <v>500</v>
      </c>
      <c r="K51" s="23">
        <v>500</v>
      </c>
      <c r="L51" s="23">
        <v>500</v>
      </c>
      <c r="M51" s="23">
        <v>500</v>
      </c>
      <c r="N51" s="23">
        <v>500</v>
      </c>
    </row>
    <row r="52" spans="1:14">
      <c r="A52" t="s">
        <v>182</v>
      </c>
      <c r="B52" t="s">
        <v>289</v>
      </c>
      <c r="C52" s="23">
        <v>3000</v>
      </c>
      <c r="D52" s="23">
        <v>3000</v>
      </c>
      <c r="E52" s="23">
        <v>3000</v>
      </c>
      <c r="F52" s="23">
        <v>3000</v>
      </c>
      <c r="G52" s="23">
        <v>3000</v>
      </c>
      <c r="H52" s="23">
        <v>3000</v>
      </c>
      <c r="I52" s="23">
        <v>3000</v>
      </c>
      <c r="J52" s="23">
        <v>3000</v>
      </c>
      <c r="K52" s="23">
        <v>3000</v>
      </c>
      <c r="L52" s="23">
        <v>3000</v>
      </c>
      <c r="M52" s="23">
        <v>3000</v>
      </c>
      <c r="N52" s="23">
        <v>3000</v>
      </c>
    </row>
    <row r="53" spans="1:14">
      <c r="A53" t="s">
        <v>182</v>
      </c>
      <c r="B53" t="s">
        <v>314</v>
      </c>
      <c r="C53" s="23">
        <v>300</v>
      </c>
      <c r="D53" s="23">
        <v>300</v>
      </c>
      <c r="E53" s="23">
        <v>300</v>
      </c>
      <c r="F53" s="23">
        <v>300</v>
      </c>
      <c r="G53" s="23">
        <v>300</v>
      </c>
      <c r="H53" s="23">
        <v>300</v>
      </c>
      <c r="I53" s="23">
        <v>300</v>
      </c>
      <c r="J53" s="23">
        <v>300</v>
      </c>
      <c r="K53" s="23">
        <v>300</v>
      </c>
      <c r="L53" s="23">
        <v>300</v>
      </c>
      <c r="M53" s="23">
        <v>300</v>
      </c>
      <c r="N53" s="23">
        <v>300</v>
      </c>
    </row>
    <row r="54" spans="1:14">
      <c r="A54" t="s">
        <v>182</v>
      </c>
      <c r="B54" t="s">
        <v>315</v>
      </c>
      <c r="C54" s="23">
        <v>60</v>
      </c>
      <c r="D54" s="23">
        <v>60</v>
      </c>
      <c r="E54" s="23">
        <v>60</v>
      </c>
      <c r="F54" s="23">
        <v>60</v>
      </c>
      <c r="G54" s="23">
        <v>60</v>
      </c>
      <c r="H54" s="23">
        <v>60</v>
      </c>
      <c r="I54" s="23">
        <v>60</v>
      </c>
      <c r="J54" s="23">
        <v>60</v>
      </c>
      <c r="K54" s="23">
        <v>60</v>
      </c>
      <c r="L54" s="23">
        <v>60</v>
      </c>
      <c r="M54" s="23">
        <v>60</v>
      </c>
      <c r="N54" s="23">
        <v>60</v>
      </c>
    </row>
    <row r="55" spans="1:14">
      <c r="A55" t="s">
        <v>182</v>
      </c>
      <c r="B55" t="s">
        <v>317</v>
      </c>
      <c r="C55" s="23">
        <v>1933</v>
      </c>
      <c r="D55" s="23">
        <v>1933</v>
      </c>
      <c r="E55" s="23">
        <v>1933</v>
      </c>
      <c r="F55" s="23">
        <v>1933</v>
      </c>
      <c r="G55" s="23">
        <v>1933</v>
      </c>
      <c r="H55" s="23">
        <v>1933</v>
      </c>
      <c r="I55" s="23">
        <v>1933</v>
      </c>
      <c r="J55" s="23">
        <v>1933</v>
      </c>
      <c r="K55" s="23">
        <v>1933</v>
      </c>
      <c r="L55" s="23">
        <v>1933</v>
      </c>
      <c r="M55" s="23">
        <v>1933</v>
      </c>
      <c r="N55" s="23">
        <v>1933</v>
      </c>
    </row>
    <row r="56" spans="1:14">
      <c r="A56" t="s">
        <v>182</v>
      </c>
      <c r="B56" t="s">
        <v>304</v>
      </c>
      <c r="C56" s="23">
        <v>3400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</row>
    <row r="57" spans="1:14">
      <c r="A57" t="s">
        <v>182</v>
      </c>
      <c r="B57" t="s">
        <v>301</v>
      </c>
      <c r="C57" s="23">
        <v>800</v>
      </c>
      <c r="D57" s="23">
        <v>800</v>
      </c>
      <c r="E57" s="23">
        <v>800</v>
      </c>
      <c r="F57" s="23">
        <v>800</v>
      </c>
      <c r="G57" s="23">
        <v>800</v>
      </c>
      <c r="H57" s="23">
        <v>800</v>
      </c>
      <c r="I57" s="23">
        <v>800</v>
      </c>
      <c r="J57" s="23">
        <v>800</v>
      </c>
      <c r="K57" s="23">
        <v>800</v>
      </c>
      <c r="L57" s="23">
        <v>800</v>
      </c>
      <c r="M57" s="23">
        <v>800</v>
      </c>
      <c r="N57" s="23">
        <v>800</v>
      </c>
    </row>
    <row r="58" spans="1:14">
      <c r="A58" t="s">
        <v>182</v>
      </c>
      <c r="B58" t="s">
        <v>292</v>
      </c>
      <c r="C58" s="23">
        <v>850</v>
      </c>
      <c r="D58" s="23">
        <v>850</v>
      </c>
      <c r="E58" s="23">
        <v>850</v>
      </c>
      <c r="F58" s="23">
        <v>850</v>
      </c>
      <c r="G58" s="23">
        <v>850</v>
      </c>
      <c r="H58" s="23">
        <v>850</v>
      </c>
      <c r="I58" s="23">
        <v>850</v>
      </c>
      <c r="J58" s="23">
        <v>850</v>
      </c>
      <c r="K58" s="23">
        <v>850</v>
      </c>
      <c r="L58" s="23">
        <v>850</v>
      </c>
      <c r="M58" s="23">
        <v>850</v>
      </c>
      <c r="N58" s="23">
        <v>850</v>
      </c>
    </row>
    <row r="59" spans="1:14">
      <c r="A59" t="s">
        <v>182</v>
      </c>
      <c r="B59" t="s">
        <v>293</v>
      </c>
      <c r="C59" s="23">
        <v>600</v>
      </c>
      <c r="D59" s="23">
        <v>600</v>
      </c>
      <c r="E59" s="23">
        <v>600</v>
      </c>
      <c r="F59" s="23">
        <v>600</v>
      </c>
      <c r="G59" s="23">
        <v>600</v>
      </c>
      <c r="H59" s="23">
        <v>600</v>
      </c>
      <c r="I59" s="23">
        <v>600</v>
      </c>
      <c r="J59" s="23">
        <v>600</v>
      </c>
      <c r="K59" s="23">
        <v>600</v>
      </c>
      <c r="L59" s="23">
        <v>600</v>
      </c>
      <c r="M59" s="23">
        <v>600</v>
      </c>
      <c r="N59" s="23">
        <v>600</v>
      </c>
    </row>
    <row r="60" spans="1:14">
      <c r="A60" t="s">
        <v>182</v>
      </c>
      <c r="B60" t="s">
        <v>294</v>
      </c>
      <c r="C60" s="23">
        <v>4166.666666666667</v>
      </c>
      <c r="D60" s="23">
        <v>4166.666666666667</v>
      </c>
      <c r="E60" s="23">
        <v>4166.666666666667</v>
      </c>
      <c r="F60" s="23">
        <v>4166.666666666667</v>
      </c>
      <c r="G60" s="23">
        <v>4166.666666666667</v>
      </c>
      <c r="H60" s="23">
        <v>4166.666666666667</v>
      </c>
      <c r="I60" s="23">
        <v>4166.666666666667</v>
      </c>
      <c r="J60" s="23">
        <v>4166.666666666667</v>
      </c>
      <c r="K60" s="23">
        <v>4166.666666666667</v>
      </c>
      <c r="L60" s="23">
        <v>4166.666666666667</v>
      </c>
      <c r="M60" s="23">
        <v>4166.666666666667</v>
      </c>
      <c r="N60" s="23">
        <v>4166.666666666667</v>
      </c>
    </row>
    <row r="61" spans="1:14">
      <c r="A61" t="s">
        <v>182</v>
      </c>
      <c r="B61" t="s">
        <v>295</v>
      </c>
      <c r="C61" s="23">
        <v>60</v>
      </c>
      <c r="D61" s="23">
        <v>60</v>
      </c>
      <c r="E61" s="23">
        <v>60</v>
      </c>
      <c r="F61" s="23">
        <v>60</v>
      </c>
      <c r="G61" s="23">
        <v>60</v>
      </c>
      <c r="H61" s="23">
        <v>60</v>
      </c>
      <c r="I61" s="23">
        <v>60</v>
      </c>
      <c r="J61" s="23">
        <v>60</v>
      </c>
      <c r="K61" s="23">
        <v>60</v>
      </c>
      <c r="L61" s="23">
        <v>60</v>
      </c>
      <c r="M61" s="23">
        <v>60</v>
      </c>
      <c r="N61" s="23">
        <v>60</v>
      </c>
    </row>
    <row r="62" spans="1:14">
      <c r="A62" t="s">
        <v>182</v>
      </c>
      <c r="B62" t="s">
        <v>318</v>
      </c>
      <c r="C62" s="23">
        <v>1666.6666666666667</v>
      </c>
      <c r="D62" s="23">
        <v>1666.6666666666667</v>
      </c>
      <c r="E62" s="23">
        <v>1666.6666666666667</v>
      </c>
      <c r="F62" s="23">
        <v>1666.6666666666667</v>
      </c>
      <c r="G62" s="23">
        <v>1666.6666666666667</v>
      </c>
      <c r="H62" s="23">
        <v>1666.6666666666667</v>
      </c>
      <c r="I62" s="23">
        <v>1666.6666666666667</v>
      </c>
      <c r="J62" s="23">
        <v>1666.6666666666667</v>
      </c>
      <c r="K62" s="23">
        <v>1666.6666666666667</v>
      </c>
      <c r="L62" s="23">
        <v>1666.6666666666667</v>
      </c>
      <c r="M62" s="23">
        <v>1666.6666666666667</v>
      </c>
      <c r="N62" s="23">
        <v>1666.6666666666667</v>
      </c>
    </row>
    <row r="63" spans="1:14">
      <c r="A63" t="s">
        <v>182</v>
      </c>
      <c r="B63" t="s">
        <v>298</v>
      </c>
      <c r="C63" s="23">
        <v>2500</v>
      </c>
      <c r="D63" s="23">
        <v>2500</v>
      </c>
      <c r="E63" s="23">
        <v>2500</v>
      </c>
      <c r="F63" s="23">
        <v>2500</v>
      </c>
      <c r="G63" s="23">
        <v>2500</v>
      </c>
      <c r="H63" s="23">
        <v>2500</v>
      </c>
      <c r="I63" s="23">
        <v>2500</v>
      </c>
      <c r="J63" s="23">
        <v>2500</v>
      </c>
      <c r="K63" s="23">
        <v>2500</v>
      </c>
      <c r="L63" s="23">
        <v>2500</v>
      </c>
      <c r="M63" s="23">
        <v>2500</v>
      </c>
      <c r="N63" s="23">
        <v>2500</v>
      </c>
    </row>
    <row r="64" spans="1:14">
      <c r="A64" t="s">
        <v>182</v>
      </c>
      <c r="B64" t="s">
        <v>299</v>
      </c>
      <c r="C64" s="23">
        <v>400</v>
      </c>
      <c r="D64" s="23">
        <v>400</v>
      </c>
      <c r="E64" s="23">
        <v>400</v>
      </c>
      <c r="F64" s="23">
        <v>400</v>
      </c>
      <c r="G64" s="23">
        <v>400</v>
      </c>
      <c r="H64" s="23">
        <v>400</v>
      </c>
      <c r="I64" s="23">
        <v>400</v>
      </c>
      <c r="J64" s="23">
        <v>400</v>
      </c>
      <c r="K64" s="23">
        <v>400</v>
      </c>
      <c r="L64" s="23">
        <v>400</v>
      </c>
      <c r="M64" s="23">
        <v>400</v>
      </c>
      <c r="N64" s="23">
        <v>400</v>
      </c>
    </row>
    <row r="65" spans="1:14">
      <c r="A65" t="s">
        <v>182</v>
      </c>
      <c r="B65" t="s">
        <v>307</v>
      </c>
      <c r="C65" s="23">
        <v>429.65315491071425</v>
      </c>
      <c r="D65" s="23">
        <v>429.65315491071425</v>
      </c>
      <c r="E65" s="23">
        <v>429.65315491071425</v>
      </c>
      <c r="F65" s="23">
        <v>486.77467261560696</v>
      </c>
      <c r="G65" s="23">
        <v>486.77467261560696</v>
      </c>
      <c r="H65" s="23">
        <v>594.99414793001279</v>
      </c>
      <c r="I65" s="23">
        <v>486.77467261560696</v>
      </c>
      <c r="J65" s="23">
        <v>489.60475792151163</v>
      </c>
      <c r="K65" s="23">
        <v>492.46794364035088</v>
      </c>
      <c r="L65" s="23">
        <v>562.82050701754383</v>
      </c>
      <c r="M65" s="23">
        <v>559.5482947674418</v>
      </c>
      <c r="N65" s="23">
        <v>559.5482947674418</v>
      </c>
    </row>
    <row r="66" spans="1:14">
      <c r="A66" t="s">
        <v>182</v>
      </c>
      <c r="B66" t="s">
        <v>308</v>
      </c>
      <c r="C66" s="23">
        <v>2.3214285714285712</v>
      </c>
      <c r="D66" s="23">
        <v>2.5</v>
      </c>
      <c r="E66" s="23">
        <v>2.3214285714285712</v>
      </c>
      <c r="F66" s="23">
        <v>2.8323699421965318</v>
      </c>
      <c r="G66" s="23">
        <v>2.6300578034682083</v>
      </c>
      <c r="H66" s="23">
        <v>2.8576427363387182</v>
      </c>
      <c r="I66" s="23">
        <v>2.6300578034682083</v>
      </c>
      <c r="J66" s="23">
        <v>2.8488372093023258</v>
      </c>
      <c r="K66" s="23">
        <v>2.6608187134502921</v>
      </c>
      <c r="L66" s="23">
        <v>3.2748538011695905</v>
      </c>
      <c r="M66" s="23">
        <v>3.0232558139534884</v>
      </c>
      <c r="N66" s="23">
        <v>3.2558139534883721</v>
      </c>
    </row>
    <row r="67" spans="1:14">
      <c r="A67" t="s">
        <v>182</v>
      </c>
      <c r="B67" t="s">
        <v>309</v>
      </c>
      <c r="C67" s="23">
        <v>759.5090909090909</v>
      </c>
      <c r="D67" s="23">
        <v>767.72337662337657</v>
      </c>
      <c r="E67" s="23">
        <v>759.5090909090909</v>
      </c>
      <c r="F67" s="23">
        <v>860.03235294117644</v>
      </c>
      <c r="G67" s="23">
        <v>860.03235294117644</v>
      </c>
      <c r="H67" s="23">
        <v>867.8429393957382</v>
      </c>
      <c r="I67" s="23">
        <v>869.33871132267939</v>
      </c>
      <c r="J67" s="23">
        <v>865.12130177514803</v>
      </c>
      <c r="K67" s="23">
        <v>870.27083333333326</v>
      </c>
      <c r="L67" s="23">
        <v>994.59523809523807</v>
      </c>
      <c r="M67" s="23">
        <v>988.71005917159766</v>
      </c>
      <c r="N67" s="23">
        <v>988.71005917159766</v>
      </c>
    </row>
    <row r="68" spans="1:14">
      <c r="A68" t="s">
        <v>182</v>
      </c>
      <c r="B68" t="s">
        <v>310</v>
      </c>
      <c r="C68" s="23">
        <v>444.33503089453478</v>
      </c>
      <c r="D68" s="23">
        <v>444.45360232310622</v>
      </c>
      <c r="E68" s="23">
        <v>444.45360232310622</v>
      </c>
      <c r="F68" s="23">
        <v>503.82507310661151</v>
      </c>
      <c r="G68" s="23">
        <v>503.82507310661151</v>
      </c>
      <c r="H68" s="23">
        <v>508.58230455726635</v>
      </c>
      <c r="I68" s="23">
        <v>503.82507310661151</v>
      </c>
      <c r="J68" s="23">
        <v>506.87929062128882</v>
      </c>
      <c r="K68" s="23">
        <v>509.97089580915753</v>
      </c>
      <c r="L68" s="23">
        <v>583.22543309177331</v>
      </c>
      <c r="M68" s="23">
        <v>579.68668544832281</v>
      </c>
      <c r="N68" s="23">
        <v>579.68668544832281</v>
      </c>
    </row>
    <row r="69" spans="1:14">
      <c r="A69" t="s">
        <v>182</v>
      </c>
      <c r="B69" t="s">
        <v>311</v>
      </c>
      <c r="C69" s="23">
        <v>242.56500021935119</v>
      </c>
      <c r="D69" s="23">
        <v>194.43193938520733</v>
      </c>
      <c r="E69" s="23">
        <v>255.37878053406638</v>
      </c>
      <c r="F69" s="23">
        <v>358.23429600888119</v>
      </c>
      <c r="G69" s="23">
        <v>285.03573919099057</v>
      </c>
      <c r="H69" s="23">
        <v>293.37883124452168</v>
      </c>
      <c r="I69" s="23">
        <v>362.72025294435014</v>
      </c>
      <c r="J69" s="23">
        <v>286.4247030905662</v>
      </c>
      <c r="K69" s="23">
        <v>290.80855337682442</v>
      </c>
      <c r="L69" s="23">
        <v>413.56940361240015</v>
      </c>
      <c r="M69" s="23">
        <v>333.23428000410735</v>
      </c>
      <c r="N69" s="23">
        <v>347.68655569024969</v>
      </c>
    </row>
    <row r="70" spans="1:14">
      <c r="A70" t="s">
        <v>182</v>
      </c>
      <c r="B70" t="s">
        <v>312</v>
      </c>
      <c r="C70" s="23">
        <v>4232.5237522914458</v>
      </c>
      <c r="D70" s="23">
        <v>4232.5237522914458</v>
      </c>
      <c r="E70" s="23">
        <v>4232.5237522914458</v>
      </c>
      <c r="F70" s="23">
        <v>4811.977967906827</v>
      </c>
      <c r="G70" s="23">
        <v>4811.977967906827</v>
      </c>
      <c r="H70" s="23">
        <v>4856.8460203049726</v>
      </c>
      <c r="I70" s="23">
        <v>4811.977967906827</v>
      </c>
      <c r="J70" s="23">
        <v>4840.2988581267709</v>
      </c>
      <c r="K70" s="23">
        <v>4868.9647528516607</v>
      </c>
      <c r="L70" s="23">
        <v>5572.6454847144969</v>
      </c>
      <c r="M70" s="23">
        <v>5539.7736330574207</v>
      </c>
      <c r="N70" s="23">
        <v>5540.9977625326537</v>
      </c>
    </row>
    <row r="71" spans="1:14">
      <c r="A71" t="s">
        <v>182</v>
      </c>
      <c r="B71" t="s">
        <v>313</v>
      </c>
      <c r="C71" s="23">
        <v>-2035.3917123812766</v>
      </c>
      <c r="D71" s="23">
        <v>-1803.2488552384195</v>
      </c>
      <c r="E71" s="23">
        <v>-1856.8202838098482</v>
      </c>
      <c r="F71" s="23">
        <v>-2105.5798991425945</v>
      </c>
      <c r="G71" s="23">
        <v>-2105.5798991425945</v>
      </c>
      <c r="H71" s="23">
        <v>-2124.8041389120472</v>
      </c>
      <c r="I71" s="23">
        <v>-2105.5798991425945</v>
      </c>
      <c r="J71" s="23">
        <v>-2117.9735164846343</v>
      </c>
      <c r="K71" s="23">
        <v>-2130.5154950695637</v>
      </c>
      <c r="L71" s="23">
        <v>-2436.0477612064315</v>
      </c>
      <c r="M71" s="23">
        <v>-2421.6980512917194</v>
      </c>
      <c r="N71" s="23">
        <v>-2421.6980512917194</v>
      </c>
    </row>
    <row r="72" spans="1:14">
      <c r="A72" t="s">
        <v>183</v>
      </c>
      <c r="B72" t="s">
        <v>277</v>
      </c>
      <c r="C72" s="23">
        <v>-400</v>
      </c>
      <c r="D72" s="23">
        <v>-400</v>
      </c>
      <c r="E72" s="23">
        <v>-400</v>
      </c>
      <c r="F72" s="23">
        <v>-400</v>
      </c>
      <c r="G72" s="23">
        <v>-400</v>
      </c>
      <c r="H72" s="23">
        <v>-400</v>
      </c>
      <c r="I72" s="23">
        <v>-400</v>
      </c>
      <c r="J72" s="23">
        <v>-400</v>
      </c>
      <c r="K72" s="23">
        <v>-400</v>
      </c>
      <c r="L72" s="23">
        <v>-400</v>
      </c>
      <c r="M72" s="23">
        <v>-400</v>
      </c>
      <c r="N72" s="23">
        <v>-400</v>
      </c>
    </row>
    <row r="73" spans="1:14">
      <c r="A73" t="s">
        <v>183</v>
      </c>
      <c r="B73" t="s">
        <v>319</v>
      </c>
      <c r="C73" s="23">
        <v>-44442.475000000006</v>
      </c>
      <c r="D73" s="23">
        <v>-44442.475000000006</v>
      </c>
      <c r="E73" s="23">
        <v>-44442.475000000006</v>
      </c>
      <c r="F73" s="23">
        <v>-44442.475000000006</v>
      </c>
      <c r="G73" s="23">
        <v>-44442.475000000006</v>
      </c>
      <c r="H73" s="23">
        <v>-44442.475000000006</v>
      </c>
      <c r="I73" s="23">
        <v>-44442.475000000006</v>
      </c>
      <c r="J73" s="23">
        <v>-44442.475000000006</v>
      </c>
      <c r="K73" s="23">
        <v>-44442.475000000006</v>
      </c>
      <c r="L73" s="23">
        <v>-44442.475000000006</v>
      </c>
      <c r="M73" s="23">
        <v>-44442.475000000006</v>
      </c>
      <c r="N73" s="23">
        <v>-44442.475000000006</v>
      </c>
    </row>
    <row r="74" spans="1:14">
      <c r="A74" t="s">
        <v>183</v>
      </c>
      <c r="B74" t="s">
        <v>279</v>
      </c>
      <c r="C74" s="23">
        <v>17581</v>
      </c>
      <c r="D74" s="23">
        <v>17581</v>
      </c>
      <c r="E74" s="23">
        <v>17581</v>
      </c>
      <c r="F74" s="23">
        <v>26371.5</v>
      </c>
      <c r="G74" s="23">
        <v>26371.5</v>
      </c>
      <c r="H74" s="23">
        <v>26371.5</v>
      </c>
      <c r="I74" s="23">
        <v>26371.5</v>
      </c>
      <c r="J74" s="23">
        <v>26371.5</v>
      </c>
      <c r="K74" s="23">
        <v>26371.5</v>
      </c>
      <c r="L74" s="23">
        <v>26371.5</v>
      </c>
      <c r="M74" s="23">
        <v>26371.5</v>
      </c>
      <c r="N74" s="23">
        <v>26371.5</v>
      </c>
    </row>
    <row r="75" spans="1:14">
      <c r="A75" t="s">
        <v>183</v>
      </c>
      <c r="B75" t="s">
        <v>280</v>
      </c>
      <c r="C75" s="23">
        <v>2500</v>
      </c>
      <c r="D75" s="23">
        <v>2500</v>
      </c>
      <c r="E75" s="23">
        <v>2500</v>
      </c>
      <c r="F75" s="23">
        <v>3750</v>
      </c>
      <c r="G75" s="23">
        <v>3750</v>
      </c>
      <c r="H75" s="23">
        <v>3780</v>
      </c>
      <c r="I75" s="23">
        <v>3780</v>
      </c>
      <c r="J75" s="23">
        <v>3780</v>
      </c>
      <c r="K75" s="23">
        <v>3780</v>
      </c>
      <c r="L75" s="23">
        <v>3780</v>
      </c>
      <c r="M75" s="23">
        <v>3780</v>
      </c>
      <c r="N75" s="23">
        <v>3780</v>
      </c>
    </row>
    <row r="76" spans="1:14">
      <c r="A76" t="s">
        <v>183</v>
      </c>
      <c r="B76" t="s">
        <v>282</v>
      </c>
      <c r="C76" s="23">
        <v>772.83500000000004</v>
      </c>
      <c r="D76" s="23">
        <v>772.83500000000004</v>
      </c>
      <c r="E76" s="23">
        <v>772.83500000000004</v>
      </c>
      <c r="F76" s="23">
        <v>1159.2525000000001</v>
      </c>
      <c r="G76" s="23">
        <v>1159.2525000000001</v>
      </c>
      <c r="H76" s="23">
        <v>1160.3025</v>
      </c>
      <c r="I76" s="23">
        <v>1160.3025</v>
      </c>
      <c r="J76" s="23">
        <v>1160.3025</v>
      </c>
      <c r="K76" s="23">
        <v>1160.3025</v>
      </c>
      <c r="L76" s="23">
        <v>1160.3025</v>
      </c>
      <c r="M76" s="23">
        <v>1160.3025</v>
      </c>
      <c r="N76" s="23">
        <v>1160.3025</v>
      </c>
    </row>
    <row r="77" spans="1:14">
      <c r="A77" t="s">
        <v>183</v>
      </c>
      <c r="B77" t="s">
        <v>283</v>
      </c>
      <c r="C77" s="23">
        <v>2000</v>
      </c>
      <c r="D77" s="23">
        <v>2000</v>
      </c>
      <c r="E77" s="23">
        <v>2000</v>
      </c>
      <c r="F77" s="23">
        <v>3000</v>
      </c>
      <c r="G77" s="23">
        <v>3000</v>
      </c>
      <c r="H77" s="23">
        <v>3000</v>
      </c>
      <c r="I77" s="23">
        <v>3000</v>
      </c>
      <c r="J77" s="23">
        <v>3000</v>
      </c>
      <c r="K77" s="23">
        <v>3000</v>
      </c>
      <c r="L77" s="23">
        <v>3000</v>
      </c>
      <c r="M77" s="23">
        <v>3000</v>
      </c>
      <c r="N77" s="23">
        <v>3000</v>
      </c>
    </row>
    <row r="78" spans="1:14">
      <c r="A78" t="s">
        <v>183</v>
      </c>
      <c r="B78" t="s">
        <v>290</v>
      </c>
      <c r="C78" s="23">
        <v>500</v>
      </c>
      <c r="D78" s="23">
        <v>500</v>
      </c>
      <c r="E78" s="23">
        <v>500</v>
      </c>
      <c r="F78" s="23">
        <v>500</v>
      </c>
      <c r="G78" s="23">
        <v>500</v>
      </c>
      <c r="H78" s="23">
        <v>500</v>
      </c>
      <c r="I78" s="23">
        <v>500</v>
      </c>
      <c r="J78" s="23">
        <v>500</v>
      </c>
      <c r="K78" s="23">
        <v>500</v>
      </c>
      <c r="L78" s="23">
        <v>500</v>
      </c>
      <c r="M78" s="23">
        <v>500</v>
      </c>
      <c r="N78" s="23">
        <v>500</v>
      </c>
    </row>
    <row r="79" spans="1:14">
      <c r="A79" t="s">
        <v>183</v>
      </c>
      <c r="B79" t="s">
        <v>292</v>
      </c>
      <c r="C79" s="23">
        <v>200</v>
      </c>
      <c r="D79" s="23">
        <v>200</v>
      </c>
      <c r="E79" s="23">
        <v>200</v>
      </c>
      <c r="F79" s="23">
        <v>200</v>
      </c>
      <c r="G79" s="23">
        <v>200</v>
      </c>
      <c r="H79" s="23">
        <v>200</v>
      </c>
      <c r="I79" s="23">
        <v>200</v>
      </c>
      <c r="J79" s="23">
        <v>200</v>
      </c>
      <c r="K79" s="23">
        <v>200</v>
      </c>
      <c r="L79" s="23">
        <v>200</v>
      </c>
      <c r="M79" s="23">
        <v>200</v>
      </c>
      <c r="N79" s="23">
        <v>200</v>
      </c>
    </row>
    <row r="80" spans="1:14">
      <c r="A80" t="s">
        <v>183</v>
      </c>
      <c r="B80" t="s">
        <v>293</v>
      </c>
      <c r="C80" s="23">
        <v>100</v>
      </c>
      <c r="D80" s="23">
        <v>100</v>
      </c>
      <c r="E80" s="23">
        <v>100</v>
      </c>
      <c r="F80" s="23">
        <v>100</v>
      </c>
      <c r="G80" s="23">
        <v>100</v>
      </c>
      <c r="H80" s="23">
        <v>100</v>
      </c>
      <c r="I80" s="23">
        <v>100</v>
      </c>
      <c r="J80" s="23">
        <v>100</v>
      </c>
      <c r="K80" s="23">
        <v>100</v>
      </c>
      <c r="L80" s="23">
        <v>100</v>
      </c>
      <c r="M80" s="23">
        <v>100</v>
      </c>
      <c r="N80" s="23">
        <v>100</v>
      </c>
    </row>
    <row r="81" spans="1:14">
      <c r="A81" t="s">
        <v>183</v>
      </c>
      <c r="B81" t="s">
        <v>294</v>
      </c>
      <c r="C81" s="23">
        <v>1000</v>
      </c>
      <c r="D81" s="23">
        <v>1000</v>
      </c>
      <c r="E81" s="23">
        <v>1000</v>
      </c>
      <c r="F81" s="23">
        <v>1000</v>
      </c>
      <c r="G81" s="23">
        <v>1000</v>
      </c>
      <c r="H81" s="23">
        <v>1000</v>
      </c>
      <c r="I81" s="23">
        <v>1000</v>
      </c>
      <c r="J81" s="23">
        <v>1000</v>
      </c>
      <c r="K81" s="23">
        <v>1000</v>
      </c>
      <c r="L81" s="23">
        <v>1000</v>
      </c>
      <c r="M81" s="23">
        <v>1000</v>
      </c>
      <c r="N81" s="23">
        <v>1000</v>
      </c>
    </row>
    <row r="82" spans="1:14">
      <c r="A82" t="s">
        <v>183</v>
      </c>
      <c r="B82" t="s">
        <v>298</v>
      </c>
      <c r="C82" s="23">
        <v>500</v>
      </c>
      <c r="D82" s="23">
        <v>500</v>
      </c>
      <c r="E82" s="23">
        <v>500</v>
      </c>
      <c r="F82" s="23">
        <v>500</v>
      </c>
      <c r="G82" s="23">
        <v>500</v>
      </c>
      <c r="H82" s="23">
        <v>500</v>
      </c>
      <c r="I82" s="23">
        <v>500</v>
      </c>
      <c r="J82" s="23">
        <v>500</v>
      </c>
      <c r="K82" s="23">
        <v>500</v>
      </c>
      <c r="L82" s="23">
        <v>500</v>
      </c>
      <c r="M82" s="23">
        <v>500</v>
      </c>
      <c r="N82" s="23">
        <v>500</v>
      </c>
    </row>
    <row r="83" spans="1:14">
      <c r="A83" t="s">
        <v>183</v>
      </c>
      <c r="B83" t="s">
        <v>320</v>
      </c>
      <c r="C83" s="23">
        <v>30</v>
      </c>
      <c r="D83" s="23">
        <v>30</v>
      </c>
      <c r="E83" s="23">
        <v>30</v>
      </c>
      <c r="F83" s="23">
        <v>30</v>
      </c>
      <c r="G83" s="23">
        <v>30</v>
      </c>
      <c r="H83" s="23">
        <v>30</v>
      </c>
      <c r="I83" s="23">
        <v>30</v>
      </c>
      <c r="J83" s="23">
        <v>30</v>
      </c>
      <c r="K83" s="23">
        <v>30</v>
      </c>
      <c r="L83" s="23">
        <v>30</v>
      </c>
      <c r="M83" s="23">
        <v>30</v>
      </c>
      <c r="N83" s="23">
        <v>30</v>
      </c>
    </row>
    <row r="84" spans="1:14">
      <c r="A84" t="s">
        <v>183</v>
      </c>
      <c r="B84" t="s">
        <v>299</v>
      </c>
      <c r="C84" s="23">
        <v>50</v>
      </c>
      <c r="D84" s="23">
        <v>50</v>
      </c>
      <c r="E84" s="23">
        <v>50</v>
      </c>
      <c r="F84" s="23">
        <v>50</v>
      </c>
      <c r="G84" s="23">
        <v>50</v>
      </c>
      <c r="H84" s="23">
        <v>50</v>
      </c>
      <c r="I84" s="23">
        <v>50</v>
      </c>
      <c r="J84" s="23">
        <v>50</v>
      </c>
      <c r="K84" s="23">
        <v>50</v>
      </c>
      <c r="L84" s="23">
        <v>50</v>
      </c>
      <c r="M84" s="23">
        <v>50</v>
      </c>
      <c r="N84" s="23">
        <v>50</v>
      </c>
    </row>
    <row r="85" spans="1:14">
      <c r="A85" t="s">
        <v>183</v>
      </c>
      <c r="B85" t="s">
        <v>307</v>
      </c>
      <c r="C85" s="23">
        <v>143.21771830357142</v>
      </c>
      <c r="D85" s="23">
        <v>143.21771830357142</v>
      </c>
      <c r="E85" s="23">
        <v>143.21771830357142</v>
      </c>
      <c r="F85" s="23">
        <v>208.6177168352601</v>
      </c>
      <c r="G85" s="23">
        <v>208.6177168352601</v>
      </c>
      <c r="H85" s="23">
        <v>254.99749197000551</v>
      </c>
      <c r="I85" s="23">
        <v>208.6177168352601</v>
      </c>
      <c r="J85" s="23">
        <v>209.8306105377907</v>
      </c>
      <c r="K85" s="23">
        <v>211.05769013157894</v>
      </c>
      <c r="L85" s="23">
        <v>211.05769013157894</v>
      </c>
      <c r="M85" s="23">
        <v>209.8306105377907</v>
      </c>
      <c r="N85" s="23">
        <v>209.8306105377907</v>
      </c>
    </row>
    <row r="86" spans="1:14">
      <c r="A86" t="s">
        <v>183</v>
      </c>
      <c r="B86" t="s">
        <v>308</v>
      </c>
      <c r="C86" s="23">
        <v>0.77380952380952372</v>
      </c>
      <c r="D86" s="23">
        <v>0.83333333333333326</v>
      </c>
      <c r="E86" s="23">
        <v>0.77380952380952372</v>
      </c>
      <c r="F86" s="23">
        <v>1.2138728323699421</v>
      </c>
      <c r="G86" s="23">
        <v>1.1271676300578033</v>
      </c>
      <c r="H86" s="23">
        <v>1.2247040298594505</v>
      </c>
      <c r="I86" s="23">
        <v>1.1271676300578033</v>
      </c>
      <c r="J86" s="23">
        <v>1.2209302325581395</v>
      </c>
      <c r="K86" s="23">
        <v>1.1403508771929824</v>
      </c>
      <c r="L86" s="23">
        <v>1.2280701754385963</v>
      </c>
      <c r="M86" s="23">
        <v>1.1337209302325582</v>
      </c>
      <c r="N86" s="23">
        <v>1.2209302325581395</v>
      </c>
    </row>
    <row r="87" spans="1:14">
      <c r="A87" t="s">
        <v>183</v>
      </c>
      <c r="B87" t="s">
        <v>309</v>
      </c>
      <c r="C87" s="23">
        <v>253.16969696969696</v>
      </c>
      <c r="D87" s="23">
        <v>255.9077922077922</v>
      </c>
      <c r="E87" s="23">
        <v>253.16969696969696</v>
      </c>
      <c r="F87" s="23">
        <v>368.58529411764704</v>
      </c>
      <c r="G87" s="23">
        <v>368.58529411764704</v>
      </c>
      <c r="H87" s="23">
        <v>371.93268831245922</v>
      </c>
      <c r="I87" s="23">
        <v>372.57373342400541</v>
      </c>
      <c r="J87" s="23">
        <v>370.76627218934914</v>
      </c>
      <c r="K87" s="23">
        <v>372.97321428571428</v>
      </c>
      <c r="L87" s="23">
        <v>372.97321428571428</v>
      </c>
      <c r="M87" s="23">
        <v>370.76627218934914</v>
      </c>
      <c r="N87" s="23">
        <v>370.76627218934914</v>
      </c>
    </row>
    <row r="88" spans="1:14">
      <c r="A88" t="s">
        <v>183</v>
      </c>
      <c r="B88" t="s">
        <v>310</v>
      </c>
      <c r="C88" s="23">
        <v>148.11167696484495</v>
      </c>
      <c r="D88" s="23">
        <v>148.15120077436873</v>
      </c>
      <c r="E88" s="23">
        <v>148.15120077436873</v>
      </c>
      <c r="F88" s="23">
        <v>215.92503133140494</v>
      </c>
      <c r="G88" s="23">
        <v>215.92503133140494</v>
      </c>
      <c r="H88" s="23">
        <v>217.96384481025703</v>
      </c>
      <c r="I88" s="23">
        <v>215.92503133140494</v>
      </c>
      <c r="J88" s="23">
        <v>217.23398169483806</v>
      </c>
      <c r="K88" s="23">
        <v>218.55895534678177</v>
      </c>
      <c r="L88" s="23">
        <v>218.70953740941499</v>
      </c>
      <c r="M88" s="23">
        <v>217.38250704312105</v>
      </c>
      <c r="N88" s="23">
        <v>217.38250704312105</v>
      </c>
    </row>
    <row r="89" spans="1:14">
      <c r="A89" t="s">
        <v>183</v>
      </c>
      <c r="B89" t="s">
        <v>311</v>
      </c>
      <c r="C89" s="23">
        <v>80.855000073117054</v>
      </c>
      <c r="D89" s="23">
        <v>64.810646461735786</v>
      </c>
      <c r="E89" s="23">
        <v>85.126260178022136</v>
      </c>
      <c r="F89" s="23">
        <v>153.52898400380619</v>
      </c>
      <c r="G89" s="23">
        <v>122.15817393899596</v>
      </c>
      <c r="H89" s="23">
        <v>125.73378481908073</v>
      </c>
      <c r="I89" s="23">
        <v>155.45153697615009</v>
      </c>
      <c r="J89" s="23">
        <v>122.75344418167123</v>
      </c>
      <c r="K89" s="23">
        <v>124.63223716149619</v>
      </c>
      <c r="L89" s="23">
        <v>155.08852635465007</v>
      </c>
      <c r="M89" s="23">
        <v>124.96285500154028</v>
      </c>
      <c r="N89" s="23">
        <v>130.38245838384364</v>
      </c>
    </row>
    <row r="90" spans="1:14">
      <c r="A90" t="s">
        <v>183</v>
      </c>
      <c r="B90" t="s">
        <v>312</v>
      </c>
      <c r="C90" s="23">
        <v>1410.8412507638152</v>
      </c>
      <c r="D90" s="23">
        <v>1410.8412507638152</v>
      </c>
      <c r="E90" s="23">
        <v>1410.8412507638152</v>
      </c>
      <c r="F90" s="23">
        <v>2062.2762719600682</v>
      </c>
      <c r="G90" s="23">
        <v>2062.2762719600682</v>
      </c>
      <c r="H90" s="23">
        <v>2081.5054372735594</v>
      </c>
      <c r="I90" s="23">
        <v>2062.2762719600682</v>
      </c>
      <c r="J90" s="23">
        <v>2074.4137963400444</v>
      </c>
      <c r="K90" s="23">
        <v>2086.6991797935689</v>
      </c>
      <c r="L90" s="23">
        <v>2089.742056767936</v>
      </c>
      <c r="M90" s="23">
        <v>2077.4151123965325</v>
      </c>
      <c r="N90" s="23">
        <v>2077.8741609497447</v>
      </c>
    </row>
    <row r="91" spans="1:14">
      <c r="A91" t="s">
        <v>183</v>
      </c>
      <c r="B91" t="s">
        <v>313</v>
      </c>
      <c r="C91" s="23">
        <v>-678.46390412709218</v>
      </c>
      <c r="D91" s="23">
        <v>-601.08295174613988</v>
      </c>
      <c r="E91" s="23">
        <v>-618.94009460328266</v>
      </c>
      <c r="F91" s="23">
        <v>-902.39138534682616</v>
      </c>
      <c r="G91" s="23">
        <v>-902.39138534682616</v>
      </c>
      <c r="H91" s="23">
        <v>-910.63034524802015</v>
      </c>
      <c r="I91" s="23">
        <v>-902.39138534682616</v>
      </c>
      <c r="J91" s="23">
        <v>-907.70293563627172</v>
      </c>
      <c r="K91" s="23">
        <v>-913.07806931552739</v>
      </c>
      <c r="L91" s="23">
        <v>-913.5179104524118</v>
      </c>
      <c r="M91" s="23">
        <v>-908.13676923439471</v>
      </c>
      <c r="N91" s="23">
        <v>-908.13676923439471</v>
      </c>
    </row>
    <row r="92" spans="1:14">
      <c r="A92" t="s">
        <v>184</v>
      </c>
      <c r="B92" t="s">
        <v>277</v>
      </c>
      <c r="C92" s="23">
        <v>-614.42999999999995</v>
      </c>
      <c r="D92" s="23">
        <v>-614.42999999999995</v>
      </c>
      <c r="E92" s="23">
        <v>-614.42999999999995</v>
      </c>
      <c r="F92" s="23">
        <v>-614.42999999999995</v>
      </c>
      <c r="G92" s="23">
        <v>-614.42999999999995</v>
      </c>
      <c r="H92" s="23">
        <v>-614.42999999999995</v>
      </c>
      <c r="I92" s="23">
        <v>-614.42999999999995</v>
      </c>
      <c r="J92" s="23">
        <v>-614.42999999999995</v>
      </c>
      <c r="K92" s="23">
        <v>-614.42999999999995</v>
      </c>
      <c r="L92" s="23">
        <v>-614.42999999999995</v>
      </c>
      <c r="M92" s="23">
        <v>-614.42999999999995</v>
      </c>
      <c r="N92" s="23">
        <v>-614.42999999999995</v>
      </c>
    </row>
    <row r="93" spans="1:14">
      <c r="A93" t="s">
        <v>184</v>
      </c>
      <c r="B93" t="s">
        <v>278</v>
      </c>
      <c r="C93" s="23">
        <v>-73086.568904078085</v>
      </c>
      <c r="D93" s="23">
        <v>-73086.568904078085</v>
      </c>
      <c r="E93" s="23">
        <v>-73086.568904078085</v>
      </c>
      <c r="F93" s="23">
        <v>-73086.568904078085</v>
      </c>
      <c r="G93" s="23">
        <v>-73086.568904078085</v>
      </c>
      <c r="H93" s="23">
        <v>-73086.568904078085</v>
      </c>
      <c r="I93" s="23">
        <v>-73086.568904078085</v>
      </c>
      <c r="J93" s="23">
        <v>-73086.568904078085</v>
      </c>
      <c r="K93" s="23">
        <v>-73086.568904078085</v>
      </c>
      <c r="L93" s="23">
        <v>-73086.568904078085</v>
      </c>
      <c r="M93" s="23">
        <v>-73086.568904078085</v>
      </c>
      <c r="N93" s="23">
        <v>-73086.568904078085</v>
      </c>
    </row>
    <row r="94" spans="1:14">
      <c r="A94" t="s">
        <v>184</v>
      </c>
      <c r="B94" t="s">
        <v>279</v>
      </c>
      <c r="C94" s="23">
        <v>43458.597040000008</v>
      </c>
      <c r="D94" s="23">
        <v>43458.597040000008</v>
      </c>
      <c r="E94" s="23">
        <v>42112.997040000002</v>
      </c>
      <c r="F94" s="23">
        <v>35054.063706666668</v>
      </c>
      <c r="G94" s="23">
        <v>35054.063706666668</v>
      </c>
      <c r="H94" s="23">
        <v>35054.063706666668</v>
      </c>
      <c r="I94" s="23">
        <v>35753.941965999999</v>
      </c>
      <c r="J94" s="23">
        <v>35753.941965999999</v>
      </c>
      <c r="K94" s="23">
        <v>35753.941965999999</v>
      </c>
      <c r="L94" s="23">
        <v>35753.941965999999</v>
      </c>
      <c r="M94" s="23">
        <v>35753.941965999999</v>
      </c>
      <c r="N94" s="23">
        <v>35753.941965999999</v>
      </c>
    </row>
    <row r="95" spans="1:14">
      <c r="A95" t="s">
        <v>184</v>
      </c>
      <c r="B95" t="s">
        <v>321</v>
      </c>
      <c r="C95" s="23">
        <v>360</v>
      </c>
      <c r="D95" s="23">
        <v>360</v>
      </c>
      <c r="E95" s="23">
        <v>360</v>
      </c>
      <c r="F95" s="23">
        <v>360</v>
      </c>
      <c r="G95" s="23">
        <v>360</v>
      </c>
      <c r="H95" s="23">
        <v>360</v>
      </c>
      <c r="I95" s="23">
        <v>360</v>
      </c>
      <c r="J95" s="23">
        <v>360</v>
      </c>
      <c r="K95" s="23">
        <v>360</v>
      </c>
      <c r="L95" s="23">
        <v>360</v>
      </c>
      <c r="M95" s="23">
        <v>360</v>
      </c>
      <c r="N95" s="23">
        <v>360</v>
      </c>
    </row>
    <row r="96" spans="1:14">
      <c r="A96" t="s">
        <v>184</v>
      </c>
      <c r="B96" t="s">
        <v>280</v>
      </c>
      <c r="C96" s="23">
        <v>10288.532616666667</v>
      </c>
      <c r="D96" s="23">
        <v>10288.532616666667</v>
      </c>
      <c r="E96" s="23">
        <v>10288.532616666667</v>
      </c>
      <c r="F96" s="23">
        <v>7995.9492833333325</v>
      </c>
      <c r="G96" s="23">
        <v>7995.9492833333325</v>
      </c>
      <c r="H96" s="23">
        <v>7995.9492833333325</v>
      </c>
      <c r="I96" s="23">
        <v>7995.9492833333325</v>
      </c>
      <c r="J96" s="23">
        <v>7995.9492833333325</v>
      </c>
      <c r="K96" s="23">
        <v>7995.9492833333325</v>
      </c>
      <c r="L96" s="23">
        <v>7995.9492833333325</v>
      </c>
      <c r="M96" s="23">
        <v>7995.9492833333325</v>
      </c>
      <c r="N96" s="23">
        <v>7995.9492833333325</v>
      </c>
    </row>
    <row r="97" spans="1:14">
      <c r="A97" t="s">
        <v>184</v>
      </c>
      <c r="B97" t="s">
        <v>281</v>
      </c>
      <c r="C97" s="23">
        <v>-196.50999999999976</v>
      </c>
      <c r="D97" s="23">
        <v>3084.1099999999997</v>
      </c>
      <c r="E97" s="23">
        <v>336.10000000000036</v>
      </c>
      <c r="F97" s="23">
        <v>1631.33</v>
      </c>
      <c r="G97" s="23">
        <v>-1651.2799999999997</v>
      </c>
      <c r="H97" s="23">
        <v>296.07999999999993</v>
      </c>
      <c r="I97" s="23">
        <v>1425.17</v>
      </c>
      <c r="J97" s="23">
        <v>-5728.71</v>
      </c>
      <c r="K97" s="23">
        <v>-1024.98</v>
      </c>
      <c r="L97" s="23">
        <v>1353.4399999999998</v>
      </c>
      <c r="M97" s="23">
        <v>958.90000000000009</v>
      </c>
      <c r="N97" s="23">
        <v>-483.96999999999889</v>
      </c>
    </row>
    <row r="98" spans="1:14">
      <c r="A98" t="s">
        <v>184</v>
      </c>
      <c r="B98" t="s">
        <v>282</v>
      </c>
      <c r="C98" s="23">
        <v>2016.9167219833337</v>
      </c>
      <c r="D98" s="23">
        <v>2050.858517983334</v>
      </c>
      <c r="E98" s="23">
        <v>2003.7625179833335</v>
      </c>
      <c r="F98" s="23">
        <v>1676.4594346500003</v>
      </c>
      <c r="G98" s="23">
        <v>1676.4594346500003</v>
      </c>
      <c r="H98" s="23">
        <v>1676.4594346500003</v>
      </c>
      <c r="I98" s="23">
        <v>1700.955173726667</v>
      </c>
      <c r="J98" s="23">
        <v>1700.955173726667</v>
      </c>
      <c r="K98" s="23">
        <v>1700.955173726667</v>
      </c>
      <c r="L98" s="23">
        <v>1700.955173726667</v>
      </c>
      <c r="M98" s="23">
        <v>1700.955173726667</v>
      </c>
      <c r="N98" s="23">
        <v>1700.955173726667</v>
      </c>
    </row>
    <row r="99" spans="1:14">
      <c r="A99" t="s">
        <v>184</v>
      </c>
      <c r="B99" t="s">
        <v>283</v>
      </c>
      <c r="C99" s="23">
        <v>3879.0624000000003</v>
      </c>
      <c r="D99" s="23">
        <v>4848.8280000000004</v>
      </c>
      <c r="E99" s="23">
        <v>4848.8280000000004</v>
      </c>
      <c r="F99" s="23">
        <v>4848.8280000000004</v>
      </c>
      <c r="G99" s="23">
        <v>4848.8280000000004</v>
      </c>
      <c r="H99" s="23">
        <v>4848.8280000000004</v>
      </c>
      <c r="I99" s="23">
        <v>4848.8280000000004</v>
      </c>
      <c r="J99" s="23">
        <v>4848.8280000000004</v>
      </c>
      <c r="K99" s="23">
        <v>4848.8280000000004</v>
      </c>
      <c r="L99" s="23">
        <v>4848.8280000000004</v>
      </c>
      <c r="M99" s="23">
        <v>4848.8280000000004</v>
      </c>
      <c r="N99" s="23">
        <v>4848.8280000000004</v>
      </c>
    </row>
    <row r="100" spans="1:14">
      <c r="A100" t="s">
        <v>184</v>
      </c>
      <c r="B100" t="s">
        <v>300</v>
      </c>
      <c r="C100" s="23">
        <v>0</v>
      </c>
      <c r="D100" s="23">
        <v>1300.2364066193852</v>
      </c>
      <c r="E100" s="23">
        <v>1300.2364066193852</v>
      </c>
      <c r="F100" s="23">
        <v>1625.2955082742315</v>
      </c>
      <c r="G100" s="23">
        <v>1300.2364066193852</v>
      </c>
      <c r="H100" s="23">
        <v>1300.2364066193852</v>
      </c>
      <c r="I100" s="23">
        <v>1625.2955082742315</v>
      </c>
      <c r="J100" s="23">
        <v>1300.2364066193852</v>
      </c>
      <c r="K100" s="23">
        <v>1300.2364066193852</v>
      </c>
      <c r="L100" s="23">
        <v>1625.2955082742315</v>
      </c>
      <c r="M100" s="23">
        <v>1300.2364066193852</v>
      </c>
      <c r="N100" s="23">
        <v>1300.2364066193852</v>
      </c>
    </row>
    <row r="101" spans="1:14">
      <c r="A101" t="s">
        <v>184</v>
      </c>
      <c r="B101" t="s">
        <v>286</v>
      </c>
      <c r="C101" s="23">
        <v>500</v>
      </c>
      <c r="D101" s="23">
        <v>500</v>
      </c>
      <c r="E101" s="23">
        <v>500</v>
      </c>
      <c r="F101" s="23">
        <v>500</v>
      </c>
      <c r="G101" s="23">
        <v>500</v>
      </c>
      <c r="H101" s="23">
        <v>500</v>
      </c>
      <c r="I101" s="23">
        <v>500</v>
      </c>
      <c r="J101" s="23">
        <v>500</v>
      </c>
      <c r="K101" s="23">
        <v>500</v>
      </c>
      <c r="L101" s="23">
        <v>500</v>
      </c>
      <c r="M101" s="23">
        <v>500</v>
      </c>
      <c r="N101" s="23">
        <v>500</v>
      </c>
    </row>
    <row r="102" spans="1:14">
      <c r="A102" t="s">
        <v>184</v>
      </c>
      <c r="B102" t="s">
        <v>290</v>
      </c>
      <c r="C102" s="23">
        <v>442</v>
      </c>
      <c r="D102" s="23">
        <v>442</v>
      </c>
      <c r="E102" s="23">
        <v>442</v>
      </c>
      <c r="F102" s="23">
        <v>442</v>
      </c>
      <c r="G102" s="23">
        <v>442</v>
      </c>
      <c r="H102" s="23">
        <v>442</v>
      </c>
      <c r="I102" s="23">
        <v>442</v>
      </c>
      <c r="J102" s="23">
        <v>442</v>
      </c>
      <c r="K102" s="23">
        <v>442</v>
      </c>
      <c r="L102" s="23">
        <v>442</v>
      </c>
      <c r="M102" s="23">
        <v>442</v>
      </c>
      <c r="N102" s="23">
        <v>442</v>
      </c>
    </row>
    <row r="103" spans="1:14">
      <c r="A103" t="s">
        <v>184</v>
      </c>
      <c r="B103" t="s">
        <v>302</v>
      </c>
      <c r="C103" s="23">
        <v>100</v>
      </c>
      <c r="D103" s="23">
        <v>100</v>
      </c>
      <c r="E103" s="23">
        <v>100</v>
      </c>
      <c r="F103" s="23">
        <v>100</v>
      </c>
      <c r="G103" s="23">
        <v>100</v>
      </c>
      <c r="H103" s="23">
        <v>100</v>
      </c>
      <c r="I103" s="23">
        <v>100</v>
      </c>
      <c r="J103" s="23">
        <v>100</v>
      </c>
      <c r="K103" s="23">
        <v>100</v>
      </c>
      <c r="L103" s="23">
        <v>100</v>
      </c>
      <c r="M103" s="23">
        <v>100</v>
      </c>
      <c r="N103" s="23">
        <v>100</v>
      </c>
    </row>
    <row r="104" spans="1:14">
      <c r="A104" t="s">
        <v>184</v>
      </c>
      <c r="B104" t="s">
        <v>304</v>
      </c>
      <c r="C104" s="23">
        <v>25</v>
      </c>
      <c r="D104" s="23">
        <v>25</v>
      </c>
      <c r="E104" s="23">
        <v>25</v>
      </c>
      <c r="F104" s="23">
        <v>25</v>
      </c>
      <c r="G104" s="23">
        <v>25</v>
      </c>
      <c r="H104" s="23">
        <v>25</v>
      </c>
      <c r="I104" s="23">
        <v>25</v>
      </c>
      <c r="J104" s="23">
        <v>25</v>
      </c>
      <c r="K104" s="23">
        <v>25</v>
      </c>
      <c r="L104" s="23">
        <v>25</v>
      </c>
      <c r="M104" s="23">
        <v>25</v>
      </c>
      <c r="N104" s="23">
        <v>25</v>
      </c>
    </row>
    <row r="105" spans="1:14">
      <c r="A105" t="s">
        <v>184</v>
      </c>
      <c r="B105" t="s">
        <v>301</v>
      </c>
      <c r="C105" s="23">
        <v>240</v>
      </c>
      <c r="D105" s="23">
        <v>240</v>
      </c>
      <c r="E105" s="23">
        <v>240</v>
      </c>
      <c r="F105" s="23">
        <v>240</v>
      </c>
      <c r="G105" s="23">
        <v>240</v>
      </c>
      <c r="H105" s="23">
        <v>240</v>
      </c>
      <c r="I105" s="23">
        <v>240</v>
      </c>
      <c r="J105" s="23">
        <v>240</v>
      </c>
      <c r="K105" s="23">
        <v>240</v>
      </c>
      <c r="L105" s="23">
        <v>240</v>
      </c>
      <c r="M105" s="23">
        <v>240</v>
      </c>
      <c r="N105" s="23">
        <v>240</v>
      </c>
    </row>
    <row r="106" spans="1:14">
      <c r="A106" t="s">
        <v>184</v>
      </c>
      <c r="B106" t="s">
        <v>292</v>
      </c>
      <c r="C106" s="23">
        <v>555</v>
      </c>
      <c r="D106" s="23">
        <v>555</v>
      </c>
      <c r="E106" s="23">
        <v>555</v>
      </c>
      <c r="F106" s="23">
        <v>555</v>
      </c>
      <c r="G106" s="23">
        <v>555</v>
      </c>
      <c r="H106" s="23">
        <v>555</v>
      </c>
      <c r="I106" s="23">
        <v>555</v>
      </c>
      <c r="J106" s="23">
        <v>555</v>
      </c>
      <c r="K106" s="23">
        <v>555</v>
      </c>
      <c r="L106" s="23">
        <v>555</v>
      </c>
      <c r="M106" s="23">
        <v>555</v>
      </c>
      <c r="N106" s="23">
        <v>555</v>
      </c>
    </row>
    <row r="107" spans="1:14">
      <c r="A107" t="s">
        <v>184</v>
      </c>
      <c r="B107" t="s">
        <v>293</v>
      </c>
      <c r="C107" s="23">
        <v>250</v>
      </c>
      <c r="D107" s="23">
        <v>250</v>
      </c>
      <c r="E107" s="23">
        <v>250</v>
      </c>
      <c r="F107" s="23">
        <v>287.5</v>
      </c>
      <c r="G107" s="23">
        <v>287.5</v>
      </c>
      <c r="H107" s="23">
        <v>287.5</v>
      </c>
      <c r="I107" s="23">
        <v>287.5</v>
      </c>
      <c r="J107" s="23">
        <v>287.5</v>
      </c>
      <c r="K107" s="23">
        <v>287.5</v>
      </c>
      <c r="L107" s="23">
        <v>287.5</v>
      </c>
      <c r="M107" s="23">
        <v>287.5</v>
      </c>
      <c r="N107" s="23">
        <v>287.5</v>
      </c>
    </row>
    <row r="108" spans="1:14">
      <c r="A108" t="s">
        <v>184</v>
      </c>
      <c r="B108" t="s">
        <v>294</v>
      </c>
      <c r="C108" s="23">
        <v>4124.1066666666666</v>
      </c>
      <c r="D108" s="23">
        <v>4124.1066666666666</v>
      </c>
      <c r="E108" s="23">
        <v>4124.1066666666666</v>
      </c>
      <c r="F108" s="23">
        <v>4124.1066666666666</v>
      </c>
      <c r="G108" s="23">
        <v>4124.1066666666666</v>
      </c>
      <c r="H108" s="23">
        <v>4124.1066666666666</v>
      </c>
      <c r="I108" s="23">
        <v>4124.1066666666666</v>
      </c>
      <c r="J108" s="23">
        <v>4124.1066666666666</v>
      </c>
      <c r="K108" s="23">
        <v>4124.1066666666666</v>
      </c>
      <c r="L108" s="23">
        <v>4124.1066666666666</v>
      </c>
      <c r="M108" s="23">
        <v>4124.1066666666666</v>
      </c>
      <c r="N108" s="23">
        <v>4124.1066666666666</v>
      </c>
    </row>
    <row r="109" spans="1:14">
      <c r="A109" t="s">
        <v>184</v>
      </c>
      <c r="B109" t="s">
        <v>297</v>
      </c>
      <c r="C109" s="23">
        <v>200</v>
      </c>
      <c r="D109" s="23">
        <v>200</v>
      </c>
      <c r="E109" s="23">
        <v>200</v>
      </c>
      <c r="F109" s="23">
        <v>200</v>
      </c>
      <c r="G109" s="23">
        <v>200</v>
      </c>
      <c r="H109" s="23">
        <v>200</v>
      </c>
      <c r="I109" s="23">
        <v>200</v>
      </c>
      <c r="J109" s="23">
        <v>200</v>
      </c>
      <c r="K109" s="23">
        <v>200</v>
      </c>
      <c r="L109" s="23">
        <v>200</v>
      </c>
      <c r="M109" s="23">
        <v>200</v>
      </c>
      <c r="N109" s="23">
        <v>200</v>
      </c>
    </row>
    <row r="110" spans="1:14">
      <c r="A110" t="s">
        <v>184</v>
      </c>
      <c r="B110" t="s">
        <v>322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10000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</row>
    <row r="111" spans="1:14">
      <c r="A111" t="s">
        <v>184</v>
      </c>
      <c r="B111" t="s">
        <v>298</v>
      </c>
      <c r="C111" s="23">
        <v>952.20833333333337</v>
      </c>
      <c r="D111" s="23">
        <v>952.20833333333337</v>
      </c>
      <c r="E111" s="23">
        <v>952.20833333333337</v>
      </c>
      <c r="F111" s="23">
        <v>952.20833333333337</v>
      </c>
      <c r="G111" s="23">
        <v>952.20833333333337</v>
      </c>
      <c r="H111" s="23">
        <v>952.20833333333337</v>
      </c>
      <c r="I111" s="23">
        <v>952.20833333333337</v>
      </c>
      <c r="J111" s="23">
        <v>952.20833333333337</v>
      </c>
      <c r="K111" s="23">
        <v>952.20833333333337</v>
      </c>
      <c r="L111" s="23">
        <v>952.20833333333337</v>
      </c>
      <c r="M111" s="23">
        <v>952.20833333333337</v>
      </c>
      <c r="N111" s="23">
        <v>952.20833333333337</v>
      </c>
    </row>
    <row r="112" spans="1:14">
      <c r="A112" t="s">
        <v>184</v>
      </c>
      <c r="B112" t="s">
        <v>320</v>
      </c>
      <c r="C112" s="23">
        <v>70</v>
      </c>
      <c r="D112" s="23">
        <v>70</v>
      </c>
      <c r="E112" s="23">
        <v>70</v>
      </c>
      <c r="F112" s="23">
        <v>70</v>
      </c>
      <c r="G112" s="23">
        <v>70</v>
      </c>
      <c r="H112" s="23">
        <v>70</v>
      </c>
      <c r="I112" s="23">
        <v>70</v>
      </c>
      <c r="J112" s="23">
        <v>70</v>
      </c>
      <c r="K112" s="23">
        <v>70</v>
      </c>
      <c r="L112" s="23">
        <v>70</v>
      </c>
      <c r="M112" s="23">
        <v>70</v>
      </c>
      <c r="N112" s="23">
        <v>70</v>
      </c>
    </row>
    <row r="113" spans="1:14">
      <c r="A113" t="s">
        <v>184</v>
      </c>
      <c r="B113" t="s">
        <v>299</v>
      </c>
      <c r="C113" s="23">
        <v>348.62833333333333</v>
      </c>
      <c r="D113" s="23">
        <v>348.62833333333333</v>
      </c>
      <c r="E113" s="23">
        <v>348.62833333333333</v>
      </c>
      <c r="F113" s="23">
        <v>348.62833333333333</v>
      </c>
      <c r="G113" s="23">
        <v>348.62833333333333</v>
      </c>
      <c r="H113" s="23">
        <v>348.62833333333333</v>
      </c>
      <c r="I113" s="23">
        <v>348.62833333333333</v>
      </c>
      <c r="J113" s="23">
        <v>348.62833333333333</v>
      </c>
      <c r="K113" s="23">
        <v>348.62833333333333</v>
      </c>
      <c r="L113" s="23">
        <v>348.62833333333333</v>
      </c>
      <c r="M113" s="23">
        <v>348.62833333333333</v>
      </c>
      <c r="N113" s="23">
        <v>348.62833333333333</v>
      </c>
    </row>
    <row r="114" spans="1:14">
      <c r="A114" t="s">
        <v>184</v>
      </c>
      <c r="B114" t="s">
        <v>323</v>
      </c>
      <c r="C114" s="23">
        <v>10833.333333333334</v>
      </c>
      <c r="D114" s="23">
        <v>10833.333333333334</v>
      </c>
      <c r="E114" s="23">
        <v>10833.333333333334</v>
      </c>
      <c r="F114" s="23">
        <v>10833.333333333334</v>
      </c>
      <c r="G114" s="23">
        <v>10833.333333333334</v>
      </c>
      <c r="H114" s="23">
        <v>10833.333333333334</v>
      </c>
      <c r="I114" s="23">
        <v>10833.333333333334</v>
      </c>
      <c r="J114" s="23">
        <v>10833.333333333334</v>
      </c>
      <c r="K114" s="23">
        <v>10833.333333333334</v>
      </c>
      <c r="L114" s="23">
        <v>10833.333333333334</v>
      </c>
      <c r="M114" s="23">
        <v>10833.333333333334</v>
      </c>
      <c r="N114" s="23">
        <v>10833.333333333334</v>
      </c>
    </row>
    <row r="115" spans="1:14">
      <c r="A115" t="s">
        <v>184</v>
      </c>
      <c r="B115" t="s">
        <v>324</v>
      </c>
      <c r="C115" s="23">
        <v>187.5</v>
      </c>
      <c r="D115" s="23">
        <v>187.5</v>
      </c>
      <c r="E115" s="23">
        <v>187.5</v>
      </c>
      <c r="F115" s="23">
        <v>187.5</v>
      </c>
      <c r="G115" s="23">
        <v>187.5</v>
      </c>
      <c r="H115" s="23">
        <v>187.5</v>
      </c>
      <c r="I115" s="23">
        <v>187.5</v>
      </c>
      <c r="J115" s="23">
        <v>187.5</v>
      </c>
      <c r="K115" s="23">
        <v>187.5</v>
      </c>
      <c r="L115" s="23">
        <v>187.5</v>
      </c>
      <c r="M115" s="23">
        <v>187.5</v>
      </c>
      <c r="N115" s="23">
        <v>187.5</v>
      </c>
    </row>
    <row r="116" spans="1:14">
      <c r="A116" t="s">
        <v>184</v>
      </c>
      <c r="B116" t="s">
        <v>307</v>
      </c>
      <c r="C116" s="23">
        <v>429.65315491071425</v>
      </c>
      <c r="D116" s="23">
        <v>429.65315491071425</v>
      </c>
      <c r="E116" s="23">
        <v>429.65315491071425</v>
      </c>
      <c r="F116" s="23">
        <v>417.23543367052019</v>
      </c>
      <c r="G116" s="23">
        <v>417.23543367052019</v>
      </c>
      <c r="H116" s="23">
        <v>509.99498394001102</v>
      </c>
      <c r="I116" s="23">
        <v>417.23543367052019</v>
      </c>
      <c r="J116" s="23">
        <v>419.66122107558141</v>
      </c>
      <c r="K116" s="23">
        <v>422.11538026315787</v>
      </c>
      <c r="L116" s="23">
        <v>422.11538026315787</v>
      </c>
      <c r="M116" s="23">
        <v>419.66122107558141</v>
      </c>
      <c r="N116" s="23">
        <v>419.66122107558141</v>
      </c>
    </row>
    <row r="117" spans="1:14">
      <c r="A117" t="s">
        <v>184</v>
      </c>
      <c r="B117" t="s">
        <v>308</v>
      </c>
      <c r="C117" s="23">
        <v>2.3214285714285712</v>
      </c>
      <c r="D117" s="23">
        <v>2.5</v>
      </c>
      <c r="E117" s="23">
        <v>2.3214285714285712</v>
      </c>
      <c r="F117" s="23">
        <v>2.4277456647398843</v>
      </c>
      <c r="G117" s="23">
        <v>2.2543352601156066</v>
      </c>
      <c r="H117" s="23">
        <v>2.449408059718901</v>
      </c>
      <c r="I117" s="23">
        <v>2.2543352601156066</v>
      </c>
      <c r="J117" s="23">
        <v>2.441860465116279</v>
      </c>
      <c r="K117" s="23">
        <v>2.2807017543859649</v>
      </c>
      <c r="L117" s="23">
        <v>2.4561403508771926</v>
      </c>
      <c r="M117" s="23">
        <v>2.2674418604651163</v>
      </c>
      <c r="N117" s="23">
        <v>2.441860465116279</v>
      </c>
    </row>
    <row r="118" spans="1:14">
      <c r="A118" t="s">
        <v>184</v>
      </c>
      <c r="B118" t="s">
        <v>309</v>
      </c>
      <c r="C118" s="23">
        <v>759.5090909090909</v>
      </c>
      <c r="D118" s="23">
        <v>767.72337662337657</v>
      </c>
      <c r="E118" s="23">
        <v>759.5090909090909</v>
      </c>
      <c r="F118" s="23">
        <v>737.17058823529408</v>
      </c>
      <c r="G118" s="23">
        <v>737.17058823529408</v>
      </c>
      <c r="H118" s="23">
        <v>743.86537662491844</v>
      </c>
      <c r="I118" s="23">
        <v>745.14746684801082</v>
      </c>
      <c r="J118" s="23">
        <v>741.53254437869828</v>
      </c>
      <c r="K118" s="23">
        <v>745.94642857142856</v>
      </c>
      <c r="L118" s="23">
        <v>745.94642857142856</v>
      </c>
      <c r="M118" s="23">
        <v>741.53254437869828</v>
      </c>
      <c r="N118" s="23">
        <v>741.53254437869828</v>
      </c>
    </row>
    <row r="119" spans="1:14">
      <c r="A119" t="s">
        <v>184</v>
      </c>
      <c r="B119" t="s">
        <v>310</v>
      </c>
      <c r="C119" s="23">
        <v>444.33503089453478</v>
      </c>
      <c r="D119" s="23">
        <v>444.45360232310622</v>
      </c>
      <c r="E119" s="23">
        <v>444.45360232310622</v>
      </c>
      <c r="F119" s="23">
        <v>431.85006266280988</v>
      </c>
      <c r="G119" s="23">
        <v>431.85006266280988</v>
      </c>
      <c r="H119" s="23">
        <v>435.92768962051406</v>
      </c>
      <c r="I119" s="23">
        <v>431.85006266280988</v>
      </c>
      <c r="J119" s="23">
        <v>434.46796338967613</v>
      </c>
      <c r="K119" s="23">
        <v>437.11791069356354</v>
      </c>
      <c r="L119" s="23">
        <v>437.41907481882998</v>
      </c>
      <c r="M119" s="23">
        <v>434.7650140862421</v>
      </c>
      <c r="N119" s="23">
        <v>434.7650140862421</v>
      </c>
    </row>
    <row r="120" spans="1:14">
      <c r="A120" t="s">
        <v>184</v>
      </c>
      <c r="B120" t="s">
        <v>311</v>
      </c>
      <c r="C120" s="23">
        <v>286.70835686270777</v>
      </c>
      <c r="D120" s="23">
        <v>231.51967434528271</v>
      </c>
      <c r="E120" s="23">
        <v>294.22831958152727</v>
      </c>
      <c r="F120" s="23">
        <v>356.83551404694151</v>
      </c>
      <c r="G120" s="23">
        <v>285.88685479812762</v>
      </c>
      <c r="H120" s="23">
        <v>295.02667196055313</v>
      </c>
      <c r="I120" s="23">
        <v>367.17713906308285</v>
      </c>
      <c r="J120" s="23">
        <v>292.47492132812556</v>
      </c>
      <c r="K120" s="23">
        <v>298.17532258752158</v>
      </c>
      <c r="L120" s="23">
        <v>373.47568018719181</v>
      </c>
      <c r="M120" s="23">
        <v>328.3434908780448</v>
      </c>
      <c r="N120" s="23">
        <v>367.15584342270273</v>
      </c>
    </row>
    <row r="121" spans="1:14">
      <c r="A121" t="s">
        <v>184</v>
      </c>
      <c r="B121" t="s">
        <v>312</v>
      </c>
      <c r="C121" s="23">
        <v>7270.7055704732629</v>
      </c>
      <c r="D121" s="23">
        <v>7270.7055704732629</v>
      </c>
      <c r="E121" s="23">
        <v>7270.7055704732629</v>
      </c>
      <c r="F121" s="23">
        <v>7104.6799324551685</v>
      </c>
      <c r="G121" s="23">
        <v>7104.6799324551685</v>
      </c>
      <c r="H121" s="23">
        <v>7160.6659532877802</v>
      </c>
      <c r="I121" s="23">
        <v>7104.6799324551685</v>
      </c>
      <c r="J121" s="23">
        <v>7140.3876949818787</v>
      </c>
      <c r="K121" s="23">
        <v>7176.4792325011294</v>
      </c>
      <c r="L121" s="23">
        <v>7182.5649864498646</v>
      </c>
      <c r="M121" s="23">
        <v>7146.3903270948558</v>
      </c>
      <c r="N121" s="23">
        <v>7147.3084242012801</v>
      </c>
    </row>
    <row r="122" spans="1:14">
      <c r="A122" t="s">
        <v>184</v>
      </c>
      <c r="B122" t="s">
        <v>313</v>
      </c>
      <c r="C122" s="23">
        <v>-2569.2395100694634</v>
      </c>
      <c r="D122" s="23">
        <v>-2337.0966529266061</v>
      </c>
      <c r="E122" s="23">
        <v>-2390.668081498035</v>
      </c>
      <c r="F122" s="23">
        <v>-2328.4296550502177</v>
      </c>
      <c r="G122" s="23">
        <v>-2328.4296550502177</v>
      </c>
      <c r="H122" s="23">
        <v>-2347.9874164732882</v>
      </c>
      <c r="I122" s="23">
        <v>-2328.4296550502177</v>
      </c>
      <c r="J122" s="23">
        <v>-2341.0616311445433</v>
      </c>
      <c r="K122" s="23">
        <v>-2353.8362467438965</v>
      </c>
      <c r="L122" s="23">
        <v>-2354.715929017666</v>
      </c>
      <c r="M122" s="23">
        <v>-2341.929298340789</v>
      </c>
      <c r="N122" s="23">
        <v>-2341.929298340789</v>
      </c>
    </row>
    <row r="123" spans="1:14">
      <c r="A123" t="s">
        <v>185</v>
      </c>
      <c r="B123" t="s">
        <v>277</v>
      </c>
      <c r="C123" s="23">
        <v>492.66</v>
      </c>
      <c r="D123" s="23">
        <v>493</v>
      </c>
      <c r="E123" s="23">
        <v>493</v>
      </c>
      <c r="F123" s="23">
        <v>493</v>
      </c>
      <c r="G123" s="23">
        <v>493</v>
      </c>
      <c r="H123" s="23">
        <v>493</v>
      </c>
      <c r="I123" s="23">
        <v>493</v>
      </c>
      <c r="J123" s="23">
        <v>493</v>
      </c>
      <c r="K123" s="23">
        <v>493</v>
      </c>
      <c r="L123" s="23">
        <v>493</v>
      </c>
      <c r="M123" s="23">
        <v>493</v>
      </c>
      <c r="N123" s="23">
        <v>493</v>
      </c>
    </row>
    <row r="124" spans="1:14">
      <c r="A124" t="s">
        <v>185</v>
      </c>
      <c r="B124" t="s">
        <v>278</v>
      </c>
      <c r="C124" s="23">
        <v>-43502.951006486706</v>
      </c>
      <c r="D124" s="23">
        <v>-43502.951006486706</v>
      </c>
      <c r="E124" s="23">
        <v>-43502.951006486706</v>
      </c>
      <c r="F124" s="23">
        <v>-43502.951006486706</v>
      </c>
      <c r="G124" s="23">
        <v>-43502.951006486706</v>
      </c>
      <c r="H124" s="23">
        <v>-43502.951006486706</v>
      </c>
      <c r="I124" s="23">
        <v>-43502.951006486706</v>
      </c>
      <c r="J124" s="23">
        <v>-43502.951006486706</v>
      </c>
      <c r="K124" s="23">
        <v>-43502.951006486706</v>
      </c>
      <c r="L124" s="23">
        <v>-43502.951006486706</v>
      </c>
      <c r="M124" s="23">
        <v>-43502.951006486706</v>
      </c>
      <c r="N124" s="23">
        <v>-43502.951006486706</v>
      </c>
    </row>
    <row r="125" spans="1:14">
      <c r="A125" t="s">
        <v>185</v>
      </c>
      <c r="B125" t="s">
        <v>287</v>
      </c>
      <c r="C125" s="23">
        <v>20</v>
      </c>
      <c r="D125" s="23">
        <v>20</v>
      </c>
      <c r="E125" s="23">
        <v>20</v>
      </c>
      <c r="F125" s="23">
        <v>20</v>
      </c>
      <c r="G125" s="23">
        <v>20</v>
      </c>
      <c r="H125" s="23">
        <v>20</v>
      </c>
      <c r="I125" s="23">
        <v>20</v>
      </c>
      <c r="J125" s="23">
        <v>20</v>
      </c>
      <c r="K125" s="23">
        <v>20</v>
      </c>
      <c r="L125" s="23">
        <v>20</v>
      </c>
      <c r="M125" s="23">
        <v>20</v>
      </c>
      <c r="N125" s="23">
        <v>20</v>
      </c>
    </row>
    <row r="126" spans="1:14">
      <c r="A126" t="s">
        <v>185</v>
      </c>
      <c r="B126" t="s">
        <v>279</v>
      </c>
      <c r="C126" s="23">
        <v>25453</v>
      </c>
      <c r="D126" s="23">
        <v>25453</v>
      </c>
      <c r="E126" s="23">
        <v>25453</v>
      </c>
      <c r="F126" s="23">
        <v>25453</v>
      </c>
      <c r="G126" s="23">
        <v>25453</v>
      </c>
      <c r="H126" s="23">
        <v>26089.324999999997</v>
      </c>
      <c r="I126" s="23">
        <v>26089.324999999997</v>
      </c>
      <c r="J126" s="23">
        <v>26089.324999999997</v>
      </c>
      <c r="K126" s="23">
        <v>26089.324999999997</v>
      </c>
      <c r="L126" s="23">
        <v>26089.324999999997</v>
      </c>
      <c r="M126" s="23">
        <v>26089.324999999997</v>
      </c>
      <c r="N126" s="23">
        <v>26089.324999999997</v>
      </c>
    </row>
    <row r="127" spans="1:14">
      <c r="A127" t="s">
        <v>185</v>
      </c>
      <c r="B127" t="s">
        <v>321</v>
      </c>
      <c r="C127" s="23">
        <v>400</v>
      </c>
      <c r="D127" s="23">
        <v>400</v>
      </c>
      <c r="E127" s="23">
        <v>400</v>
      </c>
      <c r="F127" s="23">
        <v>400</v>
      </c>
      <c r="G127" s="23">
        <v>400</v>
      </c>
      <c r="H127" s="23">
        <v>400</v>
      </c>
      <c r="I127" s="23">
        <v>400</v>
      </c>
      <c r="J127" s="23">
        <v>400</v>
      </c>
      <c r="K127" s="23">
        <v>400</v>
      </c>
      <c r="L127" s="23">
        <v>400</v>
      </c>
      <c r="M127" s="23">
        <v>400</v>
      </c>
      <c r="N127" s="23">
        <v>400</v>
      </c>
    </row>
    <row r="128" spans="1:14">
      <c r="A128" t="s">
        <v>185</v>
      </c>
      <c r="B128" t="s">
        <v>280</v>
      </c>
      <c r="C128" s="23">
        <v>4369.6400000000003</v>
      </c>
      <c r="D128" s="23">
        <v>4369.6400000000003</v>
      </c>
      <c r="E128" s="23">
        <v>4369.6400000000003</v>
      </c>
      <c r="F128" s="23">
        <v>4369.6400000000003</v>
      </c>
      <c r="G128" s="23">
        <v>4369.6400000000003</v>
      </c>
      <c r="H128" s="23">
        <v>4369.6400000000003</v>
      </c>
      <c r="I128" s="23">
        <v>4369.6400000000003</v>
      </c>
      <c r="J128" s="23">
        <v>4369.6400000000003</v>
      </c>
      <c r="K128" s="23">
        <v>4369.6400000000003</v>
      </c>
      <c r="L128" s="23">
        <v>4369.6400000000003</v>
      </c>
      <c r="M128" s="23">
        <v>4369.6400000000003</v>
      </c>
      <c r="N128" s="23">
        <v>4369.6400000000003</v>
      </c>
    </row>
    <row r="129" spans="1:14">
      <c r="A129" t="s">
        <v>185</v>
      </c>
      <c r="B129" t="s">
        <v>281</v>
      </c>
      <c r="C129" s="23">
        <v>584.75</v>
      </c>
      <c r="D129" s="23">
        <v>-1865.2799999999997</v>
      </c>
      <c r="E129" s="23">
        <v>-2414.31</v>
      </c>
      <c r="F129" s="23">
        <v>5871.0300000000007</v>
      </c>
      <c r="G129" s="23">
        <v>980.96</v>
      </c>
      <c r="H129" s="23">
        <v>1000</v>
      </c>
      <c r="I129" s="23">
        <v>1000</v>
      </c>
      <c r="J129" s="23">
        <v>22</v>
      </c>
      <c r="K129" s="23">
        <v>500</v>
      </c>
      <c r="L129" s="23">
        <v>-2500</v>
      </c>
      <c r="M129" s="23">
        <v>-679</v>
      </c>
      <c r="N129" s="23">
        <v>-2500</v>
      </c>
    </row>
    <row r="130" spans="1:14">
      <c r="A130" t="s">
        <v>185</v>
      </c>
      <c r="B130" t="s">
        <v>282</v>
      </c>
      <c r="C130" s="23">
        <v>1185.2700662068967</v>
      </c>
      <c r="D130" s="23">
        <v>1185.2700662068967</v>
      </c>
      <c r="E130" s="23">
        <v>1185.2700662068967</v>
      </c>
      <c r="F130" s="23">
        <v>1185.2700662068967</v>
      </c>
      <c r="G130" s="23">
        <v>1185.2700662068967</v>
      </c>
      <c r="H130" s="23">
        <v>1207.5414412068967</v>
      </c>
      <c r="I130" s="23">
        <v>1207.5414412068967</v>
      </c>
      <c r="J130" s="23">
        <v>1207.5414412068967</v>
      </c>
      <c r="K130" s="23">
        <v>1207.5414412068967</v>
      </c>
      <c r="L130" s="23">
        <v>1207.5414412068967</v>
      </c>
      <c r="M130" s="23">
        <v>1207.5414412068967</v>
      </c>
      <c r="N130" s="23">
        <v>1207.5414412068967</v>
      </c>
    </row>
    <row r="131" spans="1:14">
      <c r="A131" t="s">
        <v>185</v>
      </c>
      <c r="B131" t="s">
        <v>283</v>
      </c>
      <c r="C131" s="23">
        <v>4042.2190344827591</v>
      </c>
      <c r="D131" s="23">
        <v>4042.2190344827591</v>
      </c>
      <c r="E131" s="23">
        <v>4042.2190344827591</v>
      </c>
      <c r="F131" s="23">
        <v>4042.2190344827591</v>
      </c>
      <c r="G131" s="23">
        <v>4042.2190344827591</v>
      </c>
      <c r="H131" s="23">
        <v>4042.2190344827591</v>
      </c>
      <c r="I131" s="23">
        <v>4042.2190344827591</v>
      </c>
      <c r="J131" s="23">
        <v>4042.2190344827591</v>
      </c>
      <c r="K131" s="23">
        <v>4042.2190344827591</v>
      </c>
      <c r="L131" s="23">
        <v>4042.2190344827591</v>
      </c>
      <c r="M131" s="23">
        <v>4042.2190344827591</v>
      </c>
      <c r="N131" s="23">
        <v>4042.2190344827591</v>
      </c>
    </row>
    <row r="132" spans="1:14">
      <c r="A132" t="s">
        <v>185</v>
      </c>
      <c r="B132" t="s">
        <v>300</v>
      </c>
      <c r="C132" s="23">
        <v>60.288141025641018</v>
      </c>
      <c r="D132" s="23">
        <v>92.438550645571922</v>
      </c>
      <c r="E132" s="23">
        <v>136.36619922438331</v>
      </c>
      <c r="F132" s="23">
        <v>224.94492851765864</v>
      </c>
      <c r="G132" s="23">
        <v>224.40038725857136</v>
      </c>
      <c r="H132" s="23">
        <v>268.47446133264543</v>
      </c>
      <c r="I132" s="23">
        <v>390.08025615298629</v>
      </c>
      <c r="J132" s="23">
        <v>357.03774989593398</v>
      </c>
      <c r="K132" s="23">
        <v>401.48219434037844</v>
      </c>
      <c r="L132" s="23">
        <v>556.33992241265253</v>
      </c>
      <c r="M132" s="23">
        <v>492.29416015234426</v>
      </c>
      <c r="N132" s="23">
        <v>528.40527126345535</v>
      </c>
    </row>
    <row r="133" spans="1:14">
      <c r="A133" t="s">
        <v>185</v>
      </c>
      <c r="B133" t="s">
        <v>327</v>
      </c>
      <c r="C133" s="23">
        <v>6</v>
      </c>
      <c r="D133" s="23">
        <v>5</v>
      </c>
      <c r="E133" s="23">
        <v>5</v>
      </c>
      <c r="F133" s="23">
        <v>6</v>
      </c>
      <c r="G133" s="23">
        <v>5</v>
      </c>
      <c r="H133" s="23">
        <v>5</v>
      </c>
      <c r="I133" s="23">
        <v>6</v>
      </c>
      <c r="J133" s="23">
        <v>5</v>
      </c>
      <c r="K133" s="23">
        <v>5</v>
      </c>
      <c r="L133" s="23">
        <v>6</v>
      </c>
      <c r="M133" s="23">
        <v>5</v>
      </c>
      <c r="N133" s="23">
        <v>5</v>
      </c>
    </row>
    <row r="134" spans="1:14">
      <c r="A134" t="s">
        <v>185</v>
      </c>
      <c r="B134" t="s">
        <v>325</v>
      </c>
      <c r="C134" s="23">
        <v>1500</v>
      </c>
      <c r="D134" s="23">
        <v>1500</v>
      </c>
      <c r="E134" s="23">
        <v>1500</v>
      </c>
      <c r="F134" s="23">
        <v>1500</v>
      </c>
      <c r="G134" s="23">
        <v>1500</v>
      </c>
      <c r="H134" s="23">
        <v>1500</v>
      </c>
      <c r="I134" s="23">
        <v>1500</v>
      </c>
      <c r="J134" s="23">
        <v>1500</v>
      </c>
      <c r="K134" s="23">
        <v>1500</v>
      </c>
      <c r="L134" s="23">
        <v>1500</v>
      </c>
      <c r="M134" s="23">
        <v>1500</v>
      </c>
      <c r="N134" s="23">
        <v>1500</v>
      </c>
    </row>
    <row r="135" spans="1:14">
      <c r="A135" t="s">
        <v>185</v>
      </c>
      <c r="B135" t="s">
        <v>286</v>
      </c>
      <c r="C135" s="23">
        <v>450</v>
      </c>
      <c r="D135" s="23">
        <v>450</v>
      </c>
      <c r="E135" s="23">
        <v>450</v>
      </c>
      <c r="F135" s="23">
        <v>450</v>
      </c>
      <c r="G135" s="23">
        <v>450</v>
      </c>
      <c r="H135" s="23">
        <v>450</v>
      </c>
      <c r="I135" s="23">
        <v>450</v>
      </c>
      <c r="J135" s="23">
        <v>450</v>
      </c>
      <c r="K135" s="23">
        <v>450</v>
      </c>
      <c r="L135" s="23">
        <v>450</v>
      </c>
      <c r="M135" s="23">
        <v>450</v>
      </c>
      <c r="N135" s="23">
        <v>450</v>
      </c>
    </row>
    <row r="136" spans="1:14">
      <c r="A136" t="s">
        <v>185</v>
      </c>
      <c r="B136" t="s">
        <v>290</v>
      </c>
      <c r="C136" s="23">
        <v>450</v>
      </c>
      <c r="D136" s="23">
        <v>450</v>
      </c>
      <c r="E136" s="23">
        <v>450</v>
      </c>
      <c r="F136" s="23">
        <v>450</v>
      </c>
      <c r="G136" s="23">
        <v>450</v>
      </c>
      <c r="H136" s="23">
        <v>450</v>
      </c>
      <c r="I136" s="23">
        <v>450</v>
      </c>
      <c r="J136" s="23">
        <v>450</v>
      </c>
      <c r="K136" s="23">
        <v>450</v>
      </c>
      <c r="L136" s="23">
        <v>450</v>
      </c>
      <c r="M136" s="23">
        <v>450</v>
      </c>
      <c r="N136" s="23">
        <v>450</v>
      </c>
    </row>
    <row r="137" spans="1:14">
      <c r="A137" t="s">
        <v>185</v>
      </c>
      <c r="B137" t="s">
        <v>304</v>
      </c>
      <c r="C137" s="23">
        <v>0</v>
      </c>
      <c r="D137" s="23">
        <v>75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</row>
    <row r="138" spans="1:14">
      <c r="A138" t="s">
        <v>185</v>
      </c>
      <c r="B138" t="s">
        <v>301</v>
      </c>
      <c r="C138" s="23">
        <v>85</v>
      </c>
      <c r="D138" s="23">
        <v>85</v>
      </c>
      <c r="E138" s="23">
        <v>85</v>
      </c>
      <c r="F138" s="23">
        <v>85</v>
      </c>
      <c r="G138" s="23">
        <v>85</v>
      </c>
      <c r="H138" s="23">
        <v>85</v>
      </c>
      <c r="I138" s="23">
        <v>85</v>
      </c>
      <c r="J138" s="23">
        <v>85</v>
      </c>
      <c r="K138" s="23">
        <v>85</v>
      </c>
      <c r="L138" s="23">
        <v>85</v>
      </c>
      <c r="M138" s="23">
        <v>85</v>
      </c>
      <c r="N138" s="23">
        <v>85</v>
      </c>
    </row>
    <row r="139" spans="1:14">
      <c r="A139" t="s">
        <v>185</v>
      </c>
      <c r="B139" t="s">
        <v>292</v>
      </c>
      <c r="C139" s="23">
        <v>620</v>
      </c>
      <c r="D139" s="23">
        <v>620</v>
      </c>
      <c r="E139" s="23">
        <v>620</v>
      </c>
      <c r="F139" s="23">
        <v>620</v>
      </c>
      <c r="G139" s="23">
        <v>620</v>
      </c>
      <c r="H139" s="23">
        <v>620</v>
      </c>
      <c r="I139" s="23">
        <v>620</v>
      </c>
      <c r="J139" s="23">
        <v>620</v>
      </c>
      <c r="K139" s="23">
        <v>620</v>
      </c>
      <c r="L139" s="23">
        <v>620</v>
      </c>
      <c r="M139" s="23">
        <v>620</v>
      </c>
      <c r="N139" s="23">
        <v>620</v>
      </c>
    </row>
    <row r="140" spans="1:14">
      <c r="A140" t="s">
        <v>185</v>
      </c>
      <c r="B140" t="s">
        <v>293</v>
      </c>
      <c r="C140" s="23">
        <v>280</v>
      </c>
      <c r="D140" s="23">
        <v>280</v>
      </c>
      <c r="E140" s="23">
        <v>280</v>
      </c>
      <c r="F140" s="23">
        <v>280</v>
      </c>
      <c r="G140" s="23">
        <v>280</v>
      </c>
      <c r="H140" s="23">
        <v>280</v>
      </c>
      <c r="I140" s="23">
        <v>500</v>
      </c>
      <c r="J140" s="23">
        <v>280</v>
      </c>
      <c r="K140" s="23">
        <v>280</v>
      </c>
      <c r="L140" s="23">
        <v>280</v>
      </c>
      <c r="M140" s="23">
        <v>280</v>
      </c>
      <c r="N140" s="23">
        <v>280</v>
      </c>
    </row>
    <row r="141" spans="1:14">
      <c r="A141" t="s">
        <v>185</v>
      </c>
      <c r="B141" t="s">
        <v>294</v>
      </c>
      <c r="C141" s="23">
        <v>480</v>
      </c>
      <c r="D141" s="23">
        <v>480</v>
      </c>
      <c r="E141" s="23">
        <v>480</v>
      </c>
      <c r="F141" s="23">
        <v>480</v>
      </c>
      <c r="G141" s="23">
        <v>480</v>
      </c>
      <c r="H141" s="23">
        <v>480</v>
      </c>
      <c r="I141" s="23">
        <v>3500</v>
      </c>
      <c r="J141" s="23">
        <v>480</v>
      </c>
      <c r="K141" s="23">
        <v>480</v>
      </c>
      <c r="L141" s="23">
        <v>480</v>
      </c>
      <c r="M141" s="23">
        <v>3500</v>
      </c>
      <c r="N141" s="23">
        <v>480</v>
      </c>
    </row>
    <row r="142" spans="1:14">
      <c r="A142" t="s">
        <v>185</v>
      </c>
      <c r="B142" t="s">
        <v>326</v>
      </c>
      <c r="C142" s="23">
        <v>25</v>
      </c>
      <c r="D142" s="23">
        <v>25</v>
      </c>
      <c r="E142" s="23">
        <v>25</v>
      </c>
      <c r="F142" s="23">
        <v>25</v>
      </c>
      <c r="G142" s="23">
        <v>25</v>
      </c>
      <c r="H142" s="23">
        <v>25</v>
      </c>
      <c r="I142" s="23">
        <v>25</v>
      </c>
      <c r="J142" s="23">
        <v>25</v>
      </c>
      <c r="K142" s="23">
        <v>25</v>
      </c>
      <c r="L142" s="23">
        <v>25</v>
      </c>
      <c r="M142" s="23">
        <v>25</v>
      </c>
      <c r="N142" s="23">
        <v>25</v>
      </c>
    </row>
    <row r="143" spans="1:14">
      <c r="A143" t="s">
        <v>185</v>
      </c>
      <c r="B143" t="s">
        <v>295</v>
      </c>
      <c r="C143" s="23">
        <v>45</v>
      </c>
      <c r="D143" s="23">
        <v>45</v>
      </c>
      <c r="E143" s="23">
        <v>45</v>
      </c>
      <c r="F143" s="23">
        <v>45</v>
      </c>
      <c r="G143" s="23">
        <v>45</v>
      </c>
      <c r="H143" s="23">
        <v>45</v>
      </c>
      <c r="I143" s="23">
        <v>45</v>
      </c>
      <c r="J143" s="23">
        <v>45</v>
      </c>
      <c r="K143" s="23">
        <v>45</v>
      </c>
      <c r="L143" s="23">
        <v>45</v>
      </c>
      <c r="M143" s="23">
        <v>45</v>
      </c>
      <c r="N143" s="23">
        <v>45</v>
      </c>
    </row>
    <row r="144" spans="1:14">
      <c r="A144" t="s">
        <v>185</v>
      </c>
      <c r="B144" t="s">
        <v>298</v>
      </c>
      <c r="C144" s="23">
        <v>550</v>
      </c>
      <c r="D144" s="23">
        <v>550</v>
      </c>
      <c r="E144" s="23">
        <v>550</v>
      </c>
      <c r="F144" s="23">
        <v>550</v>
      </c>
      <c r="G144" s="23">
        <v>550</v>
      </c>
      <c r="H144" s="23">
        <v>550</v>
      </c>
      <c r="I144" s="23">
        <v>550</v>
      </c>
      <c r="J144" s="23">
        <v>550</v>
      </c>
      <c r="K144" s="23">
        <v>550</v>
      </c>
      <c r="L144" s="23">
        <v>550</v>
      </c>
      <c r="M144" s="23">
        <v>550</v>
      </c>
      <c r="N144" s="23">
        <v>550</v>
      </c>
    </row>
    <row r="145" spans="1:14">
      <c r="A145" t="s">
        <v>185</v>
      </c>
      <c r="B145" t="s">
        <v>299</v>
      </c>
      <c r="C145" s="23">
        <v>150</v>
      </c>
      <c r="D145" s="23">
        <v>150</v>
      </c>
      <c r="E145" s="23">
        <v>150</v>
      </c>
      <c r="F145" s="23">
        <v>150</v>
      </c>
      <c r="G145" s="23">
        <v>150</v>
      </c>
      <c r="H145" s="23">
        <v>150</v>
      </c>
      <c r="I145" s="23">
        <v>150</v>
      </c>
      <c r="J145" s="23">
        <v>150</v>
      </c>
      <c r="K145" s="23">
        <v>150</v>
      </c>
      <c r="L145" s="23">
        <v>150</v>
      </c>
      <c r="M145" s="23">
        <v>150</v>
      </c>
      <c r="N145" s="23">
        <v>150</v>
      </c>
    </row>
    <row r="146" spans="1:14">
      <c r="A146" t="s">
        <v>185</v>
      </c>
      <c r="B146" t="s">
        <v>328</v>
      </c>
      <c r="C146" s="23">
        <v>0</v>
      </c>
      <c r="D146" s="23">
        <v>0</v>
      </c>
      <c r="E146" s="23">
        <v>0</v>
      </c>
      <c r="F146" s="23">
        <v>0</v>
      </c>
      <c r="G146" s="23">
        <v>0</v>
      </c>
      <c r="H146" s="23">
        <v>22000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</row>
    <row r="147" spans="1:14">
      <c r="A147" t="s">
        <v>185</v>
      </c>
      <c r="B147" t="s">
        <v>307</v>
      </c>
      <c r="C147" s="23">
        <v>358.04429575892857</v>
      </c>
      <c r="D147" s="23">
        <v>358.04429575892857</v>
      </c>
      <c r="E147" s="23">
        <v>358.04429575892857</v>
      </c>
      <c r="F147" s="23">
        <v>347.69619472543354</v>
      </c>
      <c r="G147" s="23">
        <v>347.69619472543354</v>
      </c>
      <c r="H147" s="23">
        <v>424.99581995000921</v>
      </c>
      <c r="I147" s="23">
        <v>347.69619472543354</v>
      </c>
      <c r="J147" s="23">
        <v>349.71768422965118</v>
      </c>
      <c r="K147" s="23">
        <v>351.76281688596487</v>
      </c>
      <c r="L147" s="23">
        <v>351.76281688596487</v>
      </c>
      <c r="M147" s="23">
        <v>349.71768422965118</v>
      </c>
      <c r="N147" s="23">
        <v>349.71768422965118</v>
      </c>
    </row>
    <row r="148" spans="1:14">
      <c r="A148" t="s">
        <v>185</v>
      </c>
      <c r="B148" t="s">
        <v>308</v>
      </c>
      <c r="C148" s="23">
        <v>1.9345238095238093</v>
      </c>
      <c r="D148" s="23">
        <v>2.083333333333333</v>
      </c>
      <c r="E148" s="23">
        <v>1.9345238095238093</v>
      </c>
      <c r="F148" s="23">
        <v>2.0231213872832368</v>
      </c>
      <c r="G148" s="23">
        <v>1.8786127167630058</v>
      </c>
      <c r="H148" s="23">
        <v>2.0411733830990846</v>
      </c>
      <c r="I148" s="23">
        <v>1.8786127167630058</v>
      </c>
      <c r="J148" s="23">
        <v>2.0348837209302326</v>
      </c>
      <c r="K148" s="23">
        <v>1.9005847953216373</v>
      </c>
      <c r="L148" s="23">
        <v>2.0467836257309941</v>
      </c>
      <c r="M148" s="23">
        <v>1.8895348837209303</v>
      </c>
      <c r="N148" s="23">
        <v>2.0348837209302326</v>
      </c>
    </row>
    <row r="149" spans="1:14">
      <c r="A149" t="s">
        <v>185</v>
      </c>
      <c r="B149" t="s">
        <v>309</v>
      </c>
      <c r="C149" s="23">
        <v>632.92424242424249</v>
      </c>
      <c r="D149" s="23">
        <v>639.76948051948057</v>
      </c>
      <c r="E149" s="23">
        <v>632.92424242424249</v>
      </c>
      <c r="F149" s="23">
        <v>614.30882352941171</v>
      </c>
      <c r="G149" s="23">
        <v>614.30882352941171</v>
      </c>
      <c r="H149" s="23">
        <v>619.88781385409868</v>
      </c>
      <c r="I149" s="23">
        <v>620.95622237334237</v>
      </c>
      <c r="J149" s="23">
        <v>617.94378698224853</v>
      </c>
      <c r="K149" s="23">
        <v>621.62202380952374</v>
      </c>
      <c r="L149" s="23">
        <v>621.62202380952374</v>
      </c>
      <c r="M149" s="23">
        <v>617.94378698224853</v>
      </c>
      <c r="N149" s="23">
        <v>617.94378698224853</v>
      </c>
    </row>
    <row r="150" spans="1:14">
      <c r="A150" t="s">
        <v>185</v>
      </c>
      <c r="B150" t="s">
        <v>310</v>
      </c>
      <c r="C150" s="23">
        <v>370.27919241211237</v>
      </c>
      <c r="D150" s="23">
        <v>370.37800193592187</v>
      </c>
      <c r="E150" s="23">
        <v>370.37800193592187</v>
      </c>
      <c r="F150" s="23">
        <v>359.87505221900824</v>
      </c>
      <c r="G150" s="23">
        <v>359.87505221900824</v>
      </c>
      <c r="H150" s="23">
        <v>363.27307468376171</v>
      </c>
      <c r="I150" s="23">
        <v>359.87505221900824</v>
      </c>
      <c r="J150" s="23">
        <v>362.05663615806344</v>
      </c>
      <c r="K150" s="23">
        <v>364.26492557796962</v>
      </c>
      <c r="L150" s="23">
        <v>364.51589568235835</v>
      </c>
      <c r="M150" s="23">
        <v>362.30417840520175</v>
      </c>
      <c r="N150" s="23">
        <v>362.30417840520175</v>
      </c>
    </row>
    <row r="151" spans="1:14">
      <c r="A151" t="s">
        <v>185</v>
      </c>
      <c r="B151" t="s">
        <v>311</v>
      </c>
      <c r="C151" s="23">
        <v>238.92363071892319</v>
      </c>
      <c r="D151" s="23">
        <v>192.93306195440226</v>
      </c>
      <c r="E151" s="23">
        <v>245.19026631793938</v>
      </c>
      <c r="F151" s="23">
        <v>297.36292837245128</v>
      </c>
      <c r="G151" s="23">
        <v>238.2390456651064</v>
      </c>
      <c r="H151" s="23">
        <v>245.85555996712759</v>
      </c>
      <c r="I151" s="23">
        <v>305.9809492192357</v>
      </c>
      <c r="J151" s="23">
        <v>243.72910110677128</v>
      </c>
      <c r="K151" s="23">
        <v>248.47943548960134</v>
      </c>
      <c r="L151" s="23">
        <v>311.22973348932646</v>
      </c>
      <c r="M151" s="23">
        <v>273.619575731704</v>
      </c>
      <c r="N151" s="23">
        <v>305.96320285225227</v>
      </c>
    </row>
    <row r="152" spans="1:14">
      <c r="A152" t="s">
        <v>185</v>
      </c>
      <c r="B152" t="s">
        <v>312</v>
      </c>
      <c r="C152" s="23">
        <v>6058.9213087277203</v>
      </c>
      <c r="D152" s="23">
        <v>6058.9213087277203</v>
      </c>
      <c r="E152" s="23">
        <v>6058.9213087277203</v>
      </c>
      <c r="F152" s="23">
        <v>5920.5666103793073</v>
      </c>
      <c r="G152" s="23">
        <v>5920.5666103793073</v>
      </c>
      <c r="H152" s="23">
        <v>5967.2216277398174</v>
      </c>
      <c r="I152" s="23">
        <v>5920.5666103793073</v>
      </c>
      <c r="J152" s="23">
        <v>5950.3230791515653</v>
      </c>
      <c r="K152" s="23">
        <v>5980.3993604176085</v>
      </c>
      <c r="L152" s="23">
        <v>5985.4708220415541</v>
      </c>
      <c r="M152" s="23">
        <v>5955.3252725790462</v>
      </c>
      <c r="N152" s="23">
        <v>5956.0903535010666</v>
      </c>
    </row>
    <row r="153" spans="1:14">
      <c r="A153" t="s">
        <v>185</v>
      </c>
      <c r="B153" t="s">
        <v>313</v>
      </c>
      <c r="C153" s="23">
        <v>-2141.0329250578861</v>
      </c>
      <c r="D153" s="23">
        <v>-1947.5805441055054</v>
      </c>
      <c r="E153" s="23">
        <v>-1992.2234012483625</v>
      </c>
      <c r="F153" s="23">
        <v>-1940.3580458751815</v>
      </c>
      <c r="G153" s="23">
        <v>-1940.3580458751815</v>
      </c>
      <c r="H153" s="23">
        <v>-1956.6561803944064</v>
      </c>
      <c r="I153" s="23">
        <v>-1940.3580458751815</v>
      </c>
      <c r="J153" s="23">
        <v>-1950.8846926204528</v>
      </c>
      <c r="K153" s="23">
        <v>-1961.5302056199139</v>
      </c>
      <c r="L153" s="23">
        <v>-1962.2632741813882</v>
      </c>
      <c r="M153" s="23">
        <v>-1951.6077486173244</v>
      </c>
      <c r="N153" s="23">
        <v>-1951.6077486173244</v>
      </c>
    </row>
    <row r="154" spans="1:14">
      <c r="A154" t="s">
        <v>186</v>
      </c>
      <c r="B154" t="s">
        <v>279</v>
      </c>
      <c r="C154" s="23">
        <v>29251.063233333327</v>
      </c>
      <c r="D154" s="23">
        <v>29251.063233333327</v>
      </c>
      <c r="E154" s="23">
        <v>29251.063233333327</v>
      </c>
      <c r="F154" s="23">
        <v>29251.063233333327</v>
      </c>
      <c r="G154" s="23">
        <v>29251.063233333327</v>
      </c>
      <c r="H154" s="23">
        <v>29251.063233333327</v>
      </c>
      <c r="I154" s="23">
        <v>29251.063233333327</v>
      </c>
      <c r="J154" s="23">
        <v>29251.063233333327</v>
      </c>
      <c r="K154" s="23">
        <v>29251.063233333327</v>
      </c>
      <c r="L154" s="23">
        <v>29251.063233333327</v>
      </c>
      <c r="M154" s="23">
        <v>29251.063233333327</v>
      </c>
      <c r="N154" s="23">
        <v>29251.063233333327</v>
      </c>
    </row>
    <row r="155" spans="1:14">
      <c r="A155" t="s">
        <v>186</v>
      </c>
      <c r="B155" t="s">
        <v>280</v>
      </c>
      <c r="C155" s="23">
        <v>5589.5351249999994</v>
      </c>
      <c r="D155" s="23">
        <v>5589.5351249999994</v>
      </c>
      <c r="E155" s="23">
        <v>5589.5351249999994</v>
      </c>
      <c r="F155" s="23">
        <v>5589.5351249999994</v>
      </c>
      <c r="G155" s="23">
        <v>5589.5351249999994</v>
      </c>
      <c r="H155" s="23">
        <v>5589.5351249999994</v>
      </c>
      <c r="I155" s="23">
        <v>5589.5351249999994</v>
      </c>
      <c r="J155" s="23">
        <v>5589.5351249999994</v>
      </c>
      <c r="K155" s="23">
        <v>5589.5351249999994</v>
      </c>
      <c r="L155" s="23">
        <v>5589.5351249999994</v>
      </c>
      <c r="M155" s="23">
        <v>5589.5351249999994</v>
      </c>
      <c r="N155" s="23">
        <v>5589.5351249999994</v>
      </c>
    </row>
    <row r="156" spans="1:14">
      <c r="A156" t="s">
        <v>186</v>
      </c>
      <c r="B156" t="s">
        <v>282</v>
      </c>
      <c r="C156" s="23">
        <v>1371.7479425416668</v>
      </c>
      <c r="D156" s="23">
        <v>1371.7479425416668</v>
      </c>
      <c r="E156" s="23">
        <v>1371.7479425416668</v>
      </c>
      <c r="F156" s="23">
        <v>1371.7479425416668</v>
      </c>
      <c r="G156" s="23">
        <v>1371.7479425416668</v>
      </c>
      <c r="H156" s="23">
        <v>1371.7479425416668</v>
      </c>
      <c r="I156" s="23">
        <v>1371.7479425416668</v>
      </c>
      <c r="J156" s="23">
        <v>1371.7479425416668</v>
      </c>
      <c r="K156" s="23">
        <v>1371.7479425416668</v>
      </c>
      <c r="L156" s="23">
        <v>1371.7479425416668</v>
      </c>
      <c r="M156" s="23">
        <v>1371.7479425416668</v>
      </c>
      <c r="N156" s="23">
        <v>1371.7479425416668</v>
      </c>
    </row>
    <row r="157" spans="1:14">
      <c r="A157" t="s">
        <v>186</v>
      </c>
      <c r="B157" t="s">
        <v>283</v>
      </c>
      <c r="C157" s="23">
        <v>4352.2000000000007</v>
      </c>
      <c r="D157" s="23">
        <v>4352.2000000000007</v>
      </c>
      <c r="E157" s="23">
        <v>4352.2000000000007</v>
      </c>
      <c r="F157" s="23">
        <v>4352.2000000000007</v>
      </c>
      <c r="G157" s="23">
        <v>4352.2000000000007</v>
      </c>
      <c r="H157" s="23">
        <v>4352.2000000000007</v>
      </c>
      <c r="I157" s="23">
        <v>4352.2000000000007</v>
      </c>
      <c r="J157" s="23">
        <v>4352.2000000000007</v>
      </c>
      <c r="K157" s="23">
        <v>4352.2000000000007</v>
      </c>
      <c r="L157" s="23">
        <v>4352.2000000000007</v>
      </c>
      <c r="M157" s="23">
        <v>4352.2000000000007</v>
      </c>
      <c r="N157" s="23">
        <v>4352.2000000000007</v>
      </c>
    </row>
    <row r="158" spans="1:14">
      <c r="A158" t="s">
        <v>186</v>
      </c>
      <c r="B158" t="s">
        <v>300</v>
      </c>
      <c r="C158" s="23">
        <v>128.2051282051282</v>
      </c>
      <c r="D158" s="23">
        <v>1246.7721403891617</v>
      </c>
      <c r="E158" s="23">
        <v>2642.1209775984644</v>
      </c>
      <c r="F158" s="23">
        <v>3430.8563502032084</v>
      </c>
      <c r="G158" s="23">
        <v>3241.4171063063577</v>
      </c>
      <c r="H158" s="23">
        <v>5289.5652544545055</v>
      </c>
      <c r="I158" s="23">
        <v>8268.7514398630046</v>
      </c>
      <c r="J158" s="23">
        <v>7545.001151890403</v>
      </c>
      <c r="K158" s="23">
        <v>10113.131870844656</v>
      </c>
      <c r="L158" s="23">
        <v>15013.209710350689</v>
      </c>
      <c r="M158" s="23">
        <v>14237.067768280556</v>
      </c>
      <c r="N158" s="23">
        <v>15737.067768280556</v>
      </c>
    </row>
    <row r="159" spans="1:14">
      <c r="A159" t="s">
        <v>186</v>
      </c>
      <c r="B159" t="s">
        <v>329</v>
      </c>
      <c r="C159" s="23">
        <v>-38138.461491298527</v>
      </c>
      <c r="D159" s="23">
        <v>-38138.461491298527</v>
      </c>
      <c r="E159" s="23">
        <v>-38138.461491298527</v>
      </c>
      <c r="F159" s="23">
        <v>-38138.461491298527</v>
      </c>
      <c r="G159" s="23">
        <v>-38138.461491298527</v>
      </c>
      <c r="H159" s="23">
        <v>-38138.461491298527</v>
      </c>
      <c r="I159" s="23">
        <v>-38138.461491298527</v>
      </c>
      <c r="J159" s="23">
        <v>-38138.461491298527</v>
      </c>
      <c r="K159" s="23">
        <v>-38138.461491298527</v>
      </c>
      <c r="L159" s="23">
        <v>-38138.461491298527</v>
      </c>
      <c r="M159" s="23">
        <v>-38138.461491298527</v>
      </c>
      <c r="N159" s="23">
        <v>-38138.461491298527</v>
      </c>
    </row>
    <row r="160" spans="1:14">
      <c r="A160" t="s">
        <v>186</v>
      </c>
      <c r="B160" t="s">
        <v>307</v>
      </c>
      <c r="C160" s="23">
        <v>358.04429575892857</v>
      </c>
      <c r="D160" s="23">
        <v>358.04429575892857</v>
      </c>
      <c r="E160" s="23">
        <v>358.04429575892857</v>
      </c>
      <c r="F160" s="23">
        <v>347.69619472543354</v>
      </c>
      <c r="G160" s="23">
        <v>347.69619472543354</v>
      </c>
      <c r="H160" s="23">
        <v>424.99581995000926</v>
      </c>
      <c r="I160" s="23">
        <v>347.69619472543354</v>
      </c>
      <c r="J160" s="23">
        <v>349.71768422965113</v>
      </c>
      <c r="K160" s="23">
        <v>351.76281688596487</v>
      </c>
      <c r="L160" s="23">
        <v>351.76281688596487</v>
      </c>
      <c r="M160" s="23">
        <v>349.71768422965113</v>
      </c>
      <c r="N160" s="23">
        <v>349.71768422965113</v>
      </c>
    </row>
    <row r="161" spans="1:14">
      <c r="A161" t="s">
        <v>186</v>
      </c>
      <c r="B161" t="s">
        <v>308</v>
      </c>
      <c r="C161" s="23">
        <v>1.9345238095238093</v>
      </c>
      <c r="D161" s="23">
        <v>2.083333333333333</v>
      </c>
      <c r="E161" s="23">
        <v>1.9345238095238093</v>
      </c>
      <c r="F161" s="23">
        <v>2.0231213872832368</v>
      </c>
      <c r="G161" s="23">
        <v>1.8786127167630058</v>
      </c>
      <c r="H161" s="23">
        <v>2.0411733830990846</v>
      </c>
      <c r="I161" s="23">
        <v>1.8786127167630058</v>
      </c>
      <c r="J161" s="23">
        <v>2.0348837209302326</v>
      </c>
      <c r="K161" s="23">
        <v>1.9005847953216373</v>
      </c>
      <c r="L161" s="23">
        <v>2.0467836257309941</v>
      </c>
      <c r="M161" s="23">
        <v>1.8895348837209303</v>
      </c>
      <c r="N161" s="23">
        <v>2.0348837209302326</v>
      </c>
    </row>
    <row r="162" spans="1:14">
      <c r="A162" t="s">
        <v>186</v>
      </c>
      <c r="B162" t="s">
        <v>309</v>
      </c>
      <c r="C162" s="23">
        <v>1797.962169893201</v>
      </c>
      <c r="D162" s="23">
        <v>2075.0776782587095</v>
      </c>
      <c r="E162" s="23">
        <v>1797.962169893201</v>
      </c>
      <c r="F162" s="23">
        <v>1770.3473083072467</v>
      </c>
      <c r="G162" s="23">
        <v>1770.3473083072467</v>
      </c>
      <c r="H162" s="23">
        <v>1789.7527344571881</v>
      </c>
      <c r="I162" s="23">
        <v>1785.9941498423009</v>
      </c>
      <c r="J162" s="23">
        <v>1792.1229790224795</v>
      </c>
      <c r="K162" s="23">
        <v>1805.0876978620486</v>
      </c>
      <c r="L162" s="23">
        <v>1814.5229027464188</v>
      </c>
      <c r="M162" s="23">
        <v>1801.4094610347734</v>
      </c>
      <c r="N162" s="23">
        <v>1801.4094610347734</v>
      </c>
    </row>
    <row r="163" spans="1:14">
      <c r="A163" t="s">
        <v>186</v>
      </c>
      <c r="B163" t="s">
        <v>310</v>
      </c>
      <c r="C163" s="23">
        <v>870.21564115753233</v>
      </c>
      <c r="D163" s="23">
        <v>870.3144506813419</v>
      </c>
      <c r="E163" s="23">
        <v>870.3144506813419</v>
      </c>
      <c r="F163" s="23">
        <v>854.73305804142456</v>
      </c>
      <c r="G163" s="23">
        <v>854.73305804142456</v>
      </c>
      <c r="H163" s="23">
        <v>864.18798518208041</v>
      </c>
      <c r="I163" s="23">
        <v>858.18365522952183</v>
      </c>
      <c r="J163" s="23">
        <v>864.32947520497646</v>
      </c>
      <c r="K163" s="23">
        <v>870.56619862295088</v>
      </c>
      <c r="L163" s="23">
        <v>874.70922040242726</v>
      </c>
      <c r="M163" s="23">
        <v>868.40605391751524</v>
      </c>
      <c r="N163" s="23">
        <v>868.40605391751524</v>
      </c>
    </row>
    <row r="164" spans="1:14">
      <c r="A164" t="s">
        <v>186</v>
      </c>
      <c r="B164" t="s">
        <v>311</v>
      </c>
      <c r="C164" s="23">
        <v>757.79199005538612</v>
      </c>
      <c r="D164" s="23">
        <v>606.55020805241429</v>
      </c>
      <c r="E164" s="23">
        <v>686.32693900393838</v>
      </c>
      <c r="F164" s="23">
        <v>904.29826017108292</v>
      </c>
      <c r="G164" s="23">
        <v>720.81496497237913</v>
      </c>
      <c r="H164" s="23">
        <v>732.89466768231853</v>
      </c>
      <c r="I164" s="23">
        <v>909.3955928717171</v>
      </c>
      <c r="J164" s="23">
        <v>724.35906422927314</v>
      </c>
      <c r="K164" s="23">
        <v>729.18270680443459</v>
      </c>
      <c r="L164" s="23">
        <v>913.58361040146804</v>
      </c>
      <c r="M164" s="23">
        <v>725.81097131566776</v>
      </c>
      <c r="N164" s="23">
        <v>734.84364361950657</v>
      </c>
    </row>
    <row r="165" spans="1:14">
      <c r="A165" t="s">
        <v>186</v>
      </c>
      <c r="B165" t="s">
        <v>312</v>
      </c>
      <c r="C165" s="23">
        <v>4951.7249615582123</v>
      </c>
      <c r="D165" s="23">
        <v>4951.7249615582123</v>
      </c>
      <c r="E165" s="23">
        <v>4951.7249615582123</v>
      </c>
      <c r="F165" s="23">
        <v>4828.5458341133653</v>
      </c>
      <c r="G165" s="23">
        <v>4828.5458341133653</v>
      </c>
      <c r="H165" s="23">
        <v>4876.3184426855159</v>
      </c>
      <c r="I165" s="23">
        <v>4828.8543706061128</v>
      </c>
      <c r="J165" s="23">
        <v>4858.6345808932656</v>
      </c>
      <c r="K165" s="23">
        <v>4888.7932714546023</v>
      </c>
      <c r="L165" s="23">
        <v>4899.5972895601108</v>
      </c>
      <c r="M165" s="23">
        <v>4869.2905134678194</v>
      </c>
      <c r="N165" s="23">
        <v>4870.8716807066621</v>
      </c>
    </row>
    <row r="166" spans="1:14">
      <c r="A166" t="s">
        <v>186</v>
      </c>
      <c r="B166" t="s">
        <v>313</v>
      </c>
      <c r="C166" s="23">
        <v>-4130.782581810734</v>
      </c>
      <c r="D166" s="23">
        <v>-3937.3302008583523</v>
      </c>
      <c r="E166" s="23">
        <v>-3981.9730580012097</v>
      </c>
      <c r="F166" s="23">
        <v>-3916.4607130224376</v>
      </c>
      <c r="G166" s="23">
        <v>-3916.4607130224376</v>
      </c>
      <c r="H166" s="23">
        <v>-3959.1194948706143</v>
      </c>
      <c r="I166" s="23">
        <v>-3933.8536243750877</v>
      </c>
      <c r="J166" s="23">
        <v>-3961.7108704577468</v>
      </c>
      <c r="K166" s="23">
        <v>-3989.9756156554959</v>
      </c>
      <c r="L166" s="23">
        <v>-4009.73316212488</v>
      </c>
      <c r="M166" s="23">
        <v>-3981.1576873350923</v>
      </c>
      <c r="N166" s="23">
        <v>-3981.1576873350923</v>
      </c>
    </row>
    <row r="167" spans="1:14">
      <c r="A167" t="s">
        <v>187</v>
      </c>
      <c r="B167" t="s">
        <v>279</v>
      </c>
      <c r="C167" s="23">
        <v>55742.047125000005</v>
      </c>
      <c r="D167" s="23">
        <v>55742.047124999997</v>
      </c>
      <c r="E167" s="23">
        <v>55742.047124999997</v>
      </c>
      <c r="F167" s="23">
        <v>55742.047124999997</v>
      </c>
      <c r="G167" s="23">
        <v>55742.047124999997</v>
      </c>
      <c r="H167" s="23">
        <v>55742.047124999997</v>
      </c>
      <c r="I167" s="23">
        <v>55742.047124999997</v>
      </c>
      <c r="J167" s="23">
        <v>55742.047124999997</v>
      </c>
      <c r="K167" s="23">
        <v>55742.047124999997</v>
      </c>
      <c r="L167" s="23">
        <v>55742.047124999997</v>
      </c>
      <c r="M167" s="23">
        <v>55742.047124999997</v>
      </c>
      <c r="N167" s="23">
        <v>55742.047124999997</v>
      </c>
    </row>
    <row r="168" spans="1:14">
      <c r="A168" t="s">
        <v>187</v>
      </c>
      <c r="B168" t="s">
        <v>280</v>
      </c>
      <c r="C168" s="23">
        <v>12812.765859374998</v>
      </c>
      <c r="D168" s="23">
        <v>12812.765859374998</v>
      </c>
      <c r="E168" s="23">
        <v>12812.765859374998</v>
      </c>
      <c r="F168" s="23">
        <v>12812.765859374998</v>
      </c>
      <c r="G168" s="23">
        <v>12812.765859374998</v>
      </c>
      <c r="H168" s="23">
        <v>12812.765859374998</v>
      </c>
      <c r="I168" s="23">
        <v>12812.765859374998</v>
      </c>
      <c r="J168" s="23">
        <v>12812.765859374998</v>
      </c>
      <c r="K168" s="23">
        <v>12812.765859374998</v>
      </c>
      <c r="L168" s="23">
        <v>12812.765859374998</v>
      </c>
      <c r="M168" s="23">
        <v>12812.765859374998</v>
      </c>
      <c r="N168" s="23">
        <v>12812.765859374998</v>
      </c>
    </row>
    <row r="169" spans="1:14">
      <c r="A169" t="s">
        <v>187</v>
      </c>
      <c r="B169" t="s">
        <v>282</v>
      </c>
      <c r="C169" s="23">
        <v>2691.1084544531254</v>
      </c>
      <c r="D169" s="23">
        <v>2691.108454453125</v>
      </c>
      <c r="E169" s="23">
        <v>2691.108454453125</v>
      </c>
      <c r="F169" s="23">
        <v>2691.108454453125</v>
      </c>
      <c r="G169" s="23">
        <v>2691.108454453125</v>
      </c>
      <c r="H169" s="23">
        <v>2691.108454453125</v>
      </c>
      <c r="I169" s="23">
        <v>2691.108454453125</v>
      </c>
      <c r="J169" s="23">
        <v>2691.108454453125</v>
      </c>
      <c r="K169" s="23">
        <v>2691.108454453125</v>
      </c>
      <c r="L169" s="23">
        <v>2691.108454453125</v>
      </c>
      <c r="M169" s="23">
        <v>2691.108454453125</v>
      </c>
      <c r="N169" s="23">
        <v>2691.108454453125</v>
      </c>
    </row>
    <row r="170" spans="1:14">
      <c r="A170" t="s">
        <v>187</v>
      </c>
      <c r="B170" t="s">
        <v>283</v>
      </c>
      <c r="C170" s="23">
        <v>8334</v>
      </c>
      <c r="D170" s="23">
        <v>8334</v>
      </c>
      <c r="E170" s="23">
        <v>8334</v>
      </c>
      <c r="F170" s="23">
        <v>8334</v>
      </c>
      <c r="G170" s="23">
        <v>8334</v>
      </c>
      <c r="H170" s="23">
        <v>8334</v>
      </c>
      <c r="I170" s="23">
        <v>8334</v>
      </c>
      <c r="J170" s="23">
        <v>8334</v>
      </c>
      <c r="K170" s="23">
        <v>8334</v>
      </c>
      <c r="L170" s="23">
        <v>8334</v>
      </c>
      <c r="M170" s="23">
        <v>8334</v>
      </c>
      <c r="N170" s="23">
        <v>8334</v>
      </c>
    </row>
    <row r="171" spans="1:14">
      <c r="A171" t="s">
        <v>187</v>
      </c>
      <c r="B171" t="s">
        <v>329</v>
      </c>
      <c r="C171" s="23">
        <v>-118429.73999999999</v>
      </c>
      <c r="D171" s="23">
        <v>-118429.73999999999</v>
      </c>
      <c r="E171" s="23">
        <v>-118429.73999999999</v>
      </c>
      <c r="F171" s="23">
        <v>-118429.73999999999</v>
      </c>
      <c r="G171" s="23">
        <v>-118429.73999999999</v>
      </c>
      <c r="H171" s="23">
        <v>-118429.73999999999</v>
      </c>
      <c r="I171" s="23">
        <v>-118429.73999999999</v>
      </c>
      <c r="J171" s="23">
        <v>-118429.73999999999</v>
      </c>
      <c r="K171" s="23">
        <v>-118429.73999999999</v>
      </c>
      <c r="L171" s="23">
        <v>-118429.73999999999</v>
      </c>
      <c r="M171" s="23">
        <v>-118429.73999999999</v>
      </c>
      <c r="N171" s="23">
        <v>-118429.73999999999</v>
      </c>
    </row>
    <row r="172" spans="1:14">
      <c r="A172" t="s">
        <v>187</v>
      </c>
      <c r="B172" t="s">
        <v>307</v>
      </c>
      <c r="C172" s="23">
        <v>644.4797323660714</v>
      </c>
      <c r="D172" s="23">
        <v>644.4797323660714</v>
      </c>
      <c r="E172" s="23">
        <v>644.4797323660714</v>
      </c>
      <c r="F172" s="23">
        <v>625.85315050578038</v>
      </c>
      <c r="G172" s="23">
        <v>625.85315050578038</v>
      </c>
      <c r="H172" s="23">
        <v>764.99247591001642</v>
      </c>
      <c r="I172" s="23">
        <v>625.85315050578038</v>
      </c>
      <c r="J172" s="23">
        <v>629.49183161337214</v>
      </c>
      <c r="K172" s="23">
        <v>633.17307039473678</v>
      </c>
      <c r="L172" s="23">
        <v>633.17307039473678</v>
      </c>
      <c r="M172" s="23">
        <v>629.49183161337214</v>
      </c>
      <c r="N172" s="23">
        <v>629.49183161337214</v>
      </c>
    </row>
    <row r="173" spans="1:14">
      <c r="A173" t="s">
        <v>187</v>
      </c>
      <c r="B173" t="s">
        <v>308</v>
      </c>
      <c r="C173" s="23">
        <v>3.4821428571428568</v>
      </c>
      <c r="D173" s="23">
        <v>3.75</v>
      </c>
      <c r="E173" s="23">
        <v>3.4821428571428568</v>
      </c>
      <c r="F173" s="23">
        <v>3.6416184971098269</v>
      </c>
      <c r="G173" s="23">
        <v>3.3815028901734103</v>
      </c>
      <c r="H173" s="23">
        <v>3.6741120895783519</v>
      </c>
      <c r="I173" s="23">
        <v>3.3815028901734103</v>
      </c>
      <c r="J173" s="23">
        <v>3.6627906976744189</v>
      </c>
      <c r="K173" s="23">
        <v>3.4210526315789473</v>
      </c>
      <c r="L173" s="23">
        <v>3.6842105263157894</v>
      </c>
      <c r="M173" s="23">
        <v>3.4011627906976747</v>
      </c>
      <c r="N173" s="23">
        <v>3.6627906976744189</v>
      </c>
    </row>
    <row r="174" spans="1:14">
      <c r="A174" t="s">
        <v>187</v>
      </c>
      <c r="B174" t="s">
        <v>309</v>
      </c>
      <c r="C174" s="23">
        <v>3312.8629868888429</v>
      </c>
      <c r="D174" s="23">
        <v>3933.2925235683792</v>
      </c>
      <c r="E174" s="23">
        <v>3312.8629868888429</v>
      </c>
      <c r="F174" s="23">
        <v>3262.4729228101869</v>
      </c>
      <c r="G174" s="23">
        <v>3262.4729228101869</v>
      </c>
      <c r="H174" s="23">
        <v>3298.4531749422831</v>
      </c>
      <c r="I174" s="23">
        <v>3291.3205507972225</v>
      </c>
      <c r="J174" s="23">
        <v>3303.0481804222813</v>
      </c>
      <c r="K174" s="23">
        <v>3327.0931772526051</v>
      </c>
      <c r="L174" s="23">
        <v>3344.7981693879983</v>
      </c>
      <c r="M174" s="23">
        <v>3320.4723509635096</v>
      </c>
      <c r="N174" s="23">
        <v>3320.4723509635096</v>
      </c>
    </row>
    <row r="175" spans="1:14">
      <c r="A175" t="s">
        <v>187</v>
      </c>
      <c r="B175" t="s">
        <v>310</v>
      </c>
      <c r="C175" s="23">
        <v>1663.1084764735424</v>
      </c>
      <c r="D175" s="23">
        <v>1663.2863336163996</v>
      </c>
      <c r="E175" s="23">
        <v>1663.2863336163996</v>
      </c>
      <c r="F175" s="23">
        <v>1633.9188213803659</v>
      </c>
      <c r="G175" s="23">
        <v>1633.9188213803659</v>
      </c>
      <c r="H175" s="23">
        <v>1652.1819800627131</v>
      </c>
      <c r="I175" s="23">
        <v>1640.7183712224157</v>
      </c>
      <c r="J175" s="23">
        <v>1652.5857375202208</v>
      </c>
      <c r="K175" s="23">
        <v>1664.6305573146301</v>
      </c>
      <c r="L175" s="23">
        <v>1672.8299300577023</v>
      </c>
      <c r="M175" s="23">
        <v>1660.6525679551455</v>
      </c>
      <c r="N175" s="23">
        <v>1660.6525679551455</v>
      </c>
    </row>
    <row r="176" spans="1:14">
      <c r="A176" t="s">
        <v>187</v>
      </c>
      <c r="B176" t="s">
        <v>311</v>
      </c>
      <c r="C176" s="23">
        <v>1412.2612028483061</v>
      </c>
      <c r="D176" s="23">
        <v>1130.3788710932347</v>
      </c>
      <c r="E176" s="23">
        <v>1273.8079196479503</v>
      </c>
      <c r="F176" s="23">
        <v>1673.5601512393323</v>
      </c>
      <c r="G176" s="23">
        <v>1333.4436838194065</v>
      </c>
      <c r="H176" s="23">
        <v>1355.6513533370767</v>
      </c>
      <c r="I176" s="23">
        <v>1681.723869964208</v>
      </c>
      <c r="J176" s="23">
        <v>1337.9673116117594</v>
      </c>
      <c r="K176" s="23">
        <v>1345.8746780574054</v>
      </c>
      <c r="L176" s="23">
        <v>1685.6557357149459</v>
      </c>
      <c r="M176" s="23">
        <v>1338.0403098276468</v>
      </c>
      <c r="N176" s="23">
        <v>1354.299119974557</v>
      </c>
    </row>
    <row r="177" spans="1:14">
      <c r="A177" t="s">
        <v>187</v>
      </c>
      <c r="B177" t="s">
        <v>312</v>
      </c>
      <c r="C177" s="23">
        <v>9535.718847305774</v>
      </c>
      <c r="D177" s="23">
        <v>9535.718847305774</v>
      </c>
      <c r="E177" s="23">
        <v>9535.718847305774</v>
      </c>
      <c r="F177" s="23">
        <v>9299.1938551158473</v>
      </c>
      <c r="G177" s="23">
        <v>9299.1938551158473</v>
      </c>
      <c r="H177" s="23">
        <v>9392.0470666762758</v>
      </c>
      <c r="I177" s="23">
        <v>9299.7492208027925</v>
      </c>
      <c r="J177" s="23">
        <v>9357.5105895258057</v>
      </c>
      <c r="K177" s="23">
        <v>9416.0104759276801</v>
      </c>
      <c r="L177" s="23">
        <v>9437.89201009709</v>
      </c>
      <c r="M177" s="23">
        <v>9379.0923210051951</v>
      </c>
      <c r="N177" s="23">
        <v>9382.3056608776787</v>
      </c>
    </row>
    <row r="178" spans="1:14">
      <c r="A178" t="s">
        <v>187</v>
      </c>
      <c r="B178" t="s">
        <v>313</v>
      </c>
      <c r="C178" s="23">
        <v>-7714.1151220981592</v>
      </c>
      <c r="D178" s="23">
        <v>-7365.900836383873</v>
      </c>
      <c r="E178" s="23">
        <v>-7446.2579792410161</v>
      </c>
      <c r="F178" s="23">
        <v>-7324.5111786891812</v>
      </c>
      <c r="G178" s="23">
        <v>-7324.5111786891812</v>
      </c>
      <c r="H178" s="23">
        <v>-7404.8792153621634</v>
      </c>
      <c r="I178" s="23">
        <v>-7357.503321000815</v>
      </c>
      <c r="J178" s="23">
        <v>-7409.9627841465617</v>
      </c>
      <c r="K178" s="23">
        <v>-7463.1954992539313</v>
      </c>
      <c r="L178" s="23">
        <v>-7500.890322112542</v>
      </c>
      <c r="M178" s="23">
        <v>-7447.0611355938718</v>
      </c>
      <c r="N178" s="23">
        <v>-7447.0611355938718</v>
      </c>
    </row>
    <row r="179" spans="1:14">
      <c r="A179" t="s">
        <v>188</v>
      </c>
      <c r="B179" t="s">
        <v>285</v>
      </c>
      <c r="C179" s="23">
        <v>96948</v>
      </c>
      <c r="D179" s="23">
        <v>96948</v>
      </c>
      <c r="E179" s="23">
        <v>96948</v>
      </c>
      <c r="F179" s="23">
        <v>96948</v>
      </c>
      <c r="G179" s="23">
        <v>96948</v>
      </c>
      <c r="H179" s="23">
        <v>96948</v>
      </c>
      <c r="I179" s="23">
        <v>96948</v>
      </c>
      <c r="J179" s="23">
        <v>96948</v>
      </c>
      <c r="K179" s="23">
        <v>96948</v>
      </c>
      <c r="L179" s="23">
        <v>96948</v>
      </c>
      <c r="M179" s="23">
        <v>96948</v>
      </c>
      <c r="N179" s="23">
        <v>96948</v>
      </c>
    </row>
    <row r="180" spans="1:14">
      <c r="A180" t="s">
        <v>188</v>
      </c>
      <c r="B180" t="s">
        <v>279</v>
      </c>
      <c r="C180" s="23">
        <v>31272.498875000001</v>
      </c>
      <c r="D180" s="23">
        <v>31272.498875000001</v>
      </c>
      <c r="E180" s="23">
        <v>31272.498875000001</v>
      </c>
      <c r="F180" s="23">
        <v>31272.498875000001</v>
      </c>
      <c r="G180" s="23">
        <v>31272.498875000001</v>
      </c>
      <c r="H180" s="23">
        <v>31272.498875000001</v>
      </c>
      <c r="I180" s="23">
        <v>31272.498875000001</v>
      </c>
      <c r="J180" s="23">
        <v>31272.498875000001</v>
      </c>
      <c r="K180" s="23">
        <v>37526.998650000001</v>
      </c>
      <c r="L180" s="23">
        <v>31272.498875000001</v>
      </c>
      <c r="M180" s="23">
        <v>37526.998650000001</v>
      </c>
      <c r="N180" s="23">
        <v>37526.998650000001</v>
      </c>
    </row>
    <row r="181" spans="1:14">
      <c r="A181" t="s">
        <v>188</v>
      </c>
      <c r="B181" t="s">
        <v>280</v>
      </c>
      <c r="C181" s="23">
        <v>5568.6627083333324</v>
      </c>
      <c r="D181" s="23">
        <v>5568.6627083333324</v>
      </c>
      <c r="E181" s="23">
        <v>5568.6627083333324</v>
      </c>
      <c r="F181" s="23">
        <v>5568.6627083333324</v>
      </c>
      <c r="G181" s="23">
        <v>5568.6627083333324</v>
      </c>
      <c r="H181" s="23">
        <v>5568.6627083333324</v>
      </c>
      <c r="I181" s="23">
        <v>5568.6627083333324</v>
      </c>
      <c r="J181" s="23">
        <v>5568.6627083333324</v>
      </c>
      <c r="K181" s="23">
        <v>6682.3952499999996</v>
      </c>
      <c r="L181" s="23">
        <v>5568.6627083333324</v>
      </c>
      <c r="M181" s="23">
        <v>6682.3952499999996</v>
      </c>
      <c r="N181" s="23">
        <v>6682.3952499999996</v>
      </c>
    </row>
    <row r="182" spans="1:14">
      <c r="A182" t="s">
        <v>188</v>
      </c>
      <c r="B182" t="s">
        <v>282</v>
      </c>
      <c r="C182" s="23">
        <v>1454.7316554166669</v>
      </c>
      <c r="D182" s="23">
        <v>1454.7316554166669</v>
      </c>
      <c r="E182" s="23">
        <v>1454.7316554166669</v>
      </c>
      <c r="F182" s="23">
        <v>1454.7316554166669</v>
      </c>
      <c r="G182" s="23">
        <v>1454.7316554166669</v>
      </c>
      <c r="H182" s="23">
        <v>1454.7316554166669</v>
      </c>
      <c r="I182" s="23">
        <v>1461.2136554166666</v>
      </c>
      <c r="J182" s="23">
        <v>1457.9726554166668</v>
      </c>
      <c r="K182" s="23">
        <v>1741.7887865000002</v>
      </c>
      <c r="L182" s="23">
        <v>1457.9726554166668</v>
      </c>
      <c r="M182" s="23">
        <v>1731.0934865000002</v>
      </c>
      <c r="N182" s="23">
        <v>1731.0934865000002</v>
      </c>
    </row>
    <row r="183" spans="1:14">
      <c r="A183" t="s">
        <v>188</v>
      </c>
      <c r="B183" t="s">
        <v>283</v>
      </c>
      <c r="C183" s="23">
        <v>4722.5999999999976</v>
      </c>
      <c r="D183" s="23">
        <v>4722.5999999999976</v>
      </c>
      <c r="E183" s="23">
        <v>4722.5999999999976</v>
      </c>
      <c r="F183" s="23">
        <v>4722.5999999999976</v>
      </c>
      <c r="G183" s="23">
        <v>4722.5999999999976</v>
      </c>
      <c r="H183" s="23">
        <v>4722.5999999999976</v>
      </c>
      <c r="I183" s="23">
        <v>4907.7999999999965</v>
      </c>
      <c r="J183" s="23">
        <v>4815.1999999999971</v>
      </c>
      <c r="K183" s="23">
        <v>5555.9999999999973</v>
      </c>
      <c r="L183" s="23">
        <v>4815.1999999999962</v>
      </c>
      <c r="M183" s="23">
        <v>5250.4199999999964</v>
      </c>
      <c r="N183" s="23">
        <v>5250.4199999999964</v>
      </c>
    </row>
    <row r="184" spans="1:14">
      <c r="A184" t="s">
        <v>188</v>
      </c>
      <c r="B184" t="s">
        <v>300</v>
      </c>
      <c r="C184" s="23">
        <v>6043.6350109277182</v>
      </c>
      <c r="D184" s="23">
        <v>4610.9080087421735</v>
      </c>
      <c r="E184" s="23">
        <v>4586.8649898742497</v>
      </c>
      <c r="F184" s="23">
        <v>5733.5812373428125</v>
      </c>
      <c r="G184" s="23">
        <v>4586.8621327313922</v>
      </c>
      <c r="H184" s="23">
        <v>4586.8621327313922</v>
      </c>
      <c r="I184" s="23">
        <v>3629.190064102565</v>
      </c>
      <c r="J184" s="23">
        <v>2903.3520512820505</v>
      </c>
      <c r="K184" s="23">
        <v>2903.3520512820505</v>
      </c>
      <c r="L184" s="23">
        <v>3629.190064102565</v>
      </c>
      <c r="M184" s="23">
        <v>2497.0105128205123</v>
      </c>
      <c r="N184" s="23">
        <v>2497.0105128205123</v>
      </c>
    </row>
    <row r="185" spans="1:14">
      <c r="A185" t="s">
        <v>188</v>
      </c>
      <c r="B185" t="s">
        <v>292</v>
      </c>
      <c r="C185" s="23">
        <v>78.209916666666629</v>
      </c>
      <c r="D185" s="23">
        <v>78.209916666666629</v>
      </c>
      <c r="E185" s="23">
        <v>78.209916666666629</v>
      </c>
      <c r="F185" s="23">
        <v>78.209916666666629</v>
      </c>
      <c r="G185" s="23">
        <v>78.209916666666629</v>
      </c>
      <c r="H185" s="23">
        <v>78.209916666666629</v>
      </c>
      <c r="I185" s="23">
        <v>81.276972222222184</v>
      </c>
      <c r="J185" s="23">
        <v>79.743444444444407</v>
      </c>
      <c r="K185" s="23">
        <v>92.011666666666642</v>
      </c>
      <c r="L185" s="23">
        <v>79.743444444444407</v>
      </c>
      <c r="M185" s="23">
        <v>86.951024999999973</v>
      </c>
      <c r="N185" s="23">
        <v>86.951024999999973</v>
      </c>
    </row>
    <row r="186" spans="1:14">
      <c r="A186" t="s">
        <v>188</v>
      </c>
      <c r="B186" t="s">
        <v>293</v>
      </c>
      <c r="C186" s="23">
        <v>29.499249999999989</v>
      </c>
      <c r="D186" s="23">
        <v>29.499249999999989</v>
      </c>
      <c r="E186" s="23">
        <v>29.499249999999989</v>
      </c>
      <c r="F186" s="23">
        <v>29.499249999999989</v>
      </c>
      <c r="G186" s="23">
        <v>29.499249999999989</v>
      </c>
      <c r="H186" s="23">
        <v>29.499249999999989</v>
      </c>
      <c r="I186" s="23">
        <v>30.656083333333317</v>
      </c>
      <c r="J186" s="23">
        <v>30.077666666666651</v>
      </c>
      <c r="K186" s="23">
        <v>34.704999999999991</v>
      </c>
      <c r="L186" s="23">
        <v>30.077666666666651</v>
      </c>
      <c r="M186" s="23">
        <v>32.796224999999993</v>
      </c>
      <c r="N186" s="23">
        <v>32.796224999999993</v>
      </c>
    </row>
    <row r="187" spans="1:14">
      <c r="A187" t="s">
        <v>188</v>
      </c>
      <c r="B187" t="s">
        <v>294</v>
      </c>
      <c r="C187" s="23">
        <v>167.30549999999994</v>
      </c>
      <c r="D187" s="23">
        <v>167.30549999999994</v>
      </c>
      <c r="E187" s="23">
        <v>167.30549999999994</v>
      </c>
      <c r="F187" s="23">
        <v>167.30549999999994</v>
      </c>
      <c r="G187" s="23">
        <v>167.30549999999994</v>
      </c>
      <c r="H187" s="23">
        <v>167.30549999999994</v>
      </c>
      <c r="I187" s="23">
        <v>173.86649999999992</v>
      </c>
      <c r="J187" s="23">
        <v>170.58599999999993</v>
      </c>
      <c r="K187" s="23">
        <v>196.82999999999993</v>
      </c>
      <c r="L187" s="23">
        <v>170.58599999999993</v>
      </c>
      <c r="M187" s="23">
        <v>186.00434999999993</v>
      </c>
      <c r="N187" s="23">
        <v>186.00434999999993</v>
      </c>
    </row>
    <row r="188" spans="1:14">
      <c r="A188" t="s">
        <v>188</v>
      </c>
      <c r="B188" t="s">
        <v>295</v>
      </c>
      <c r="C188" s="23">
        <v>6667.3622500000001</v>
      </c>
      <c r="D188" s="23">
        <v>6667.3622500000001</v>
      </c>
      <c r="E188" s="23">
        <v>6667.3622500000001</v>
      </c>
      <c r="F188" s="23">
        <v>6667.3622500000001</v>
      </c>
      <c r="G188" s="23">
        <v>6667.3622500000001</v>
      </c>
      <c r="H188" s="23">
        <v>6667.3622500000001</v>
      </c>
      <c r="I188" s="23">
        <v>6667.3895277777783</v>
      </c>
      <c r="J188" s="23">
        <v>6667.3758888888888</v>
      </c>
      <c r="K188" s="23">
        <v>6667.4850000000006</v>
      </c>
      <c r="L188" s="23">
        <v>6667.3758888888888</v>
      </c>
      <c r="M188" s="23">
        <v>6667.4399916666671</v>
      </c>
      <c r="N188" s="23">
        <v>6667.4399916666671</v>
      </c>
    </row>
    <row r="189" spans="1:14">
      <c r="A189" t="s">
        <v>188</v>
      </c>
      <c r="B189" t="s">
        <v>297</v>
      </c>
      <c r="C189" s="23">
        <v>8.4305833333333311</v>
      </c>
      <c r="D189" s="23">
        <v>8.4305833333333311</v>
      </c>
      <c r="E189" s="23">
        <v>8.4305833333333311</v>
      </c>
      <c r="F189" s="23">
        <v>8.4305833333333311</v>
      </c>
      <c r="G189" s="23">
        <v>8.4305833333333311</v>
      </c>
      <c r="H189" s="23">
        <v>8.4305833333333311</v>
      </c>
      <c r="I189" s="23">
        <v>8.7611944444444401</v>
      </c>
      <c r="J189" s="23">
        <v>8.5958888888888865</v>
      </c>
      <c r="K189" s="23">
        <v>9.9183333333333312</v>
      </c>
      <c r="L189" s="23">
        <v>8.5958888888888865</v>
      </c>
      <c r="M189" s="23">
        <v>9.3728249999999971</v>
      </c>
      <c r="N189" s="23">
        <v>9.3728249999999971</v>
      </c>
    </row>
    <row r="190" spans="1:14">
      <c r="A190" t="s">
        <v>188</v>
      </c>
      <c r="B190" t="s">
        <v>298</v>
      </c>
      <c r="C190" s="23">
        <v>5.6694999999999984</v>
      </c>
      <c r="D190" s="23">
        <v>5.6694999999999984</v>
      </c>
      <c r="E190" s="23">
        <v>5.6694999999999984</v>
      </c>
      <c r="F190" s="23">
        <v>5.6694999999999984</v>
      </c>
      <c r="G190" s="23">
        <v>5.6694999999999984</v>
      </c>
      <c r="H190" s="23">
        <v>5.6694999999999984</v>
      </c>
      <c r="I190" s="23">
        <v>5.8918333333333308</v>
      </c>
      <c r="J190" s="23">
        <v>5.7806666666666642</v>
      </c>
      <c r="K190" s="23">
        <v>6.669999999999999</v>
      </c>
      <c r="L190" s="23">
        <v>5.7806666666666642</v>
      </c>
      <c r="M190" s="23">
        <v>6.3031499999999987</v>
      </c>
      <c r="N190" s="23">
        <v>6.3031499999999987</v>
      </c>
    </row>
    <row r="191" spans="1:14">
      <c r="A191" t="s">
        <v>188</v>
      </c>
      <c r="B191" t="s">
        <v>299</v>
      </c>
      <c r="C191" s="23">
        <v>6.5166666666666648</v>
      </c>
      <c r="D191" s="23">
        <v>6.5166666666666648</v>
      </c>
      <c r="E191" s="23">
        <v>6.5166666666666648</v>
      </c>
      <c r="F191" s="23">
        <v>6.5166666666666648</v>
      </c>
      <c r="G191" s="23">
        <v>6.5166666666666648</v>
      </c>
      <c r="H191" s="23">
        <v>6.5166666666666648</v>
      </c>
      <c r="I191" s="23">
        <v>6.7722222222222195</v>
      </c>
      <c r="J191" s="23">
        <v>6.6444444444444422</v>
      </c>
      <c r="K191" s="23">
        <v>7.6666666666666652</v>
      </c>
      <c r="L191" s="23">
        <v>6.6444444444444422</v>
      </c>
      <c r="M191" s="23">
        <v>7.2449999999999983</v>
      </c>
      <c r="N191" s="23">
        <v>7.2449999999999983</v>
      </c>
    </row>
    <row r="192" spans="1:14">
      <c r="A192" t="s">
        <v>188</v>
      </c>
      <c r="B192" t="s">
        <v>329</v>
      </c>
      <c r="C192" s="23">
        <v>-128627.92799999999</v>
      </c>
      <c r="D192" s="23">
        <v>-128627.92799999999</v>
      </c>
      <c r="E192" s="23">
        <v>-128627.92799999999</v>
      </c>
      <c r="F192" s="23">
        <v>-128627.92799999999</v>
      </c>
      <c r="G192" s="23">
        <v>-128627.92799999999</v>
      </c>
      <c r="H192" s="23">
        <v>-128627.92799999999</v>
      </c>
      <c r="I192" s="23">
        <v>-130755.768</v>
      </c>
      <c r="J192" s="23">
        <v>-129691.84799999998</v>
      </c>
      <c r="K192" s="23">
        <v>-129691.84799999998</v>
      </c>
      <c r="L192" s="23">
        <v>-138203.20799999996</v>
      </c>
      <c r="M192" s="23">
        <v>-134692.272</v>
      </c>
      <c r="N192" s="23">
        <v>-134692.272</v>
      </c>
    </row>
    <row r="193" spans="1:14">
      <c r="A193" t="s">
        <v>188</v>
      </c>
      <c r="B193" t="s">
        <v>307</v>
      </c>
      <c r="C193" s="23">
        <v>1002.5240281249999</v>
      </c>
      <c r="D193" s="23">
        <v>1002.5240281249999</v>
      </c>
      <c r="E193" s="23">
        <v>1002.5240281249999</v>
      </c>
      <c r="F193" s="23">
        <v>973.54934523121392</v>
      </c>
      <c r="G193" s="23">
        <v>973.54934523121392</v>
      </c>
      <c r="H193" s="23">
        <v>1189.9882958600256</v>
      </c>
      <c r="I193" s="23">
        <v>973.54934523121392</v>
      </c>
      <c r="J193" s="23">
        <v>979.20951584302327</v>
      </c>
      <c r="K193" s="23">
        <v>1055.2884506578948</v>
      </c>
      <c r="L193" s="23">
        <v>984.93588728070176</v>
      </c>
      <c r="M193" s="23">
        <v>1049.1530526889535</v>
      </c>
      <c r="N193" s="23">
        <v>1049.1530526889535</v>
      </c>
    </row>
    <row r="194" spans="1:14">
      <c r="A194" t="s">
        <v>188</v>
      </c>
      <c r="B194" t="s">
        <v>308</v>
      </c>
      <c r="C194" s="23">
        <v>5.4166666666666661</v>
      </c>
      <c r="D194" s="23">
        <v>5.833333333333333</v>
      </c>
      <c r="E194" s="23">
        <v>5.4166666666666661</v>
      </c>
      <c r="F194" s="23">
        <v>5.6647398843930636</v>
      </c>
      <c r="G194" s="23">
        <v>5.2601156069364166</v>
      </c>
      <c r="H194" s="23">
        <v>5.7152854726774365</v>
      </c>
      <c r="I194" s="23">
        <v>5.2601156069364166</v>
      </c>
      <c r="J194" s="23">
        <v>5.6976744186046515</v>
      </c>
      <c r="K194" s="23">
        <v>5.7017543859649118</v>
      </c>
      <c r="L194" s="23">
        <v>5.7309941520467831</v>
      </c>
      <c r="M194" s="23">
        <v>5.6686046511627906</v>
      </c>
      <c r="N194" s="23">
        <v>6.1046511627906979</v>
      </c>
    </row>
    <row r="195" spans="1:14">
      <c r="A195" t="s">
        <v>188</v>
      </c>
      <c r="B195" t="s">
        <v>309</v>
      </c>
      <c r="C195" s="23">
        <v>5153.3424240493114</v>
      </c>
      <c r="D195" s="23">
        <v>6118.4550366619242</v>
      </c>
      <c r="E195" s="23">
        <v>5153.3424240493114</v>
      </c>
      <c r="F195" s="23">
        <v>5074.9578799269584</v>
      </c>
      <c r="G195" s="23">
        <v>5074.9578799269584</v>
      </c>
      <c r="H195" s="23">
        <v>5130.9271610213291</v>
      </c>
      <c r="I195" s="23">
        <v>5119.8319679067909</v>
      </c>
      <c r="J195" s="23">
        <v>5138.0749473235483</v>
      </c>
      <c r="K195" s="23">
        <v>5545.1552954210092</v>
      </c>
      <c r="L195" s="23">
        <v>5203.0193746035529</v>
      </c>
      <c r="M195" s="23">
        <v>5534.1205849391827</v>
      </c>
      <c r="N195" s="23">
        <v>5534.1205849391827</v>
      </c>
    </row>
    <row r="196" spans="1:14">
      <c r="A196" t="s">
        <v>188</v>
      </c>
      <c r="B196" t="s">
        <v>310</v>
      </c>
      <c r="C196" s="23">
        <v>2587.0576300699549</v>
      </c>
      <c r="D196" s="23">
        <v>2587.3342967366216</v>
      </c>
      <c r="E196" s="23">
        <v>2587.3342967366216</v>
      </c>
      <c r="F196" s="23">
        <v>2541.6514999250135</v>
      </c>
      <c r="G196" s="23">
        <v>2541.6514999250135</v>
      </c>
      <c r="H196" s="23">
        <v>2570.0608578753317</v>
      </c>
      <c r="I196" s="23">
        <v>2552.228577457091</v>
      </c>
      <c r="J196" s="23">
        <v>2570.6889250314553</v>
      </c>
      <c r="K196" s="23">
        <v>2774.3842621910503</v>
      </c>
      <c r="L196" s="23">
        <v>2602.1798912008703</v>
      </c>
      <c r="M196" s="23">
        <v>2767.7542799252424</v>
      </c>
      <c r="N196" s="23">
        <v>2767.7542799252424</v>
      </c>
    </row>
    <row r="197" spans="1:14">
      <c r="A197" t="s">
        <v>188</v>
      </c>
      <c r="B197" t="s">
        <v>311</v>
      </c>
      <c r="C197" s="23">
        <v>2196.8507599862542</v>
      </c>
      <c r="D197" s="23">
        <v>1758.3671328116984</v>
      </c>
      <c r="E197" s="23">
        <v>1981.4789861190341</v>
      </c>
      <c r="F197" s="23">
        <v>2603.3157908167391</v>
      </c>
      <c r="G197" s="23">
        <v>2074.2457303857432</v>
      </c>
      <c r="H197" s="23">
        <v>2108.7909940798972</v>
      </c>
      <c r="I197" s="23">
        <v>2616.0149088332123</v>
      </c>
      <c r="J197" s="23">
        <v>2081.2824847294037</v>
      </c>
      <c r="K197" s="23">
        <v>2243.1244634290088</v>
      </c>
      <c r="L197" s="23">
        <v>2622.1311444454714</v>
      </c>
      <c r="M197" s="23">
        <v>2230.0671830460778</v>
      </c>
      <c r="N197" s="23">
        <v>2257.1651999575947</v>
      </c>
    </row>
    <row r="198" spans="1:14">
      <c r="A198" t="s">
        <v>188</v>
      </c>
      <c r="B198" t="s">
        <v>312</v>
      </c>
      <c r="C198" s="23">
        <v>14833.340429142318</v>
      </c>
      <c r="D198" s="23">
        <v>14833.340429142318</v>
      </c>
      <c r="E198" s="23">
        <v>14833.340429142318</v>
      </c>
      <c r="F198" s="23">
        <v>14465.412663513542</v>
      </c>
      <c r="G198" s="23">
        <v>14465.412663513542</v>
      </c>
      <c r="H198" s="23">
        <v>14609.850992607539</v>
      </c>
      <c r="I198" s="23">
        <v>14466.276565693233</v>
      </c>
      <c r="J198" s="23">
        <v>14556.127583706811</v>
      </c>
      <c r="K198" s="23">
        <v>15693.350793212801</v>
      </c>
      <c r="L198" s="23">
        <v>14681.165349039917</v>
      </c>
      <c r="M198" s="23">
        <v>15631.820535008654</v>
      </c>
      <c r="N198" s="23">
        <v>15637.176101462799</v>
      </c>
    </row>
    <row r="199" spans="1:14">
      <c r="A199" t="s">
        <v>188</v>
      </c>
      <c r="B199" t="s">
        <v>313</v>
      </c>
      <c r="C199" s="23">
        <v>-11999.734634374914</v>
      </c>
      <c r="D199" s="23">
        <v>-11458.067967708248</v>
      </c>
      <c r="E199" s="23">
        <v>-11583.067967708248</v>
      </c>
      <c r="F199" s="23">
        <v>-11393.684055738724</v>
      </c>
      <c r="G199" s="23">
        <v>-11393.684055738724</v>
      </c>
      <c r="H199" s="23">
        <v>-11518.701001674477</v>
      </c>
      <c r="I199" s="23">
        <v>-11445.005166001267</v>
      </c>
      <c r="J199" s="23">
        <v>-11526.608775339097</v>
      </c>
      <c r="K199" s="23">
        <v>-12438.659165423218</v>
      </c>
      <c r="L199" s="23">
        <v>-11668.051612175066</v>
      </c>
      <c r="M199" s="23">
        <v>-12411.768559323118</v>
      </c>
      <c r="N199" s="23">
        <v>-12411.768559323118</v>
      </c>
    </row>
    <row r="200" spans="1:14">
      <c r="A200" t="s">
        <v>189</v>
      </c>
      <c r="B200" t="s">
        <v>279</v>
      </c>
      <c r="C200" s="23">
        <v>49313.159999999989</v>
      </c>
      <c r="D200" s="23">
        <v>49313.159999999989</v>
      </c>
      <c r="E200" s="23">
        <v>49313.159999999989</v>
      </c>
      <c r="F200" s="23">
        <v>49313.159999999989</v>
      </c>
      <c r="G200" s="23">
        <v>49313.159999999989</v>
      </c>
      <c r="H200" s="23">
        <v>49313.159999999989</v>
      </c>
      <c r="I200" s="23">
        <v>49313.159999999989</v>
      </c>
      <c r="J200" s="23">
        <v>43833.919999999991</v>
      </c>
      <c r="K200" s="23">
        <v>43833.919999999991</v>
      </c>
      <c r="L200" s="23">
        <v>49313.159999999989</v>
      </c>
      <c r="M200" s="23">
        <v>49313.159999999989</v>
      </c>
      <c r="N200" s="23">
        <v>49313.159999999989</v>
      </c>
    </row>
    <row r="201" spans="1:14">
      <c r="A201" t="s">
        <v>189</v>
      </c>
      <c r="B201" t="s">
        <v>280</v>
      </c>
      <c r="C201" s="23">
        <v>6098.8781249999984</v>
      </c>
      <c r="D201" s="23">
        <v>6098.8781249999984</v>
      </c>
      <c r="E201" s="23">
        <v>6098.8781249999984</v>
      </c>
      <c r="F201" s="23">
        <v>6098.8781249999984</v>
      </c>
      <c r="G201" s="23">
        <v>6098.8781249999984</v>
      </c>
      <c r="H201" s="23">
        <v>6098.8781249999984</v>
      </c>
      <c r="I201" s="23">
        <v>6098.8781249999984</v>
      </c>
      <c r="J201" s="23">
        <v>5421.2249999999985</v>
      </c>
      <c r="K201" s="23">
        <v>5421.2249999999985</v>
      </c>
      <c r="L201" s="23">
        <v>6098.8781249999984</v>
      </c>
      <c r="M201" s="23">
        <v>6098.8781249999984</v>
      </c>
      <c r="N201" s="23">
        <v>6098.8781249999984</v>
      </c>
    </row>
    <row r="202" spans="1:14">
      <c r="A202" t="s">
        <v>189</v>
      </c>
      <c r="B202" t="s">
        <v>282</v>
      </c>
      <c r="C202" s="23">
        <v>2213.3170014313378</v>
      </c>
      <c r="D202" s="23">
        <v>2213.3170014313378</v>
      </c>
      <c r="E202" s="23">
        <v>2213.3170014313378</v>
      </c>
      <c r="F202" s="23">
        <v>2213.3170014313378</v>
      </c>
      <c r="G202" s="23">
        <v>2213.3170014313378</v>
      </c>
      <c r="H202" s="23">
        <v>2213.3170014313378</v>
      </c>
      <c r="I202" s="23">
        <v>2198.5219676813376</v>
      </c>
      <c r="J202" s="23">
        <v>1968.2356745563379</v>
      </c>
      <c r="K202" s="23">
        <v>1968.2356745563379</v>
      </c>
      <c r="L202" s="23">
        <v>2203.7002294938375</v>
      </c>
      <c r="M202" s="23">
        <v>2203.7002294938375</v>
      </c>
      <c r="N202" s="23">
        <v>2203.7002294938375</v>
      </c>
    </row>
    <row r="203" spans="1:14">
      <c r="A203" t="s">
        <v>189</v>
      </c>
      <c r="B203" t="s">
        <v>283</v>
      </c>
      <c r="C203" s="23">
        <v>7825.5904873239433</v>
      </c>
      <c r="D203" s="23">
        <v>7825.5904873239433</v>
      </c>
      <c r="E203" s="23">
        <v>7825.5904873239433</v>
      </c>
      <c r="F203" s="23">
        <v>7825.5904873239433</v>
      </c>
      <c r="G203" s="23">
        <v>7825.5904873239433</v>
      </c>
      <c r="H203" s="23">
        <v>7825.5904873239433</v>
      </c>
      <c r="I203" s="23">
        <v>7402.8752373239422</v>
      </c>
      <c r="J203" s="23">
        <v>6980.1599873239438</v>
      </c>
      <c r="K203" s="23">
        <v>6980.1599873239438</v>
      </c>
      <c r="L203" s="23">
        <v>7550.8255748239426</v>
      </c>
      <c r="M203" s="23">
        <v>7550.8255748239426</v>
      </c>
      <c r="N203" s="23">
        <v>7550.8255748239426</v>
      </c>
    </row>
    <row r="204" spans="1:14">
      <c r="A204" t="s">
        <v>189</v>
      </c>
      <c r="B204" t="s">
        <v>300</v>
      </c>
      <c r="C204" s="23">
        <v>19498.257582035531</v>
      </c>
      <c r="D204" s="23">
        <v>15598.60606562843</v>
      </c>
      <c r="E204" s="23">
        <v>15598.60606562843</v>
      </c>
      <c r="F204" s="23">
        <v>19498.257582035531</v>
      </c>
      <c r="G204" s="23">
        <v>15598.60606562843</v>
      </c>
      <c r="H204" s="23">
        <v>15493.255051135675</v>
      </c>
      <c r="I204" s="23">
        <v>19366.568813919588</v>
      </c>
      <c r="J204" s="23">
        <v>15493.255051135675</v>
      </c>
      <c r="K204" s="23">
        <v>15493.255051135675</v>
      </c>
      <c r="L204" s="23">
        <v>19366.568813919588</v>
      </c>
      <c r="M204" s="23">
        <v>14472.510256410256</v>
      </c>
      <c r="N204" s="23">
        <v>14472.510256410256</v>
      </c>
    </row>
    <row r="205" spans="1:14">
      <c r="A205" t="s">
        <v>189</v>
      </c>
      <c r="B205" t="s">
        <v>292</v>
      </c>
      <c r="C205" s="23">
        <v>98.817092167037302</v>
      </c>
      <c r="D205" s="23">
        <v>98.817092167037302</v>
      </c>
      <c r="E205" s="23">
        <v>98.817092167037302</v>
      </c>
      <c r="F205" s="23">
        <v>98.817092167037302</v>
      </c>
      <c r="G205" s="23">
        <v>98.817092167037302</v>
      </c>
      <c r="H205" s="23">
        <v>98.817092167037302</v>
      </c>
      <c r="I205" s="23">
        <v>93.479285149493421</v>
      </c>
      <c r="J205" s="23">
        <v>88.141478131949583</v>
      </c>
      <c r="K205" s="23">
        <v>88.141478131949583</v>
      </c>
      <c r="L205" s="23">
        <v>95.347517605633783</v>
      </c>
      <c r="M205" s="23">
        <v>95.347517605633783</v>
      </c>
      <c r="N205" s="23">
        <v>95.347517605633783</v>
      </c>
    </row>
    <row r="206" spans="1:14">
      <c r="A206" t="s">
        <v>189</v>
      </c>
      <c r="B206" t="s">
        <v>293</v>
      </c>
      <c r="C206" s="23">
        <v>79.46079021497404</v>
      </c>
      <c r="D206" s="23">
        <v>79.46079021497404</v>
      </c>
      <c r="E206" s="23">
        <v>79.46079021497404</v>
      </c>
      <c r="F206" s="23">
        <v>79.46079021497404</v>
      </c>
      <c r="G206" s="23">
        <v>79.46079021497404</v>
      </c>
      <c r="H206" s="23">
        <v>79.46079021497404</v>
      </c>
      <c r="I206" s="23">
        <v>75.168553372868757</v>
      </c>
      <c r="J206" s="23">
        <v>70.876316530763518</v>
      </c>
      <c r="K206" s="23">
        <v>70.876316530763518</v>
      </c>
      <c r="L206" s="23">
        <v>76.670836267605608</v>
      </c>
      <c r="M206" s="23">
        <v>76.670836267605608</v>
      </c>
      <c r="N206" s="23">
        <v>76.670836267605608</v>
      </c>
    </row>
    <row r="207" spans="1:14">
      <c r="A207" t="s">
        <v>189</v>
      </c>
      <c r="B207" t="s">
        <v>294</v>
      </c>
      <c r="C207" s="23">
        <v>142.92354287126264</v>
      </c>
      <c r="D207" s="23">
        <v>142.92354287126264</v>
      </c>
      <c r="E207" s="23">
        <v>142.92354287126264</v>
      </c>
      <c r="F207" s="23">
        <v>142.92354287126264</v>
      </c>
      <c r="G207" s="23">
        <v>142.92354287126264</v>
      </c>
      <c r="H207" s="23">
        <v>142.92354287126264</v>
      </c>
      <c r="I207" s="23">
        <v>135.20323585371875</v>
      </c>
      <c r="J207" s="23">
        <v>127.48292883617493</v>
      </c>
      <c r="K207" s="23">
        <v>127.48292883617493</v>
      </c>
      <c r="L207" s="23">
        <v>137.90534330985912</v>
      </c>
      <c r="M207" s="23">
        <v>137.90534330985912</v>
      </c>
      <c r="N207" s="23">
        <v>137.90534330985912</v>
      </c>
    </row>
    <row r="208" spans="1:14">
      <c r="A208" t="s">
        <v>189</v>
      </c>
      <c r="B208" t="s">
        <v>295</v>
      </c>
      <c r="C208" s="23">
        <v>1.2958873239436619</v>
      </c>
      <c r="D208" s="23">
        <v>1.2958873239436619</v>
      </c>
      <c r="E208" s="23">
        <v>1.2958873239436619</v>
      </c>
      <c r="F208" s="23">
        <v>1.2958873239436619</v>
      </c>
      <c r="G208" s="23">
        <v>1.2958873239436619</v>
      </c>
      <c r="H208" s="23">
        <v>1.2958873239436619</v>
      </c>
      <c r="I208" s="23">
        <v>1.2258873239436616</v>
      </c>
      <c r="J208" s="23">
        <v>1.155887323943662</v>
      </c>
      <c r="K208" s="23">
        <v>1.155887323943662</v>
      </c>
      <c r="L208" s="23">
        <v>1.2503873239436618</v>
      </c>
      <c r="M208" s="23">
        <v>1.2503873239436618</v>
      </c>
      <c r="N208" s="23">
        <v>1.2503873239436618</v>
      </c>
    </row>
    <row r="209" spans="1:14">
      <c r="A209" t="s">
        <v>189</v>
      </c>
      <c r="B209" t="s">
        <v>298</v>
      </c>
      <c r="C209" s="23">
        <v>100.31759327897205</v>
      </c>
      <c r="D209" s="23">
        <v>100.31759327897205</v>
      </c>
      <c r="E209" s="23">
        <v>100.31759327897205</v>
      </c>
      <c r="F209" s="23">
        <v>100.31759327897205</v>
      </c>
      <c r="G209" s="23">
        <v>100.31759327897205</v>
      </c>
      <c r="H209" s="23">
        <v>100.31759327897205</v>
      </c>
      <c r="I209" s="23">
        <v>94.898733629849232</v>
      </c>
      <c r="J209" s="23">
        <v>89.479873980726452</v>
      </c>
      <c r="K209" s="23">
        <v>89.479873980726452</v>
      </c>
      <c r="L209" s="23">
        <v>96.795334507042227</v>
      </c>
      <c r="M209" s="23">
        <v>96.795334507042227</v>
      </c>
      <c r="N209" s="23">
        <v>96.795334507042227</v>
      </c>
    </row>
    <row r="210" spans="1:14">
      <c r="A210" t="s">
        <v>189</v>
      </c>
      <c r="B210" t="s">
        <v>320</v>
      </c>
      <c r="C210" s="23">
        <v>22.485593773165306</v>
      </c>
      <c r="D210" s="23">
        <v>22.485593773165306</v>
      </c>
      <c r="E210" s="23">
        <v>22.485593773165306</v>
      </c>
      <c r="F210" s="23">
        <v>22.485593773165306</v>
      </c>
      <c r="G210" s="23">
        <v>22.485593773165306</v>
      </c>
      <c r="H210" s="23">
        <v>22.485593773165306</v>
      </c>
      <c r="I210" s="23">
        <v>21.270988510007406</v>
      </c>
      <c r="J210" s="23">
        <v>20.056383246849517</v>
      </c>
      <c r="K210" s="23">
        <v>20.056383246849517</v>
      </c>
      <c r="L210" s="23">
        <v>21.696100352112673</v>
      </c>
      <c r="M210" s="23">
        <v>21.696100352112673</v>
      </c>
      <c r="N210" s="23">
        <v>21.696100352112673</v>
      </c>
    </row>
    <row r="211" spans="1:14">
      <c r="A211" t="s">
        <v>189</v>
      </c>
      <c r="B211" t="s">
        <v>299</v>
      </c>
      <c r="C211" s="23">
        <v>202.2314988880652</v>
      </c>
      <c r="D211" s="23">
        <v>202.2314988880652</v>
      </c>
      <c r="E211" s="23">
        <v>202.2314988880652</v>
      </c>
      <c r="F211" s="23">
        <v>202.2314988880652</v>
      </c>
      <c r="G211" s="23">
        <v>202.2314988880652</v>
      </c>
      <c r="H211" s="23">
        <v>202.2314988880652</v>
      </c>
      <c r="I211" s="23">
        <v>191.30755151964411</v>
      </c>
      <c r="J211" s="23">
        <v>180.3836041512231</v>
      </c>
      <c r="K211" s="23">
        <v>180.3836041512231</v>
      </c>
      <c r="L211" s="23">
        <v>195.1309330985915</v>
      </c>
      <c r="M211" s="23">
        <v>195.1309330985915</v>
      </c>
      <c r="N211" s="23">
        <v>195.1309330985915</v>
      </c>
    </row>
    <row r="212" spans="1:14">
      <c r="A212" t="s">
        <v>189</v>
      </c>
      <c r="B212" t="s">
        <v>329</v>
      </c>
      <c r="C212" s="23">
        <v>-89391.707999999999</v>
      </c>
      <c r="D212" s="23">
        <v>-89391.707999999999</v>
      </c>
      <c r="E212" s="23">
        <v>-89391.707999999999</v>
      </c>
      <c r="F212" s="23">
        <v>-89391.707999999999</v>
      </c>
      <c r="G212" s="23">
        <v>-89391.707999999999</v>
      </c>
      <c r="H212" s="23">
        <v>-89391.707999999999</v>
      </c>
      <c r="I212" s="23">
        <v>-92497.260000000009</v>
      </c>
      <c r="J212" s="23">
        <v>-87711.764999999999</v>
      </c>
      <c r="K212" s="23">
        <v>-87711.764999999999</v>
      </c>
      <c r="L212" s="23">
        <v>-94172.183250000016</v>
      </c>
      <c r="M212" s="23">
        <v>-94172.183250000016</v>
      </c>
      <c r="N212" s="23">
        <v>-94172.183250000016</v>
      </c>
    </row>
    <row r="213" spans="1:14">
      <c r="A213" t="s">
        <v>189</v>
      </c>
      <c r="B213" t="s">
        <v>307</v>
      </c>
      <c r="C213" s="23">
        <v>644.4797323660714</v>
      </c>
      <c r="D213" s="23">
        <v>644.4797323660714</v>
      </c>
      <c r="E213" s="23">
        <v>644.4797323660714</v>
      </c>
      <c r="F213" s="23">
        <v>625.85315050578038</v>
      </c>
      <c r="G213" s="23">
        <v>625.85315050578038</v>
      </c>
      <c r="H213" s="23">
        <v>764.99247591001642</v>
      </c>
      <c r="I213" s="23">
        <v>625.85315050578038</v>
      </c>
      <c r="J213" s="23">
        <v>559.5482947674418</v>
      </c>
      <c r="K213" s="23">
        <v>562.82050701754383</v>
      </c>
      <c r="L213" s="23">
        <v>633.17307039473678</v>
      </c>
      <c r="M213" s="23">
        <v>629.49183161337214</v>
      </c>
      <c r="N213" s="23">
        <v>629.49183161337214</v>
      </c>
    </row>
    <row r="214" spans="1:14">
      <c r="A214" t="s">
        <v>189</v>
      </c>
      <c r="B214" t="s">
        <v>308</v>
      </c>
      <c r="C214" s="23">
        <v>3.4821428571428568</v>
      </c>
      <c r="D214" s="23">
        <v>3.75</v>
      </c>
      <c r="E214" s="23">
        <v>3.4821428571428568</v>
      </c>
      <c r="F214" s="23">
        <v>3.6416184971098269</v>
      </c>
      <c r="G214" s="23">
        <v>3.3815028901734103</v>
      </c>
      <c r="H214" s="23">
        <v>3.6741120895783519</v>
      </c>
      <c r="I214" s="23">
        <v>3.3815028901734103</v>
      </c>
      <c r="J214" s="23">
        <v>3.2558139534883721</v>
      </c>
      <c r="K214" s="23">
        <v>3.0409356725146197</v>
      </c>
      <c r="L214" s="23">
        <v>3.6842105263157894</v>
      </c>
      <c r="M214" s="23">
        <v>3.4011627906976747</v>
      </c>
      <c r="N214" s="23">
        <v>3.6627906976744189</v>
      </c>
    </row>
    <row r="215" spans="1:14">
      <c r="A215" t="s">
        <v>189</v>
      </c>
      <c r="B215" t="s">
        <v>309</v>
      </c>
      <c r="C215" s="23">
        <v>3312.8629868888429</v>
      </c>
      <c r="D215" s="23">
        <v>3933.2925235683792</v>
      </c>
      <c r="E215" s="23">
        <v>3312.8629868888429</v>
      </c>
      <c r="F215" s="23">
        <v>3262.4729228101869</v>
      </c>
      <c r="G215" s="23">
        <v>3262.4729228101869</v>
      </c>
      <c r="H215" s="23">
        <v>3298.4531749422831</v>
      </c>
      <c r="I215" s="23">
        <v>3291.3205507972225</v>
      </c>
      <c r="J215" s="23">
        <v>2936.042827042028</v>
      </c>
      <c r="K215" s="23">
        <v>2957.416157557871</v>
      </c>
      <c r="L215" s="23">
        <v>3344.7981693879983</v>
      </c>
      <c r="M215" s="23">
        <v>3320.4723509635096</v>
      </c>
      <c r="N215" s="23">
        <v>3320.4723509635096</v>
      </c>
    </row>
    <row r="216" spans="1:14">
      <c r="A216" t="s">
        <v>189</v>
      </c>
      <c r="B216" t="s">
        <v>310</v>
      </c>
      <c r="C216" s="23">
        <v>1663.1084764735424</v>
      </c>
      <c r="D216" s="23">
        <v>1663.2863336163996</v>
      </c>
      <c r="E216" s="23">
        <v>1663.2863336163996</v>
      </c>
      <c r="F216" s="23">
        <v>1633.9188213803659</v>
      </c>
      <c r="G216" s="23">
        <v>1633.9188213803659</v>
      </c>
      <c r="H216" s="23">
        <v>1652.1819800627131</v>
      </c>
      <c r="I216" s="23">
        <v>1640.7183712224157</v>
      </c>
      <c r="J216" s="23">
        <v>1468.9651000179742</v>
      </c>
      <c r="K216" s="23">
        <v>1479.6716065018934</v>
      </c>
      <c r="L216" s="23">
        <v>1672.8299300577023</v>
      </c>
      <c r="M216" s="23">
        <v>1660.6525679551455</v>
      </c>
      <c r="N216" s="23">
        <v>1660.6525679551455</v>
      </c>
    </row>
    <row r="217" spans="1:14">
      <c r="A217" t="s">
        <v>189</v>
      </c>
      <c r="B217" t="s">
        <v>311</v>
      </c>
      <c r="C217" s="23">
        <v>1412.2612028483061</v>
      </c>
      <c r="D217" s="23">
        <v>1130.3788710932347</v>
      </c>
      <c r="E217" s="23">
        <v>1273.8079196479503</v>
      </c>
      <c r="F217" s="23">
        <v>1673.5601512393323</v>
      </c>
      <c r="G217" s="23">
        <v>1333.4436838194065</v>
      </c>
      <c r="H217" s="23">
        <v>1355.6513533370767</v>
      </c>
      <c r="I217" s="23">
        <v>1681.723869964208</v>
      </c>
      <c r="J217" s="23">
        <v>1189.3042769882306</v>
      </c>
      <c r="K217" s="23">
        <v>1196.333047162138</v>
      </c>
      <c r="L217" s="23">
        <v>1685.6557357149459</v>
      </c>
      <c r="M217" s="23">
        <v>1338.0403098276468</v>
      </c>
      <c r="N217" s="23">
        <v>1354.299119974557</v>
      </c>
    </row>
    <row r="218" spans="1:14">
      <c r="A218" t="s">
        <v>189</v>
      </c>
      <c r="B218" t="s">
        <v>312</v>
      </c>
      <c r="C218" s="23">
        <v>9535.718847305774</v>
      </c>
      <c r="D218" s="23">
        <v>9535.718847305774</v>
      </c>
      <c r="E218" s="23">
        <v>9535.718847305774</v>
      </c>
      <c r="F218" s="23">
        <v>9299.1938551158473</v>
      </c>
      <c r="G218" s="23">
        <v>9299.1938551158473</v>
      </c>
      <c r="H218" s="23">
        <v>9392.0470666762758</v>
      </c>
      <c r="I218" s="23">
        <v>9299.7492208027925</v>
      </c>
      <c r="J218" s="23">
        <v>8317.7871906896053</v>
      </c>
      <c r="K218" s="23">
        <v>8369.7870897134926</v>
      </c>
      <c r="L218" s="23">
        <v>9437.89201009709</v>
      </c>
      <c r="M218" s="23">
        <v>9379.0923210051951</v>
      </c>
      <c r="N218" s="23">
        <v>9382.3056608776787</v>
      </c>
    </row>
    <row r="219" spans="1:14">
      <c r="A219" t="s">
        <v>189</v>
      </c>
      <c r="B219" t="s">
        <v>313</v>
      </c>
      <c r="C219" s="23">
        <v>-7714.1151220981592</v>
      </c>
      <c r="D219" s="23">
        <v>-7365.900836383873</v>
      </c>
      <c r="E219" s="23">
        <v>-7446.2579792410161</v>
      </c>
      <c r="F219" s="23">
        <v>-7324.5111786891812</v>
      </c>
      <c r="G219" s="23">
        <v>-7324.5111786891812</v>
      </c>
      <c r="H219" s="23">
        <v>-7404.8792153621634</v>
      </c>
      <c r="I219" s="23">
        <v>-7357.503321000815</v>
      </c>
      <c r="J219" s="23">
        <v>-6586.6335859080546</v>
      </c>
      <c r="K219" s="23">
        <v>-6633.9515548923828</v>
      </c>
      <c r="L219" s="23">
        <v>-7500.890322112542</v>
      </c>
      <c r="M219" s="23">
        <v>-7447.0611355938718</v>
      </c>
      <c r="N219" s="23">
        <v>-7447.0611355938718</v>
      </c>
    </row>
    <row r="220" spans="1:14">
      <c r="A220" t="s">
        <v>190</v>
      </c>
      <c r="B220" t="s">
        <v>279</v>
      </c>
      <c r="C220" s="23">
        <v>4472.7984449999994</v>
      </c>
      <c r="D220" s="23">
        <v>4472.7984449999994</v>
      </c>
      <c r="E220" s="23">
        <v>4472.7984449999994</v>
      </c>
      <c r="F220" s="23">
        <v>4472.7984449999994</v>
      </c>
      <c r="G220" s="23">
        <v>4472.7984449999994</v>
      </c>
      <c r="H220" s="23">
        <v>4472.7984449999994</v>
      </c>
      <c r="I220" s="23">
        <v>4472.7984449999994</v>
      </c>
      <c r="J220" s="23">
        <v>4472.7984449999994</v>
      </c>
      <c r="K220" s="23">
        <v>4472.7984449999994</v>
      </c>
      <c r="L220" s="23">
        <v>4472.7984449999994</v>
      </c>
      <c r="M220" s="23">
        <v>4472.7984449999994</v>
      </c>
      <c r="N220" s="23">
        <v>4472.7984449999994</v>
      </c>
    </row>
    <row r="221" spans="1:14">
      <c r="A221" t="s">
        <v>190</v>
      </c>
      <c r="B221" t="s">
        <v>280</v>
      </c>
      <c r="C221" s="23">
        <v>1016.4534218749998</v>
      </c>
      <c r="D221" s="23">
        <v>1016.4534218749998</v>
      </c>
      <c r="E221" s="23">
        <v>1016.4534218749998</v>
      </c>
      <c r="F221" s="23">
        <v>1016.4534218749998</v>
      </c>
      <c r="G221" s="23">
        <v>1016.4534218749998</v>
      </c>
      <c r="H221" s="23">
        <v>1016.4534218749998</v>
      </c>
      <c r="I221" s="23">
        <v>1016.4534218749998</v>
      </c>
      <c r="J221" s="23">
        <v>1016.4534218749998</v>
      </c>
      <c r="K221" s="23">
        <v>1016.4534218749998</v>
      </c>
      <c r="L221" s="23">
        <v>1016.4534218749998</v>
      </c>
      <c r="M221" s="23">
        <v>1016.4534218749998</v>
      </c>
      <c r="N221" s="23">
        <v>1016.4534218749998</v>
      </c>
    </row>
    <row r="222" spans="1:14">
      <c r="A222" t="s">
        <v>190</v>
      </c>
      <c r="B222" t="s">
        <v>282</v>
      </c>
      <c r="C222" s="23">
        <v>224.53381534062498</v>
      </c>
      <c r="D222" s="23">
        <v>224.53381534062498</v>
      </c>
      <c r="E222" s="23">
        <v>224.53381534062498</v>
      </c>
      <c r="F222" s="23">
        <v>224.53381534062498</v>
      </c>
      <c r="G222" s="23">
        <v>224.53381534062498</v>
      </c>
      <c r="H222" s="23">
        <v>224.53381534062498</v>
      </c>
      <c r="I222" s="23">
        <v>224.53381534062498</v>
      </c>
      <c r="J222" s="23">
        <v>211.02964867395832</v>
      </c>
      <c r="K222" s="23">
        <v>211.02964867395832</v>
      </c>
      <c r="L222" s="23">
        <v>211.02964867395832</v>
      </c>
      <c r="M222" s="23">
        <v>211.02964867395832</v>
      </c>
      <c r="N222" s="23">
        <v>211.02964867395832</v>
      </c>
    </row>
    <row r="223" spans="1:14">
      <c r="A223" t="s">
        <v>190</v>
      </c>
      <c r="B223" t="s">
        <v>283</v>
      </c>
      <c r="C223" s="23">
        <v>926</v>
      </c>
      <c r="D223" s="23">
        <v>926</v>
      </c>
      <c r="E223" s="23">
        <v>926</v>
      </c>
      <c r="F223" s="23">
        <v>926</v>
      </c>
      <c r="G223" s="23">
        <v>926</v>
      </c>
      <c r="H223" s="23">
        <v>926</v>
      </c>
      <c r="I223" s="23">
        <v>926</v>
      </c>
      <c r="J223" s="23">
        <v>540.16666666666663</v>
      </c>
      <c r="K223" s="23">
        <v>540.16666666666663</v>
      </c>
      <c r="L223" s="23">
        <v>540.16666666666663</v>
      </c>
      <c r="M223" s="23">
        <v>540.16666666666663</v>
      </c>
      <c r="N223" s="23">
        <v>540.16666666666663</v>
      </c>
    </row>
    <row r="224" spans="1:14">
      <c r="A224" t="s">
        <v>190</v>
      </c>
      <c r="B224" t="s">
        <v>329</v>
      </c>
      <c r="C224" s="23">
        <v>-5742.594000000001</v>
      </c>
      <c r="D224" s="23">
        <v>-5742.594000000001</v>
      </c>
      <c r="E224" s="23">
        <v>-5742.594000000001</v>
      </c>
      <c r="F224" s="23">
        <v>-5742.594000000001</v>
      </c>
      <c r="G224" s="23">
        <v>-5742.594000000001</v>
      </c>
      <c r="H224" s="23">
        <v>-5742.594000000001</v>
      </c>
      <c r="I224" s="23">
        <v>-5742.594000000001</v>
      </c>
      <c r="J224" s="23">
        <v>-3349.8465000000006</v>
      </c>
      <c r="K224" s="23">
        <v>-3349.8465000000006</v>
      </c>
      <c r="L224" s="23">
        <v>-3349.8465000000006</v>
      </c>
      <c r="M224" s="23">
        <v>-3349.8465000000006</v>
      </c>
      <c r="N224" s="23">
        <v>-3349.8465000000006</v>
      </c>
    </row>
    <row r="225" spans="1:14">
      <c r="A225" t="s">
        <v>190</v>
      </c>
      <c r="B225" t="s">
        <v>307</v>
      </c>
      <c r="C225" s="23">
        <v>71.608859151785708</v>
      </c>
      <c r="D225" s="23">
        <v>71.608859151785708</v>
      </c>
      <c r="E225" s="23">
        <v>71.608859151785708</v>
      </c>
      <c r="F225" s="23">
        <v>69.539238945086709</v>
      </c>
      <c r="G225" s="23">
        <v>69.539238945086709</v>
      </c>
      <c r="H225" s="23">
        <v>84.999163990001847</v>
      </c>
      <c r="I225" s="23">
        <v>69.539238945086709</v>
      </c>
      <c r="J225" s="23">
        <v>69.943536845930225</v>
      </c>
      <c r="K225" s="23">
        <v>70.352563377192979</v>
      </c>
      <c r="L225" s="23">
        <v>70.352563377192979</v>
      </c>
      <c r="M225" s="23">
        <v>69.943536845930225</v>
      </c>
      <c r="N225" s="23">
        <v>69.943536845930225</v>
      </c>
    </row>
    <row r="226" spans="1:14">
      <c r="A226" t="s">
        <v>190</v>
      </c>
      <c r="B226" t="s">
        <v>308</v>
      </c>
      <c r="C226" s="23">
        <v>0.38690476190476186</v>
      </c>
      <c r="D226" s="23">
        <v>0.41666666666666663</v>
      </c>
      <c r="E226" s="23">
        <v>0.38690476190476186</v>
      </c>
      <c r="F226" s="23">
        <v>0.40462427745664736</v>
      </c>
      <c r="G226" s="23">
        <v>0.37572254335260113</v>
      </c>
      <c r="H226" s="23">
        <v>0.40823467661981688</v>
      </c>
      <c r="I226" s="23">
        <v>0.37572254335260113</v>
      </c>
      <c r="J226" s="23">
        <v>0.40697674418604651</v>
      </c>
      <c r="K226" s="23">
        <v>0.38011695906432746</v>
      </c>
      <c r="L226" s="23">
        <v>0.40935672514619881</v>
      </c>
      <c r="M226" s="23">
        <v>0.37790697674418605</v>
      </c>
      <c r="N226" s="23">
        <v>0.40697674418604651</v>
      </c>
    </row>
    <row r="227" spans="1:14">
      <c r="A227" t="s">
        <v>190</v>
      </c>
      <c r="B227" t="s">
        <v>309</v>
      </c>
      <c r="C227" s="23">
        <v>368.09588743209366</v>
      </c>
      <c r="D227" s="23">
        <v>437.03250261870886</v>
      </c>
      <c r="E227" s="23">
        <v>368.09588743209366</v>
      </c>
      <c r="F227" s="23">
        <v>362.49699142335413</v>
      </c>
      <c r="G227" s="23">
        <v>362.49699142335413</v>
      </c>
      <c r="H227" s="23">
        <v>366.49479721580923</v>
      </c>
      <c r="I227" s="23">
        <v>365.70228342191365</v>
      </c>
      <c r="J227" s="23">
        <v>367.0053533802535</v>
      </c>
      <c r="K227" s="23">
        <v>369.67701969473387</v>
      </c>
      <c r="L227" s="23">
        <v>371.64424104311092</v>
      </c>
      <c r="M227" s="23">
        <v>368.94137232927881</v>
      </c>
      <c r="N227" s="23">
        <v>368.94137232927881</v>
      </c>
    </row>
    <row r="228" spans="1:14">
      <c r="A228" t="s">
        <v>190</v>
      </c>
      <c r="B228" t="s">
        <v>310</v>
      </c>
      <c r="C228" s="23">
        <v>184.78983071928252</v>
      </c>
      <c r="D228" s="23">
        <v>184.80959262404443</v>
      </c>
      <c r="E228" s="23">
        <v>184.80959262404443</v>
      </c>
      <c r="F228" s="23">
        <v>181.54653570892953</v>
      </c>
      <c r="G228" s="23">
        <v>181.54653570892953</v>
      </c>
      <c r="H228" s="23">
        <v>183.57577556252369</v>
      </c>
      <c r="I228" s="23">
        <v>182.30204124693509</v>
      </c>
      <c r="J228" s="23">
        <v>183.62063750224678</v>
      </c>
      <c r="K228" s="23">
        <v>184.95895081273667</v>
      </c>
      <c r="L228" s="23">
        <v>185.86999222863361</v>
      </c>
      <c r="M228" s="23">
        <v>184.51695199501614</v>
      </c>
      <c r="N228" s="23">
        <v>184.51695199501614</v>
      </c>
    </row>
    <row r="229" spans="1:14">
      <c r="A229" t="s">
        <v>190</v>
      </c>
      <c r="B229" t="s">
        <v>311</v>
      </c>
      <c r="C229" s="23">
        <v>156.91791142758959</v>
      </c>
      <c r="D229" s="23">
        <v>125.59765234369274</v>
      </c>
      <c r="E229" s="23">
        <v>141.53421329421673</v>
      </c>
      <c r="F229" s="23">
        <v>185.95112791548138</v>
      </c>
      <c r="G229" s="23">
        <v>148.16040931326737</v>
      </c>
      <c r="H229" s="23">
        <v>150.62792814856408</v>
      </c>
      <c r="I229" s="23">
        <v>186.85820777380087</v>
      </c>
      <c r="J229" s="23">
        <v>148.66303462352883</v>
      </c>
      <c r="K229" s="23">
        <v>149.54163089526725</v>
      </c>
      <c r="L229" s="23">
        <v>187.2950817461051</v>
      </c>
      <c r="M229" s="23">
        <v>148.67114553640519</v>
      </c>
      <c r="N229" s="23">
        <v>150.47767999717297</v>
      </c>
    </row>
    <row r="230" spans="1:14">
      <c r="A230" t="s">
        <v>190</v>
      </c>
      <c r="B230" t="s">
        <v>312</v>
      </c>
      <c r="C230" s="23">
        <v>1059.5243163673085</v>
      </c>
      <c r="D230" s="23">
        <v>1059.5243163673085</v>
      </c>
      <c r="E230" s="23">
        <v>1059.5243163673085</v>
      </c>
      <c r="F230" s="23">
        <v>1033.2437616795387</v>
      </c>
      <c r="G230" s="23">
        <v>1033.2437616795387</v>
      </c>
      <c r="H230" s="23">
        <v>1043.5607851862526</v>
      </c>
      <c r="I230" s="23">
        <v>1033.3054689780881</v>
      </c>
      <c r="J230" s="23">
        <v>1039.7233988362007</v>
      </c>
      <c r="K230" s="23">
        <v>1046.2233862141866</v>
      </c>
      <c r="L230" s="23">
        <v>1048.6546677885653</v>
      </c>
      <c r="M230" s="23">
        <v>1042.121369000577</v>
      </c>
      <c r="N230" s="23">
        <v>1042.4784067641867</v>
      </c>
    </row>
    <row r="231" spans="1:14">
      <c r="A231" t="s">
        <v>190</v>
      </c>
      <c r="B231" t="s">
        <v>313</v>
      </c>
      <c r="C231" s="23">
        <v>-857.12390245535107</v>
      </c>
      <c r="D231" s="23">
        <v>-818.43342626487481</v>
      </c>
      <c r="E231" s="23">
        <v>-827.36199769344626</v>
      </c>
      <c r="F231" s="23">
        <v>-813.83457540990889</v>
      </c>
      <c r="G231" s="23">
        <v>-813.83457540990889</v>
      </c>
      <c r="H231" s="23">
        <v>-822.76435726246268</v>
      </c>
      <c r="I231" s="23">
        <v>-817.50036900009059</v>
      </c>
      <c r="J231" s="23">
        <v>-823.32919823850682</v>
      </c>
      <c r="K231" s="23">
        <v>-829.24394436154785</v>
      </c>
      <c r="L231" s="23">
        <v>-833.43225801250469</v>
      </c>
      <c r="M231" s="23">
        <v>-827.45123728820795</v>
      </c>
      <c r="N231" s="23">
        <v>-827.45123728820795</v>
      </c>
    </row>
    <row r="232" spans="1:14">
      <c r="A232" t="s">
        <v>191</v>
      </c>
      <c r="B232" t="s">
        <v>288</v>
      </c>
      <c r="C232" s="23">
        <v>295</v>
      </c>
      <c r="D232" s="23">
        <v>295</v>
      </c>
      <c r="E232" s="23">
        <v>295</v>
      </c>
      <c r="F232" s="23">
        <v>295</v>
      </c>
      <c r="G232" s="23">
        <v>295</v>
      </c>
      <c r="H232" s="23">
        <v>295</v>
      </c>
      <c r="I232" s="23">
        <v>295</v>
      </c>
      <c r="J232" s="23">
        <v>295</v>
      </c>
      <c r="K232" s="23">
        <v>295</v>
      </c>
      <c r="L232" s="23">
        <v>295</v>
      </c>
      <c r="M232" s="23">
        <v>295</v>
      </c>
      <c r="N232" s="23">
        <v>295</v>
      </c>
    </row>
    <row r="233" spans="1:14">
      <c r="A233" t="s">
        <v>191</v>
      </c>
      <c r="B233" t="s">
        <v>279</v>
      </c>
      <c r="C233" s="23">
        <v>27098.153428571426</v>
      </c>
      <c r="D233" s="23">
        <v>27098.153428571426</v>
      </c>
      <c r="E233" s="23">
        <v>27098.153428571426</v>
      </c>
      <c r="F233" s="23">
        <v>27098.153428571426</v>
      </c>
      <c r="G233" s="23">
        <v>27098.153428571426</v>
      </c>
      <c r="H233" s="23">
        <v>27098.153428571426</v>
      </c>
      <c r="I233" s="23">
        <v>27098.153428571426</v>
      </c>
      <c r="J233" s="23">
        <v>27098.153428571426</v>
      </c>
      <c r="K233" s="23">
        <v>27098.153428571426</v>
      </c>
      <c r="L233" s="23">
        <v>22581.79452380952</v>
      </c>
      <c r="M233" s="23">
        <v>22581.79452380952</v>
      </c>
      <c r="N233" s="23">
        <v>22581.79452380952</v>
      </c>
    </row>
    <row r="234" spans="1:14">
      <c r="A234" t="s">
        <v>191</v>
      </c>
      <c r="B234" t="s">
        <v>280</v>
      </c>
      <c r="C234" s="23">
        <v>3170.1858928571423</v>
      </c>
      <c r="D234" s="23">
        <v>3170.1858928571428</v>
      </c>
      <c r="E234" s="23">
        <v>3170.1858928571428</v>
      </c>
      <c r="F234" s="23">
        <v>3170.1858928571428</v>
      </c>
      <c r="G234" s="23">
        <v>3170.1858928571428</v>
      </c>
      <c r="H234" s="23">
        <v>3170.1858928571428</v>
      </c>
      <c r="I234" s="23">
        <v>3170.1858928571428</v>
      </c>
      <c r="J234" s="23">
        <v>3170.1858928571428</v>
      </c>
      <c r="K234" s="23">
        <v>3170.1858928571428</v>
      </c>
      <c r="L234" s="23">
        <v>2641.821577380952</v>
      </c>
      <c r="M234" s="23">
        <v>2641.821577380952</v>
      </c>
      <c r="N234" s="23">
        <v>2641.821577380952</v>
      </c>
    </row>
    <row r="235" spans="1:14">
      <c r="A235" t="s">
        <v>191</v>
      </c>
      <c r="B235" t="s">
        <v>282</v>
      </c>
      <c r="C235" s="23">
        <v>1242.5083762500001</v>
      </c>
      <c r="D235" s="23">
        <v>1242.5083762500001</v>
      </c>
      <c r="E235" s="23">
        <v>1242.5083762500001</v>
      </c>
      <c r="F235" s="23">
        <v>1242.5083762500001</v>
      </c>
      <c r="G235" s="23">
        <v>1242.5083762500001</v>
      </c>
      <c r="H235" s="23">
        <v>1242.5083762500001</v>
      </c>
      <c r="I235" s="23">
        <v>1232.7853762499999</v>
      </c>
      <c r="J235" s="23">
        <v>1232.7853762499999</v>
      </c>
      <c r="K235" s="23">
        <v>1232.7853762499999</v>
      </c>
      <c r="L235" s="23">
        <v>1056.2200635416668</v>
      </c>
      <c r="M235" s="23">
        <v>1056.2200635416668</v>
      </c>
      <c r="N235" s="23">
        <v>1056.2200635416668</v>
      </c>
    </row>
    <row r="236" spans="1:14">
      <c r="A236" t="s">
        <v>191</v>
      </c>
      <c r="B236" t="s">
        <v>283</v>
      </c>
      <c r="C236" s="23">
        <v>5231.9000000000005</v>
      </c>
      <c r="D236" s="23">
        <v>5231.9000000000005</v>
      </c>
      <c r="E236" s="23">
        <v>5231.9000000000005</v>
      </c>
      <c r="F236" s="23">
        <v>5231.9000000000005</v>
      </c>
      <c r="G236" s="23">
        <v>5231.9000000000005</v>
      </c>
      <c r="H236" s="23">
        <v>5231.9000000000005</v>
      </c>
      <c r="I236" s="23">
        <v>4954.1000000000004</v>
      </c>
      <c r="J236" s="23">
        <v>4954.1000000000004</v>
      </c>
      <c r="K236" s="23">
        <v>4954.1000000000004</v>
      </c>
      <c r="L236" s="23">
        <v>4954.1000000000004</v>
      </c>
      <c r="M236" s="23">
        <v>4954.1000000000004</v>
      </c>
      <c r="N236" s="23">
        <v>4954.1000000000004</v>
      </c>
    </row>
    <row r="237" spans="1:14">
      <c r="A237" t="s">
        <v>191</v>
      </c>
      <c r="B237" t="s">
        <v>300</v>
      </c>
      <c r="C237" s="23">
        <v>8778.6363007300752</v>
      </c>
      <c r="D237" s="23">
        <v>7022.9090405840634</v>
      </c>
      <c r="E237" s="23">
        <v>7022.9090405840634</v>
      </c>
      <c r="F237" s="23">
        <v>8778.6363007300752</v>
      </c>
      <c r="G237" s="23">
        <v>7022.9090405840634</v>
      </c>
      <c r="H237" s="23">
        <v>7022.9090405840634</v>
      </c>
      <c r="I237" s="23">
        <v>8778.6363007300752</v>
      </c>
      <c r="J237" s="23">
        <v>7022.9090405840634</v>
      </c>
      <c r="K237" s="23">
        <v>7022.9090405840634</v>
      </c>
      <c r="L237" s="23">
        <v>8778.6363007300752</v>
      </c>
      <c r="M237" s="23">
        <v>6131.3921750663148</v>
      </c>
      <c r="N237" s="23">
        <v>5959.3842263483666</v>
      </c>
    </row>
    <row r="238" spans="1:14">
      <c r="A238" t="s">
        <v>191</v>
      </c>
      <c r="B238" t="s">
        <v>292</v>
      </c>
      <c r="C238" s="23">
        <v>95.575201754385972</v>
      </c>
      <c r="D238" s="23">
        <v>95.575201754385972</v>
      </c>
      <c r="E238" s="23">
        <v>95.575201754385972</v>
      </c>
      <c r="F238" s="23">
        <v>95.575201754385972</v>
      </c>
      <c r="G238" s="23">
        <v>95.575201754385972</v>
      </c>
      <c r="H238" s="23">
        <v>95.575201754385972</v>
      </c>
      <c r="I238" s="23">
        <v>90.500412280701767</v>
      </c>
      <c r="J238" s="23">
        <v>90.500412280701767</v>
      </c>
      <c r="K238" s="23">
        <v>90.500412280701767</v>
      </c>
      <c r="L238" s="23">
        <v>90.500412280701767</v>
      </c>
      <c r="M238" s="23">
        <v>90.500412280701767</v>
      </c>
      <c r="N238" s="23">
        <v>90.500412280701767</v>
      </c>
    </row>
    <row r="239" spans="1:14">
      <c r="A239" t="s">
        <v>191</v>
      </c>
      <c r="B239" t="s">
        <v>293</v>
      </c>
      <c r="C239" s="23">
        <v>2.4146315789473687</v>
      </c>
      <c r="D239" s="23">
        <v>2.4146315789473687</v>
      </c>
      <c r="E239" s="23">
        <v>2.4146315789473687</v>
      </c>
      <c r="F239" s="23">
        <v>2.4146315789473687</v>
      </c>
      <c r="G239" s="23">
        <v>2.4146315789473687</v>
      </c>
      <c r="H239" s="23">
        <v>2.4146315789473687</v>
      </c>
      <c r="I239" s="23">
        <v>2.2864210526315789</v>
      </c>
      <c r="J239" s="23">
        <v>2.2864210526315789</v>
      </c>
      <c r="K239" s="23">
        <v>2.2864210526315789</v>
      </c>
      <c r="L239" s="23">
        <v>2.2864210526315789</v>
      </c>
      <c r="M239" s="23">
        <v>2.2864210526315789</v>
      </c>
      <c r="N239" s="23">
        <v>2.2864210526315789</v>
      </c>
    </row>
    <row r="240" spans="1:14">
      <c r="A240" t="s">
        <v>191</v>
      </c>
      <c r="B240" t="s">
        <v>294</v>
      </c>
      <c r="C240" s="23">
        <v>40.590789473684211</v>
      </c>
      <c r="D240" s="23">
        <v>40.590789473684211</v>
      </c>
      <c r="E240" s="23">
        <v>40.590789473684211</v>
      </c>
      <c r="F240" s="23">
        <v>40.590789473684211</v>
      </c>
      <c r="G240" s="23">
        <v>40.590789473684211</v>
      </c>
      <c r="H240" s="23">
        <v>40.590789473684211</v>
      </c>
      <c r="I240" s="23">
        <v>38.435526315789474</v>
      </c>
      <c r="J240" s="23">
        <v>38.435526315789474</v>
      </c>
      <c r="K240" s="23">
        <v>38.435526315789474</v>
      </c>
      <c r="L240" s="23">
        <v>38.435526315789474</v>
      </c>
      <c r="M240" s="23">
        <v>38.435526315789474</v>
      </c>
      <c r="N240" s="23">
        <v>38.435526315789474</v>
      </c>
    </row>
    <row r="241" spans="1:14">
      <c r="A241" t="s">
        <v>191</v>
      </c>
      <c r="B241" t="s">
        <v>297</v>
      </c>
      <c r="C241" s="23">
        <v>14.596824561403512</v>
      </c>
      <c r="D241" s="23">
        <v>14.596824561403512</v>
      </c>
      <c r="E241" s="23">
        <v>14.596824561403512</v>
      </c>
      <c r="F241" s="23">
        <v>14.596824561403512</v>
      </c>
      <c r="G241" s="23">
        <v>14.596824561403512</v>
      </c>
      <c r="H241" s="23">
        <v>14.596824561403512</v>
      </c>
      <c r="I241" s="23">
        <v>13.821771929824566</v>
      </c>
      <c r="J241" s="23">
        <v>13.821771929824566</v>
      </c>
      <c r="K241" s="23">
        <v>13.821771929824566</v>
      </c>
      <c r="L241" s="23">
        <v>13.821771929824566</v>
      </c>
      <c r="M241" s="23">
        <v>13.821771929824566</v>
      </c>
      <c r="N241" s="23">
        <v>13.821771929824566</v>
      </c>
    </row>
    <row r="242" spans="1:14">
      <c r="A242" t="s">
        <v>191</v>
      </c>
      <c r="B242" t="s">
        <v>298</v>
      </c>
      <c r="C242" s="23">
        <v>12.492942982456141</v>
      </c>
      <c r="D242" s="23">
        <v>12.492942982456141</v>
      </c>
      <c r="E242" s="23">
        <v>12.492942982456141</v>
      </c>
      <c r="F242" s="23">
        <v>12.492942982456141</v>
      </c>
      <c r="G242" s="23">
        <v>12.492942982456141</v>
      </c>
      <c r="H242" s="23">
        <v>12.492942982456141</v>
      </c>
      <c r="I242" s="23">
        <v>11.829600877192984</v>
      </c>
      <c r="J242" s="23">
        <v>11.829600877192984</v>
      </c>
      <c r="K242" s="23">
        <v>11.829600877192984</v>
      </c>
      <c r="L242" s="23">
        <v>11.829600877192984</v>
      </c>
      <c r="M242" s="23">
        <v>11.829600877192984</v>
      </c>
      <c r="N242" s="23">
        <v>11.829600877192984</v>
      </c>
    </row>
    <row r="243" spans="1:14">
      <c r="A243" t="s">
        <v>191</v>
      </c>
      <c r="B243" t="s">
        <v>299</v>
      </c>
      <c r="C243" s="23">
        <v>32.874078947368425</v>
      </c>
      <c r="D243" s="23">
        <v>32.874078947368425</v>
      </c>
      <c r="E243" s="23">
        <v>32.874078947368425</v>
      </c>
      <c r="F243" s="23">
        <v>32.874078947368425</v>
      </c>
      <c r="G243" s="23">
        <v>32.874078947368425</v>
      </c>
      <c r="H243" s="23">
        <v>32.874078947368425</v>
      </c>
      <c r="I243" s="23">
        <v>31.128552631578952</v>
      </c>
      <c r="J243" s="23">
        <v>31.128552631578952</v>
      </c>
      <c r="K243" s="23">
        <v>31.128552631578952</v>
      </c>
      <c r="L243" s="23">
        <v>31.128552631578952</v>
      </c>
      <c r="M243" s="23">
        <v>31.128552631578952</v>
      </c>
      <c r="N243" s="23">
        <v>31.128552631578952</v>
      </c>
    </row>
    <row r="244" spans="1:14">
      <c r="A244" t="s">
        <v>191</v>
      </c>
      <c r="B244" t="s">
        <v>329</v>
      </c>
      <c r="C244" s="23">
        <v>-56919.72</v>
      </c>
      <c r="D244" s="23">
        <v>-56919.72</v>
      </c>
      <c r="E244" s="23">
        <v>-56919.72</v>
      </c>
      <c r="F244" s="23">
        <v>-56919.72</v>
      </c>
      <c r="G244" s="23">
        <v>-56919.72</v>
      </c>
      <c r="H244" s="23">
        <v>-56919.72</v>
      </c>
      <c r="I244" s="23">
        <v>-53727.959999999992</v>
      </c>
      <c r="J244" s="23">
        <v>-53727.959999999992</v>
      </c>
      <c r="K244" s="23">
        <v>-53727.959999999992</v>
      </c>
      <c r="L244" s="23">
        <v>-53727.959999999992</v>
      </c>
      <c r="M244" s="23">
        <v>-53727.959999999992</v>
      </c>
      <c r="N244" s="23">
        <v>-53727.959999999992</v>
      </c>
    </row>
    <row r="245" spans="1:14">
      <c r="A245" t="s">
        <v>191</v>
      </c>
      <c r="B245" t="s">
        <v>307</v>
      </c>
      <c r="C245" s="23">
        <v>429.65315491071425</v>
      </c>
      <c r="D245" s="23">
        <v>429.65315491071425</v>
      </c>
      <c r="E245" s="23">
        <v>429.65315491071425</v>
      </c>
      <c r="F245" s="23">
        <v>417.23543367052019</v>
      </c>
      <c r="G245" s="23">
        <v>417.23543367052019</v>
      </c>
      <c r="H245" s="23">
        <v>509.99498394001102</v>
      </c>
      <c r="I245" s="23">
        <v>417.23543367052019</v>
      </c>
      <c r="J245" s="23">
        <v>419.66122107558141</v>
      </c>
      <c r="K245" s="23">
        <v>422.11538026315787</v>
      </c>
      <c r="L245" s="23">
        <v>351.76281688596487</v>
      </c>
      <c r="M245" s="23">
        <v>349.71768422965118</v>
      </c>
      <c r="N245" s="23">
        <v>349.71768422965118</v>
      </c>
    </row>
    <row r="246" spans="1:14">
      <c r="A246" t="s">
        <v>191</v>
      </c>
      <c r="B246" t="s">
        <v>308</v>
      </c>
      <c r="C246" s="23">
        <v>2.3214285714285712</v>
      </c>
      <c r="D246" s="23">
        <v>2.5</v>
      </c>
      <c r="E246" s="23">
        <v>2.3214285714285712</v>
      </c>
      <c r="F246" s="23">
        <v>2.4277456647398843</v>
      </c>
      <c r="G246" s="23">
        <v>2.2543352601156066</v>
      </c>
      <c r="H246" s="23">
        <v>2.449408059718901</v>
      </c>
      <c r="I246" s="23">
        <v>2.2543352601156066</v>
      </c>
      <c r="J246" s="23">
        <v>2.441860465116279</v>
      </c>
      <c r="K246" s="23">
        <v>2.2807017543859649</v>
      </c>
      <c r="L246" s="23">
        <v>2.0467836257309941</v>
      </c>
      <c r="M246" s="23">
        <v>1.8895348837209303</v>
      </c>
      <c r="N246" s="23">
        <v>2.0348837209302326</v>
      </c>
    </row>
    <row r="247" spans="1:14">
      <c r="A247" t="s">
        <v>191</v>
      </c>
      <c r="B247" t="s">
        <v>309</v>
      </c>
      <c r="C247" s="23">
        <v>2208.5753245925621</v>
      </c>
      <c r="D247" s="23">
        <v>2622.1950157122528</v>
      </c>
      <c r="E247" s="23">
        <v>2208.5753245925621</v>
      </c>
      <c r="F247" s="23">
        <v>2174.9819485401249</v>
      </c>
      <c r="G247" s="23">
        <v>2174.9819485401249</v>
      </c>
      <c r="H247" s="23">
        <v>2198.9687832948557</v>
      </c>
      <c r="I247" s="23">
        <v>2194.2137005314817</v>
      </c>
      <c r="J247" s="23">
        <v>2202.0321202815212</v>
      </c>
      <c r="K247" s="23">
        <v>2218.0621181684037</v>
      </c>
      <c r="L247" s="23">
        <v>1858.2212052155546</v>
      </c>
      <c r="M247" s="23">
        <v>1844.7068616463944</v>
      </c>
      <c r="N247" s="23">
        <v>1844.7068616463944</v>
      </c>
    </row>
    <row r="248" spans="1:14">
      <c r="A248" t="s">
        <v>191</v>
      </c>
      <c r="B248" t="s">
        <v>310</v>
      </c>
      <c r="C248" s="23">
        <v>1108.738984315695</v>
      </c>
      <c r="D248" s="23">
        <v>1108.8575557442666</v>
      </c>
      <c r="E248" s="23">
        <v>1108.8575557442666</v>
      </c>
      <c r="F248" s="23">
        <v>1089.2792142535773</v>
      </c>
      <c r="G248" s="23">
        <v>1089.2792142535773</v>
      </c>
      <c r="H248" s="23">
        <v>1101.4546533751422</v>
      </c>
      <c r="I248" s="23">
        <v>1093.8122474816105</v>
      </c>
      <c r="J248" s="23">
        <v>1101.7238250134806</v>
      </c>
      <c r="K248" s="23">
        <v>1109.7537048764202</v>
      </c>
      <c r="L248" s="23">
        <v>929.349961143168</v>
      </c>
      <c r="M248" s="23">
        <v>922.58475997508071</v>
      </c>
      <c r="N248" s="23">
        <v>922.58475997508071</v>
      </c>
    </row>
    <row r="249" spans="1:14">
      <c r="A249" t="s">
        <v>191</v>
      </c>
      <c r="B249" t="s">
        <v>311</v>
      </c>
      <c r="C249" s="23">
        <v>941.50746856553747</v>
      </c>
      <c r="D249" s="23">
        <v>753.58591406215646</v>
      </c>
      <c r="E249" s="23">
        <v>849.20527976530036</v>
      </c>
      <c r="F249" s="23">
        <v>1115.7067674928883</v>
      </c>
      <c r="G249" s="23">
        <v>888.96245587960425</v>
      </c>
      <c r="H249" s="23">
        <v>903.76756889138449</v>
      </c>
      <c r="I249" s="23">
        <v>1121.1492466428053</v>
      </c>
      <c r="J249" s="23">
        <v>891.97820774117292</v>
      </c>
      <c r="K249" s="23">
        <v>897.24978537160359</v>
      </c>
      <c r="L249" s="23">
        <v>936.47540873052549</v>
      </c>
      <c r="M249" s="23">
        <v>743.35572768202587</v>
      </c>
      <c r="N249" s="23">
        <v>752.38839998586491</v>
      </c>
    </row>
    <row r="250" spans="1:14">
      <c r="A250" t="s">
        <v>191</v>
      </c>
      <c r="B250" t="s">
        <v>312</v>
      </c>
      <c r="C250" s="23">
        <v>6357.1458982038503</v>
      </c>
      <c r="D250" s="23">
        <v>6357.1458982038503</v>
      </c>
      <c r="E250" s="23">
        <v>6357.1458982038503</v>
      </c>
      <c r="F250" s="23">
        <v>6199.4625700772322</v>
      </c>
      <c r="G250" s="23">
        <v>6199.4625700772322</v>
      </c>
      <c r="H250" s="23">
        <v>6261.3647111175169</v>
      </c>
      <c r="I250" s="23">
        <v>6199.8328138685283</v>
      </c>
      <c r="J250" s="23">
        <v>6238.3403930172044</v>
      </c>
      <c r="K250" s="23">
        <v>6277.3403172851204</v>
      </c>
      <c r="L250" s="23">
        <v>5243.2733389428276</v>
      </c>
      <c r="M250" s="23">
        <v>5210.6068450028861</v>
      </c>
      <c r="N250" s="23">
        <v>5212.3920338209336</v>
      </c>
    </row>
    <row r="251" spans="1:14">
      <c r="A251" t="s">
        <v>191</v>
      </c>
      <c r="B251" t="s">
        <v>313</v>
      </c>
      <c r="C251" s="23">
        <v>-5142.7434147321064</v>
      </c>
      <c r="D251" s="23">
        <v>-4910.6005575892486</v>
      </c>
      <c r="E251" s="23">
        <v>-4964.171986160678</v>
      </c>
      <c r="F251" s="23">
        <v>-4883.0074524594529</v>
      </c>
      <c r="G251" s="23">
        <v>-4883.0074524594529</v>
      </c>
      <c r="H251" s="23">
        <v>-4936.5861435747756</v>
      </c>
      <c r="I251" s="23">
        <v>-4905.002214000544</v>
      </c>
      <c r="J251" s="23">
        <v>-4939.9751894310411</v>
      </c>
      <c r="K251" s="23">
        <v>-4975.4636661692875</v>
      </c>
      <c r="L251" s="23">
        <v>-4167.1612900625232</v>
      </c>
      <c r="M251" s="23">
        <v>-4137.25618644104</v>
      </c>
      <c r="N251" s="23">
        <v>-4137.25618644104</v>
      </c>
    </row>
    <row r="252" spans="1:14">
      <c r="A252" t="s">
        <v>192</v>
      </c>
      <c r="B252" t="s">
        <v>279</v>
      </c>
      <c r="C252" s="23">
        <v>31110.703239999995</v>
      </c>
      <c r="D252" s="23">
        <v>31110.703239999995</v>
      </c>
      <c r="E252" s="23">
        <v>31110.703239999995</v>
      </c>
      <c r="F252" s="23">
        <v>31110.703239999995</v>
      </c>
      <c r="G252" s="23">
        <v>31110.703239999995</v>
      </c>
      <c r="H252" s="23">
        <v>31110.703239999995</v>
      </c>
      <c r="I252" s="23">
        <v>31110.703239999995</v>
      </c>
      <c r="J252" s="23">
        <v>31110.703239999995</v>
      </c>
      <c r="K252" s="23">
        <v>31110.703239999995</v>
      </c>
      <c r="L252" s="23">
        <v>31110.703239999995</v>
      </c>
      <c r="M252" s="23">
        <v>31110.703239999995</v>
      </c>
      <c r="N252" s="23">
        <v>31110.703239999995</v>
      </c>
    </row>
    <row r="253" spans="1:14">
      <c r="A253" t="s">
        <v>192</v>
      </c>
      <c r="B253" t="s">
        <v>280</v>
      </c>
      <c r="C253" s="23">
        <v>3711.3538249999997</v>
      </c>
      <c r="D253" s="23">
        <v>3711.3538250000001</v>
      </c>
      <c r="E253" s="23">
        <v>3711.3538250000001</v>
      </c>
      <c r="F253" s="23">
        <v>3711.3538250000001</v>
      </c>
      <c r="G253" s="23">
        <v>3711.3538250000001</v>
      </c>
      <c r="H253" s="23">
        <v>3711.3538250000001</v>
      </c>
      <c r="I253" s="23">
        <v>3711.3538250000001</v>
      </c>
      <c r="J253" s="23">
        <v>3711.3538250000001</v>
      </c>
      <c r="K253" s="23">
        <v>3711.3538250000001</v>
      </c>
      <c r="L253" s="23">
        <v>3711.3538250000001</v>
      </c>
      <c r="M253" s="23">
        <v>3711.3538250000001</v>
      </c>
      <c r="N253" s="23">
        <v>3711.3538250000001</v>
      </c>
    </row>
    <row r="254" spans="1:14">
      <c r="A254" t="s">
        <v>192</v>
      </c>
      <c r="B254" t="s">
        <v>282</v>
      </c>
      <c r="C254" s="23">
        <v>1413.2319972749999</v>
      </c>
      <c r="D254" s="23">
        <v>1413.2319972749999</v>
      </c>
      <c r="E254" s="23">
        <v>1413.2319972749999</v>
      </c>
      <c r="F254" s="23">
        <v>1413.2319972749999</v>
      </c>
      <c r="G254" s="23">
        <v>1413.2319972749999</v>
      </c>
      <c r="H254" s="23">
        <v>1413.2319972749999</v>
      </c>
      <c r="I254" s="23">
        <v>1413.2319972749999</v>
      </c>
      <c r="J254" s="23">
        <v>1413.2319972749999</v>
      </c>
      <c r="K254" s="23">
        <v>1413.2319972749999</v>
      </c>
      <c r="L254" s="23">
        <v>1413.2319972749999</v>
      </c>
      <c r="M254" s="23">
        <v>1413.2319972749999</v>
      </c>
      <c r="N254" s="23">
        <v>1413.2319972749999</v>
      </c>
    </row>
    <row r="255" spans="1:14">
      <c r="A255" t="s">
        <v>192</v>
      </c>
      <c r="B255" t="s">
        <v>283</v>
      </c>
      <c r="C255" s="23">
        <v>5556</v>
      </c>
      <c r="D255" s="23">
        <v>5556</v>
      </c>
      <c r="E255" s="23">
        <v>5556</v>
      </c>
      <c r="F255" s="23">
        <v>5556</v>
      </c>
      <c r="G255" s="23">
        <v>5556</v>
      </c>
      <c r="H255" s="23">
        <v>5556</v>
      </c>
      <c r="I255" s="23">
        <v>5556</v>
      </c>
      <c r="J255" s="23">
        <v>5556</v>
      </c>
      <c r="K255" s="23">
        <v>5556</v>
      </c>
      <c r="L255" s="23">
        <v>5556</v>
      </c>
      <c r="M255" s="23">
        <v>5556</v>
      </c>
      <c r="N255" s="23">
        <v>5556</v>
      </c>
    </row>
    <row r="256" spans="1:14">
      <c r="A256" t="s">
        <v>192</v>
      </c>
      <c r="B256" t="s">
        <v>329</v>
      </c>
      <c r="C256" s="23">
        <v>-54554.643000000004</v>
      </c>
      <c r="D256" s="23">
        <v>-54554.643000000004</v>
      </c>
      <c r="E256" s="23">
        <v>-54554.643000000004</v>
      </c>
      <c r="F256" s="23">
        <v>-54554.643000000004</v>
      </c>
      <c r="G256" s="23">
        <v>-54554.643000000004</v>
      </c>
      <c r="H256" s="23">
        <v>-54554.643000000004</v>
      </c>
      <c r="I256" s="23">
        <v>-54554.643000000004</v>
      </c>
      <c r="J256" s="23">
        <v>-54554.643000000004</v>
      </c>
      <c r="K256" s="23">
        <v>-54554.643000000004</v>
      </c>
      <c r="L256" s="23">
        <v>-54554.643000000004</v>
      </c>
      <c r="M256" s="23">
        <v>-54554.643000000004</v>
      </c>
      <c r="N256" s="23">
        <v>-54554.643000000004</v>
      </c>
    </row>
    <row r="257" spans="1:14">
      <c r="A257" t="s">
        <v>192</v>
      </c>
      <c r="B257" t="s">
        <v>307</v>
      </c>
      <c r="C257" s="23">
        <v>429.65315491071425</v>
      </c>
      <c r="D257" s="23">
        <v>429.65315491071425</v>
      </c>
      <c r="E257" s="23">
        <v>429.65315491071425</v>
      </c>
      <c r="F257" s="23">
        <v>417.23543367052019</v>
      </c>
      <c r="G257" s="23">
        <v>417.23543367052019</v>
      </c>
      <c r="H257" s="23">
        <v>509.99498394001102</v>
      </c>
      <c r="I257" s="23">
        <v>417.23543367052019</v>
      </c>
      <c r="J257" s="23">
        <v>419.66122107558141</v>
      </c>
      <c r="K257" s="23">
        <v>422.11538026315787</v>
      </c>
      <c r="L257" s="23">
        <v>422.11538026315787</v>
      </c>
      <c r="M257" s="23">
        <v>419.66122107558141</v>
      </c>
      <c r="N257" s="23">
        <v>419.66122107558141</v>
      </c>
    </row>
    <row r="258" spans="1:14">
      <c r="A258" t="s">
        <v>192</v>
      </c>
      <c r="B258" t="s">
        <v>308</v>
      </c>
      <c r="C258" s="23">
        <v>2.3214285714285712</v>
      </c>
      <c r="D258" s="23">
        <v>2.5</v>
      </c>
      <c r="E258" s="23">
        <v>2.3214285714285712</v>
      </c>
      <c r="F258" s="23">
        <v>2.4277456647398843</v>
      </c>
      <c r="G258" s="23">
        <v>2.2543352601156066</v>
      </c>
      <c r="H258" s="23">
        <v>2.449408059718901</v>
      </c>
      <c r="I258" s="23">
        <v>2.2543352601156066</v>
      </c>
      <c r="J258" s="23">
        <v>2.441860465116279</v>
      </c>
      <c r="K258" s="23">
        <v>2.2807017543859649</v>
      </c>
      <c r="L258" s="23">
        <v>2.4561403508771926</v>
      </c>
      <c r="M258" s="23">
        <v>2.2674418604651163</v>
      </c>
      <c r="N258" s="23">
        <v>2.441860465116279</v>
      </c>
    </row>
    <row r="259" spans="1:14">
      <c r="A259" t="s">
        <v>192</v>
      </c>
      <c r="B259" t="s">
        <v>309</v>
      </c>
      <c r="C259" s="23">
        <v>2208.5753245925621</v>
      </c>
      <c r="D259" s="23">
        <v>2622.1950157122528</v>
      </c>
      <c r="E259" s="23">
        <v>2208.5753245925621</v>
      </c>
      <c r="F259" s="23">
        <v>2174.9819485401249</v>
      </c>
      <c r="G259" s="23">
        <v>2174.9819485401249</v>
      </c>
      <c r="H259" s="23">
        <v>2198.9687832948557</v>
      </c>
      <c r="I259" s="23">
        <v>2194.2137005314817</v>
      </c>
      <c r="J259" s="23">
        <v>2202.0321202815212</v>
      </c>
      <c r="K259" s="23">
        <v>2218.0621181684037</v>
      </c>
      <c r="L259" s="23">
        <v>2229.8654462586655</v>
      </c>
      <c r="M259" s="23">
        <v>2213.6482339756731</v>
      </c>
      <c r="N259" s="23">
        <v>2213.6482339756731</v>
      </c>
    </row>
    <row r="260" spans="1:14">
      <c r="A260" t="s">
        <v>192</v>
      </c>
      <c r="B260" t="s">
        <v>310</v>
      </c>
      <c r="C260" s="23">
        <v>1108.738984315695</v>
      </c>
      <c r="D260" s="23">
        <v>1108.8575557442666</v>
      </c>
      <c r="E260" s="23">
        <v>1108.8575557442666</v>
      </c>
      <c r="F260" s="23">
        <v>1089.2792142535773</v>
      </c>
      <c r="G260" s="23">
        <v>1089.2792142535773</v>
      </c>
      <c r="H260" s="23">
        <v>1101.4546533751422</v>
      </c>
      <c r="I260" s="23">
        <v>1093.8122474816105</v>
      </c>
      <c r="J260" s="23">
        <v>1101.7238250134806</v>
      </c>
      <c r="K260" s="23">
        <v>1109.7537048764202</v>
      </c>
      <c r="L260" s="23">
        <v>1115.2199533718017</v>
      </c>
      <c r="M260" s="23">
        <v>1107.1017119700971</v>
      </c>
      <c r="N260" s="23">
        <v>1107.1017119700971</v>
      </c>
    </row>
    <row r="261" spans="1:14">
      <c r="A261" t="s">
        <v>192</v>
      </c>
      <c r="B261" t="s">
        <v>311</v>
      </c>
      <c r="C261" s="23">
        <v>941.50746856553747</v>
      </c>
      <c r="D261" s="23">
        <v>753.58591406215646</v>
      </c>
      <c r="E261" s="23">
        <v>849.20527976530036</v>
      </c>
      <c r="F261" s="23">
        <v>1115.7067674928883</v>
      </c>
      <c r="G261" s="23">
        <v>888.96245587960425</v>
      </c>
      <c r="H261" s="23">
        <v>903.76756889138449</v>
      </c>
      <c r="I261" s="23">
        <v>1121.1492466428053</v>
      </c>
      <c r="J261" s="23">
        <v>891.97820774117292</v>
      </c>
      <c r="K261" s="23">
        <v>897.24978537160359</v>
      </c>
      <c r="L261" s="23">
        <v>1123.7704904766306</v>
      </c>
      <c r="M261" s="23">
        <v>892.02687321843109</v>
      </c>
      <c r="N261" s="23">
        <v>902.86607998303793</v>
      </c>
    </row>
    <row r="262" spans="1:14">
      <c r="A262" t="s">
        <v>192</v>
      </c>
      <c r="B262" t="s">
        <v>312</v>
      </c>
      <c r="C262" s="23">
        <v>6357.1458982038503</v>
      </c>
      <c r="D262" s="23">
        <v>6357.1458982038503</v>
      </c>
      <c r="E262" s="23">
        <v>6357.1458982038503</v>
      </c>
      <c r="F262" s="23">
        <v>6199.4625700772322</v>
      </c>
      <c r="G262" s="23">
        <v>6199.4625700772322</v>
      </c>
      <c r="H262" s="23">
        <v>6261.3647111175169</v>
      </c>
      <c r="I262" s="23">
        <v>6199.8328138685283</v>
      </c>
      <c r="J262" s="23">
        <v>6238.3403930172044</v>
      </c>
      <c r="K262" s="23">
        <v>6277.3403172851204</v>
      </c>
      <c r="L262" s="23">
        <v>6291.9280067313939</v>
      </c>
      <c r="M262" s="23">
        <v>6252.7282140034613</v>
      </c>
      <c r="N262" s="23">
        <v>6254.8704405851195</v>
      </c>
    </row>
    <row r="263" spans="1:14">
      <c r="A263" t="s">
        <v>192</v>
      </c>
      <c r="B263" t="s">
        <v>313</v>
      </c>
      <c r="C263" s="23">
        <v>-5142.7434147321064</v>
      </c>
      <c r="D263" s="23">
        <v>-4910.6005575892486</v>
      </c>
      <c r="E263" s="23">
        <v>-4964.171986160678</v>
      </c>
      <c r="F263" s="23">
        <v>-4883.0074524594529</v>
      </c>
      <c r="G263" s="23">
        <v>-4883.0074524594529</v>
      </c>
      <c r="H263" s="23">
        <v>-4936.5861435747756</v>
      </c>
      <c r="I263" s="23">
        <v>-4905.002214000544</v>
      </c>
      <c r="J263" s="23">
        <v>-4939.9751894310411</v>
      </c>
      <c r="K263" s="23">
        <v>-4975.4636661692875</v>
      </c>
      <c r="L263" s="23">
        <v>-5000.5935480750286</v>
      </c>
      <c r="M263" s="23">
        <v>-4964.7074237292472</v>
      </c>
      <c r="N263" s="23">
        <v>-4964.7074237292472</v>
      </c>
    </row>
    <row r="264" spans="1:14">
      <c r="A264" t="s">
        <v>193</v>
      </c>
      <c r="B264" t="s">
        <v>279</v>
      </c>
      <c r="C264" s="23">
        <v>44932.665674999997</v>
      </c>
      <c r="D264" s="23">
        <v>44932.665674999997</v>
      </c>
      <c r="E264" s="23">
        <v>44932.665674999997</v>
      </c>
      <c r="F264" s="23">
        <v>44932.665674999997</v>
      </c>
      <c r="G264" s="23">
        <v>44932.665674999997</v>
      </c>
      <c r="H264" s="23">
        <v>44932.665674999997</v>
      </c>
      <c r="I264" s="23">
        <v>44932.665674999997</v>
      </c>
      <c r="J264" s="23">
        <v>44932.665674999997</v>
      </c>
      <c r="K264" s="23">
        <v>44932.665674999997</v>
      </c>
      <c r="L264" s="23">
        <v>44932.665674999997</v>
      </c>
      <c r="M264" s="23">
        <v>44932.665674999997</v>
      </c>
      <c r="N264" s="23">
        <v>44932.665674999997</v>
      </c>
    </row>
    <row r="265" spans="1:14">
      <c r="A265" t="s">
        <v>193</v>
      </c>
      <c r="B265" t="s">
        <v>280</v>
      </c>
      <c r="C265" s="23">
        <v>4547.6941004464279</v>
      </c>
      <c r="D265" s="23">
        <v>4547.6941004464279</v>
      </c>
      <c r="E265" s="23">
        <v>4547.6941004464279</v>
      </c>
      <c r="F265" s="23">
        <v>4547.6941004464279</v>
      </c>
      <c r="G265" s="23">
        <v>4547.6941004464279</v>
      </c>
      <c r="H265" s="23">
        <v>4547.6941004464279</v>
      </c>
      <c r="I265" s="23">
        <v>4547.6941004464279</v>
      </c>
      <c r="J265" s="23">
        <v>4547.6941004464279</v>
      </c>
      <c r="K265" s="23">
        <v>4547.6941004464279</v>
      </c>
      <c r="L265" s="23">
        <v>4547.6941004464279</v>
      </c>
      <c r="M265" s="23">
        <v>4547.6941004464279</v>
      </c>
      <c r="N265" s="23">
        <v>4547.6941004464279</v>
      </c>
    </row>
    <row r="266" spans="1:14">
      <c r="A266" t="s">
        <v>193</v>
      </c>
      <c r="B266" t="s">
        <v>282</v>
      </c>
      <c r="C266" s="23">
        <v>2023.5025921406252</v>
      </c>
      <c r="D266" s="23">
        <v>2023.5025921406252</v>
      </c>
      <c r="E266" s="23">
        <v>2023.5025921406252</v>
      </c>
      <c r="F266" s="23">
        <v>2023.5025921406252</v>
      </c>
      <c r="G266" s="23">
        <v>2023.5025921406252</v>
      </c>
      <c r="H266" s="23">
        <v>2023.5025921406252</v>
      </c>
      <c r="I266" s="23">
        <v>2023.5025921406252</v>
      </c>
      <c r="J266" s="23">
        <v>2023.5025921406252</v>
      </c>
      <c r="K266" s="23">
        <v>2023.5025921406252</v>
      </c>
      <c r="L266" s="23">
        <v>2023.5025921406252</v>
      </c>
      <c r="M266" s="23">
        <v>2023.5025921406252</v>
      </c>
      <c r="N266" s="23">
        <v>2023.5025921406252</v>
      </c>
    </row>
    <row r="267" spans="1:14">
      <c r="A267" t="s">
        <v>193</v>
      </c>
      <c r="B267" t="s">
        <v>283</v>
      </c>
      <c r="C267" s="23">
        <v>8334</v>
      </c>
      <c r="D267" s="23">
        <v>8334</v>
      </c>
      <c r="E267" s="23">
        <v>8334</v>
      </c>
      <c r="F267" s="23">
        <v>8334</v>
      </c>
      <c r="G267" s="23">
        <v>8334</v>
      </c>
      <c r="H267" s="23">
        <v>8334</v>
      </c>
      <c r="I267" s="23">
        <v>8334</v>
      </c>
      <c r="J267" s="23">
        <v>8334</v>
      </c>
      <c r="K267" s="23">
        <v>8334</v>
      </c>
      <c r="L267" s="23">
        <v>8334</v>
      </c>
      <c r="M267" s="23">
        <v>8334</v>
      </c>
      <c r="N267" s="23">
        <v>8334</v>
      </c>
    </row>
    <row r="268" spans="1:14">
      <c r="A268" t="s">
        <v>193</v>
      </c>
      <c r="B268" t="s">
        <v>329</v>
      </c>
      <c r="C268" s="23">
        <v>-86138.91</v>
      </c>
      <c r="D268" s="23">
        <v>-86138.91</v>
      </c>
      <c r="E268" s="23">
        <v>-86138.91</v>
      </c>
      <c r="F268" s="23">
        <v>-86138.91</v>
      </c>
      <c r="G268" s="23">
        <v>-86138.91</v>
      </c>
      <c r="H268" s="23">
        <v>-86138.91</v>
      </c>
      <c r="I268" s="23">
        <v>-86138.91</v>
      </c>
      <c r="J268" s="23">
        <v>-86138.91</v>
      </c>
      <c r="K268" s="23">
        <v>-86138.91</v>
      </c>
      <c r="L268" s="23">
        <v>-86138.91</v>
      </c>
      <c r="M268" s="23">
        <v>-86138.91</v>
      </c>
      <c r="N268" s="23">
        <v>-86138.91</v>
      </c>
    </row>
    <row r="269" spans="1:14">
      <c r="A269" t="s">
        <v>193</v>
      </c>
      <c r="B269" t="s">
        <v>307</v>
      </c>
      <c r="C269" s="23">
        <v>644.4797323660714</v>
      </c>
      <c r="D269" s="23">
        <v>644.4797323660714</v>
      </c>
      <c r="E269" s="23">
        <v>644.4797323660714</v>
      </c>
      <c r="F269" s="23">
        <v>625.85315050578038</v>
      </c>
      <c r="G269" s="23">
        <v>625.85315050578038</v>
      </c>
      <c r="H269" s="23">
        <v>764.99247591001642</v>
      </c>
      <c r="I269" s="23">
        <v>625.85315050578038</v>
      </c>
      <c r="J269" s="23">
        <v>629.49183161337214</v>
      </c>
      <c r="K269" s="23">
        <v>633.17307039473678</v>
      </c>
      <c r="L269" s="23">
        <v>633.17307039473678</v>
      </c>
      <c r="M269" s="23">
        <v>629.49183161337214</v>
      </c>
      <c r="N269" s="23">
        <v>629.49183161337214</v>
      </c>
    </row>
    <row r="270" spans="1:14">
      <c r="A270" t="s">
        <v>193</v>
      </c>
      <c r="B270" t="s">
        <v>308</v>
      </c>
      <c r="C270" s="23">
        <v>3.4821428571428568</v>
      </c>
      <c r="D270" s="23">
        <v>3.75</v>
      </c>
      <c r="E270" s="23">
        <v>3.4821428571428568</v>
      </c>
      <c r="F270" s="23">
        <v>3.6416184971098269</v>
      </c>
      <c r="G270" s="23">
        <v>3.3815028901734103</v>
      </c>
      <c r="H270" s="23">
        <v>3.6741120895783519</v>
      </c>
      <c r="I270" s="23">
        <v>3.3815028901734103</v>
      </c>
      <c r="J270" s="23">
        <v>3.6627906976744189</v>
      </c>
      <c r="K270" s="23">
        <v>3.4210526315789473</v>
      </c>
      <c r="L270" s="23">
        <v>3.6842105263157894</v>
      </c>
      <c r="M270" s="23">
        <v>3.4011627906976747</v>
      </c>
      <c r="N270" s="23">
        <v>3.6627906976744189</v>
      </c>
    </row>
    <row r="271" spans="1:14">
      <c r="A271" t="s">
        <v>193</v>
      </c>
      <c r="B271" t="s">
        <v>309</v>
      </c>
      <c r="C271" s="23">
        <v>3312.8629868888429</v>
      </c>
      <c r="D271" s="23">
        <v>3933.2925235683792</v>
      </c>
      <c r="E271" s="23">
        <v>3312.8629868888429</v>
      </c>
      <c r="F271" s="23">
        <v>3262.4729228101869</v>
      </c>
      <c r="G271" s="23">
        <v>3262.4729228101869</v>
      </c>
      <c r="H271" s="23">
        <v>3298.4531749422831</v>
      </c>
      <c r="I271" s="23">
        <v>3291.3205507972225</v>
      </c>
      <c r="J271" s="23">
        <v>3303.0481804222813</v>
      </c>
      <c r="K271" s="23">
        <v>3327.0931772526051</v>
      </c>
      <c r="L271" s="23">
        <v>3344.7981693879983</v>
      </c>
      <c r="M271" s="23">
        <v>3320.4723509635096</v>
      </c>
      <c r="N271" s="23">
        <v>3320.4723509635096</v>
      </c>
    </row>
    <row r="272" spans="1:14">
      <c r="A272" t="s">
        <v>193</v>
      </c>
      <c r="B272" t="s">
        <v>310</v>
      </c>
      <c r="C272" s="23">
        <v>1663.1084764735424</v>
      </c>
      <c r="D272" s="23">
        <v>1663.2863336163996</v>
      </c>
      <c r="E272" s="23">
        <v>1663.2863336163996</v>
      </c>
      <c r="F272" s="23">
        <v>1633.9188213803659</v>
      </c>
      <c r="G272" s="23">
        <v>1633.9188213803659</v>
      </c>
      <c r="H272" s="23">
        <v>1652.1819800627131</v>
      </c>
      <c r="I272" s="23">
        <v>1640.7183712224157</v>
      </c>
      <c r="J272" s="23">
        <v>1652.5857375202208</v>
      </c>
      <c r="K272" s="23">
        <v>1664.6305573146301</v>
      </c>
      <c r="L272" s="23">
        <v>1672.8299300577023</v>
      </c>
      <c r="M272" s="23">
        <v>1660.6525679551455</v>
      </c>
      <c r="N272" s="23">
        <v>1660.6525679551455</v>
      </c>
    </row>
    <row r="273" spans="1:14">
      <c r="A273" t="s">
        <v>193</v>
      </c>
      <c r="B273" t="s">
        <v>311</v>
      </c>
      <c r="C273" s="23">
        <v>1436.9365874636908</v>
      </c>
      <c r="D273" s="23">
        <v>1150.1191787855423</v>
      </c>
      <c r="E273" s="23">
        <v>1293.5482273402579</v>
      </c>
      <c r="F273" s="23">
        <v>1698.235535854717</v>
      </c>
      <c r="G273" s="23">
        <v>1353.1839915117141</v>
      </c>
      <c r="H273" s="23">
        <v>1375.3916610293843</v>
      </c>
      <c r="I273" s="23">
        <v>1706.3992545795927</v>
      </c>
      <c r="J273" s="23">
        <v>1357.7076193040671</v>
      </c>
      <c r="K273" s="23">
        <v>1365.614985749713</v>
      </c>
      <c r="L273" s="23">
        <v>1710.3311203303306</v>
      </c>
      <c r="M273" s="23">
        <v>1357.7806175199544</v>
      </c>
      <c r="N273" s="23">
        <v>1374.0394276668646</v>
      </c>
    </row>
    <row r="274" spans="1:14">
      <c r="A274" t="s">
        <v>193</v>
      </c>
      <c r="B274" t="s">
        <v>312</v>
      </c>
      <c r="C274" s="23">
        <v>11984.746847305774</v>
      </c>
      <c r="D274" s="23">
        <v>11984.746847305774</v>
      </c>
      <c r="E274" s="23">
        <v>12784.746847305774</v>
      </c>
      <c r="F274" s="23">
        <v>11748.221855115848</v>
      </c>
      <c r="G274" s="23">
        <v>11748.221855115848</v>
      </c>
      <c r="H274" s="23">
        <v>11841.075066676276</v>
      </c>
      <c r="I274" s="23">
        <v>11748.777220802793</v>
      </c>
      <c r="J274" s="23">
        <v>11806.538589525806</v>
      </c>
      <c r="K274" s="23">
        <v>11865.03847592768</v>
      </c>
      <c r="L274" s="23">
        <v>10665.788010097091</v>
      </c>
      <c r="M274" s="23">
        <v>10606.988321005196</v>
      </c>
      <c r="N274" s="23">
        <v>10610.201660877679</v>
      </c>
    </row>
    <row r="275" spans="1:14">
      <c r="A275" t="s">
        <v>193</v>
      </c>
      <c r="B275" t="s">
        <v>313</v>
      </c>
      <c r="C275" s="23">
        <v>-7690.1151220981592</v>
      </c>
      <c r="D275" s="23">
        <v>-7365.900836383873</v>
      </c>
      <c r="E275" s="23">
        <v>-7446.2579792410161</v>
      </c>
      <c r="F275" s="23">
        <v>-7324.5111786891812</v>
      </c>
      <c r="G275" s="23">
        <v>-7300.5111786891812</v>
      </c>
      <c r="H275" s="23">
        <v>-7404.8792153621634</v>
      </c>
      <c r="I275" s="23">
        <v>-7357.503321000815</v>
      </c>
      <c r="J275" s="23">
        <v>-7385.9627841465617</v>
      </c>
      <c r="K275" s="23">
        <v>-7463.1954992539313</v>
      </c>
      <c r="L275" s="23">
        <v>-7500.890322112542</v>
      </c>
      <c r="M275" s="23">
        <v>-7423.0611355938718</v>
      </c>
      <c r="N275" s="23">
        <v>-7447.0611355938718</v>
      </c>
    </row>
    <row r="276" spans="1:14">
      <c r="A276" t="s">
        <v>194</v>
      </c>
      <c r="B276" t="s">
        <v>279</v>
      </c>
      <c r="C276" s="23">
        <v>20337.205245283018</v>
      </c>
      <c r="D276" s="23">
        <v>20337.205245283018</v>
      </c>
      <c r="E276" s="23">
        <v>20337.205245283018</v>
      </c>
      <c r="F276" s="23">
        <v>25421.506556603774</v>
      </c>
      <c r="G276" s="23">
        <v>25421.506556603774</v>
      </c>
      <c r="H276" s="23">
        <v>22726.826861603775</v>
      </c>
      <c r="I276" s="23">
        <v>25421.506556603774</v>
      </c>
      <c r="J276" s="23">
        <v>25421.506556603774</v>
      </c>
      <c r="K276" s="23">
        <v>25421.506556603774</v>
      </c>
      <c r="L276" s="23">
        <v>25421.506556603774</v>
      </c>
      <c r="M276" s="23">
        <v>25421.506556603774</v>
      </c>
      <c r="N276" s="23">
        <v>25421.506556603774</v>
      </c>
    </row>
    <row r="277" spans="1:14">
      <c r="A277" t="s">
        <v>194</v>
      </c>
      <c r="B277" t="s">
        <v>280</v>
      </c>
      <c r="C277" s="23">
        <v>2487.4438915094338</v>
      </c>
      <c r="D277" s="23">
        <v>2487.4438915094338</v>
      </c>
      <c r="E277" s="23">
        <v>2487.4438915094338</v>
      </c>
      <c r="F277" s="23">
        <v>3109.3048643867924</v>
      </c>
      <c r="G277" s="23">
        <v>3109.3048643867924</v>
      </c>
      <c r="H277" s="23">
        <v>2779.7185487617926</v>
      </c>
      <c r="I277" s="23">
        <v>3109.3048643867924</v>
      </c>
      <c r="J277" s="23">
        <v>3109.3048643867924</v>
      </c>
      <c r="K277" s="23">
        <v>3109.3048643867924</v>
      </c>
      <c r="L277" s="23">
        <v>3109.3048643867924</v>
      </c>
      <c r="M277" s="23">
        <v>3109.3048643867924</v>
      </c>
      <c r="N277" s="23">
        <v>3109.3048643867924</v>
      </c>
    </row>
    <row r="278" spans="1:14">
      <c r="A278" t="s">
        <v>194</v>
      </c>
      <c r="B278" t="s">
        <v>282</v>
      </c>
      <c r="C278" s="23">
        <v>943.73541978773585</v>
      </c>
      <c r="D278" s="23">
        <v>943.73541978773585</v>
      </c>
      <c r="E278" s="23">
        <v>943.73541978773585</v>
      </c>
      <c r="F278" s="23">
        <v>1143.4510997346699</v>
      </c>
      <c r="G278" s="23">
        <v>1143.4510997346699</v>
      </c>
      <c r="H278" s="23">
        <v>1037.601789362795</v>
      </c>
      <c r="I278" s="23">
        <v>1151.5535997346699</v>
      </c>
      <c r="J278" s="23">
        <v>1149.9330997346699</v>
      </c>
      <c r="K278" s="23">
        <v>1156.4150997346699</v>
      </c>
      <c r="L278" s="23">
        <v>1149.9330997346699</v>
      </c>
      <c r="M278" s="23">
        <v>1156.4150997346699</v>
      </c>
      <c r="N278" s="23">
        <v>1156.4150997346699</v>
      </c>
    </row>
    <row r="279" spans="1:14">
      <c r="A279" t="s">
        <v>194</v>
      </c>
      <c r="B279" t="s">
        <v>283</v>
      </c>
      <c r="C279" s="23">
        <v>4139.22</v>
      </c>
      <c r="D279" s="23">
        <v>4139.22</v>
      </c>
      <c r="E279" s="23">
        <v>4139.22</v>
      </c>
      <c r="F279" s="23">
        <v>4139.22</v>
      </c>
      <c r="G279" s="23">
        <v>4139.22</v>
      </c>
      <c r="H279" s="23">
        <v>4139.22</v>
      </c>
      <c r="I279" s="23">
        <v>4370.7199999999993</v>
      </c>
      <c r="J279" s="23">
        <v>4324.4199999999992</v>
      </c>
      <c r="K279" s="23">
        <v>4509.62</v>
      </c>
      <c r="L279" s="23">
        <v>4324.42</v>
      </c>
      <c r="M279" s="23">
        <v>4509.62</v>
      </c>
      <c r="N279" s="23">
        <v>4509.62</v>
      </c>
    </row>
    <row r="280" spans="1:14">
      <c r="A280" t="s">
        <v>194</v>
      </c>
      <c r="B280" t="s">
        <v>300</v>
      </c>
      <c r="C280" s="23">
        <v>3104.5951923076918</v>
      </c>
      <c r="D280" s="23">
        <v>2483.6761538461537</v>
      </c>
      <c r="E280" s="23">
        <v>2483.6761538461537</v>
      </c>
      <c r="F280" s="23">
        <v>3104.5951923076918</v>
      </c>
      <c r="G280" s="23">
        <v>2483.6761538461537</v>
      </c>
      <c r="H280" s="23">
        <v>2483.6761538461537</v>
      </c>
      <c r="I280" s="23">
        <v>3104.5951923076918</v>
      </c>
      <c r="J280" s="23">
        <v>2483.6761538461537</v>
      </c>
      <c r="K280" s="23">
        <v>2483.6761538461537</v>
      </c>
      <c r="L280" s="23">
        <v>3104.5951923076918</v>
      </c>
      <c r="M280" s="23">
        <v>2483.6761538461537</v>
      </c>
      <c r="N280" s="23">
        <v>2483.6761538461537</v>
      </c>
    </row>
    <row r="281" spans="1:14">
      <c r="A281" t="s">
        <v>194</v>
      </c>
      <c r="B281" t="s">
        <v>292</v>
      </c>
      <c r="C281" s="23">
        <v>34.225300000000004</v>
      </c>
      <c r="D281" s="23">
        <v>34.225300000000004</v>
      </c>
      <c r="E281" s="23">
        <v>34.225300000000004</v>
      </c>
      <c r="F281" s="23">
        <v>34.225300000000004</v>
      </c>
      <c r="G281" s="23">
        <v>34.225300000000004</v>
      </c>
      <c r="H281" s="23">
        <v>34.225300000000004</v>
      </c>
      <c r="I281" s="23">
        <v>36.139466666666664</v>
      </c>
      <c r="J281" s="23">
        <v>35.756633333333333</v>
      </c>
      <c r="K281" s="23">
        <v>37.287966666666662</v>
      </c>
      <c r="L281" s="23">
        <v>35.756633333333333</v>
      </c>
      <c r="M281" s="23">
        <v>37.287966666666662</v>
      </c>
      <c r="N281" s="23">
        <v>37.287966666666662</v>
      </c>
    </row>
    <row r="282" spans="1:14">
      <c r="A282" t="s">
        <v>194</v>
      </c>
      <c r="B282" t="s">
        <v>293</v>
      </c>
      <c r="C282" s="23">
        <v>16.222375</v>
      </c>
      <c r="D282" s="23">
        <v>16.222375</v>
      </c>
      <c r="E282" s="23">
        <v>16.222375</v>
      </c>
      <c r="F282" s="23">
        <v>16.222375</v>
      </c>
      <c r="G282" s="23">
        <v>16.222375</v>
      </c>
      <c r="H282" s="23">
        <v>16.222375</v>
      </c>
      <c r="I282" s="23">
        <v>17.129666666666665</v>
      </c>
      <c r="J282" s="23">
        <v>16.948208333333334</v>
      </c>
      <c r="K282" s="23">
        <v>17.674041666666668</v>
      </c>
      <c r="L282" s="23">
        <v>16.948208333333334</v>
      </c>
      <c r="M282" s="23">
        <v>17.674041666666668</v>
      </c>
      <c r="N282" s="23">
        <v>17.674041666666668</v>
      </c>
    </row>
    <row r="283" spans="1:14">
      <c r="A283" t="s">
        <v>194</v>
      </c>
      <c r="B283" t="s">
        <v>294</v>
      </c>
      <c r="C283" s="23">
        <v>41.816850000000009</v>
      </c>
      <c r="D283" s="23">
        <v>41.816850000000009</v>
      </c>
      <c r="E283" s="23">
        <v>41.816850000000009</v>
      </c>
      <c r="F283" s="23">
        <v>41.816850000000009</v>
      </c>
      <c r="G283" s="23">
        <v>41.816850000000009</v>
      </c>
      <c r="H283" s="23">
        <v>41.816850000000009</v>
      </c>
      <c r="I283" s="23">
        <v>44.1556</v>
      </c>
      <c r="J283" s="23">
        <v>43.687850000000005</v>
      </c>
      <c r="K283" s="23">
        <v>45.55885</v>
      </c>
      <c r="L283" s="23">
        <v>43.687850000000005</v>
      </c>
      <c r="M283" s="23">
        <v>45.55885</v>
      </c>
      <c r="N283" s="23">
        <v>45.55885</v>
      </c>
    </row>
    <row r="284" spans="1:14">
      <c r="A284" t="s">
        <v>194</v>
      </c>
      <c r="B284" t="s">
        <v>326</v>
      </c>
      <c r="C284" s="23">
        <v>1.8774000000000004</v>
      </c>
      <c r="D284" s="23">
        <v>1.8774000000000004</v>
      </c>
      <c r="E284" s="23">
        <v>1.8774000000000004</v>
      </c>
      <c r="F284" s="23">
        <v>1.8774000000000004</v>
      </c>
      <c r="G284" s="23">
        <v>1.8774000000000004</v>
      </c>
      <c r="H284" s="23">
        <v>1.8774000000000004</v>
      </c>
      <c r="I284" s="23">
        <v>1.9824000000000002</v>
      </c>
      <c r="J284" s="23">
        <v>1.9614000000000003</v>
      </c>
      <c r="K284" s="23">
        <v>2.0454000000000003</v>
      </c>
      <c r="L284" s="23">
        <v>1.9614000000000003</v>
      </c>
      <c r="M284" s="23">
        <v>2.0454000000000003</v>
      </c>
      <c r="N284" s="23">
        <v>2.0454000000000003</v>
      </c>
    </row>
    <row r="285" spans="1:14">
      <c r="A285" t="s">
        <v>194</v>
      </c>
      <c r="B285" t="s">
        <v>297</v>
      </c>
      <c r="C285" s="23">
        <v>17.321250000000003</v>
      </c>
      <c r="D285" s="23">
        <v>17.321250000000003</v>
      </c>
      <c r="E285" s="23">
        <v>17.321250000000003</v>
      </c>
      <c r="F285" s="23">
        <v>17.321250000000003</v>
      </c>
      <c r="G285" s="23">
        <v>17.321250000000003</v>
      </c>
      <c r="H285" s="23">
        <v>17.321250000000003</v>
      </c>
      <c r="I285" s="23">
        <v>18.29</v>
      </c>
      <c r="J285" s="23">
        <v>18.096250000000001</v>
      </c>
      <c r="K285" s="23">
        <v>18.87125</v>
      </c>
      <c r="L285" s="23">
        <v>18.096250000000001</v>
      </c>
      <c r="M285" s="23">
        <v>18.87125</v>
      </c>
      <c r="N285" s="23">
        <v>18.87125</v>
      </c>
    </row>
    <row r="286" spans="1:14">
      <c r="A286" t="s">
        <v>194</v>
      </c>
      <c r="B286" t="s">
        <v>298</v>
      </c>
      <c r="C286" s="23">
        <v>11.558675000000003</v>
      </c>
      <c r="D286" s="23">
        <v>11.558675000000003</v>
      </c>
      <c r="E286" s="23">
        <v>11.558675000000003</v>
      </c>
      <c r="F286" s="23">
        <v>11.558675000000003</v>
      </c>
      <c r="G286" s="23">
        <v>11.558675000000003</v>
      </c>
      <c r="H286" s="23">
        <v>11.558675000000003</v>
      </c>
      <c r="I286" s="23">
        <v>12.205133333333333</v>
      </c>
      <c r="J286" s="23">
        <v>12.075841666666667</v>
      </c>
      <c r="K286" s="23">
        <v>12.593008333333334</v>
      </c>
      <c r="L286" s="23">
        <v>12.075841666666667</v>
      </c>
      <c r="M286" s="23">
        <v>12.593008333333334</v>
      </c>
      <c r="N286" s="23">
        <v>12.593008333333334</v>
      </c>
    </row>
    <row r="287" spans="1:14">
      <c r="A287" t="s">
        <v>194</v>
      </c>
      <c r="B287" t="s">
        <v>299</v>
      </c>
      <c r="C287" s="23">
        <v>34.031600000000012</v>
      </c>
      <c r="D287" s="23">
        <v>34.031600000000012</v>
      </c>
      <c r="E287" s="23">
        <v>34.031600000000012</v>
      </c>
      <c r="F287" s="23">
        <v>34.031600000000012</v>
      </c>
      <c r="G287" s="23">
        <v>34.031600000000012</v>
      </c>
      <c r="H287" s="23">
        <v>34.031600000000012</v>
      </c>
      <c r="I287" s="23">
        <v>35.934933333333333</v>
      </c>
      <c r="J287" s="23">
        <v>35.55426666666667</v>
      </c>
      <c r="K287" s="23">
        <v>37.076933333333336</v>
      </c>
      <c r="L287" s="23">
        <v>35.55426666666667</v>
      </c>
      <c r="M287" s="23">
        <v>37.076933333333336</v>
      </c>
      <c r="N287" s="23">
        <v>37.076933333333336</v>
      </c>
    </row>
    <row r="288" spans="1:14">
      <c r="A288" t="s">
        <v>194</v>
      </c>
      <c r="B288" t="s">
        <v>329</v>
      </c>
      <c r="C288" s="23">
        <v>-43928.542500000003</v>
      </c>
      <c r="D288" s="23">
        <v>-43928.542500000003</v>
      </c>
      <c r="E288" s="23">
        <v>-43928.542500000003</v>
      </c>
      <c r="F288" s="23">
        <v>-43632.292500000003</v>
      </c>
      <c r="G288" s="23">
        <v>-43632.292500000003</v>
      </c>
      <c r="H288" s="23">
        <v>-43632.292500000003</v>
      </c>
      <c r="I288" s="23">
        <v>-45454.23</v>
      </c>
      <c r="J288" s="23">
        <v>-45030.592500000006</v>
      </c>
      <c r="K288" s="23">
        <v>-45030.592500000006</v>
      </c>
      <c r="L288" s="23">
        <v>-46428.892500000009</v>
      </c>
      <c r="M288" s="23">
        <v>-46428.892500000009</v>
      </c>
      <c r="N288" s="23">
        <v>-46428.892500000009</v>
      </c>
    </row>
    <row r="289" spans="1:14">
      <c r="A289" t="s">
        <v>194</v>
      </c>
      <c r="B289" t="s">
        <v>307</v>
      </c>
      <c r="C289" s="23">
        <v>286.43543660714283</v>
      </c>
      <c r="D289" s="23">
        <v>286.43543660714283</v>
      </c>
      <c r="E289" s="23">
        <v>286.43543660714283</v>
      </c>
      <c r="F289" s="23">
        <v>347.69619472543354</v>
      </c>
      <c r="G289" s="23">
        <v>347.69619472543354</v>
      </c>
      <c r="H289" s="23">
        <v>379.94626303530822</v>
      </c>
      <c r="I289" s="23">
        <v>347.69619472543354</v>
      </c>
      <c r="J289" s="23">
        <v>349.71768422965118</v>
      </c>
      <c r="K289" s="23">
        <v>351.76281688596487</v>
      </c>
      <c r="L289" s="23">
        <v>351.76281688596487</v>
      </c>
      <c r="M289" s="23">
        <v>349.71768422965118</v>
      </c>
      <c r="N289" s="23">
        <v>349.71768422965118</v>
      </c>
    </row>
    <row r="290" spans="1:14">
      <c r="A290" t="s">
        <v>194</v>
      </c>
      <c r="B290" t="s">
        <v>308</v>
      </c>
      <c r="C290" s="23">
        <v>1.5476190476190474</v>
      </c>
      <c r="D290" s="23">
        <v>1.6666666666666665</v>
      </c>
      <c r="E290" s="23">
        <v>1.5476190476190474</v>
      </c>
      <c r="F290" s="23">
        <v>2.0231213872832368</v>
      </c>
      <c r="G290" s="23">
        <v>1.8786127167630058</v>
      </c>
      <c r="H290" s="23">
        <v>1.8248090044905818</v>
      </c>
      <c r="I290" s="23">
        <v>1.8786127167630058</v>
      </c>
      <c r="J290" s="23">
        <v>2.0348837209302326</v>
      </c>
      <c r="K290" s="23">
        <v>1.9005847953216373</v>
      </c>
      <c r="L290" s="23">
        <v>2.0467836257309941</v>
      </c>
      <c r="M290" s="23">
        <v>1.8895348837209303</v>
      </c>
      <c r="N290" s="23">
        <v>2.0348837209302326</v>
      </c>
    </row>
    <row r="291" spans="1:14">
      <c r="A291" t="s">
        <v>194</v>
      </c>
      <c r="B291" t="s">
        <v>309</v>
      </c>
      <c r="C291" s="23">
        <v>1472.3835497283746</v>
      </c>
      <c r="D291" s="23">
        <v>1748.1300104748354</v>
      </c>
      <c r="E291" s="23">
        <v>1472.3835497283746</v>
      </c>
      <c r="F291" s="23">
        <v>1812.4849571167706</v>
      </c>
      <c r="G291" s="23">
        <v>1812.4849571167706</v>
      </c>
      <c r="H291" s="23">
        <v>1638.2317435546674</v>
      </c>
      <c r="I291" s="23">
        <v>1828.5114171095684</v>
      </c>
      <c r="J291" s="23">
        <v>1835.0267669012674</v>
      </c>
      <c r="K291" s="23">
        <v>1848.3850984736696</v>
      </c>
      <c r="L291" s="23">
        <v>1858.2212052155546</v>
      </c>
      <c r="M291" s="23">
        <v>1844.7068616463944</v>
      </c>
      <c r="N291" s="23">
        <v>1844.7068616463944</v>
      </c>
    </row>
    <row r="292" spans="1:14">
      <c r="A292" t="s">
        <v>194</v>
      </c>
      <c r="B292" t="s">
        <v>310</v>
      </c>
      <c r="C292" s="23">
        <v>764.83526721112605</v>
      </c>
      <c r="D292" s="23">
        <v>764.91431483017368</v>
      </c>
      <c r="E292" s="23">
        <v>764.91431483017368</v>
      </c>
      <c r="F292" s="23">
        <v>939.06455627390528</v>
      </c>
      <c r="G292" s="23">
        <v>939.06455627390528</v>
      </c>
      <c r="H292" s="23">
        <v>848.9106712637672</v>
      </c>
      <c r="I292" s="23">
        <v>942.84208396393319</v>
      </c>
      <c r="J292" s="23">
        <v>949.64935263092127</v>
      </c>
      <c r="K292" s="23">
        <v>956.55815790037809</v>
      </c>
      <c r="L292" s="23">
        <v>961.23885003205692</v>
      </c>
      <c r="M292" s="23">
        <v>954.25469621833736</v>
      </c>
      <c r="N292" s="23">
        <v>954.25469621833736</v>
      </c>
    </row>
    <row r="293" spans="1:14">
      <c r="A293" t="s">
        <v>194</v>
      </c>
      <c r="B293" t="s">
        <v>311</v>
      </c>
      <c r="C293" s="23">
        <v>644.04609751230214</v>
      </c>
      <c r="D293" s="23">
        <v>515.49017081632599</v>
      </c>
      <c r="E293" s="23">
        <v>579.09552532006569</v>
      </c>
      <c r="F293" s="23">
        <v>947.97672184338512</v>
      </c>
      <c r="G293" s="23">
        <v>754.66862125830448</v>
      </c>
      <c r="H293" s="23">
        <v>685.84352219028528</v>
      </c>
      <c r="I293" s="23">
        <v>951.19262658654452</v>
      </c>
      <c r="J293" s="23">
        <v>754.81941574487837</v>
      </c>
      <c r="K293" s="23">
        <v>758.18437097830088</v>
      </c>
      <c r="L293" s="23">
        <v>948.79300780548544</v>
      </c>
      <c r="M293" s="23">
        <v>751.99314798609657</v>
      </c>
      <c r="N293" s="23">
        <v>761.0258202899355</v>
      </c>
    </row>
    <row r="294" spans="1:14">
      <c r="A294" t="s">
        <v>194</v>
      </c>
      <c r="B294" t="s">
        <v>312</v>
      </c>
      <c r="C294" s="23">
        <v>4756.9421958867288</v>
      </c>
      <c r="D294" s="23">
        <v>4756.9421958867288</v>
      </c>
      <c r="E294" s="23">
        <v>4756.9421958867288</v>
      </c>
      <c r="F294" s="23">
        <v>5799.3556351808093</v>
      </c>
      <c r="G294" s="23">
        <v>5799.3556351808093</v>
      </c>
      <c r="H294" s="23">
        <v>5237.1317510732342</v>
      </c>
      <c r="I294" s="23">
        <v>5799.6641716735558</v>
      </c>
      <c r="J294" s="23">
        <v>5836.0840190955132</v>
      </c>
      <c r="K294" s="23">
        <v>5872.9737928515542</v>
      </c>
      <c r="L294" s="23">
        <v>5887.66593153542</v>
      </c>
      <c r="M294" s="23">
        <v>5850.574966631134</v>
      </c>
      <c r="N294" s="23">
        <v>5852.7426959101931</v>
      </c>
    </row>
    <row r="295" spans="1:14">
      <c r="A295" t="s">
        <v>194</v>
      </c>
      <c r="B295" t="s">
        <v>313</v>
      </c>
      <c r="C295" s="23">
        <v>-3503.4934970130212</v>
      </c>
      <c r="D295" s="23">
        <v>-3348.7315922511161</v>
      </c>
      <c r="E295" s="23">
        <v>-3384.4458779654024</v>
      </c>
      <c r="F295" s="23">
        <v>-4160.6914050878349</v>
      </c>
      <c r="G295" s="23">
        <v>-4160.6914050878349</v>
      </c>
      <c r="H295" s="23">
        <v>-3760.4980052035357</v>
      </c>
      <c r="I295" s="23">
        <v>-4179.0203730387439</v>
      </c>
      <c r="J295" s="23">
        <v>-4208.790439793861</v>
      </c>
      <c r="K295" s="23">
        <v>-4238.9987116193079</v>
      </c>
      <c r="L295" s="23">
        <v>-4260.3068141548274</v>
      </c>
      <c r="M295" s="23">
        <v>-4229.762163040803</v>
      </c>
      <c r="N295" s="23">
        <v>-4229.762163040803</v>
      </c>
    </row>
    <row r="296" spans="1:14">
      <c r="A296" t="s">
        <v>195</v>
      </c>
      <c r="B296" t="s">
        <v>279</v>
      </c>
      <c r="C296" s="23">
        <v>15902.739690375585</v>
      </c>
      <c r="D296" s="23">
        <v>15902.739690375587</v>
      </c>
      <c r="E296" s="23">
        <v>15902.739690375587</v>
      </c>
      <c r="F296" s="23">
        <v>15902.739690375587</v>
      </c>
      <c r="G296" s="23">
        <v>15902.739690375587</v>
      </c>
      <c r="H296" s="23">
        <v>15902.739690375587</v>
      </c>
      <c r="I296" s="23">
        <v>15189.612349999999</v>
      </c>
      <c r="J296" s="23">
        <v>15189.612349999999</v>
      </c>
      <c r="K296" s="23">
        <v>15189.612349999999</v>
      </c>
      <c r="L296" s="23">
        <v>15189.612349999999</v>
      </c>
      <c r="M296" s="23">
        <v>15189.612349999999</v>
      </c>
      <c r="N296" s="23">
        <v>15189.612349999999</v>
      </c>
    </row>
    <row r="297" spans="1:14">
      <c r="A297" t="s">
        <v>195</v>
      </c>
      <c r="B297" t="s">
        <v>280</v>
      </c>
      <c r="C297" s="23">
        <v>1857.0354711249263</v>
      </c>
      <c r="D297" s="23">
        <v>1857.0354711249263</v>
      </c>
      <c r="E297" s="23">
        <v>1857.0354711249263</v>
      </c>
      <c r="F297" s="23">
        <v>1857.0354711249263</v>
      </c>
      <c r="G297" s="23">
        <v>1857.0354711249263</v>
      </c>
      <c r="H297" s="23">
        <v>1857.0354711249263</v>
      </c>
      <c r="I297" s="23">
        <v>1773.7603378906247</v>
      </c>
      <c r="J297" s="23">
        <v>1773.7603378906247</v>
      </c>
      <c r="K297" s="23">
        <v>1773.7603378906247</v>
      </c>
      <c r="L297" s="23">
        <v>1773.7603378906247</v>
      </c>
      <c r="M297" s="23">
        <v>1773.7603378906247</v>
      </c>
      <c r="N297" s="23">
        <v>1773.7603378906247</v>
      </c>
    </row>
    <row r="298" spans="1:14">
      <c r="A298" t="s">
        <v>195</v>
      </c>
      <c r="B298" t="s">
        <v>282</v>
      </c>
      <c r="C298" s="23">
        <v>718.84829823123857</v>
      </c>
      <c r="D298" s="23">
        <v>718.8482982312388</v>
      </c>
      <c r="E298" s="23">
        <v>718.8482982312388</v>
      </c>
      <c r="F298" s="23">
        <v>718.8482982312388</v>
      </c>
      <c r="G298" s="23">
        <v>718.8482982312388</v>
      </c>
      <c r="H298" s="23">
        <v>718.8482982312388</v>
      </c>
      <c r="I298" s="23">
        <v>686.61294853477057</v>
      </c>
      <c r="J298" s="23">
        <v>686.61294853477057</v>
      </c>
      <c r="K298" s="23">
        <v>686.61294853477057</v>
      </c>
      <c r="L298" s="23">
        <v>686.61294853477057</v>
      </c>
      <c r="M298" s="23">
        <v>686.61294853477057</v>
      </c>
      <c r="N298" s="23">
        <v>686.61294853477057</v>
      </c>
    </row>
    <row r="299" spans="1:14">
      <c r="A299" t="s">
        <v>195</v>
      </c>
      <c r="B299" t="s">
        <v>283</v>
      </c>
      <c r="C299" s="23">
        <v>2778.7476451063062</v>
      </c>
      <c r="D299" s="23">
        <v>2778.7476451063062</v>
      </c>
      <c r="E299" s="23">
        <v>2778.7476451063062</v>
      </c>
      <c r="F299" s="23">
        <v>2778.7476451063062</v>
      </c>
      <c r="G299" s="23">
        <v>2778.7476451063062</v>
      </c>
      <c r="H299" s="23">
        <v>2778.7476451063062</v>
      </c>
      <c r="I299" s="23">
        <v>2654.1401273885349</v>
      </c>
      <c r="J299" s="23">
        <v>2654.1401273885349</v>
      </c>
      <c r="K299" s="23">
        <v>2654.1401273885349</v>
      </c>
      <c r="L299" s="23">
        <v>2654.1401273885349</v>
      </c>
      <c r="M299" s="23">
        <v>2654.1401273885349</v>
      </c>
      <c r="N299" s="23">
        <v>2654.1401273885349</v>
      </c>
    </row>
    <row r="300" spans="1:14">
      <c r="A300" t="s">
        <v>195</v>
      </c>
      <c r="B300" t="s">
        <v>329</v>
      </c>
      <c r="C300" s="23">
        <v>-28863.095070422536</v>
      </c>
      <c r="D300" s="23">
        <v>-28863.095070422536</v>
      </c>
      <c r="E300" s="23">
        <v>-28863.095070422536</v>
      </c>
      <c r="F300" s="23">
        <v>-28863.095070422536</v>
      </c>
      <c r="G300" s="23">
        <v>-28863.095070422536</v>
      </c>
      <c r="H300" s="23">
        <v>-28863.095070422536</v>
      </c>
      <c r="I300" s="23">
        <v>-30336</v>
      </c>
      <c r="J300" s="23">
        <v>-30336</v>
      </c>
      <c r="K300" s="23">
        <v>-30336</v>
      </c>
      <c r="L300" s="23">
        <v>-30336</v>
      </c>
      <c r="M300" s="23">
        <v>-30336</v>
      </c>
      <c r="N300" s="23">
        <v>-30336</v>
      </c>
    </row>
    <row r="301" spans="1:14">
      <c r="A301" t="s">
        <v>195</v>
      </c>
      <c r="B301" t="s">
        <v>307</v>
      </c>
      <c r="C301" s="23">
        <v>214.82657745535712</v>
      </c>
      <c r="D301" s="23">
        <v>214.82657745535712</v>
      </c>
      <c r="E301" s="23">
        <v>214.82657745535712</v>
      </c>
      <c r="F301" s="23">
        <v>208.6177168352601</v>
      </c>
      <c r="G301" s="23">
        <v>208.6177168352601</v>
      </c>
      <c r="H301" s="23">
        <v>254.99749197000551</v>
      </c>
      <c r="I301" s="23">
        <v>208.6177168352601</v>
      </c>
      <c r="J301" s="23">
        <v>209.8306105377907</v>
      </c>
      <c r="K301" s="23">
        <v>211.05769013157894</v>
      </c>
      <c r="L301" s="23">
        <v>211.05769013157894</v>
      </c>
      <c r="M301" s="23">
        <v>209.8306105377907</v>
      </c>
      <c r="N301" s="23">
        <v>209.8306105377907</v>
      </c>
    </row>
    <row r="302" spans="1:14">
      <c r="A302" t="s">
        <v>195</v>
      </c>
      <c r="B302" t="s">
        <v>308</v>
      </c>
      <c r="C302" s="23">
        <v>1.1607142857142856</v>
      </c>
      <c r="D302" s="23">
        <v>1.25</v>
      </c>
      <c r="E302" s="23">
        <v>1.1607142857142856</v>
      </c>
      <c r="F302" s="23">
        <v>1.2138728323699421</v>
      </c>
      <c r="G302" s="23">
        <v>1.1271676300578033</v>
      </c>
      <c r="H302" s="23">
        <v>1.2247040298594505</v>
      </c>
      <c r="I302" s="23">
        <v>1.1271676300578033</v>
      </c>
      <c r="J302" s="23">
        <v>1.2209302325581395</v>
      </c>
      <c r="K302" s="23">
        <v>1.1403508771929824</v>
      </c>
      <c r="L302" s="23">
        <v>1.2280701754385963</v>
      </c>
      <c r="M302" s="23">
        <v>1.1337209302325582</v>
      </c>
      <c r="N302" s="23">
        <v>1.2209302325581395</v>
      </c>
    </row>
    <row r="303" spans="1:14">
      <c r="A303" t="s">
        <v>195</v>
      </c>
      <c r="B303" t="s">
        <v>309</v>
      </c>
      <c r="C303" s="23">
        <v>1104.287662296281</v>
      </c>
      <c r="D303" s="23">
        <v>1311.0975078561264</v>
      </c>
      <c r="E303" s="23">
        <v>1104.287662296281</v>
      </c>
      <c r="F303" s="23">
        <v>1087.4909742700625</v>
      </c>
      <c r="G303" s="23">
        <v>1087.4909742700625</v>
      </c>
      <c r="H303" s="23">
        <v>1099.4843916474279</v>
      </c>
      <c r="I303" s="23">
        <v>1097.1068502657408</v>
      </c>
      <c r="J303" s="23">
        <v>1101.0160601407606</v>
      </c>
      <c r="K303" s="23">
        <v>1109.0310590842018</v>
      </c>
      <c r="L303" s="23">
        <v>1114.9327231293328</v>
      </c>
      <c r="M303" s="23">
        <v>1106.8241169878365</v>
      </c>
      <c r="N303" s="23">
        <v>1106.8241169878365</v>
      </c>
    </row>
    <row r="304" spans="1:14">
      <c r="A304" t="s">
        <v>195</v>
      </c>
      <c r="B304" t="s">
        <v>310</v>
      </c>
      <c r="C304" s="23">
        <v>554.3694921578475</v>
      </c>
      <c r="D304" s="23">
        <v>554.42877787213331</v>
      </c>
      <c r="E304" s="23">
        <v>554.42877787213331</v>
      </c>
      <c r="F304" s="23">
        <v>544.63960712678863</v>
      </c>
      <c r="G304" s="23">
        <v>544.63960712678863</v>
      </c>
      <c r="H304" s="23">
        <v>550.72732668757112</v>
      </c>
      <c r="I304" s="23">
        <v>546.90612374080524</v>
      </c>
      <c r="J304" s="23">
        <v>550.86191250674028</v>
      </c>
      <c r="K304" s="23">
        <v>554.87685243821011</v>
      </c>
      <c r="L304" s="23">
        <v>557.60997668590085</v>
      </c>
      <c r="M304" s="23">
        <v>553.55085598504854</v>
      </c>
      <c r="N304" s="23">
        <v>553.55085598504854</v>
      </c>
    </row>
    <row r="305" spans="1:14">
      <c r="A305" t="s">
        <v>195</v>
      </c>
      <c r="B305" t="s">
        <v>311</v>
      </c>
      <c r="C305" s="23">
        <v>470.75373428276873</v>
      </c>
      <c r="D305" s="23">
        <v>376.79295703107823</v>
      </c>
      <c r="E305" s="23">
        <v>424.60263988265018</v>
      </c>
      <c r="F305" s="23">
        <v>557.85338374644414</v>
      </c>
      <c r="G305" s="23">
        <v>444.48122793980212</v>
      </c>
      <c r="H305" s="23">
        <v>451.88378444569224</v>
      </c>
      <c r="I305" s="23">
        <v>560.57462332140267</v>
      </c>
      <c r="J305" s="23">
        <v>445.98910387058646</v>
      </c>
      <c r="K305" s="23">
        <v>448.6248926858018</v>
      </c>
      <c r="L305" s="23">
        <v>561.88524523831529</v>
      </c>
      <c r="M305" s="23">
        <v>446.01343660921555</v>
      </c>
      <c r="N305" s="23">
        <v>451.43303999151897</v>
      </c>
    </row>
    <row r="306" spans="1:14">
      <c r="A306" t="s">
        <v>195</v>
      </c>
      <c r="B306" t="s">
        <v>312</v>
      </c>
      <c r="C306" s="23">
        <v>3178.5729491019251</v>
      </c>
      <c r="D306" s="23">
        <v>3178.5729491019251</v>
      </c>
      <c r="E306" s="23">
        <v>3178.5729491019251</v>
      </c>
      <c r="F306" s="23">
        <v>3099.7312850386161</v>
      </c>
      <c r="G306" s="23">
        <v>3099.7312850386161</v>
      </c>
      <c r="H306" s="23">
        <v>3130.6823555587584</v>
      </c>
      <c r="I306" s="23">
        <v>3099.9164069342642</v>
      </c>
      <c r="J306" s="23">
        <v>3119.1701965086022</v>
      </c>
      <c r="K306" s="23">
        <v>3138.6701586425602</v>
      </c>
      <c r="L306" s="23">
        <v>3145.964003365697</v>
      </c>
      <c r="M306" s="23">
        <v>3126.3641070017306</v>
      </c>
      <c r="N306" s="23">
        <v>3127.4352202925597</v>
      </c>
    </row>
    <row r="307" spans="1:14">
      <c r="A307" t="s">
        <v>195</v>
      </c>
      <c r="B307" t="s">
        <v>313</v>
      </c>
      <c r="C307" s="23">
        <v>-2571.3717073660532</v>
      </c>
      <c r="D307" s="23">
        <v>-2455.3002787946243</v>
      </c>
      <c r="E307" s="23">
        <v>-2482.085993080339</v>
      </c>
      <c r="F307" s="23">
        <v>-2441.5037262297265</v>
      </c>
      <c r="G307" s="23">
        <v>-2441.5037262297265</v>
      </c>
      <c r="H307" s="23">
        <v>-2468.2930717873878</v>
      </c>
      <c r="I307" s="23">
        <v>-2452.501107000272</v>
      </c>
      <c r="J307" s="23">
        <v>-2469.9875947155206</v>
      </c>
      <c r="K307" s="23">
        <v>-2487.7318330846438</v>
      </c>
      <c r="L307" s="23">
        <v>-2500.2967740375143</v>
      </c>
      <c r="M307" s="23">
        <v>-2482.3537118646236</v>
      </c>
      <c r="N307" s="23">
        <v>-2482.3537118646236</v>
      </c>
    </row>
    <row r="308" spans="1:14">
      <c r="A308" t="s">
        <v>196</v>
      </c>
      <c r="B308" t="s">
        <v>279</v>
      </c>
      <c r="C308" s="23">
        <v>6026.8566708333328</v>
      </c>
      <c r="D308" s="23">
        <v>6026.8566708333328</v>
      </c>
      <c r="E308" s="23">
        <v>6026.8566708333328</v>
      </c>
      <c r="F308" s="23">
        <v>6026.8566708333328</v>
      </c>
      <c r="G308" s="23">
        <v>6026.8566708333328</v>
      </c>
      <c r="H308" s="23">
        <v>6026.8566708333328</v>
      </c>
      <c r="I308" s="23">
        <v>6026.8566708333328</v>
      </c>
      <c r="J308" s="23">
        <v>6026.8566708333328</v>
      </c>
      <c r="K308" s="23">
        <v>0</v>
      </c>
      <c r="L308" s="23">
        <v>0</v>
      </c>
      <c r="M308" s="23">
        <v>0</v>
      </c>
      <c r="N308" s="23">
        <v>0</v>
      </c>
    </row>
    <row r="309" spans="1:14">
      <c r="A309" t="s">
        <v>196</v>
      </c>
      <c r="B309" t="s">
        <v>280</v>
      </c>
      <c r="C309" s="23">
        <v>330.5097712239583</v>
      </c>
      <c r="D309" s="23">
        <v>330.5097712239583</v>
      </c>
      <c r="E309" s="23">
        <v>330.5097712239583</v>
      </c>
      <c r="F309" s="23">
        <v>330.5097712239583</v>
      </c>
      <c r="G309" s="23">
        <v>330.5097712239583</v>
      </c>
      <c r="H309" s="23">
        <v>330.5097712239583</v>
      </c>
      <c r="I309" s="23">
        <v>330.5097712239583</v>
      </c>
      <c r="J309" s="23">
        <v>270.41708554687489</v>
      </c>
      <c r="K309" s="23">
        <v>270.41708554687489</v>
      </c>
      <c r="L309" s="23">
        <v>270.41708554687489</v>
      </c>
      <c r="M309" s="23">
        <v>270.41708554687489</v>
      </c>
      <c r="N309" s="23">
        <v>270.41708554687489</v>
      </c>
    </row>
    <row r="310" spans="1:14">
      <c r="A310" t="s">
        <v>196</v>
      </c>
      <c r="B310" t="s">
        <v>282</v>
      </c>
      <c r="C310" s="23">
        <v>240.00782547200521</v>
      </c>
      <c r="D310" s="23">
        <v>240.00782547200521</v>
      </c>
      <c r="E310" s="23">
        <v>240.00782547200521</v>
      </c>
      <c r="F310" s="23">
        <v>240.00782547200521</v>
      </c>
      <c r="G310" s="23">
        <v>240.00782547200521</v>
      </c>
      <c r="H310" s="23">
        <v>240.00782547200521</v>
      </c>
      <c r="I310" s="23">
        <v>240.00782547200521</v>
      </c>
      <c r="J310" s="23">
        <v>234.72276329148909</v>
      </c>
      <c r="K310" s="23">
        <v>23.782779812322438</v>
      </c>
      <c r="L310" s="23">
        <v>23.782779812322438</v>
      </c>
      <c r="M310" s="23">
        <v>23.782779812322438</v>
      </c>
      <c r="N310" s="23">
        <v>23.782779812322438</v>
      </c>
    </row>
    <row r="311" spans="1:14">
      <c r="A311" t="s">
        <v>196</v>
      </c>
      <c r="B311" t="s">
        <v>283</v>
      </c>
      <c r="C311" s="23">
        <v>500</v>
      </c>
      <c r="D311" s="23">
        <v>500</v>
      </c>
      <c r="E311" s="23">
        <v>500</v>
      </c>
      <c r="F311" s="23">
        <v>500</v>
      </c>
      <c r="G311" s="23">
        <v>500</v>
      </c>
      <c r="H311" s="23">
        <v>500</v>
      </c>
      <c r="I311" s="23">
        <v>500</v>
      </c>
      <c r="J311" s="23">
        <v>409.09090909090901</v>
      </c>
      <c r="K311" s="23">
        <v>409.09090909090901</v>
      </c>
      <c r="L311" s="23">
        <v>409.09090909090901</v>
      </c>
      <c r="M311" s="23">
        <v>409.09090909090901</v>
      </c>
      <c r="N311" s="23">
        <v>409.09090909090901</v>
      </c>
    </row>
    <row r="312" spans="1:14">
      <c r="A312" t="s">
        <v>196</v>
      </c>
      <c r="B312" t="s">
        <v>329</v>
      </c>
      <c r="C312" s="23">
        <v>-3812.7375000000002</v>
      </c>
      <c r="D312" s="23">
        <v>-3812.7375000000002</v>
      </c>
      <c r="E312" s="23">
        <v>-3812.7375000000002</v>
      </c>
      <c r="F312" s="23">
        <v>-3812.7375000000002</v>
      </c>
      <c r="G312" s="23">
        <v>-3812.7375000000002</v>
      </c>
      <c r="H312" s="23">
        <v>-3812.7375000000002</v>
      </c>
      <c r="I312" s="23">
        <v>-3812.7375000000002</v>
      </c>
      <c r="J312" s="23">
        <v>-2965.4625000000005</v>
      </c>
      <c r="K312" s="23">
        <v>-2965.4625000000005</v>
      </c>
      <c r="L312" s="23">
        <v>-2965.4625000000005</v>
      </c>
      <c r="M312" s="23">
        <v>-2965.4625000000005</v>
      </c>
      <c r="N312" s="23">
        <v>-2965.4625000000005</v>
      </c>
    </row>
    <row r="313" spans="1:14">
      <c r="A313" t="s">
        <v>196</v>
      </c>
      <c r="B313" t="s">
        <v>307</v>
      </c>
      <c r="C313" s="23">
        <v>71.608859151785708</v>
      </c>
      <c r="D313" s="23">
        <v>71.608859151785708</v>
      </c>
      <c r="E313" s="23">
        <v>71.608859151785708</v>
      </c>
      <c r="F313" s="23">
        <v>69.539238945086709</v>
      </c>
      <c r="G313" s="23">
        <v>69.539238945086709</v>
      </c>
      <c r="H313" s="23">
        <v>84.999163990001847</v>
      </c>
      <c r="I313" s="23">
        <v>69.539238945086709</v>
      </c>
      <c r="J313" s="23">
        <v>69.943536845930225</v>
      </c>
      <c r="K313" s="23">
        <v>0</v>
      </c>
      <c r="L313" s="23">
        <v>0</v>
      </c>
      <c r="M313" s="23">
        <v>0</v>
      </c>
      <c r="N313" s="23">
        <v>0</v>
      </c>
    </row>
    <row r="314" spans="1:14">
      <c r="A314" t="s">
        <v>196</v>
      </c>
      <c r="B314" t="s">
        <v>308</v>
      </c>
      <c r="C314" s="23">
        <v>0.38690476190476186</v>
      </c>
      <c r="D314" s="23">
        <v>0.41666666666666663</v>
      </c>
      <c r="E314" s="23">
        <v>0.38690476190476186</v>
      </c>
      <c r="F314" s="23">
        <v>0.40462427745664736</v>
      </c>
      <c r="G314" s="23">
        <v>0.37572254335260113</v>
      </c>
      <c r="H314" s="23">
        <v>0.40823467661981688</v>
      </c>
      <c r="I314" s="23">
        <v>0.37572254335260113</v>
      </c>
      <c r="J314" s="23">
        <v>0.40697674418604651</v>
      </c>
      <c r="K314" s="23">
        <v>0</v>
      </c>
      <c r="L314" s="23">
        <v>0</v>
      </c>
      <c r="M314" s="23">
        <v>0</v>
      </c>
      <c r="N314" s="23">
        <v>0</v>
      </c>
    </row>
    <row r="315" spans="1:14">
      <c r="A315" t="s">
        <v>196</v>
      </c>
      <c r="B315" t="s">
        <v>309</v>
      </c>
      <c r="C315" s="23">
        <v>368.09588743209366</v>
      </c>
      <c r="D315" s="23">
        <v>437.03250261870886</v>
      </c>
      <c r="E315" s="23">
        <v>368.09588743209366</v>
      </c>
      <c r="F315" s="23">
        <v>362.49699142335413</v>
      </c>
      <c r="G315" s="23">
        <v>362.49699142335413</v>
      </c>
      <c r="H315" s="23">
        <v>366.49479721580923</v>
      </c>
      <c r="I315" s="23">
        <v>365.70228342191365</v>
      </c>
      <c r="J315" s="23">
        <v>367.0053533802535</v>
      </c>
      <c r="K315" s="23">
        <v>0</v>
      </c>
      <c r="L315" s="23">
        <v>0</v>
      </c>
      <c r="M315" s="23">
        <v>0</v>
      </c>
      <c r="N315" s="23">
        <v>0</v>
      </c>
    </row>
    <row r="316" spans="1:14">
      <c r="A316" t="s">
        <v>196</v>
      </c>
      <c r="B316" t="s">
        <v>310</v>
      </c>
      <c r="C316" s="23">
        <v>184.78983071928252</v>
      </c>
      <c r="D316" s="23">
        <v>184.80959262404443</v>
      </c>
      <c r="E316" s="23">
        <v>184.80959262404443</v>
      </c>
      <c r="F316" s="23">
        <v>181.54653570892953</v>
      </c>
      <c r="G316" s="23">
        <v>181.54653570892953</v>
      </c>
      <c r="H316" s="23">
        <v>183.57577556252369</v>
      </c>
      <c r="I316" s="23">
        <v>182.30204124693509</v>
      </c>
      <c r="J316" s="23">
        <v>183.62063750224678</v>
      </c>
      <c r="K316" s="23">
        <v>0</v>
      </c>
      <c r="L316" s="23">
        <v>0</v>
      </c>
      <c r="M316" s="23">
        <v>0</v>
      </c>
      <c r="N316" s="23">
        <v>0</v>
      </c>
    </row>
    <row r="317" spans="1:14">
      <c r="A317" t="s">
        <v>196</v>
      </c>
      <c r="B317" t="s">
        <v>311</v>
      </c>
      <c r="C317" s="23">
        <v>156.91791142758959</v>
      </c>
      <c r="D317" s="23">
        <v>125.59765234369274</v>
      </c>
      <c r="E317" s="23">
        <v>141.53421329421673</v>
      </c>
      <c r="F317" s="23">
        <v>185.95112791548138</v>
      </c>
      <c r="G317" s="23">
        <v>148.16040931326737</v>
      </c>
      <c r="H317" s="23">
        <v>150.62792814856408</v>
      </c>
      <c r="I317" s="23">
        <v>186.85820777380087</v>
      </c>
      <c r="J317" s="23">
        <v>148.66303462352883</v>
      </c>
      <c r="K317" s="23">
        <v>0</v>
      </c>
      <c r="L317" s="23">
        <v>0</v>
      </c>
      <c r="M317" s="23">
        <v>0</v>
      </c>
      <c r="N317" s="23">
        <v>0</v>
      </c>
    </row>
    <row r="318" spans="1:14">
      <c r="A318" t="s">
        <v>196</v>
      </c>
      <c r="B318" t="s">
        <v>312</v>
      </c>
      <c r="C318" s="23">
        <v>1059.5243163673085</v>
      </c>
      <c r="D318" s="23">
        <v>1059.5243163673085</v>
      </c>
      <c r="E318" s="23">
        <v>1059.5243163673085</v>
      </c>
      <c r="F318" s="23">
        <v>1033.2437616795387</v>
      </c>
      <c r="G318" s="23">
        <v>1033.2437616795387</v>
      </c>
      <c r="H318" s="23">
        <v>1043.5607851862526</v>
      </c>
      <c r="I318" s="23">
        <v>1033.3054689780881</v>
      </c>
      <c r="J318" s="23">
        <v>1039.7233988362007</v>
      </c>
      <c r="K318" s="23">
        <v>0</v>
      </c>
      <c r="L318" s="23">
        <v>0</v>
      </c>
      <c r="M318" s="23">
        <v>0</v>
      </c>
      <c r="N318" s="23">
        <v>0</v>
      </c>
    </row>
    <row r="319" spans="1:14">
      <c r="A319" t="s">
        <v>196</v>
      </c>
      <c r="B319" t="s">
        <v>313</v>
      </c>
      <c r="C319" s="23">
        <v>-857.12390245535107</v>
      </c>
      <c r="D319" s="23">
        <v>-818.43342626487481</v>
      </c>
      <c r="E319" s="23">
        <v>-827.36199769344626</v>
      </c>
      <c r="F319" s="23">
        <v>-813.83457540990889</v>
      </c>
      <c r="G319" s="23">
        <v>-813.83457540990889</v>
      </c>
      <c r="H319" s="23">
        <v>-822.76435726246268</v>
      </c>
      <c r="I319" s="23">
        <v>-817.50036900009059</v>
      </c>
      <c r="J319" s="23">
        <v>-823.32919823850682</v>
      </c>
      <c r="K319" s="23">
        <v>0</v>
      </c>
      <c r="L319" s="23">
        <v>0</v>
      </c>
      <c r="M319" s="23">
        <v>0</v>
      </c>
      <c r="N319" s="23">
        <v>0</v>
      </c>
    </row>
    <row r="320" spans="1:14">
      <c r="A320" t="s">
        <v>197</v>
      </c>
      <c r="B320" t="s">
        <v>279</v>
      </c>
      <c r="C320" s="23">
        <v>51241.034499956899</v>
      </c>
      <c r="D320" s="23">
        <v>51241.034499956899</v>
      </c>
      <c r="E320" s="23">
        <v>51241.034499956899</v>
      </c>
      <c r="F320" s="23">
        <v>51241.034499956899</v>
      </c>
      <c r="G320" s="23">
        <v>51241.034499956899</v>
      </c>
      <c r="H320" s="23">
        <v>45547.586222183912</v>
      </c>
      <c r="I320" s="23">
        <v>45547.586222183912</v>
      </c>
      <c r="J320" s="23">
        <v>45547.586222183912</v>
      </c>
      <c r="K320" s="23">
        <v>45547.586222183912</v>
      </c>
      <c r="L320" s="23">
        <v>39854.137944410926</v>
      </c>
      <c r="M320" s="23">
        <v>39854.137944410926</v>
      </c>
      <c r="N320" s="23">
        <v>39854.137944410926</v>
      </c>
    </row>
    <row r="321" spans="1:14">
      <c r="A321" t="s">
        <v>197</v>
      </c>
      <c r="B321" t="s">
        <v>280</v>
      </c>
      <c r="C321" s="23">
        <v>7593.772155994071</v>
      </c>
      <c r="D321" s="23">
        <v>7593.772155994071</v>
      </c>
      <c r="E321" s="23">
        <v>7593.772155994071</v>
      </c>
      <c r="F321" s="23">
        <v>7593.772155994071</v>
      </c>
      <c r="G321" s="23">
        <v>7593.772155994071</v>
      </c>
      <c r="H321" s="23">
        <v>6750.0196942169523</v>
      </c>
      <c r="I321" s="23">
        <v>6750.0196942169523</v>
      </c>
      <c r="J321" s="23">
        <v>6750.0196942169523</v>
      </c>
      <c r="K321" s="23">
        <v>6750.0196942169523</v>
      </c>
      <c r="L321" s="23">
        <v>5906.2672324398336</v>
      </c>
      <c r="M321" s="23">
        <v>5906.2672324398336</v>
      </c>
      <c r="N321" s="23">
        <v>5906.2672324398336</v>
      </c>
    </row>
    <row r="322" spans="1:14">
      <c r="A322" t="s">
        <v>197</v>
      </c>
      <c r="B322" t="s">
        <v>282</v>
      </c>
      <c r="C322" s="23">
        <v>2348.3154329582844</v>
      </c>
      <c r="D322" s="23">
        <v>2348.3154329582844</v>
      </c>
      <c r="E322" s="23">
        <v>2332.1104329582845</v>
      </c>
      <c r="F322" s="23">
        <v>2332.1104329582845</v>
      </c>
      <c r="G322" s="23">
        <v>2332.1104329582845</v>
      </c>
      <c r="H322" s="23">
        <v>2103.3084070740301</v>
      </c>
      <c r="I322" s="23">
        <v>2103.3084070740301</v>
      </c>
      <c r="J322" s="23">
        <v>2070.8984070740303</v>
      </c>
      <c r="K322" s="23">
        <v>2063.4441070740304</v>
      </c>
      <c r="L322" s="23">
        <v>1842.0963811897768</v>
      </c>
      <c r="M322" s="23">
        <v>1834.6420811897769</v>
      </c>
      <c r="N322" s="23">
        <v>1834.6420811897769</v>
      </c>
    </row>
    <row r="323" spans="1:14">
      <c r="A323" t="s">
        <v>197</v>
      </c>
      <c r="B323" t="s">
        <v>283</v>
      </c>
      <c r="C323" s="23">
        <v>8259.92</v>
      </c>
      <c r="D323" s="23">
        <v>8259.92</v>
      </c>
      <c r="E323" s="23">
        <v>7796.920000000001</v>
      </c>
      <c r="F323" s="23">
        <v>7796.920000000001</v>
      </c>
      <c r="G323" s="23">
        <v>7796.920000000001</v>
      </c>
      <c r="H323" s="23">
        <v>7796.920000000001</v>
      </c>
      <c r="I323" s="23">
        <v>7796.920000000001</v>
      </c>
      <c r="J323" s="23">
        <v>6870.9199999999992</v>
      </c>
      <c r="K323" s="23">
        <v>6657.94</v>
      </c>
      <c r="L323" s="23">
        <v>6870.9199999999992</v>
      </c>
      <c r="M323" s="23">
        <v>6657.94</v>
      </c>
      <c r="N323" s="23">
        <v>6657.94</v>
      </c>
    </row>
    <row r="324" spans="1:14">
      <c r="A324" t="s">
        <v>197</v>
      </c>
      <c r="B324" t="s">
        <v>300</v>
      </c>
      <c r="C324" s="23">
        <v>4729.375</v>
      </c>
      <c r="D324" s="23">
        <v>3783.5000000000005</v>
      </c>
      <c r="E324" s="23">
        <v>3783.5000000000005</v>
      </c>
      <c r="F324" s="23">
        <v>4729.375</v>
      </c>
      <c r="G324" s="23">
        <v>3783.5000000000005</v>
      </c>
      <c r="H324" s="23">
        <v>3783.5000000000005</v>
      </c>
      <c r="I324" s="23">
        <v>4729.375</v>
      </c>
      <c r="J324" s="23">
        <v>3783.5000000000005</v>
      </c>
      <c r="K324" s="23">
        <v>3783.5000000000005</v>
      </c>
      <c r="L324" s="23">
        <v>4729.375</v>
      </c>
      <c r="M324" s="23">
        <v>3783.5000000000005</v>
      </c>
      <c r="N324" s="23">
        <v>3783.5000000000005</v>
      </c>
    </row>
    <row r="325" spans="1:14">
      <c r="A325" t="s">
        <v>197</v>
      </c>
      <c r="B325" t="s">
        <v>292</v>
      </c>
      <c r="C325" s="23">
        <v>50.02845714285715</v>
      </c>
      <c r="D325" s="23">
        <v>50.02845714285715</v>
      </c>
      <c r="E325" s="23">
        <v>47.224171428571438</v>
      </c>
      <c r="F325" s="23">
        <v>47.224171428571438</v>
      </c>
      <c r="G325" s="23">
        <v>47.224171428571438</v>
      </c>
      <c r="H325" s="23">
        <v>47.224171428571438</v>
      </c>
      <c r="I325" s="23">
        <v>47.224171428571438</v>
      </c>
      <c r="J325" s="23">
        <v>41.615600000000001</v>
      </c>
      <c r="K325" s="23">
        <v>40.325628571428574</v>
      </c>
      <c r="L325" s="23">
        <v>41.615600000000001</v>
      </c>
      <c r="M325" s="23">
        <v>40.325628571428574</v>
      </c>
      <c r="N325" s="23">
        <v>40.325628571428574</v>
      </c>
    </row>
    <row r="326" spans="1:14">
      <c r="A326" t="s">
        <v>197</v>
      </c>
      <c r="B326" t="s">
        <v>293</v>
      </c>
      <c r="C326" s="23">
        <v>31.857142857142865</v>
      </c>
      <c r="D326" s="23">
        <v>31.857142857142865</v>
      </c>
      <c r="E326" s="23">
        <v>30.07142857142858</v>
      </c>
      <c r="F326" s="23">
        <v>30.07142857142858</v>
      </c>
      <c r="G326" s="23">
        <v>30.07142857142858</v>
      </c>
      <c r="H326" s="23">
        <v>30.07142857142858</v>
      </c>
      <c r="I326" s="23">
        <v>30.07142857142858</v>
      </c>
      <c r="J326" s="23">
        <v>26.5</v>
      </c>
      <c r="K326" s="23">
        <v>25.678571428571431</v>
      </c>
      <c r="L326" s="23">
        <v>26.5</v>
      </c>
      <c r="M326" s="23">
        <v>25.678571428571431</v>
      </c>
      <c r="N326" s="23">
        <v>25.678571428571431</v>
      </c>
    </row>
    <row r="327" spans="1:14">
      <c r="A327" t="s">
        <v>197</v>
      </c>
      <c r="B327" t="s">
        <v>294</v>
      </c>
      <c r="C327" s="23">
        <v>118.87811428571432</v>
      </c>
      <c r="D327" s="23">
        <v>118.87811428571432</v>
      </c>
      <c r="E327" s="23">
        <v>112.21454285714289</v>
      </c>
      <c r="F327" s="23">
        <v>112.21454285714289</v>
      </c>
      <c r="G327" s="23">
        <v>112.21454285714289</v>
      </c>
      <c r="H327" s="23">
        <v>112.21454285714289</v>
      </c>
      <c r="I327" s="23">
        <v>112.21454285714289</v>
      </c>
      <c r="J327" s="23">
        <v>98.887400000000014</v>
      </c>
      <c r="K327" s="23">
        <v>95.822157142857151</v>
      </c>
      <c r="L327" s="23">
        <v>98.887400000000014</v>
      </c>
      <c r="M327" s="23">
        <v>95.822157142857151</v>
      </c>
      <c r="N327" s="23">
        <v>95.822157142857151</v>
      </c>
    </row>
    <row r="328" spans="1:14">
      <c r="A328" t="s">
        <v>197</v>
      </c>
      <c r="B328" t="s">
        <v>326</v>
      </c>
      <c r="C328" s="23">
        <v>15.291428571428574</v>
      </c>
      <c r="D328" s="23">
        <v>15.291428571428574</v>
      </c>
      <c r="E328" s="23">
        <v>14.434285714285716</v>
      </c>
      <c r="F328" s="23">
        <v>14.434285714285716</v>
      </c>
      <c r="G328" s="23">
        <v>14.434285714285716</v>
      </c>
      <c r="H328" s="23">
        <v>14.434285714285716</v>
      </c>
      <c r="I328" s="23">
        <v>14.434285714285716</v>
      </c>
      <c r="J328" s="23">
        <v>12.719999999999999</v>
      </c>
      <c r="K328" s="23">
        <v>12.325714285714286</v>
      </c>
      <c r="L328" s="23">
        <v>12.719999999999999</v>
      </c>
      <c r="M328" s="23">
        <v>12.325714285714286</v>
      </c>
      <c r="N328" s="23">
        <v>12.325714285714286</v>
      </c>
    </row>
    <row r="329" spans="1:14">
      <c r="A329" t="s">
        <v>197</v>
      </c>
      <c r="B329" t="s">
        <v>295</v>
      </c>
      <c r="C329" s="23">
        <v>8.4081619047619078</v>
      </c>
      <c r="D329" s="23">
        <v>8.4081619047619078</v>
      </c>
      <c r="E329" s="23">
        <v>7.9368523809523834</v>
      </c>
      <c r="F329" s="23">
        <v>7.9368523809523834</v>
      </c>
      <c r="G329" s="23">
        <v>7.9368523809523834</v>
      </c>
      <c r="H329" s="23">
        <v>7.9368523809523834</v>
      </c>
      <c r="I329" s="23">
        <v>7.9368523809523834</v>
      </c>
      <c r="J329" s="23">
        <v>6.9942333333333337</v>
      </c>
      <c r="K329" s="23">
        <v>6.7774309523809535</v>
      </c>
      <c r="L329" s="23">
        <v>6.9942333333333337</v>
      </c>
      <c r="M329" s="23">
        <v>6.7774309523809535</v>
      </c>
      <c r="N329" s="23">
        <v>6.7774309523809535</v>
      </c>
    </row>
    <row r="330" spans="1:14">
      <c r="A330" t="s">
        <v>197</v>
      </c>
      <c r="B330" t="s">
        <v>297</v>
      </c>
      <c r="C330" s="23">
        <v>10.030752380952382</v>
      </c>
      <c r="D330" s="23">
        <v>10.030752380952382</v>
      </c>
      <c r="E330" s="23">
        <v>9.4684904761904782</v>
      </c>
      <c r="F330" s="23">
        <v>9.4684904761904782</v>
      </c>
      <c r="G330" s="23">
        <v>9.4684904761904782</v>
      </c>
      <c r="H330" s="23">
        <v>9.4684904761904782</v>
      </c>
      <c r="I330" s="23">
        <v>9.4684904761904782</v>
      </c>
      <c r="J330" s="23">
        <v>8.3439666666666668</v>
      </c>
      <c r="K330" s="23">
        <v>8.0853261904761897</v>
      </c>
      <c r="L330" s="23">
        <v>8.3439666666666668</v>
      </c>
      <c r="M330" s="23">
        <v>8.0853261904761897</v>
      </c>
      <c r="N330" s="23">
        <v>8.0853261904761897</v>
      </c>
    </row>
    <row r="331" spans="1:14">
      <c r="A331" t="s">
        <v>197</v>
      </c>
      <c r="B331" t="s">
        <v>298</v>
      </c>
      <c r="C331" s="23">
        <v>32.52189523809524</v>
      </c>
      <c r="D331" s="23">
        <v>32.52189523809524</v>
      </c>
      <c r="E331" s="23">
        <v>30.69891904761905</v>
      </c>
      <c r="F331" s="23">
        <v>30.69891904761905</v>
      </c>
      <c r="G331" s="23">
        <v>30.69891904761905</v>
      </c>
      <c r="H331" s="23">
        <v>30.69891904761905</v>
      </c>
      <c r="I331" s="23">
        <v>30.69891904761905</v>
      </c>
      <c r="J331" s="23">
        <v>27.052966666666663</v>
      </c>
      <c r="K331" s="23">
        <v>26.214397619047617</v>
      </c>
      <c r="L331" s="23">
        <v>27.052966666666663</v>
      </c>
      <c r="M331" s="23">
        <v>26.214397619047617</v>
      </c>
      <c r="N331" s="23">
        <v>26.214397619047617</v>
      </c>
    </row>
    <row r="332" spans="1:14">
      <c r="A332" t="s">
        <v>197</v>
      </c>
      <c r="B332" t="s">
        <v>299</v>
      </c>
      <c r="C332" s="23">
        <v>232.4212190476191</v>
      </c>
      <c r="D332" s="23">
        <v>232.4212190476191</v>
      </c>
      <c r="E332" s="23">
        <v>219.39312380952384</v>
      </c>
      <c r="F332" s="23">
        <v>219.39312380952384</v>
      </c>
      <c r="G332" s="23">
        <v>219.39312380952384</v>
      </c>
      <c r="H332" s="23">
        <v>219.39312380952384</v>
      </c>
      <c r="I332" s="23">
        <v>219.39312380952384</v>
      </c>
      <c r="J332" s="23">
        <v>193.33693333333332</v>
      </c>
      <c r="K332" s="23">
        <v>187.34400952380955</v>
      </c>
      <c r="L332" s="23">
        <v>193.33693333333332</v>
      </c>
      <c r="M332" s="23">
        <v>187.34400952380955</v>
      </c>
      <c r="N332" s="23">
        <v>187.34400952380955</v>
      </c>
    </row>
    <row r="333" spans="1:14">
      <c r="A333" t="s">
        <v>197</v>
      </c>
      <c r="B333" t="s">
        <v>329</v>
      </c>
      <c r="C333" s="23">
        <v>-80026.983749999999</v>
      </c>
      <c r="D333" s="23">
        <v>-80026.983749999999</v>
      </c>
      <c r="E333" s="23">
        <v>-75257.218749999985</v>
      </c>
      <c r="F333" s="23">
        <v>-75257.218749999985</v>
      </c>
      <c r="G333" s="23">
        <v>-75257.218749999985</v>
      </c>
      <c r="H333" s="23">
        <v>-75257.218749999985</v>
      </c>
      <c r="I333" s="23">
        <v>-75257.218749999985</v>
      </c>
      <c r="J333" s="23">
        <v>-65717.688749999987</v>
      </c>
      <c r="K333" s="23">
        <v>-65717.688749999987</v>
      </c>
      <c r="L333" s="23">
        <v>-63523.596849999987</v>
      </c>
      <c r="M333" s="23">
        <v>-63523.596849999987</v>
      </c>
      <c r="N333" s="23">
        <v>-63523.596849999987</v>
      </c>
    </row>
    <row r="334" spans="1:14">
      <c r="A334" t="s">
        <v>197</v>
      </c>
      <c r="B334" t="s">
        <v>307</v>
      </c>
      <c r="C334" s="23">
        <v>644.4797323660714</v>
      </c>
      <c r="D334" s="23">
        <v>644.4797323660714</v>
      </c>
      <c r="E334" s="23">
        <v>644.4797323660714</v>
      </c>
      <c r="F334" s="23">
        <v>625.85315050578038</v>
      </c>
      <c r="G334" s="23">
        <v>625.85315050578038</v>
      </c>
      <c r="H334" s="23">
        <v>679.99331192001478</v>
      </c>
      <c r="I334" s="23">
        <v>556.31391156069367</v>
      </c>
      <c r="J334" s="23">
        <v>559.5482947674418</v>
      </c>
      <c r="K334" s="23">
        <v>562.82050701754383</v>
      </c>
      <c r="L334" s="23">
        <v>492.46794364035088</v>
      </c>
      <c r="M334" s="23">
        <v>489.60475792151163</v>
      </c>
      <c r="N334" s="23">
        <v>489.60475792151163</v>
      </c>
    </row>
    <row r="335" spans="1:14">
      <c r="A335" t="s">
        <v>197</v>
      </c>
      <c r="B335" t="s">
        <v>308</v>
      </c>
      <c r="C335" s="23">
        <v>3.4821428571428568</v>
      </c>
      <c r="D335" s="23">
        <v>3.75</v>
      </c>
      <c r="E335" s="23">
        <v>3.4821428571428568</v>
      </c>
      <c r="F335" s="23">
        <v>3.6416184971098269</v>
      </c>
      <c r="G335" s="23">
        <v>3.3815028901734103</v>
      </c>
      <c r="H335" s="23">
        <v>3.2658774129585351</v>
      </c>
      <c r="I335" s="23">
        <v>3.0057803468208091</v>
      </c>
      <c r="J335" s="23">
        <v>3.2558139534883721</v>
      </c>
      <c r="K335" s="23">
        <v>3.0409356725146197</v>
      </c>
      <c r="L335" s="23">
        <v>2.8654970760233915</v>
      </c>
      <c r="M335" s="23">
        <v>2.6453488372093026</v>
      </c>
      <c r="N335" s="23">
        <v>2.8488372093023258</v>
      </c>
    </row>
    <row r="336" spans="1:14">
      <c r="A336" t="s">
        <v>197</v>
      </c>
      <c r="B336" t="s">
        <v>309</v>
      </c>
      <c r="C336" s="23">
        <v>3312.8629868888429</v>
      </c>
      <c r="D336" s="23">
        <v>3933.2925235683792</v>
      </c>
      <c r="E336" s="23">
        <v>3312.8629868888429</v>
      </c>
      <c r="F336" s="23">
        <v>3262.4729228101869</v>
      </c>
      <c r="G336" s="23">
        <v>3262.4729228101869</v>
      </c>
      <c r="H336" s="23">
        <v>2931.9583777264738</v>
      </c>
      <c r="I336" s="23">
        <v>2925.6182673753092</v>
      </c>
      <c r="J336" s="23">
        <v>2936.042827042028</v>
      </c>
      <c r="K336" s="23">
        <v>2957.416157557871</v>
      </c>
      <c r="L336" s="23">
        <v>2601.5096873017765</v>
      </c>
      <c r="M336" s="23">
        <v>2582.5896063049522</v>
      </c>
      <c r="N336" s="23">
        <v>2582.5896063049522</v>
      </c>
    </row>
    <row r="337" spans="1:14">
      <c r="A337" t="s">
        <v>197</v>
      </c>
      <c r="B337" t="s">
        <v>310</v>
      </c>
      <c r="C337" s="23">
        <v>1663.1084764735424</v>
      </c>
      <c r="D337" s="23">
        <v>1663.2863336163996</v>
      </c>
      <c r="E337" s="23">
        <v>1663.2863336163996</v>
      </c>
      <c r="F337" s="23">
        <v>1633.9188213803659</v>
      </c>
      <c r="G337" s="23">
        <v>1633.9188213803659</v>
      </c>
      <c r="H337" s="23">
        <v>1468.6062045001895</v>
      </c>
      <c r="I337" s="23">
        <v>1458.4163299754807</v>
      </c>
      <c r="J337" s="23">
        <v>1468.9651000179742</v>
      </c>
      <c r="K337" s="23">
        <v>1479.6716065018934</v>
      </c>
      <c r="L337" s="23">
        <v>1301.0899456004352</v>
      </c>
      <c r="M337" s="23">
        <v>1291.6186639651132</v>
      </c>
      <c r="N337" s="23">
        <v>1291.6186639651132</v>
      </c>
    </row>
    <row r="338" spans="1:14">
      <c r="A338" t="s">
        <v>197</v>
      </c>
      <c r="B338" t="s">
        <v>311</v>
      </c>
      <c r="C338" s="23">
        <v>1424.5988951559984</v>
      </c>
      <c r="D338" s="23">
        <v>1140.2490249393886</v>
      </c>
      <c r="E338" s="23">
        <v>1283.6780734941042</v>
      </c>
      <c r="F338" s="23">
        <v>1685.8978435470246</v>
      </c>
      <c r="G338" s="23">
        <v>1343.3138376655604</v>
      </c>
      <c r="H338" s="23">
        <v>1214.8935790346666</v>
      </c>
      <c r="I338" s="23">
        <v>1507.2033544980993</v>
      </c>
      <c r="J338" s="23">
        <v>1199.1744308343846</v>
      </c>
      <c r="K338" s="23">
        <v>1206.2032010082919</v>
      </c>
      <c r="L338" s="23">
        <v>1323.403264530428</v>
      </c>
      <c r="M338" s="23">
        <v>1050.5681726009905</v>
      </c>
      <c r="N338" s="23">
        <v>1063.2139138263649</v>
      </c>
    </row>
    <row r="339" spans="1:14">
      <c r="A339" t="s">
        <v>197</v>
      </c>
      <c r="B339" t="s">
        <v>312</v>
      </c>
      <c r="C339" s="23">
        <v>10760.232847305773</v>
      </c>
      <c r="D339" s="23">
        <v>10760.232847305773</v>
      </c>
      <c r="E339" s="23">
        <v>11160.232847305775</v>
      </c>
      <c r="F339" s="23">
        <v>10523.707855115847</v>
      </c>
      <c r="G339" s="23">
        <v>10523.707855115847</v>
      </c>
      <c r="H339" s="23">
        <v>9573.0002814900199</v>
      </c>
      <c r="I339" s="23">
        <v>9490.9577518247042</v>
      </c>
      <c r="J339" s="23">
        <v>9542.3011906896045</v>
      </c>
      <c r="K339" s="23">
        <v>9594.3010897134918</v>
      </c>
      <c r="L339" s="23">
        <v>7954.5306745199587</v>
      </c>
      <c r="M339" s="23">
        <v>7908.7975830040405</v>
      </c>
      <c r="N339" s="23">
        <v>7911.2968473493074</v>
      </c>
    </row>
    <row r="340" spans="1:14">
      <c r="A340" t="s">
        <v>197</v>
      </c>
      <c r="B340" t="s">
        <v>313</v>
      </c>
      <c r="C340" s="23">
        <v>-7702.1151220981592</v>
      </c>
      <c r="D340" s="23">
        <v>-7365.900836383873</v>
      </c>
      <c r="E340" s="23">
        <v>-7446.2579792410161</v>
      </c>
      <c r="F340" s="23">
        <v>-7324.5111786891812</v>
      </c>
      <c r="G340" s="23">
        <v>-7312.5111786891812</v>
      </c>
      <c r="H340" s="23">
        <v>-6582.1148580997015</v>
      </c>
      <c r="I340" s="23">
        <v>-6540.0029520007247</v>
      </c>
      <c r="J340" s="23">
        <v>-6574.6335859080546</v>
      </c>
      <c r="K340" s="23">
        <v>-6633.9515548923828</v>
      </c>
      <c r="L340" s="23">
        <v>-5834.0258060875331</v>
      </c>
      <c r="M340" s="23">
        <v>-5780.1586610174563</v>
      </c>
      <c r="N340" s="23">
        <v>-5792.1586610174563</v>
      </c>
    </row>
    <row r="341" spans="1:14">
      <c r="A341" t="s">
        <v>198</v>
      </c>
      <c r="B341" t="s">
        <v>279</v>
      </c>
      <c r="C341" s="23">
        <v>12508.99955</v>
      </c>
      <c r="D341" s="23">
        <v>12508.99955</v>
      </c>
      <c r="E341" s="23">
        <v>12508.99955</v>
      </c>
      <c r="F341" s="23">
        <v>12508.99955</v>
      </c>
      <c r="G341" s="23">
        <v>12508.99955</v>
      </c>
      <c r="H341" s="23">
        <v>12508.99955</v>
      </c>
      <c r="I341" s="23">
        <v>12508.99955</v>
      </c>
      <c r="J341" s="23">
        <v>12508.99955</v>
      </c>
      <c r="K341" s="23">
        <v>12508.99955</v>
      </c>
      <c r="L341" s="23">
        <v>12508.99955</v>
      </c>
      <c r="M341" s="23">
        <v>12508.99955</v>
      </c>
      <c r="N341" s="23">
        <v>12508.99955</v>
      </c>
    </row>
    <row r="342" spans="1:14">
      <c r="A342" t="s">
        <v>198</v>
      </c>
      <c r="B342" t="s">
        <v>280</v>
      </c>
      <c r="C342" s="23">
        <v>2227.465083333333</v>
      </c>
      <c r="D342" s="23">
        <v>2227.465083333333</v>
      </c>
      <c r="E342" s="23">
        <v>2227.465083333333</v>
      </c>
      <c r="F342" s="23">
        <v>2227.465083333333</v>
      </c>
      <c r="G342" s="23">
        <v>2227.465083333333</v>
      </c>
      <c r="H342" s="23">
        <v>2227.465083333333</v>
      </c>
      <c r="I342" s="23">
        <v>2227.465083333333</v>
      </c>
      <c r="J342" s="23">
        <v>2227.465083333333</v>
      </c>
      <c r="K342" s="23">
        <v>2227.465083333333</v>
      </c>
      <c r="L342" s="23">
        <v>2227.465083333333</v>
      </c>
      <c r="M342" s="23">
        <v>2227.465083333333</v>
      </c>
      <c r="N342" s="23">
        <v>2227.465083333333</v>
      </c>
    </row>
    <row r="343" spans="1:14">
      <c r="A343" t="s">
        <v>198</v>
      </c>
      <c r="B343" t="s">
        <v>282</v>
      </c>
      <c r="C343" s="23">
        <v>580.59626216666675</v>
      </c>
      <c r="D343" s="23">
        <v>580.59626216666675</v>
      </c>
      <c r="E343" s="23">
        <v>580.59626216666675</v>
      </c>
      <c r="F343" s="23">
        <v>580.59626216666675</v>
      </c>
      <c r="G343" s="23">
        <v>580.59626216666675</v>
      </c>
      <c r="H343" s="23">
        <v>580.59626216666675</v>
      </c>
      <c r="I343" s="23">
        <v>580.59626216666675</v>
      </c>
      <c r="J343" s="23">
        <v>580.59626216666675</v>
      </c>
      <c r="K343" s="23">
        <v>580.59626216666675</v>
      </c>
      <c r="L343" s="23">
        <v>580.59626216666675</v>
      </c>
      <c r="M343" s="23">
        <v>580.59626216666675</v>
      </c>
      <c r="N343" s="23">
        <v>580.59626216666675</v>
      </c>
    </row>
    <row r="344" spans="1:14">
      <c r="A344" t="s">
        <v>198</v>
      </c>
      <c r="B344" t="s">
        <v>283</v>
      </c>
      <c r="C344" s="23">
        <v>1852</v>
      </c>
      <c r="D344" s="23">
        <v>1852</v>
      </c>
      <c r="E344" s="23">
        <v>1852</v>
      </c>
      <c r="F344" s="23">
        <v>1852</v>
      </c>
      <c r="G344" s="23">
        <v>1852</v>
      </c>
      <c r="H344" s="23">
        <v>1852</v>
      </c>
      <c r="I344" s="23">
        <v>1852</v>
      </c>
      <c r="J344" s="23">
        <v>1852</v>
      </c>
      <c r="K344" s="23">
        <v>1852</v>
      </c>
      <c r="L344" s="23">
        <v>1852</v>
      </c>
      <c r="M344" s="23">
        <v>1852</v>
      </c>
      <c r="N344" s="23">
        <v>1852</v>
      </c>
    </row>
    <row r="345" spans="1:14">
      <c r="A345" t="s">
        <v>198</v>
      </c>
      <c r="B345" t="s">
        <v>329</v>
      </c>
      <c r="C345" s="23">
        <v>-32509.762999999995</v>
      </c>
      <c r="D345" s="23">
        <v>-32509.762999999995</v>
      </c>
      <c r="E345" s="23">
        <v>-32509.762999999995</v>
      </c>
      <c r="F345" s="23">
        <v>-32509.762999999995</v>
      </c>
      <c r="G345" s="23">
        <v>-32509.762999999995</v>
      </c>
      <c r="H345" s="23">
        <v>-32509.762999999995</v>
      </c>
      <c r="I345" s="23">
        <v>-32509.762999999995</v>
      </c>
      <c r="J345" s="23">
        <v>-32509.762999999995</v>
      </c>
      <c r="K345" s="23">
        <v>-32509.762999999995</v>
      </c>
      <c r="L345" s="23">
        <v>-32509.762999999995</v>
      </c>
      <c r="M345" s="23">
        <v>-32509.762999999995</v>
      </c>
      <c r="N345" s="23">
        <v>-32509.762999999995</v>
      </c>
    </row>
    <row r="346" spans="1:14">
      <c r="A346" t="s">
        <v>198</v>
      </c>
      <c r="B346" t="s">
        <v>307</v>
      </c>
      <c r="C346" s="23">
        <v>143.21771830357142</v>
      </c>
      <c r="D346" s="23">
        <v>143.21771830357142</v>
      </c>
      <c r="E346" s="23">
        <v>143.21771830357142</v>
      </c>
      <c r="F346" s="23">
        <v>139.07847789017342</v>
      </c>
      <c r="G346" s="23">
        <v>139.07847789017342</v>
      </c>
      <c r="H346" s="23">
        <v>169.99832798000369</v>
      </c>
      <c r="I346" s="23">
        <v>139.07847789017342</v>
      </c>
      <c r="J346" s="23">
        <v>139.88707369186045</v>
      </c>
      <c r="K346" s="23">
        <v>140.70512675438596</v>
      </c>
      <c r="L346" s="23">
        <v>140.70512675438596</v>
      </c>
      <c r="M346" s="23">
        <v>139.88707369186045</v>
      </c>
      <c r="N346" s="23">
        <v>139.88707369186045</v>
      </c>
    </row>
    <row r="347" spans="1:14">
      <c r="A347" t="s">
        <v>198</v>
      </c>
      <c r="B347" t="s">
        <v>308</v>
      </c>
      <c r="C347" s="23">
        <v>0.77380952380952372</v>
      </c>
      <c r="D347" s="23">
        <v>0.83333333333333326</v>
      </c>
      <c r="E347" s="23">
        <v>0.77380952380952372</v>
      </c>
      <c r="F347" s="23">
        <v>0.80924855491329473</v>
      </c>
      <c r="G347" s="23">
        <v>0.75144508670520227</v>
      </c>
      <c r="H347" s="23">
        <v>0.81646935323963377</v>
      </c>
      <c r="I347" s="23">
        <v>0.75144508670520227</v>
      </c>
      <c r="J347" s="23">
        <v>0.81395348837209303</v>
      </c>
      <c r="K347" s="23">
        <v>0.76023391812865493</v>
      </c>
      <c r="L347" s="23">
        <v>0.81871345029239762</v>
      </c>
      <c r="M347" s="23">
        <v>0.7558139534883721</v>
      </c>
      <c r="N347" s="23">
        <v>0.81395348837209303</v>
      </c>
    </row>
    <row r="348" spans="1:14">
      <c r="A348" t="s">
        <v>198</v>
      </c>
      <c r="B348" t="s">
        <v>309</v>
      </c>
      <c r="C348" s="23">
        <v>736.19177486418732</v>
      </c>
      <c r="D348" s="23">
        <v>874.06500523741772</v>
      </c>
      <c r="E348" s="23">
        <v>736.19177486418732</v>
      </c>
      <c r="F348" s="23">
        <v>724.99398284670826</v>
      </c>
      <c r="G348" s="23">
        <v>724.99398284670826</v>
      </c>
      <c r="H348" s="23">
        <v>732.98959443161846</v>
      </c>
      <c r="I348" s="23">
        <v>731.4045668438273</v>
      </c>
      <c r="J348" s="23">
        <v>734.01070676050699</v>
      </c>
      <c r="K348" s="23">
        <v>739.35403938946774</v>
      </c>
      <c r="L348" s="23">
        <v>743.28848208622185</v>
      </c>
      <c r="M348" s="23">
        <v>737.88274465855761</v>
      </c>
      <c r="N348" s="23">
        <v>737.88274465855761</v>
      </c>
    </row>
    <row r="349" spans="1:14">
      <c r="A349" t="s">
        <v>198</v>
      </c>
      <c r="B349" t="s">
        <v>310</v>
      </c>
      <c r="C349" s="23">
        <v>369.57966143856504</v>
      </c>
      <c r="D349" s="23">
        <v>369.61918524808885</v>
      </c>
      <c r="E349" s="23">
        <v>369.61918524808885</v>
      </c>
      <c r="F349" s="23">
        <v>363.09307141785905</v>
      </c>
      <c r="G349" s="23">
        <v>363.09307141785905</v>
      </c>
      <c r="H349" s="23">
        <v>367.15155112504738</v>
      </c>
      <c r="I349" s="23">
        <v>364.60408249387018</v>
      </c>
      <c r="J349" s="23">
        <v>367.24127500449356</v>
      </c>
      <c r="K349" s="23">
        <v>369.91790162547335</v>
      </c>
      <c r="L349" s="23">
        <v>371.73998445726721</v>
      </c>
      <c r="M349" s="23">
        <v>369.03390399003229</v>
      </c>
      <c r="N349" s="23">
        <v>369.03390399003229</v>
      </c>
    </row>
    <row r="350" spans="1:14">
      <c r="A350" t="s">
        <v>198</v>
      </c>
      <c r="B350" t="s">
        <v>311</v>
      </c>
      <c r="C350" s="23">
        <v>313.83582285517917</v>
      </c>
      <c r="D350" s="23">
        <v>251.19530468738549</v>
      </c>
      <c r="E350" s="23">
        <v>283.06842658843345</v>
      </c>
      <c r="F350" s="23">
        <v>371.90225583096276</v>
      </c>
      <c r="G350" s="23">
        <v>296.32081862653473</v>
      </c>
      <c r="H350" s="23">
        <v>301.25585629712816</v>
      </c>
      <c r="I350" s="23">
        <v>373.71641554760174</v>
      </c>
      <c r="J350" s="23">
        <v>297.32606924705766</v>
      </c>
      <c r="K350" s="23">
        <v>299.08326179053449</v>
      </c>
      <c r="L350" s="23">
        <v>374.59016349221019</v>
      </c>
      <c r="M350" s="23">
        <v>297.34229107281038</v>
      </c>
      <c r="N350" s="23">
        <v>300.95535999434594</v>
      </c>
    </row>
    <row r="351" spans="1:14">
      <c r="A351" t="s">
        <v>198</v>
      </c>
      <c r="B351" t="s">
        <v>312</v>
      </c>
      <c r="C351" s="23">
        <v>2119.0486327346171</v>
      </c>
      <c r="D351" s="23">
        <v>2119.0486327346171</v>
      </c>
      <c r="E351" s="23">
        <v>2119.0486327346171</v>
      </c>
      <c r="F351" s="23">
        <v>2066.4875233590774</v>
      </c>
      <c r="G351" s="23">
        <v>2066.4875233590774</v>
      </c>
      <c r="H351" s="23">
        <v>2087.1215703725052</v>
      </c>
      <c r="I351" s="23">
        <v>2066.6109379561763</v>
      </c>
      <c r="J351" s="23">
        <v>2079.4467976724013</v>
      </c>
      <c r="K351" s="23">
        <v>2092.4467724283732</v>
      </c>
      <c r="L351" s="23">
        <v>2097.3093355771307</v>
      </c>
      <c r="M351" s="23">
        <v>2084.2427380011541</v>
      </c>
      <c r="N351" s="23">
        <v>2084.9568135283735</v>
      </c>
    </row>
    <row r="352" spans="1:14">
      <c r="A352" t="s">
        <v>198</v>
      </c>
      <c r="B352" t="s">
        <v>313</v>
      </c>
      <c r="C352" s="23">
        <v>-1714.2478049107021</v>
      </c>
      <c r="D352" s="23">
        <v>-1636.8668525297496</v>
      </c>
      <c r="E352" s="23">
        <v>-1654.7239953868925</v>
      </c>
      <c r="F352" s="23">
        <v>-1627.6691508198178</v>
      </c>
      <c r="G352" s="23">
        <v>-1627.6691508198178</v>
      </c>
      <c r="H352" s="23">
        <v>-1645.5287145249254</v>
      </c>
      <c r="I352" s="23">
        <v>-1635.0007380001812</v>
      </c>
      <c r="J352" s="23">
        <v>-1646.6583964770136</v>
      </c>
      <c r="K352" s="23">
        <v>-1658.4878887230957</v>
      </c>
      <c r="L352" s="23">
        <v>-1666.8645160250094</v>
      </c>
      <c r="M352" s="23">
        <v>-1654.9024745764159</v>
      </c>
      <c r="N352" s="23">
        <v>-1654.9024745764159</v>
      </c>
    </row>
    <row r="353" spans="1:14">
      <c r="A353" t="s">
        <v>199</v>
      </c>
      <c r="B353" t="s">
        <v>330</v>
      </c>
      <c r="C353" s="23">
        <v>133.61000000000001</v>
      </c>
      <c r="D353" s="23">
        <v>133.61000000000001</v>
      </c>
      <c r="E353" s="23">
        <v>133.61000000000001</v>
      </c>
      <c r="F353" s="23">
        <v>133.61000000000001</v>
      </c>
      <c r="G353" s="23">
        <v>133.61000000000001</v>
      </c>
      <c r="H353" s="23">
        <v>133.61000000000001</v>
      </c>
      <c r="I353" s="23">
        <v>133.61000000000001</v>
      </c>
      <c r="J353" s="23">
        <v>133.61000000000001</v>
      </c>
      <c r="K353" s="23">
        <v>133.61000000000001</v>
      </c>
      <c r="L353" s="23">
        <v>133.61000000000001</v>
      </c>
      <c r="M353" s="23">
        <v>133.61000000000001</v>
      </c>
      <c r="N353" s="23">
        <v>133.61000000000001</v>
      </c>
    </row>
    <row r="354" spans="1:14">
      <c r="A354" t="s">
        <v>199</v>
      </c>
      <c r="B354" t="s">
        <v>331</v>
      </c>
      <c r="C354" s="23">
        <v>167.23</v>
      </c>
      <c r="D354" s="23">
        <v>167.23</v>
      </c>
      <c r="E354" s="23">
        <v>167.23</v>
      </c>
      <c r="F354" s="23">
        <v>167.23</v>
      </c>
      <c r="G354" s="23">
        <v>167.23</v>
      </c>
      <c r="H354" s="23">
        <v>167.23</v>
      </c>
      <c r="I354" s="23">
        <v>167.23</v>
      </c>
      <c r="J354" s="23">
        <v>167.23</v>
      </c>
      <c r="K354" s="23">
        <v>167.23</v>
      </c>
      <c r="L354" s="23">
        <v>167.23</v>
      </c>
      <c r="M354" s="23">
        <v>167.23</v>
      </c>
      <c r="N354" s="23">
        <v>167.23</v>
      </c>
    </row>
    <row r="355" spans="1:14">
      <c r="A355" t="s">
        <v>199</v>
      </c>
      <c r="B355" t="s">
        <v>288</v>
      </c>
      <c r="C355" s="23">
        <v>18.149999999999999</v>
      </c>
      <c r="D355" s="23">
        <v>18.149999999999999</v>
      </c>
      <c r="E355" s="23">
        <v>18.149999999999999</v>
      </c>
      <c r="F355" s="23">
        <v>18.149999999999999</v>
      </c>
      <c r="G355" s="23">
        <v>18.149999999999999</v>
      </c>
      <c r="H355" s="23">
        <v>18.149999999999999</v>
      </c>
      <c r="I355" s="23">
        <v>18.149999999999999</v>
      </c>
      <c r="J355" s="23">
        <v>18.149999999999999</v>
      </c>
      <c r="K355" s="23">
        <v>18.149999999999999</v>
      </c>
      <c r="L355" s="23">
        <v>18.149999999999999</v>
      </c>
      <c r="M355" s="23">
        <v>18.149999999999999</v>
      </c>
      <c r="N355" s="23">
        <v>18.149999999999999</v>
      </c>
    </row>
    <row r="356" spans="1:14">
      <c r="A356" t="s">
        <v>199</v>
      </c>
      <c r="B356" t="s">
        <v>279</v>
      </c>
      <c r="C356" s="23">
        <v>1390.695212083333</v>
      </c>
      <c r="D356" s="23">
        <v>1390.695212083333</v>
      </c>
      <c r="E356" s="23">
        <v>1390.695212083333</v>
      </c>
      <c r="F356" s="23">
        <v>1390.695212083333</v>
      </c>
      <c r="G356" s="23">
        <v>1390.695212083333</v>
      </c>
      <c r="H356" s="23">
        <v>1390.695212083333</v>
      </c>
      <c r="I356" s="23">
        <v>1390.695212083333</v>
      </c>
      <c r="J356" s="23">
        <v>1390.695212083333</v>
      </c>
      <c r="K356" s="23">
        <v>1390.695212083333</v>
      </c>
      <c r="L356" s="23">
        <v>1390.695212083333</v>
      </c>
      <c r="M356" s="23">
        <v>1390.695212083333</v>
      </c>
      <c r="N356" s="23">
        <v>1390.695212083333</v>
      </c>
    </row>
    <row r="357" spans="1:14">
      <c r="A357" t="s">
        <v>199</v>
      </c>
      <c r="B357" t="s">
        <v>280</v>
      </c>
      <c r="C357" s="23">
        <v>157.92513463541664</v>
      </c>
      <c r="D357" s="23">
        <v>157.92513463541664</v>
      </c>
      <c r="E357" s="23">
        <v>157.92513463541664</v>
      </c>
      <c r="F357" s="23">
        <v>157.92513463541664</v>
      </c>
      <c r="G357" s="23">
        <v>157.92513463541664</v>
      </c>
      <c r="H357" s="23">
        <v>157.92513463541664</v>
      </c>
      <c r="I357" s="23">
        <v>157.92513463541664</v>
      </c>
      <c r="J357" s="23">
        <v>157.92513463541664</v>
      </c>
      <c r="K357" s="23">
        <v>157.92513463541664</v>
      </c>
      <c r="L357" s="23">
        <v>157.92513463541664</v>
      </c>
      <c r="M357" s="23">
        <v>157.92513463541664</v>
      </c>
      <c r="N357" s="23">
        <v>157.92513463541664</v>
      </c>
    </row>
    <row r="358" spans="1:14">
      <c r="A358" t="s">
        <v>199</v>
      </c>
      <c r="B358" t="s">
        <v>282</v>
      </c>
      <c r="C358" s="23">
        <v>63.924712135156241</v>
      </c>
      <c r="D358" s="23">
        <v>63.924712135156241</v>
      </c>
      <c r="E358" s="23">
        <v>63.924712135156241</v>
      </c>
      <c r="F358" s="23">
        <v>63.924712135156241</v>
      </c>
      <c r="G358" s="23">
        <v>63.924712135156241</v>
      </c>
      <c r="H358" s="23">
        <v>63.924712135156241</v>
      </c>
      <c r="I358" s="23">
        <v>63.924712135156241</v>
      </c>
      <c r="J358" s="23">
        <v>63.924712135156241</v>
      </c>
      <c r="K358" s="23">
        <v>63.924712135156241</v>
      </c>
      <c r="L358" s="23">
        <v>63.924712135156241</v>
      </c>
      <c r="M358" s="23">
        <v>63.924712135156241</v>
      </c>
      <c r="N358" s="23">
        <v>63.924712135156241</v>
      </c>
    </row>
    <row r="359" spans="1:14">
      <c r="A359" t="s">
        <v>199</v>
      </c>
      <c r="B359" t="s">
        <v>283</v>
      </c>
      <c r="C359" s="23">
        <v>277.8</v>
      </c>
      <c r="D359" s="23">
        <v>277.8</v>
      </c>
      <c r="E359" s="23">
        <v>277.8</v>
      </c>
      <c r="F359" s="23">
        <v>277.8</v>
      </c>
      <c r="G359" s="23">
        <v>277.8</v>
      </c>
      <c r="H359" s="23">
        <v>277.8</v>
      </c>
      <c r="I359" s="23">
        <v>277.8</v>
      </c>
      <c r="J359" s="23">
        <v>277.8</v>
      </c>
      <c r="K359" s="23">
        <v>277.8</v>
      </c>
      <c r="L359" s="23">
        <v>277.8</v>
      </c>
      <c r="M359" s="23">
        <v>277.8</v>
      </c>
      <c r="N359" s="23">
        <v>277.8</v>
      </c>
    </row>
    <row r="360" spans="1:14">
      <c r="A360" t="s">
        <v>199</v>
      </c>
      <c r="B360" t="s">
        <v>289</v>
      </c>
      <c r="C360" s="23">
        <v>2920</v>
      </c>
      <c r="D360" s="23">
        <v>2920</v>
      </c>
      <c r="E360" s="23">
        <v>2920</v>
      </c>
      <c r="F360" s="23">
        <v>2920</v>
      </c>
      <c r="G360" s="23">
        <v>2920</v>
      </c>
      <c r="H360" s="23">
        <v>2920</v>
      </c>
      <c r="I360" s="23">
        <v>2920</v>
      </c>
      <c r="J360" s="23">
        <v>2920</v>
      </c>
      <c r="K360" s="23">
        <v>2920</v>
      </c>
      <c r="L360" s="23">
        <v>2920</v>
      </c>
      <c r="M360" s="23">
        <v>2920</v>
      </c>
      <c r="N360" s="23">
        <v>2920</v>
      </c>
    </row>
    <row r="361" spans="1:14">
      <c r="A361" t="s">
        <v>199</v>
      </c>
      <c r="B361" t="s">
        <v>315</v>
      </c>
      <c r="C361" s="23">
        <v>165</v>
      </c>
      <c r="D361" s="23">
        <v>165</v>
      </c>
      <c r="E361" s="23">
        <v>165</v>
      </c>
      <c r="F361" s="23">
        <v>165</v>
      </c>
      <c r="G361" s="23">
        <v>165</v>
      </c>
      <c r="H361" s="23">
        <v>165</v>
      </c>
      <c r="I361" s="23">
        <v>165</v>
      </c>
      <c r="J361" s="23">
        <v>165</v>
      </c>
      <c r="K361" s="23">
        <v>165</v>
      </c>
      <c r="L361" s="23">
        <v>165</v>
      </c>
      <c r="M361" s="23">
        <v>165</v>
      </c>
      <c r="N361" s="23">
        <v>165</v>
      </c>
    </row>
    <row r="362" spans="1:14">
      <c r="A362" t="s">
        <v>199</v>
      </c>
      <c r="B362" t="s">
        <v>329</v>
      </c>
      <c r="C362" s="23">
        <v>-1116</v>
      </c>
      <c r="D362" s="23">
        <v>-1116</v>
      </c>
      <c r="E362" s="23">
        <v>-1116</v>
      </c>
      <c r="F362" s="23">
        <v>-1116</v>
      </c>
      <c r="G362" s="23">
        <v>-1116</v>
      </c>
      <c r="H362" s="23">
        <v>-1116</v>
      </c>
      <c r="I362" s="23">
        <v>-6696</v>
      </c>
      <c r="J362" s="23">
        <v>-6696</v>
      </c>
      <c r="K362" s="23">
        <v>-6696</v>
      </c>
      <c r="L362" s="23">
        <v>-6696</v>
      </c>
      <c r="M362" s="23">
        <v>-6696</v>
      </c>
      <c r="N362" s="23">
        <v>-6696</v>
      </c>
    </row>
    <row r="363" spans="1:14">
      <c r="A363" t="s">
        <v>199</v>
      </c>
      <c r="B363" t="s">
        <v>311</v>
      </c>
      <c r="C363" s="23">
        <v>12.33769230769231</v>
      </c>
      <c r="D363" s="23">
        <v>9.8701538461538476</v>
      </c>
      <c r="E363" s="23">
        <v>9.8701538461538476</v>
      </c>
      <c r="F363" s="23">
        <v>12.33769230769231</v>
      </c>
      <c r="G363" s="23">
        <v>9.8701538461538476</v>
      </c>
      <c r="H363" s="23">
        <v>9.8701538461538476</v>
      </c>
      <c r="I363" s="23">
        <v>12.33769230769231</v>
      </c>
      <c r="J363" s="23">
        <v>9.8701538461538476</v>
      </c>
      <c r="K363" s="23">
        <v>9.8701538461538476</v>
      </c>
      <c r="L363" s="23">
        <v>12.33769230769231</v>
      </c>
      <c r="M363" s="23">
        <v>9.8701538461538476</v>
      </c>
      <c r="N363" s="23">
        <v>9.8701538461538476</v>
      </c>
    </row>
    <row r="364" spans="1:14">
      <c r="A364" t="s">
        <v>199</v>
      </c>
      <c r="B364" t="s">
        <v>312</v>
      </c>
      <c r="C364" s="23">
        <v>1224.5139999999999</v>
      </c>
      <c r="D364" s="23">
        <v>1224.5139999999999</v>
      </c>
      <c r="E364" s="23">
        <v>1624.5140000000001</v>
      </c>
      <c r="F364" s="23">
        <v>1224.5139999999999</v>
      </c>
      <c r="G364" s="23">
        <v>1224.5139999999999</v>
      </c>
      <c r="H364" s="23">
        <v>1224.5139999999999</v>
      </c>
      <c r="I364" s="23">
        <v>1224.5139999999999</v>
      </c>
      <c r="J364" s="23">
        <v>1224.5139999999999</v>
      </c>
      <c r="K364" s="23">
        <v>1224.5139999999999</v>
      </c>
      <c r="L364" s="23">
        <v>613.94799999999998</v>
      </c>
      <c r="M364" s="23">
        <v>613.94799999999998</v>
      </c>
      <c r="N364" s="23">
        <v>613.94799999999998</v>
      </c>
    </row>
    <row r="365" spans="1:14">
      <c r="A365" t="s">
        <v>199</v>
      </c>
      <c r="B365" t="s">
        <v>313</v>
      </c>
      <c r="C365" s="23">
        <v>12</v>
      </c>
      <c r="D365" s="23">
        <v>0</v>
      </c>
      <c r="E365" s="23">
        <v>0</v>
      </c>
      <c r="F365" s="23">
        <v>0</v>
      </c>
      <c r="G365" s="23">
        <v>12</v>
      </c>
      <c r="H365" s="23">
        <v>0</v>
      </c>
      <c r="I365" s="23">
        <v>0</v>
      </c>
      <c r="J365" s="23">
        <v>12</v>
      </c>
      <c r="K365" s="23">
        <v>0</v>
      </c>
      <c r="L365" s="23">
        <v>0</v>
      </c>
      <c r="M365" s="23">
        <v>12</v>
      </c>
      <c r="N365" s="23">
        <v>0</v>
      </c>
    </row>
    <row r="366" spans="1:14">
      <c r="A366" t="s">
        <v>200</v>
      </c>
      <c r="B366" t="s">
        <v>300</v>
      </c>
      <c r="C366" s="23">
        <v>61.688461538461546</v>
      </c>
      <c r="D366" s="23">
        <v>49.350769230769231</v>
      </c>
      <c r="E366" s="23">
        <v>49.350769230769231</v>
      </c>
      <c r="F366" s="23">
        <v>61.688461538461546</v>
      </c>
      <c r="G366" s="23">
        <v>49.350769230769231</v>
      </c>
      <c r="H366" s="23">
        <v>49.350769230769231</v>
      </c>
      <c r="I366" s="23">
        <v>61.688461538461546</v>
      </c>
      <c r="J366" s="23">
        <v>49.350769230769231</v>
      </c>
      <c r="K366" s="23">
        <v>49.350769230769231</v>
      </c>
      <c r="L366" s="23">
        <v>61.688461538461546</v>
      </c>
      <c r="M366" s="23">
        <v>49.350769230769231</v>
      </c>
      <c r="N366" s="23">
        <v>49.350769230769231</v>
      </c>
    </row>
    <row r="367" spans="1:14">
      <c r="A367" t="s">
        <v>200</v>
      </c>
      <c r="B367" t="s">
        <v>289</v>
      </c>
      <c r="C367" s="23">
        <v>5927.57</v>
      </c>
      <c r="D367" s="23">
        <v>5927.57</v>
      </c>
      <c r="E367" s="23">
        <v>5927.57</v>
      </c>
      <c r="F367" s="23">
        <v>5927.57</v>
      </c>
      <c r="G367" s="23">
        <v>5927.57</v>
      </c>
      <c r="H367" s="23">
        <v>5927.57</v>
      </c>
      <c r="I367" s="23">
        <v>5927.57</v>
      </c>
      <c r="J367" s="23">
        <v>5927.57</v>
      </c>
      <c r="K367" s="23">
        <v>5927.57</v>
      </c>
      <c r="L367" s="23">
        <v>2874.74</v>
      </c>
      <c r="M367" s="23">
        <v>2874.74</v>
      </c>
      <c r="N367" s="23">
        <v>2874.74</v>
      </c>
    </row>
    <row r="368" spans="1:14">
      <c r="A368" t="s">
        <v>200</v>
      </c>
      <c r="B368" t="s">
        <v>315</v>
      </c>
      <c r="C368" s="23">
        <v>195</v>
      </c>
      <c r="D368" s="23">
        <v>195</v>
      </c>
      <c r="E368" s="23">
        <v>195</v>
      </c>
      <c r="F368" s="23">
        <v>195</v>
      </c>
      <c r="G368" s="23">
        <v>195</v>
      </c>
      <c r="H368" s="23">
        <v>195</v>
      </c>
      <c r="I368" s="23">
        <v>195</v>
      </c>
      <c r="J368" s="23">
        <v>195</v>
      </c>
      <c r="K368" s="23">
        <v>195</v>
      </c>
      <c r="L368" s="23">
        <v>195</v>
      </c>
      <c r="M368" s="23">
        <v>195</v>
      </c>
      <c r="N368" s="23">
        <v>195</v>
      </c>
    </row>
    <row r="369" spans="1:14">
      <c r="A369" t="s">
        <v>200</v>
      </c>
      <c r="B369" t="s">
        <v>332</v>
      </c>
      <c r="C369" s="23">
        <v>0</v>
      </c>
      <c r="D369" s="23">
        <v>0</v>
      </c>
      <c r="E369" s="23">
        <v>2000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</row>
    <row r="370" spans="1:14">
      <c r="A370" t="s">
        <v>200</v>
      </c>
      <c r="B370" t="s">
        <v>303</v>
      </c>
      <c r="C370" s="23">
        <v>60</v>
      </c>
      <c r="D370" s="23">
        <v>0</v>
      </c>
      <c r="E370" s="23">
        <v>0</v>
      </c>
      <c r="F370" s="23">
        <v>0</v>
      </c>
      <c r="G370" s="23">
        <v>60</v>
      </c>
      <c r="H370" s="23">
        <v>0</v>
      </c>
      <c r="I370" s="23">
        <v>0</v>
      </c>
      <c r="J370" s="23">
        <v>60</v>
      </c>
      <c r="K370" s="23">
        <v>0</v>
      </c>
      <c r="L370" s="23">
        <v>0</v>
      </c>
      <c r="M370" s="23">
        <v>60</v>
      </c>
      <c r="N370" s="23">
        <v>0</v>
      </c>
    </row>
    <row r="371" spans="1:14">
      <c r="A371" t="s">
        <v>200</v>
      </c>
      <c r="B371" t="s">
        <v>311</v>
      </c>
      <c r="C371" s="23">
        <v>-61.688461538461546</v>
      </c>
      <c r="D371" s="23">
        <v>-49.350769230769231</v>
      </c>
      <c r="E371" s="23">
        <v>-49.350769230769231</v>
      </c>
      <c r="F371" s="23">
        <v>-61.688461538461546</v>
      </c>
      <c r="G371" s="23">
        <v>-49.350769230769231</v>
      </c>
      <c r="H371" s="23">
        <v>-49.350769230769231</v>
      </c>
      <c r="I371" s="23">
        <v>-61.688461538461546</v>
      </c>
      <c r="J371" s="23">
        <v>-49.350769230769231</v>
      </c>
      <c r="K371" s="23">
        <v>-49.350769230769231</v>
      </c>
      <c r="L371" s="23">
        <v>-61.688461538461546</v>
      </c>
      <c r="M371" s="23">
        <v>-49.350769230769231</v>
      </c>
      <c r="N371" s="23">
        <v>-49.350769230769231</v>
      </c>
    </row>
    <row r="372" spans="1:14">
      <c r="A372" t="s">
        <v>200</v>
      </c>
      <c r="B372" t="s">
        <v>312</v>
      </c>
      <c r="C372" s="23">
        <v>-6122.57</v>
      </c>
      <c r="D372" s="23">
        <v>-6122.57</v>
      </c>
      <c r="E372" s="23">
        <v>-8122.57</v>
      </c>
      <c r="F372" s="23">
        <v>-6122.57</v>
      </c>
      <c r="G372" s="23">
        <v>-6122.57</v>
      </c>
      <c r="H372" s="23">
        <v>-6122.57</v>
      </c>
      <c r="I372" s="23">
        <v>-6122.57</v>
      </c>
      <c r="J372" s="23">
        <v>-6122.57</v>
      </c>
      <c r="K372" s="23">
        <v>-6122.57</v>
      </c>
      <c r="L372" s="23">
        <v>-3069.74</v>
      </c>
      <c r="M372" s="23">
        <v>-3069.74</v>
      </c>
      <c r="N372" s="23">
        <v>-3069.74</v>
      </c>
    </row>
    <row r="373" spans="1:14">
      <c r="A373" t="s">
        <v>200</v>
      </c>
      <c r="B373" t="s">
        <v>313</v>
      </c>
      <c r="C373" s="23">
        <v>-60</v>
      </c>
      <c r="D373" s="23">
        <v>0</v>
      </c>
      <c r="E373" s="23">
        <v>0</v>
      </c>
      <c r="F373" s="23">
        <v>0</v>
      </c>
      <c r="G373" s="23">
        <v>-60</v>
      </c>
      <c r="H373" s="23">
        <v>0</v>
      </c>
      <c r="I373" s="23">
        <v>0</v>
      </c>
      <c r="J373" s="23">
        <v>-60</v>
      </c>
      <c r="K373" s="23">
        <v>0</v>
      </c>
      <c r="L373" s="23">
        <v>0</v>
      </c>
      <c r="M373" s="23">
        <v>-60</v>
      </c>
      <c r="N373" s="23">
        <v>0</v>
      </c>
    </row>
    <row r="374" spans="1:14">
      <c r="A374" t="s">
        <v>201</v>
      </c>
      <c r="B374" t="s">
        <v>333</v>
      </c>
      <c r="C374" s="23">
        <v>290</v>
      </c>
      <c r="D374" s="23">
        <v>290</v>
      </c>
      <c r="E374" s="23">
        <v>290</v>
      </c>
      <c r="F374" s="23">
        <v>290</v>
      </c>
      <c r="G374" s="23">
        <v>290</v>
      </c>
      <c r="H374" s="23">
        <v>290</v>
      </c>
      <c r="I374" s="23">
        <v>290</v>
      </c>
      <c r="J374" s="23">
        <v>290</v>
      </c>
      <c r="K374" s="23">
        <v>290</v>
      </c>
      <c r="L374" s="23">
        <v>290</v>
      </c>
      <c r="M374" s="23">
        <v>290</v>
      </c>
      <c r="N374" s="23">
        <v>290</v>
      </c>
    </row>
    <row r="375" spans="1:14">
      <c r="A375" t="s">
        <v>201</v>
      </c>
      <c r="B375" t="s">
        <v>288</v>
      </c>
      <c r="C375" s="23">
        <v>1779</v>
      </c>
      <c r="D375" s="23">
        <v>1779</v>
      </c>
      <c r="E375" s="23">
        <v>1779</v>
      </c>
      <c r="F375" s="23">
        <v>1779</v>
      </c>
      <c r="G375" s="23">
        <v>1779</v>
      </c>
      <c r="H375" s="23">
        <v>1779</v>
      </c>
      <c r="I375" s="23">
        <v>1779</v>
      </c>
      <c r="J375" s="23">
        <v>1779</v>
      </c>
      <c r="K375" s="23">
        <v>1779</v>
      </c>
      <c r="L375" s="23">
        <v>1779</v>
      </c>
      <c r="M375" s="23">
        <v>1779</v>
      </c>
      <c r="N375" s="23">
        <v>1779</v>
      </c>
    </row>
    <row r="376" spans="1:14">
      <c r="A376" t="s">
        <v>201</v>
      </c>
      <c r="B376" t="s">
        <v>279</v>
      </c>
      <c r="C376" s="23">
        <v>12940.230266287881</v>
      </c>
      <c r="D376" s="23">
        <v>12940.230266287881</v>
      </c>
      <c r="E376" s="23">
        <v>12940.230266287881</v>
      </c>
      <c r="F376" s="23">
        <v>12940.230266287881</v>
      </c>
      <c r="G376" s="23">
        <v>12940.230266287881</v>
      </c>
      <c r="H376" s="23">
        <v>12940.230266287881</v>
      </c>
      <c r="I376" s="23">
        <v>10964.622592045454</v>
      </c>
      <c r="J376" s="23">
        <v>10470.720673484848</v>
      </c>
      <c r="K376" s="23">
        <v>10470.720673484848</v>
      </c>
      <c r="L376" s="23">
        <v>10470.720673484848</v>
      </c>
      <c r="M376" s="23">
        <v>10470.720673484848</v>
      </c>
      <c r="N376" s="23">
        <v>10470.720673484848</v>
      </c>
    </row>
    <row r="377" spans="1:14">
      <c r="A377" t="s">
        <v>201</v>
      </c>
      <c r="B377" t="s">
        <v>280</v>
      </c>
      <c r="C377" s="23">
        <v>1714.0694565814395</v>
      </c>
      <c r="D377" s="23">
        <v>1714.0694565814395</v>
      </c>
      <c r="E377" s="23">
        <v>1714.0694565814395</v>
      </c>
      <c r="F377" s="23">
        <v>1714.0694565814395</v>
      </c>
      <c r="G377" s="23">
        <v>1714.0694565814395</v>
      </c>
      <c r="H377" s="23">
        <v>1714.0694565814395</v>
      </c>
      <c r="I377" s="23">
        <v>1452.3794632102272</v>
      </c>
      <c r="J377" s="23">
        <v>1386.9569648674242</v>
      </c>
      <c r="K377" s="23">
        <v>1386.9569648674242</v>
      </c>
      <c r="L377" s="23">
        <v>1386.9569648674242</v>
      </c>
      <c r="M377" s="23">
        <v>1386.9569648674242</v>
      </c>
      <c r="N377" s="23">
        <v>1386.9569648674242</v>
      </c>
    </row>
    <row r="378" spans="1:14">
      <c r="A378" t="s">
        <v>201</v>
      </c>
      <c r="B378" t="s">
        <v>282</v>
      </c>
      <c r="C378" s="23">
        <v>597.81469030042626</v>
      </c>
      <c r="D378" s="23">
        <v>597.81469030042626</v>
      </c>
      <c r="E378" s="23">
        <v>597.81469030042626</v>
      </c>
      <c r="F378" s="23">
        <v>597.81469030042626</v>
      </c>
      <c r="G378" s="23">
        <v>597.81469030042626</v>
      </c>
      <c r="H378" s="23">
        <v>597.81469030042626</v>
      </c>
      <c r="I378" s="23">
        <v>506.54527193394887</v>
      </c>
      <c r="J378" s="23">
        <v>483.72791734232953</v>
      </c>
      <c r="K378" s="23">
        <v>483.72791734232953</v>
      </c>
      <c r="L378" s="23">
        <v>483.72791734232953</v>
      </c>
      <c r="M378" s="23">
        <v>483.72791734232953</v>
      </c>
      <c r="N378" s="23">
        <v>483.72791734232953</v>
      </c>
    </row>
    <row r="379" spans="1:14">
      <c r="A379" t="s">
        <v>201</v>
      </c>
      <c r="B379" t="s">
        <v>283</v>
      </c>
      <c r="C379" s="23">
        <v>2426.1200000000003</v>
      </c>
      <c r="D379" s="23">
        <v>2426.1200000000003</v>
      </c>
      <c r="E379" s="23">
        <v>2426.1200000000003</v>
      </c>
      <c r="F379" s="23">
        <v>2426.1200000000003</v>
      </c>
      <c r="G379" s="23">
        <v>2426.1200000000003</v>
      </c>
      <c r="H379" s="23">
        <v>2426.1200000000003</v>
      </c>
      <c r="I379" s="23">
        <v>2055.7199999999998</v>
      </c>
      <c r="J379" s="23">
        <v>1963.1199999999997</v>
      </c>
      <c r="K379" s="23">
        <v>1963.1199999999997</v>
      </c>
      <c r="L379" s="23">
        <v>1963.1199999999997</v>
      </c>
      <c r="M379" s="23">
        <v>1963.1199999999997</v>
      </c>
      <c r="N379" s="23">
        <v>1963.1199999999997</v>
      </c>
    </row>
    <row r="380" spans="1:14">
      <c r="A380" t="s">
        <v>201</v>
      </c>
      <c r="B380" t="s">
        <v>300</v>
      </c>
      <c r="C380" s="23">
        <v>4989.255671877283</v>
      </c>
      <c r="D380" s="23">
        <v>3991.4045375018277</v>
      </c>
      <c r="E380" s="23">
        <v>3991.4045375018277</v>
      </c>
      <c r="F380" s="23">
        <v>4274.7814783288959</v>
      </c>
      <c r="G380" s="23">
        <v>3419.8251826631176</v>
      </c>
      <c r="H380" s="23">
        <v>3385.8373308112659</v>
      </c>
      <c r="I380" s="23">
        <v>4232.296663514081</v>
      </c>
      <c r="J380" s="23">
        <v>3385.8373308112659</v>
      </c>
      <c r="K380" s="23">
        <v>3385.8373308112659</v>
      </c>
      <c r="L380" s="23">
        <v>4174.3185897435897</v>
      </c>
      <c r="M380" s="23">
        <v>3339.4548717948719</v>
      </c>
      <c r="N380" s="23">
        <v>3339.4548717948719</v>
      </c>
    </row>
    <row r="381" spans="1:14">
      <c r="A381" t="s">
        <v>201</v>
      </c>
      <c r="B381" t="s">
        <v>292</v>
      </c>
      <c r="C381" s="23">
        <v>8.2311666666666685</v>
      </c>
      <c r="D381" s="23">
        <v>8.2311666666666685</v>
      </c>
      <c r="E381" s="23">
        <v>8.2311666666666685</v>
      </c>
      <c r="F381" s="23">
        <v>8.2311666666666685</v>
      </c>
      <c r="G381" s="23">
        <v>8.2311666666666685</v>
      </c>
      <c r="H381" s="23">
        <v>8.2311666666666685</v>
      </c>
      <c r="I381" s="23">
        <v>6.9745000000000017</v>
      </c>
      <c r="J381" s="23">
        <v>6.6603333333333348</v>
      </c>
      <c r="K381" s="23">
        <v>6.6603333333333348</v>
      </c>
      <c r="L381" s="23">
        <v>6.6603333333333348</v>
      </c>
      <c r="M381" s="23">
        <v>6.6603333333333348</v>
      </c>
      <c r="N381" s="23">
        <v>6.6603333333333348</v>
      </c>
    </row>
    <row r="382" spans="1:14">
      <c r="A382" t="s">
        <v>201</v>
      </c>
      <c r="B382" t="s">
        <v>293</v>
      </c>
      <c r="C382" s="23">
        <v>1.9650000000000003</v>
      </c>
      <c r="D382" s="23">
        <v>1.9650000000000003</v>
      </c>
      <c r="E382" s="23">
        <v>1.9650000000000003</v>
      </c>
      <c r="F382" s="23">
        <v>1.9650000000000003</v>
      </c>
      <c r="G382" s="23">
        <v>1.9650000000000003</v>
      </c>
      <c r="H382" s="23">
        <v>1.9650000000000003</v>
      </c>
      <c r="I382" s="23">
        <v>1.665</v>
      </c>
      <c r="J382" s="23">
        <v>1.59</v>
      </c>
      <c r="K382" s="23">
        <v>1.59</v>
      </c>
      <c r="L382" s="23">
        <v>1.59</v>
      </c>
      <c r="M382" s="23">
        <v>1.59</v>
      </c>
      <c r="N382" s="23">
        <v>1.59</v>
      </c>
    </row>
    <row r="383" spans="1:14">
      <c r="A383" t="s">
        <v>201</v>
      </c>
      <c r="B383" t="s">
        <v>326</v>
      </c>
      <c r="C383" s="23">
        <v>0.42575000000000013</v>
      </c>
      <c r="D383" s="23">
        <v>0.42575000000000013</v>
      </c>
      <c r="E383" s="23">
        <v>0.42575000000000013</v>
      </c>
      <c r="F383" s="23">
        <v>0.42575000000000013</v>
      </c>
      <c r="G383" s="23">
        <v>0.42575000000000013</v>
      </c>
      <c r="H383" s="23">
        <v>0.42575000000000013</v>
      </c>
      <c r="I383" s="23">
        <v>0.36075000000000007</v>
      </c>
      <c r="J383" s="23">
        <v>0.34450000000000003</v>
      </c>
      <c r="K383" s="23">
        <v>0.34450000000000003</v>
      </c>
      <c r="L383" s="23">
        <v>0.34450000000000003</v>
      </c>
      <c r="M383" s="23">
        <v>0.34450000000000003</v>
      </c>
      <c r="N383" s="23">
        <v>0.34450000000000003</v>
      </c>
    </row>
    <row r="384" spans="1:14">
      <c r="A384" t="s">
        <v>201</v>
      </c>
      <c r="B384" t="s">
        <v>298</v>
      </c>
      <c r="C384" s="23">
        <v>9.7747833333333354</v>
      </c>
      <c r="D384" s="23">
        <v>9.7747833333333354</v>
      </c>
      <c r="E384" s="23">
        <v>9.7747833333333354</v>
      </c>
      <c r="F384" s="23">
        <v>9.7747833333333354</v>
      </c>
      <c r="G384" s="23">
        <v>9.7747833333333354</v>
      </c>
      <c r="H384" s="23">
        <v>9.7747833333333354</v>
      </c>
      <c r="I384" s="23">
        <v>8.2824500000000008</v>
      </c>
      <c r="J384" s="23">
        <v>7.9093666666666671</v>
      </c>
      <c r="K384" s="23">
        <v>7.9093666666666671</v>
      </c>
      <c r="L384" s="23">
        <v>7.9093666666666671</v>
      </c>
      <c r="M384" s="23">
        <v>7.9093666666666671</v>
      </c>
      <c r="N384" s="23">
        <v>7.9093666666666671</v>
      </c>
    </row>
    <row r="385" spans="1:14">
      <c r="A385" t="s">
        <v>201</v>
      </c>
      <c r="B385" t="s">
        <v>320</v>
      </c>
      <c r="C385" s="23">
        <v>17.475400000000004</v>
      </c>
      <c r="D385" s="23">
        <v>17.475400000000004</v>
      </c>
      <c r="E385" s="23">
        <v>17.475400000000004</v>
      </c>
      <c r="F385" s="23">
        <v>17.475400000000004</v>
      </c>
      <c r="G385" s="23">
        <v>17.475400000000004</v>
      </c>
      <c r="H385" s="23">
        <v>17.475400000000004</v>
      </c>
      <c r="I385" s="23">
        <v>14.807400000000003</v>
      </c>
      <c r="J385" s="23">
        <v>14.140400000000003</v>
      </c>
      <c r="K385" s="23">
        <v>14.140400000000003</v>
      </c>
      <c r="L385" s="23">
        <v>14.140400000000003</v>
      </c>
      <c r="M385" s="23">
        <v>14.140400000000003</v>
      </c>
      <c r="N385" s="23">
        <v>14.140400000000003</v>
      </c>
    </row>
    <row r="386" spans="1:14">
      <c r="A386" t="s">
        <v>201</v>
      </c>
      <c r="B386" t="s">
        <v>299</v>
      </c>
      <c r="C386" s="23">
        <v>50.835095833333341</v>
      </c>
      <c r="D386" s="23">
        <v>50.835095833333341</v>
      </c>
      <c r="E386" s="23">
        <v>50.835095833333341</v>
      </c>
      <c r="F386" s="23">
        <v>50.835095833333341</v>
      </c>
      <c r="G386" s="23">
        <v>50.835095833333341</v>
      </c>
      <c r="H386" s="23">
        <v>50.835095833333341</v>
      </c>
      <c r="I386" s="23">
        <v>43.074012500000002</v>
      </c>
      <c r="J386" s="23">
        <v>41.133741666666666</v>
      </c>
      <c r="K386" s="23">
        <v>41.133741666666666</v>
      </c>
      <c r="L386" s="23">
        <v>41.133741666666666</v>
      </c>
      <c r="M386" s="23">
        <v>41.133741666666666</v>
      </c>
      <c r="N386" s="23">
        <v>41.133741666666666</v>
      </c>
    </row>
    <row r="387" spans="1:14">
      <c r="A387" t="s">
        <v>201</v>
      </c>
      <c r="B387" t="s">
        <v>329</v>
      </c>
      <c r="C387" s="23">
        <v>-24086.727000000003</v>
      </c>
      <c r="D387" s="23">
        <v>-24086.727000000003</v>
      </c>
      <c r="E387" s="23">
        <v>-24086.727000000003</v>
      </c>
      <c r="F387" s="23">
        <v>-24086.727000000003</v>
      </c>
      <c r="G387" s="23">
        <v>-24086.727000000003</v>
      </c>
      <c r="H387" s="23">
        <v>-24086.727000000003</v>
      </c>
      <c r="I387" s="23">
        <v>-23202.837000000003</v>
      </c>
      <c r="J387" s="23">
        <v>-22166.802000000003</v>
      </c>
      <c r="K387" s="23">
        <v>-22166.802000000003</v>
      </c>
      <c r="L387" s="23">
        <v>-22166.802000000003</v>
      </c>
      <c r="M387" s="23">
        <v>-22166.802000000003</v>
      </c>
      <c r="N387" s="23">
        <v>-22166.802000000003</v>
      </c>
    </row>
    <row r="388" spans="1:14">
      <c r="A388" t="s">
        <v>201</v>
      </c>
      <c r="B388" t="s">
        <v>307</v>
      </c>
      <c r="C388" s="23">
        <v>214.82657745535712</v>
      </c>
      <c r="D388" s="23">
        <v>214.82657745535712</v>
      </c>
      <c r="E388" s="23">
        <v>214.82657745535712</v>
      </c>
      <c r="F388" s="23">
        <v>208.6177168352601</v>
      </c>
      <c r="G388" s="23">
        <v>208.6177168352601</v>
      </c>
      <c r="H388" s="23">
        <v>254.99749197000551</v>
      </c>
      <c r="I388" s="23">
        <v>208.6177168352601</v>
      </c>
      <c r="J388" s="23">
        <v>209.8306105377907</v>
      </c>
      <c r="K388" s="23">
        <v>140.70512675438596</v>
      </c>
      <c r="L388" s="23">
        <v>140.70512675438596</v>
      </c>
      <c r="M388" s="23">
        <v>139.88707369186045</v>
      </c>
      <c r="N388" s="23">
        <v>139.88707369186045</v>
      </c>
    </row>
    <row r="389" spans="1:14">
      <c r="A389" t="s">
        <v>201</v>
      </c>
      <c r="B389" t="s">
        <v>308</v>
      </c>
      <c r="C389" s="23">
        <v>1.1607142857142856</v>
      </c>
      <c r="D389" s="23">
        <v>1.25</v>
      </c>
      <c r="E389" s="23">
        <v>1.1607142857142856</v>
      </c>
      <c r="F389" s="23">
        <v>1.2138728323699421</v>
      </c>
      <c r="G389" s="23">
        <v>1.1271676300578033</v>
      </c>
      <c r="H389" s="23">
        <v>1.2247040298594505</v>
      </c>
      <c r="I389" s="23">
        <v>1.1271676300578033</v>
      </c>
      <c r="J389" s="23">
        <v>1.2209302325581395</v>
      </c>
      <c r="K389" s="23">
        <v>0.76023391812865493</v>
      </c>
      <c r="L389" s="23">
        <v>0.81871345029239762</v>
      </c>
      <c r="M389" s="23">
        <v>0.7558139534883721</v>
      </c>
      <c r="N389" s="23">
        <v>0.81395348837209303</v>
      </c>
    </row>
    <row r="390" spans="1:14">
      <c r="A390" t="s">
        <v>201</v>
      </c>
      <c r="B390" t="s">
        <v>309</v>
      </c>
      <c r="C390" s="23">
        <v>1104.287662296281</v>
      </c>
      <c r="D390" s="23">
        <v>1311.0975078561264</v>
      </c>
      <c r="E390" s="23">
        <v>1104.287662296281</v>
      </c>
      <c r="F390" s="23">
        <v>1087.4909742700625</v>
      </c>
      <c r="G390" s="23">
        <v>1087.4909742700625</v>
      </c>
      <c r="H390" s="23">
        <v>1099.4843916474279</v>
      </c>
      <c r="I390" s="23">
        <v>1097.1068502657408</v>
      </c>
      <c r="J390" s="23">
        <v>1101.0160601407606</v>
      </c>
      <c r="K390" s="23">
        <v>739.35403938946774</v>
      </c>
      <c r="L390" s="23">
        <v>743.28848208622185</v>
      </c>
      <c r="M390" s="23">
        <v>737.88274465855761</v>
      </c>
      <c r="N390" s="23">
        <v>737.88274465855761</v>
      </c>
    </row>
    <row r="391" spans="1:14">
      <c r="A391" t="s">
        <v>201</v>
      </c>
      <c r="B391" t="s">
        <v>310</v>
      </c>
      <c r="C391" s="23">
        <v>554.3694921578475</v>
      </c>
      <c r="D391" s="23">
        <v>554.42877787213331</v>
      </c>
      <c r="E391" s="23">
        <v>554.42877787213331</v>
      </c>
      <c r="F391" s="23">
        <v>544.63960712678863</v>
      </c>
      <c r="G391" s="23">
        <v>544.63960712678863</v>
      </c>
      <c r="H391" s="23">
        <v>550.72732668757112</v>
      </c>
      <c r="I391" s="23">
        <v>546.90612374080524</v>
      </c>
      <c r="J391" s="23">
        <v>550.86191250674028</v>
      </c>
      <c r="K391" s="23">
        <v>369.91790162547335</v>
      </c>
      <c r="L391" s="23">
        <v>371.73998445726721</v>
      </c>
      <c r="M391" s="23">
        <v>369.03390399003229</v>
      </c>
      <c r="N391" s="23">
        <v>369.03390399003229</v>
      </c>
    </row>
    <row r="392" spans="1:14">
      <c r="A392" t="s">
        <v>201</v>
      </c>
      <c r="B392" t="s">
        <v>311</v>
      </c>
      <c r="C392" s="23">
        <v>470.75373428276873</v>
      </c>
      <c r="D392" s="23">
        <v>376.79295703107823</v>
      </c>
      <c r="E392" s="23">
        <v>424.60263988265018</v>
      </c>
      <c r="F392" s="23">
        <v>557.85338374644414</v>
      </c>
      <c r="G392" s="23">
        <v>444.48122793980212</v>
      </c>
      <c r="H392" s="23">
        <v>451.88378444569224</v>
      </c>
      <c r="I392" s="23">
        <v>560.57462332140267</v>
      </c>
      <c r="J392" s="23">
        <v>445.98910387058646</v>
      </c>
      <c r="K392" s="23">
        <v>299.08326179053449</v>
      </c>
      <c r="L392" s="23">
        <v>374.59016349221019</v>
      </c>
      <c r="M392" s="23">
        <v>297.34229107281038</v>
      </c>
      <c r="N392" s="23">
        <v>300.95535999434594</v>
      </c>
    </row>
    <row r="393" spans="1:14">
      <c r="A393" t="s">
        <v>201</v>
      </c>
      <c r="B393" t="s">
        <v>312</v>
      </c>
      <c r="C393" s="23">
        <v>3178.5729491019251</v>
      </c>
      <c r="D393" s="23">
        <v>3178.5729491019251</v>
      </c>
      <c r="E393" s="23">
        <v>3178.5729491019251</v>
      </c>
      <c r="F393" s="23">
        <v>3099.7312850386161</v>
      </c>
      <c r="G393" s="23">
        <v>3099.7312850386161</v>
      </c>
      <c r="H393" s="23">
        <v>3130.6823555587584</v>
      </c>
      <c r="I393" s="23">
        <v>3099.9164069342642</v>
      </c>
      <c r="J393" s="23">
        <v>3119.1701965086022</v>
      </c>
      <c r="K393" s="23">
        <v>2092.4467724283732</v>
      </c>
      <c r="L393" s="23">
        <v>2097.3093355771307</v>
      </c>
      <c r="M393" s="23">
        <v>2084.2427380011541</v>
      </c>
      <c r="N393" s="23">
        <v>2084.9568135283735</v>
      </c>
    </row>
    <row r="394" spans="1:14">
      <c r="A394" t="s">
        <v>201</v>
      </c>
      <c r="B394" t="s">
        <v>313</v>
      </c>
      <c r="C394" s="23">
        <v>-2571.3717073660532</v>
      </c>
      <c r="D394" s="23">
        <v>-2455.3002787946243</v>
      </c>
      <c r="E394" s="23">
        <v>-2482.085993080339</v>
      </c>
      <c r="F394" s="23">
        <v>-2441.5037262297265</v>
      </c>
      <c r="G394" s="23">
        <v>-2441.5037262297265</v>
      </c>
      <c r="H394" s="23">
        <v>-2468.2930717873878</v>
      </c>
      <c r="I394" s="23">
        <v>-2452.501107000272</v>
      </c>
      <c r="J394" s="23">
        <v>-2469.9875947155206</v>
      </c>
      <c r="K394" s="23">
        <v>-1658.4878887230957</v>
      </c>
      <c r="L394" s="23">
        <v>-1666.8645160250094</v>
      </c>
      <c r="M394" s="23">
        <v>-1654.9024745764159</v>
      </c>
      <c r="N394" s="23">
        <v>-1654.9024745764159</v>
      </c>
    </row>
    <row r="395" spans="1:14">
      <c r="A395" t="s">
        <v>202</v>
      </c>
      <c r="B395" t="s">
        <v>279</v>
      </c>
      <c r="C395" s="23">
        <v>28160.861062608452</v>
      </c>
      <c r="D395" s="23">
        <v>28160.861062608452</v>
      </c>
      <c r="E395" s="23">
        <v>28160.861062608452</v>
      </c>
      <c r="F395" s="23">
        <v>26037.992746608448</v>
      </c>
      <c r="G395" s="23">
        <v>26037.992746608448</v>
      </c>
      <c r="H395" s="23">
        <v>26037.992746608448</v>
      </c>
      <c r="I395" s="23">
        <v>28107.789354708457</v>
      </c>
      <c r="J395" s="23">
        <v>27330.4009573</v>
      </c>
      <c r="K395" s="23">
        <v>27330.4009573</v>
      </c>
      <c r="L395" s="23">
        <v>31363.850757699998</v>
      </c>
      <c r="M395" s="23">
        <v>31363.850757699998</v>
      </c>
      <c r="N395" s="23">
        <v>31363.850757699998</v>
      </c>
    </row>
    <row r="396" spans="1:14">
      <c r="A396" t="s">
        <v>202</v>
      </c>
      <c r="B396" t="s">
        <v>280</v>
      </c>
      <c r="C396" s="23">
        <v>4022.9647718075125</v>
      </c>
      <c r="D396" s="23">
        <v>4022.9647718075125</v>
      </c>
      <c r="E396" s="23">
        <v>4022.9647718075125</v>
      </c>
      <c r="F396" s="23">
        <v>3708.1688218075124</v>
      </c>
      <c r="G396" s="23">
        <v>3708.1688218075124</v>
      </c>
      <c r="H396" s="23">
        <v>3708.1688218075124</v>
      </c>
      <c r="I396" s="23">
        <v>4015.0948730575128</v>
      </c>
      <c r="J396" s="23">
        <v>3899.8174829166664</v>
      </c>
      <c r="K396" s="23">
        <v>3899.8174829166664</v>
      </c>
      <c r="L396" s="23">
        <v>4497.929787916667</v>
      </c>
      <c r="M396" s="23">
        <v>4497.929787916667</v>
      </c>
      <c r="N396" s="23">
        <v>4497.929787916667</v>
      </c>
    </row>
    <row r="397" spans="1:14">
      <c r="A397" t="s">
        <v>202</v>
      </c>
      <c r="B397" t="s">
        <v>282</v>
      </c>
      <c r="C397" s="23">
        <v>1289.3420844862492</v>
      </c>
      <c r="D397" s="23">
        <v>1289.3420844862492</v>
      </c>
      <c r="E397" s="23">
        <v>1289.3420844862492</v>
      </c>
      <c r="F397" s="23">
        <v>1191.059835176249</v>
      </c>
      <c r="G397" s="23">
        <v>1191.059835176249</v>
      </c>
      <c r="H397" s="23">
        <v>1191.059835176249</v>
      </c>
      <c r="I397" s="23">
        <v>1286.8850282534991</v>
      </c>
      <c r="J397" s="23">
        <v>1250.8943454075836</v>
      </c>
      <c r="K397" s="23">
        <v>1250.8943454075836</v>
      </c>
      <c r="L397" s="23">
        <v>1437.6306190965834</v>
      </c>
      <c r="M397" s="23">
        <v>1437.6306190965834</v>
      </c>
      <c r="N397" s="23">
        <v>1437.6306190965834</v>
      </c>
    </row>
    <row r="398" spans="1:14">
      <c r="A398" t="s">
        <v>202</v>
      </c>
      <c r="B398" t="s">
        <v>283</v>
      </c>
      <c r="C398" s="23">
        <v>4654.5194366197193</v>
      </c>
      <c r="D398" s="23">
        <v>4654.5194366197193</v>
      </c>
      <c r="E398" s="23">
        <v>4654.5194366197193</v>
      </c>
      <c r="F398" s="23">
        <v>4284.1194366197187</v>
      </c>
      <c r="G398" s="23">
        <v>4284.1194366197187</v>
      </c>
      <c r="H398" s="23">
        <v>4284.1194366197187</v>
      </c>
      <c r="I398" s="23">
        <v>4645.2594366197191</v>
      </c>
      <c r="J398" s="23">
        <v>4509.62</v>
      </c>
      <c r="K398" s="23">
        <v>4509.62</v>
      </c>
      <c r="L398" s="23">
        <v>5213.38</v>
      </c>
      <c r="M398" s="23">
        <v>5213.38</v>
      </c>
      <c r="N398" s="23">
        <v>5213.38</v>
      </c>
    </row>
    <row r="399" spans="1:14">
      <c r="A399" t="s">
        <v>202</v>
      </c>
      <c r="B399" t="s">
        <v>329</v>
      </c>
      <c r="C399" s="23">
        <v>-43518.603583098593</v>
      </c>
      <c r="D399" s="23">
        <v>-43518.603583098593</v>
      </c>
      <c r="E399" s="23">
        <v>-43518.603583098593</v>
      </c>
      <c r="F399" s="23">
        <v>-36976.011583098589</v>
      </c>
      <c r="G399" s="23">
        <v>-36976.011583098589</v>
      </c>
      <c r="H399" s="23">
        <v>-36976.011583098589</v>
      </c>
      <c r="I399" s="23">
        <v>-49220.978783098588</v>
      </c>
      <c r="J399" s="23">
        <v>-47181.6296</v>
      </c>
      <c r="K399" s="23">
        <v>-47181.6296</v>
      </c>
      <c r="L399" s="23">
        <v>-56789.114399999999</v>
      </c>
      <c r="M399" s="23">
        <v>-56789.114399999999</v>
      </c>
      <c r="N399" s="23">
        <v>-56789.114399999999</v>
      </c>
    </row>
    <row r="400" spans="1:14">
      <c r="A400" t="s">
        <v>202</v>
      </c>
      <c r="B400" t="s">
        <v>307</v>
      </c>
      <c r="C400" s="23">
        <v>358.04429575892857</v>
      </c>
      <c r="D400" s="23">
        <v>358.04429575892857</v>
      </c>
      <c r="E400" s="23">
        <v>358.04429575892857</v>
      </c>
      <c r="F400" s="23">
        <v>347.69619472543354</v>
      </c>
      <c r="G400" s="23">
        <v>347.69619472543354</v>
      </c>
      <c r="H400" s="23">
        <v>424.99581995000921</v>
      </c>
      <c r="I400" s="23">
        <v>347.69619472543354</v>
      </c>
      <c r="J400" s="23">
        <v>349.71768422965118</v>
      </c>
      <c r="K400" s="23">
        <v>351.76281688596487</v>
      </c>
      <c r="L400" s="23">
        <v>422.11538026315787</v>
      </c>
      <c r="M400" s="23">
        <v>419.66122107558141</v>
      </c>
      <c r="N400" s="23">
        <v>419.66122107558141</v>
      </c>
    </row>
    <row r="401" spans="1:14">
      <c r="A401" t="s">
        <v>202</v>
      </c>
      <c r="B401" t="s">
        <v>308</v>
      </c>
      <c r="C401" s="23">
        <v>1.9345238095238093</v>
      </c>
      <c r="D401" s="23">
        <v>2.083333333333333</v>
      </c>
      <c r="E401" s="23">
        <v>1.9345238095238093</v>
      </c>
      <c r="F401" s="23">
        <v>2.0231213872832368</v>
      </c>
      <c r="G401" s="23">
        <v>1.8786127167630058</v>
      </c>
      <c r="H401" s="23">
        <v>2.0411733830990846</v>
      </c>
      <c r="I401" s="23">
        <v>1.8786127167630058</v>
      </c>
      <c r="J401" s="23">
        <v>2.0348837209302326</v>
      </c>
      <c r="K401" s="23">
        <v>1.9005847953216373</v>
      </c>
      <c r="L401" s="23">
        <v>2.4561403508771926</v>
      </c>
      <c r="M401" s="23">
        <v>2.2674418604651163</v>
      </c>
      <c r="N401" s="23">
        <v>2.441860465116279</v>
      </c>
    </row>
    <row r="402" spans="1:14">
      <c r="A402" t="s">
        <v>202</v>
      </c>
      <c r="B402" t="s">
        <v>309</v>
      </c>
      <c r="C402" s="23">
        <v>1840.4794371604685</v>
      </c>
      <c r="D402" s="23">
        <v>2185.1625130935445</v>
      </c>
      <c r="E402" s="23">
        <v>1840.4794371604685</v>
      </c>
      <c r="F402" s="23">
        <v>1812.4849571167706</v>
      </c>
      <c r="G402" s="23">
        <v>1812.4849571167706</v>
      </c>
      <c r="H402" s="23">
        <v>1832.4739860790462</v>
      </c>
      <c r="I402" s="23">
        <v>1828.5114171095684</v>
      </c>
      <c r="J402" s="23">
        <v>1835.0267669012674</v>
      </c>
      <c r="K402" s="23">
        <v>1848.3850984736696</v>
      </c>
      <c r="L402" s="23">
        <v>2229.8654462586655</v>
      </c>
      <c r="M402" s="23">
        <v>2213.6482339756731</v>
      </c>
      <c r="N402" s="23">
        <v>2213.6482339756731</v>
      </c>
    </row>
    <row r="403" spans="1:14">
      <c r="A403" t="s">
        <v>202</v>
      </c>
      <c r="B403" t="s">
        <v>310</v>
      </c>
      <c r="C403" s="23">
        <v>923.94915359641254</v>
      </c>
      <c r="D403" s="23">
        <v>924.04796312022199</v>
      </c>
      <c r="E403" s="23">
        <v>924.04796312022199</v>
      </c>
      <c r="F403" s="23">
        <v>907.73267854464768</v>
      </c>
      <c r="G403" s="23">
        <v>907.73267854464768</v>
      </c>
      <c r="H403" s="23">
        <v>917.87887781261861</v>
      </c>
      <c r="I403" s="23">
        <v>911.51020623467548</v>
      </c>
      <c r="J403" s="23">
        <v>918.10318751123384</v>
      </c>
      <c r="K403" s="23">
        <v>924.79475406368351</v>
      </c>
      <c r="L403" s="23">
        <v>1115.2199533718017</v>
      </c>
      <c r="M403" s="23">
        <v>1107.1017119700971</v>
      </c>
      <c r="N403" s="23">
        <v>1107.1017119700971</v>
      </c>
    </row>
    <row r="404" spans="1:14">
      <c r="A404" t="s">
        <v>202</v>
      </c>
      <c r="B404" t="s">
        <v>311</v>
      </c>
      <c r="C404" s="23">
        <v>784.58955713794785</v>
      </c>
      <c r="D404" s="23">
        <v>627.98826171846372</v>
      </c>
      <c r="E404" s="23">
        <v>707.67106647108358</v>
      </c>
      <c r="F404" s="23">
        <v>929.75563957740678</v>
      </c>
      <c r="G404" s="23">
        <v>740.80204656633691</v>
      </c>
      <c r="H404" s="23">
        <v>753.13964074282035</v>
      </c>
      <c r="I404" s="23">
        <v>934.2910388690043</v>
      </c>
      <c r="J404" s="23">
        <v>743.31517311764412</v>
      </c>
      <c r="K404" s="23">
        <v>747.7081544763364</v>
      </c>
      <c r="L404" s="23">
        <v>1123.7704904766306</v>
      </c>
      <c r="M404" s="23">
        <v>892.02687321843109</v>
      </c>
      <c r="N404" s="23">
        <v>902.86607998303793</v>
      </c>
    </row>
    <row r="405" spans="1:14">
      <c r="A405" t="s">
        <v>202</v>
      </c>
      <c r="B405" t="s">
        <v>312</v>
      </c>
      <c r="C405" s="23">
        <v>5297.6215818365417</v>
      </c>
      <c r="D405" s="23">
        <v>5297.6215818365417</v>
      </c>
      <c r="E405" s="23">
        <v>5297.6215818365417</v>
      </c>
      <c r="F405" s="23">
        <v>5166.2188083976944</v>
      </c>
      <c r="G405" s="23">
        <v>5166.2188083976944</v>
      </c>
      <c r="H405" s="23">
        <v>5217.8039259312636</v>
      </c>
      <c r="I405" s="23">
        <v>5166.5273448904409</v>
      </c>
      <c r="J405" s="23">
        <v>5198.616994181004</v>
      </c>
      <c r="K405" s="23">
        <v>5231.1169310709347</v>
      </c>
      <c r="L405" s="23">
        <v>6291.9280067313939</v>
      </c>
      <c r="M405" s="23">
        <v>6252.7282140034613</v>
      </c>
      <c r="N405" s="23">
        <v>6254.8704405851195</v>
      </c>
    </row>
    <row r="406" spans="1:14">
      <c r="A406" t="s">
        <v>202</v>
      </c>
      <c r="B406" t="s">
        <v>313</v>
      </c>
      <c r="C406" s="23">
        <v>-4285.6195122767549</v>
      </c>
      <c r="D406" s="23">
        <v>-4092.1671313243742</v>
      </c>
      <c r="E406" s="23">
        <v>-4136.8099884672311</v>
      </c>
      <c r="F406" s="23">
        <v>-4069.1728770495447</v>
      </c>
      <c r="G406" s="23">
        <v>-4069.1728770495447</v>
      </c>
      <c r="H406" s="23">
        <v>-4113.8217863123136</v>
      </c>
      <c r="I406" s="23">
        <v>-4087.5018450004527</v>
      </c>
      <c r="J406" s="23">
        <v>-4116.645991192534</v>
      </c>
      <c r="K406" s="23">
        <v>-4146.2197218077399</v>
      </c>
      <c r="L406" s="23">
        <v>-5000.5935480750286</v>
      </c>
      <c r="M406" s="23">
        <v>-4964.7074237292472</v>
      </c>
      <c r="N406" s="23">
        <v>-4964.7074237292472</v>
      </c>
    </row>
    <row r="407" spans="1:14">
      <c r="A407" t="s">
        <v>203</v>
      </c>
      <c r="B407" t="s">
        <v>330</v>
      </c>
      <c r="C407" s="23">
        <v>2198.3995</v>
      </c>
      <c r="D407" s="23">
        <v>2198.3995</v>
      </c>
      <c r="E407" s="23">
        <v>2198.3995</v>
      </c>
      <c r="F407" s="23">
        <v>2198.3995</v>
      </c>
      <c r="G407" s="23">
        <v>2198.3995</v>
      </c>
      <c r="H407" s="23">
        <v>2198.3995</v>
      </c>
      <c r="I407" s="23">
        <v>2198.3995</v>
      </c>
      <c r="J407" s="23">
        <v>2198.3995</v>
      </c>
      <c r="K407" s="23">
        <v>2198.3995</v>
      </c>
      <c r="L407" s="23">
        <v>2198.3995</v>
      </c>
      <c r="M407" s="23">
        <v>2198.3995</v>
      </c>
      <c r="N407" s="23">
        <v>2198.3995</v>
      </c>
    </row>
    <row r="408" spans="1:14">
      <c r="A408" t="s">
        <v>203</v>
      </c>
      <c r="B408" t="s">
        <v>288</v>
      </c>
      <c r="C408" s="23">
        <v>386.16285714285721</v>
      </c>
      <c r="D408" s="23">
        <v>386.16285714285721</v>
      </c>
      <c r="E408" s="23">
        <v>386.16285714285721</v>
      </c>
      <c r="F408" s="23">
        <v>386.16285714285721</v>
      </c>
      <c r="G408" s="23">
        <v>386.16285714285721</v>
      </c>
      <c r="H408" s="23">
        <v>386.16285714285721</v>
      </c>
      <c r="I408" s="23">
        <v>386.16285714285721</v>
      </c>
      <c r="J408" s="23">
        <v>386.16285714285721</v>
      </c>
      <c r="K408" s="23">
        <v>386.16285714285721</v>
      </c>
      <c r="L408" s="23">
        <v>386.16285714285721</v>
      </c>
      <c r="M408" s="23">
        <v>386.16285714285721</v>
      </c>
      <c r="N408" s="23">
        <v>386.16285714285721</v>
      </c>
    </row>
    <row r="409" spans="1:14">
      <c r="A409" t="s">
        <v>203</v>
      </c>
      <c r="B409" t="s">
        <v>316</v>
      </c>
      <c r="C409" s="23">
        <v>43.965178571428574</v>
      </c>
      <c r="D409" s="23">
        <v>43.965178571428574</v>
      </c>
      <c r="E409" s="23">
        <v>43.965178571428574</v>
      </c>
      <c r="F409" s="23">
        <v>43.965178571428574</v>
      </c>
      <c r="G409" s="23">
        <v>43.965178571428574</v>
      </c>
      <c r="H409" s="23">
        <v>43.965178571428574</v>
      </c>
      <c r="I409" s="23">
        <v>43.965178571428574</v>
      </c>
      <c r="J409" s="23">
        <v>43.965178571428574</v>
      </c>
      <c r="K409" s="23">
        <v>43.965178571428574</v>
      </c>
      <c r="L409" s="23">
        <v>43.965178571428574</v>
      </c>
      <c r="M409" s="23">
        <v>43.965178571428574</v>
      </c>
      <c r="N409" s="23">
        <v>43.965178571428574</v>
      </c>
    </row>
    <row r="410" spans="1:14">
      <c r="A410" t="s">
        <v>203</v>
      </c>
      <c r="B410" t="s">
        <v>289</v>
      </c>
      <c r="C410" s="23">
        <v>3190.6404999999995</v>
      </c>
      <c r="D410" s="23">
        <v>3190.6404999999995</v>
      </c>
      <c r="E410" s="23">
        <v>3190.6404999999995</v>
      </c>
      <c r="F410" s="23">
        <v>3190.6404999999995</v>
      </c>
      <c r="G410" s="23">
        <v>3190.6404999999995</v>
      </c>
      <c r="H410" s="23">
        <v>3190.6404999999995</v>
      </c>
      <c r="I410" s="23">
        <v>3190.6404999999995</v>
      </c>
      <c r="J410" s="23">
        <v>3190.6404999999995</v>
      </c>
      <c r="K410" s="23">
        <v>3190.6404999999995</v>
      </c>
      <c r="L410" s="23">
        <v>3190.6404999999995</v>
      </c>
      <c r="M410" s="23">
        <v>3190.6404999999995</v>
      </c>
      <c r="N410" s="23">
        <v>3190.6404999999995</v>
      </c>
    </row>
    <row r="411" spans="1:14">
      <c r="A411" t="s">
        <v>203</v>
      </c>
      <c r="B411" t="s">
        <v>315</v>
      </c>
      <c r="C411" s="23">
        <v>1352.4567499999998</v>
      </c>
      <c r="D411" s="23">
        <v>1352.4567499999998</v>
      </c>
      <c r="E411" s="23">
        <v>1352.4567499999998</v>
      </c>
      <c r="F411" s="23">
        <v>1352.4567499999998</v>
      </c>
      <c r="G411" s="23">
        <v>1352.4567499999998</v>
      </c>
      <c r="H411" s="23">
        <v>1352.4567499999998</v>
      </c>
      <c r="I411" s="23">
        <v>1352.4567499999998</v>
      </c>
      <c r="J411" s="23">
        <v>1352.4567499999998</v>
      </c>
      <c r="K411" s="23">
        <v>1352.4567499999998</v>
      </c>
      <c r="L411" s="23">
        <v>1352.4567499999998</v>
      </c>
      <c r="M411" s="23">
        <v>1352.4567499999998</v>
      </c>
      <c r="N411" s="23">
        <v>1352.4567499999998</v>
      </c>
    </row>
    <row r="412" spans="1:14">
      <c r="A412" t="s">
        <v>204</v>
      </c>
      <c r="B412" t="s">
        <v>335</v>
      </c>
      <c r="C412" s="23">
        <v>315</v>
      </c>
      <c r="D412" s="23">
        <v>315</v>
      </c>
      <c r="E412" s="23">
        <v>315</v>
      </c>
      <c r="F412" s="23">
        <v>315</v>
      </c>
      <c r="G412" s="23">
        <v>315</v>
      </c>
      <c r="H412" s="23">
        <v>315</v>
      </c>
      <c r="I412" s="23">
        <v>315</v>
      </c>
      <c r="J412" s="23">
        <v>315</v>
      </c>
      <c r="K412" s="23">
        <v>315</v>
      </c>
      <c r="L412" s="23">
        <v>315</v>
      </c>
      <c r="M412" s="23">
        <v>315</v>
      </c>
      <c r="N412" s="23">
        <v>315</v>
      </c>
    </row>
    <row r="413" spans="1:14">
      <c r="A413" t="s">
        <v>204</v>
      </c>
      <c r="B413" t="s">
        <v>279</v>
      </c>
      <c r="C413" s="23">
        <v>98696.99033333332</v>
      </c>
      <c r="D413" s="23">
        <v>98696.99033333332</v>
      </c>
      <c r="E413" s="23">
        <v>98696.99033333332</v>
      </c>
      <c r="F413" s="23">
        <v>98696.99033333332</v>
      </c>
      <c r="G413" s="23">
        <v>98696.99033333332</v>
      </c>
      <c r="H413" s="23">
        <v>98696.99033333332</v>
      </c>
      <c r="I413" s="23">
        <v>101460.50606266668</v>
      </c>
      <c r="J413" s="23">
        <v>101460.50606266668</v>
      </c>
      <c r="K413" s="23">
        <v>101460.50606266668</v>
      </c>
      <c r="L413" s="23">
        <v>101460.50606266668</v>
      </c>
      <c r="M413" s="23">
        <v>101460.50606266668</v>
      </c>
      <c r="N413" s="23">
        <v>101460.50606266668</v>
      </c>
    </row>
    <row r="414" spans="1:14">
      <c r="A414" t="s">
        <v>204</v>
      </c>
      <c r="B414" t="s">
        <v>280</v>
      </c>
      <c r="C414" s="23">
        <v>15201.285566666667</v>
      </c>
      <c r="D414" s="23">
        <v>15201.285566666667</v>
      </c>
      <c r="E414" s="23">
        <v>15201.285566666667</v>
      </c>
      <c r="F414" s="23">
        <v>15201.285566666667</v>
      </c>
      <c r="G414" s="23">
        <v>15201.285566666667</v>
      </c>
      <c r="H414" s="23">
        <v>15201.285566666667</v>
      </c>
      <c r="I414" s="23">
        <v>15615.254895866667</v>
      </c>
      <c r="J414" s="23">
        <v>15615.254895866667</v>
      </c>
      <c r="K414" s="23">
        <v>15615.254895866667</v>
      </c>
      <c r="L414" s="23">
        <v>15615.254895866667</v>
      </c>
      <c r="M414" s="23">
        <v>15615.254895866667</v>
      </c>
      <c r="N414" s="23">
        <v>15615.254895866667</v>
      </c>
    </row>
    <row r="415" spans="1:14">
      <c r="A415" t="s">
        <v>204</v>
      </c>
      <c r="B415" t="s">
        <v>282</v>
      </c>
      <c r="C415" s="23">
        <v>3266.6834785246729</v>
      </c>
      <c r="D415" s="23">
        <v>3266.6834785246729</v>
      </c>
      <c r="E415" s="23">
        <v>3266.6834785246729</v>
      </c>
      <c r="F415" s="23">
        <v>3266.6834785246729</v>
      </c>
      <c r="G415" s="23">
        <v>3266.6834785246729</v>
      </c>
      <c r="H415" s="23">
        <v>3266.6834785246729</v>
      </c>
      <c r="I415" s="23">
        <v>3349.0734656351483</v>
      </c>
      <c r="J415" s="23">
        <v>3349.0734656351483</v>
      </c>
      <c r="K415" s="23">
        <v>3349.0734656351483</v>
      </c>
      <c r="L415" s="23">
        <v>3349.0734656351483</v>
      </c>
      <c r="M415" s="23">
        <v>3349.0734656351483</v>
      </c>
      <c r="N415" s="23">
        <v>3349.0734656351483</v>
      </c>
    </row>
    <row r="416" spans="1:14">
      <c r="A416" t="s">
        <v>204</v>
      </c>
      <c r="B416" t="s">
        <v>283</v>
      </c>
      <c r="C416" s="23">
        <v>16769.063240986918</v>
      </c>
      <c r="D416" s="23">
        <v>16769.063240986918</v>
      </c>
      <c r="E416" s="23">
        <v>16769.063240986918</v>
      </c>
      <c r="F416" s="23">
        <v>16769.063240986918</v>
      </c>
      <c r="G416" s="23">
        <v>16769.063240986918</v>
      </c>
      <c r="H416" s="23">
        <v>16769.063240986918</v>
      </c>
      <c r="I416" s="23">
        <v>16887.177666872612</v>
      </c>
      <c r="J416" s="23">
        <v>16887.177666872612</v>
      </c>
      <c r="K416" s="23">
        <v>16887.177666872612</v>
      </c>
      <c r="L416" s="23">
        <v>16887.177666872612</v>
      </c>
      <c r="M416" s="23">
        <v>16887.177666872612</v>
      </c>
      <c r="N416" s="23">
        <v>16887.177666872612</v>
      </c>
    </row>
    <row r="417" spans="1:14">
      <c r="A417" t="s">
        <v>204</v>
      </c>
      <c r="B417" t="s">
        <v>300</v>
      </c>
      <c r="C417" s="23">
        <v>189.08416666666665</v>
      </c>
      <c r="D417" s="23">
        <v>189.08416666666665</v>
      </c>
      <c r="E417" s="23">
        <v>189.08416666666665</v>
      </c>
      <c r="F417" s="23">
        <v>189.08416666666665</v>
      </c>
      <c r="G417" s="23">
        <v>189.08416666666665</v>
      </c>
      <c r="H417" s="23">
        <v>189.08416666666665</v>
      </c>
      <c r="I417" s="23">
        <v>189.08416666666665</v>
      </c>
      <c r="J417" s="23">
        <v>189.08416666666665</v>
      </c>
      <c r="K417" s="23">
        <v>189.08416666666665</v>
      </c>
      <c r="L417" s="23">
        <v>189.08416666666665</v>
      </c>
      <c r="M417" s="23">
        <v>189.08416666666665</v>
      </c>
      <c r="N417" s="23">
        <v>189.08416666666665</v>
      </c>
    </row>
    <row r="418" spans="1:14">
      <c r="A418" t="s">
        <v>204</v>
      </c>
      <c r="B418" t="s">
        <v>334</v>
      </c>
      <c r="C418" s="23">
        <v>2.6999999999999997</v>
      </c>
      <c r="D418" s="23">
        <v>2.6999999999999997</v>
      </c>
      <c r="E418" s="23">
        <v>2.6999999999999997</v>
      </c>
      <c r="F418" s="23">
        <v>2.6999999999999997</v>
      </c>
      <c r="G418" s="23">
        <v>2.6999999999999997</v>
      </c>
      <c r="H418" s="23">
        <v>2.6999999999999997</v>
      </c>
      <c r="I418" s="23">
        <v>2.6999999999999997</v>
      </c>
      <c r="J418" s="23">
        <v>2.6999999999999997</v>
      </c>
      <c r="K418" s="23">
        <v>2.6999999999999997</v>
      </c>
      <c r="L418" s="23">
        <v>2.6999999999999997</v>
      </c>
      <c r="M418" s="23">
        <v>2.6999999999999997</v>
      </c>
      <c r="N418" s="23">
        <v>2.6999999999999997</v>
      </c>
    </row>
    <row r="419" spans="1:14">
      <c r="A419" t="s">
        <v>204</v>
      </c>
      <c r="B419" t="s">
        <v>286</v>
      </c>
      <c r="C419" s="23">
        <v>1000</v>
      </c>
      <c r="D419" s="23">
        <v>1000</v>
      </c>
      <c r="E419" s="23">
        <v>1000</v>
      </c>
      <c r="F419" s="23">
        <v>1000</v>
      </c>
      <c r="G419" s="23">
        <v>1000</v>
      </c>
      <c r="H419" s="23">
        <v>1000</v>
      </c>
      <c r="I419" s="23">
        <v>1000</v>
      </c>
      <c r="J419" s="23">
        <v>1000</v>
      </c>
      <c r="K419" s="23">
        <v>1000</v>
      </c>
      <c r="L419" s="23">
        <v>1000</v>
      </c>
      <c r="M419" s="23">
        <v>1000</v>
      </c>
      <c r="N419" s="23">
        <v>1000</v>
      </c>
    </row>
    <row r="420" spans="1:14">
      <c r="A420" t="s">
        <v>204</v>
      </c>
      <c r="B420" t="s">
        <v>289</v>
      </c>
      <c r="C420" s="23">
        <v>648.54824999999994</v>
      </c>
      <c r="D420" s="23">
        <v>648.54824999999994</v>
      </c>
      <c r="E420" s="23">
        <v>648.54824999999994</v>
      </c>
      <c r="F420" s="23">
        <v>648.54824999999994</v>
      </c>
      <c r="G420" s="23">
        <v>648.54824999999994</v>
      </c>
      <c r="H420" s="23">
        <v>648.54824999999994</v>
      </c>
      <c r="I420" s="23">
        <v>648.54824999999994</v>
      </c>
      <c r="J420" s="23">
        <v>648.54824999999994</v>
      </c>
      <c r="K420" s="23">
        <v>648.54824999999994</v>
      </c>
      <c r="L420" s="23">
        <v>648.54824999999994</v>
      </c>
      <c r="M420" s="23">
        <v>648.54824999999994</v>
      </c>
      <c r="N420" s="23">
        <v>648.54824999999994</v>
      </c>
    </row>
    <row r="421" spans="1:14">
      <c r="A421" t="s">
        <v>204</v>
      </c>
      <c r="B421" t="s">
        <v>317</v>
      </c>
      <c r="C421" s="23">
        <v>4978.17</v>
      </c>
      <c r="D421" s="23">
        <v>4978.17</v>
      </c>
      <c r="E421" s="23">
        <v>4978.17</v>
      </c>
      <c r="F421" s="23">
        <v>4978.17</v>
      </c>
      <c r="G421" s="23">
        <v>4978.17</v>
      </c>
      <c r="H421" s="23">
        <v>4978.17</v>
      </c>
      <c r="I421" s="23">
        <v>4978.17</v>
      </c>
      <c r="J421" s="23">
        <v>4978.17</v>
      </c>
      <c r="K421" s="23">
        <v>4978.17</v>
      </c>
      <c r="L421" s="23">
        <v>4978.17</v>
      </c>
      <c r="M421" s="23">
        <v>4978.17</v>
      </c>
      <c r="N421" s="23">
        <v>4978.17</v>
      </c>
    </row>
    <row r="422" spans="1:14">
      <c r="A422" t="s">
        <v>204</v>
      </c>
      <c r="B422" t="s">
        <v>303</v>
      </c>
      <c r="C422" s="23">
        <v>22.837142857142858</v>
      </c>
      <c r="D422" s="23">
        <v>22.837142857142858</v>
      </c>
      <c r="E422" s="23">
        <v>22.837142857142858</v>
      </c>
      <c r="F422" s="23">
        <v>22.837142857142858</v>
      </c>
      <c r="G422" s="23">
        <v>22.837142857142858</v>
      </c>
      <c r="H422" s="23">
        <v>22.837142857142858</v>
      </c>
      <c r="I422" s="23">
        <v>22.837142857142858</v>
      </c>
      <c r="J422" s="23">
        <v>22.837142857142858</v>
      </c>
      <c r="K422" s="23">
        <v>22.837142857142858</v>
      </c>
      <c r="L422" s="23">
        <v>22.837142857142858</v>
      </c>
      <c r="M422" s="23">
        <v>22.837142857142858</v>
      </c>
      <c r="N422" s="23">
        <v>22.837142857142858</v>
      </c>
    </row>
    <row r="423" spans="1:14">
      <c r="A423" t="s">
        <v>204</v>
      </c>
      <c r="B423" t="s">
        <v>301</v>
      </c>
      <c r="C423" s="23">
        <v>250.34714285714287</v>
      </c>
      <c r="D423" s="23">
        <v>250.34714285714287</v>
      </c>
      <c r="E423" s="23">
        <v>250.34714285714287</v>
      </c>
      <c r="F423" s="23">
        <v>250.34714285714287</v>
      </c>
      <c r="G423" s="23">
        <v>250.34714285714287</v>
      </c>
      <c r="H423" s="23">
        <v>250.34714285714287</v>
      </c>
      <c r="I423" s="23">
        <v>250.34714285714287</v>
      </c>
      <c r="J423" s="23">
        <v>250.34714285714287</v>
      </c>
      <c r="K423" s="23">
        <v>250.34714285714287</v>
      </c>
      <c r="L423" s="23">
        <v>250.34714285714287</v>
      </c>
      <c r="M423" s="23">
        <v>250.34714285714287</v>
      </c>
      <c r="N423" s="23">
        <v>250.34714285714287</v>
      </c>
    </row>
    <row r="424" spans="1:14">
      <c r="A424" t="s">
        <v>204</v>
      </c>
      <c r="B424" t="s">
        <v>336</v>
      </c>
      <c r="C424" s="23">
        <v>92.490000000000009</v>
      </c>
      <c r="D424" s="23">
        <v>92.490000000000009</v>
      </c>
      <c r="E424" s="23">
        <v>92.490000000000009</v>
      </c>
      <c r="F424" s="23">
        <v>92.490000000000009</v>
      </c>
      <c r="G424" s="23">
        <v>92.490000000000009</v>
      </c>
      <c r="H424" s="23">
        <v>92.490000000000009</v>
      </c>
      <c r="I424" s="23">
        <v>92.490000000000009</v>
      </c>
      <c r="J424" s="23">
        <v>92.490000000000009</v>
      </c>
      <c r="K424" s="23">
        <v>92.490000000000009</v>
      </c>
      <c r="L424" s="23">
        <v>92.490000000000009</v>
      </c>
      <c r="M424" s="23">
        <v>92.490000000000009</v>
      </c>
      <c r="N424" s="23">
        <v>92.490000000000009</v>
      </c>
    </row>
    <row r="425" spans="1:14">
      <c r="A425" t="s">
        <v>204</v>
      </c>
      <c r="B425" t="s">
        <v>292</v>
      </c>
      <c r="C425" s="23">
        <v>15.299999999999995</v>
      </c>
      <c r="D425" s="23">
        <v>15.299999999999995</v>
      </c>
      <c r="E425" s="23">
        <v>15.299999999999995</v>
      </c>
      <c r="F425" s="23">
        <v>15.299999999999995</v>
      </c>
      <c r="G425" s="23">
        <v>15.299999999999995</v>
      </c>
      <c r="H425" s="23">
        <v>15.299999999999995</v>
      </c>
      <c r="I425" s="23">
        <v>15.299999999999995</v>
      </c>
      <c r="J425" s="23">
        <v>15.299999999999995</v>
      </c>
      <c r="K425" s="23">
        <v>15.299999999999995</v>
      </c>
      <c r="L425" s="23">
        <v>15.299999999999995</v>
      </c>
      <c r="M425" s="23">
        <v>15.299999999999995</v>
      </c>
      <c r="N425" s="23">
        <v>15.299999999999995</v>
      </c>
    </row>
    <row r="426" spans="1:14">
      <c r="A426" t="s">
        <v>204</v>
      </c>
      <c r="B426" t="s">
        <v>293</v>
      </c>
      <c r="C426" s="23">
        <v>5.7428571428571429</v>
      </c>
      <c r="D426" s="23">
        <v>5.7428571428571429</v>
      </c>
      <c r="E426" s="23">
        <v>5.7428571428571429</v>
      </c>
      <c r="F426" s="23">
        <v>5.7428571428571429</v>
      </c>
      <c r="G426" s="23">
        <v>5.7428571428571429</v>
      </c>
      <c r="H426" s="23">
        <v>5.7428571428571429</v>
      </c>
      <c r="I426" s="23">
        <v>5.7428571428571429</v>
      </c>
      <c r="J426" s="23">
        <v>5.7428571428571429</v>
      </c>
      <c r="K426" s="23">
        <v>5.7428571428571429</v>
      </c>
      <c r="L426" s="23">
        <v>5.7428571428571429</v>
      </c>
      <c r="M426" s="23">
        <v>5.7428571428571429</v>
      </c>
      <c r="N426" s="23">
        <v>5.7428571428571429</v>
      </c>
    </row>
    <row r="427" spans="1:14">
      <c r="A427" t="s">
        <v>204</v>
      </c>
      <c r="B427" t="s">
        <v>294</v>
      </c>
      <c r="C427" s="23">
        <v>109.54857142857144</v>
      </c>
      <c r="D427" s="23">
        <v>109.54857142857144</v>
      </c>
      <c r="E427" s="23">
        <v>109.54857142857144</v>
      </c>
      <c r="F427" s="23">
        <v>109.54857142857144</v>
      </c>
      <c r="G427" s="23">
        <v>109.54857142857144</v>
      </c>
      <c r="H427" s="23">
        <v>109.54857142857144</v>
      </c>
      <c r="I427" s="23">
        <v>109.54857142857144</v>
      </c>
      <c r="J427" s="23">
        <v>109.54857142857144</v>
      </c>
      <c r="K427" s="23">
        <v>109.54857142857144</v>
      </c>
      <c r="L427" s="23">
        <v>109.54857142857144</v>
      </c>
      <c r="M427" s="23">
        <v>109.54857142857144</v>
      </c>
      <c r="N427" s="23">
        <v>109.54857142857144</v>
      </c>
    </row>
    <row r="428" spans="1:14">
      <c r="A428" t="s">
        <v>204</v>
      </c>
      <c r="B428" t="s">
        <v>295</v>
      </c>
      <c r="C428" s="23">
        <v>3.0014285714285704</v>
      </c>
      <c r="D428" s="23">
        <v>3.0014285714285704</v>
      </c>
      <c r="E428" s="23">
        <v>3.0014285714285704</v>
      </c>
      <c r="F428" s="23">
        <v>3.0014285714285704</v>
      </c>
      <c r="G428" s="23">
        <v>3.0014285714285704</v>
      </c>
      <c r="H428" s="23">
        <v>3.0014285714285704</v>
      </c>
      <c r="I428" s="23">
        <v>3.0014285714285704</v>
      </c>
      <c r="J428" s="23">
        <v>3.0014285714285704</v>
      </c>
      <c r="K428" s="23">
        <v>3.0014285714285704</v>
      </c>
      <c r="L428" s="23">
        <v>3.0014285714285704</v>
      </c>
      <c r="M428" s="23">
        <v>3.0014285714285704</v>
      </c>
      <c r="N428" s="23">
        <v>3.0014285714285704</v>
      </c>
    </row>
    <row r="429" spans="1:14">
      <c r="A429" t="s">
        <v>204</v>
      </c>
      <c r="B429" t="s">
        <v>297</v>
      </c>
      <c r="C429" s="23">
        <v>12.215714285714284</v>
      </c>
      <c r="D429" s="23">
        <v>12.215714285714284</v>
      </c>
      <c r="E429" s="23">
        <v>12.215714285714284</v>
      </c>
      <c r="F429" s="23">
        <v>12.215714285714284</v>
      </c>
      <c r="G429" s="23">
        <v>12.215714285714284</v>
      </c>
      <c r="H429" s="23">
        <v>12.215714285714284</v>
      </c>
      <c r="I429" s="23">
        <v>12.215714285714284</v>
      </c>
      <c r="J429" s="23">
        <v>12.215714285714284</v>
      </c>
      <c r="K429" s="23">
        <v>12.215714285714284</v>
      </c>
      <c r="L429" s="23">
        <v>12.215714285714284</v>
      </c>
      <c r="M429" s="23">
        <v>12.215714285714284</v>
      </c>
      <c r="N429" s="23">
        <v>12.215714285714284</v>
      </c>
    </row>
    <row r="430" spans="1:14">
      <c r="A430" t="s">
        <v>204</v>
      </c>
      <c r="B430" t="s">
        <v>298</v>
      </c>
      <c r="C430" s="23">
        <v>16.638571428571428</v>
      </c>
      <c r="D430" s="23">
        <v>16.638571428571428</v>
      </c>
      <c r="E430" s="23">
        <v>16.638571428571428</v>
      </c>
      <c r="F430" s="23">
        <v>16.638571428571428</v>
      </c>
      <c r="G430" s="23">
        <v>16.638571428571428</v>
      </c>
      <c r="H430" s="23">
        <v>16.638571428571428</v>
      </c>
      <c r="I430" s="23">
        <v>16.638571428571428</v>
      </c>
      <c r="J430" s="23">
        <v>16.638571428571428</v>
      </c>
      <c r="K430" s="23">
        <v>16.638571428571428</v>
      </c>
      <c r="L430" s="23">
        <v>16.638571428571428</v>
      </c>
      <c r="M430" s="23">
        <v>16.638571428571428</v>
      </c>
      <c r="N430" s="23">
        <v>16.638571428571428</v>
      </c>
    </row>
    <row r="431" spans="1:14">
      <c r="A431" t="s">
        <v>204</v>
      </c>
      <c r="B431" t="s">
        <v>299</v>
      </c>
      <c r="C431" s="23">
        <v>115.69714285714285</v>
      </c>
      <c r="D431" s="23">
        <v>115.69714285714285</v>
      </c>
      <c r="E431" s="23">
        <v>115.69714285714285</v>
      </c>
      <c r="F431" s="23">
        <v>115.69714285714285</v>
      </c>
      <c r="G431" s="23">
        <v>115.69714285714285</v>
      </c>
      <c r="H431" s="23">
        <v>115.69714285714285</v>
      </c>
      <c r="I431" s="23">
        <v>115.69714285714285</v>
      </c>
      <c r="J431" s="23">
        <v>115.69714285714285</v>
      </c>
      <c r="K431" s="23">
        <v>115.69714285714285</v>
      </c>
      <c r="L431" s="23">
        <v>115.69714285714285</v>
      </c>
      <c r="M431" s="23">
        <v>115.69714285714285</v>
      </c>
      <c r="N431" s="23">
        <v>115.69714285714285</v>
      </c>
    </row>
    <row r="432" spans="1:14">
      <c r="A432" t="s">
        <v>204</v>
      </c>
      <c r="B432" t="s">
        <v>329</v>
      </c>
      <c r="C432" s="23">
        <v>-163037.43248347845</v>
      </c>
      <c r="D432" s="23">
        <v>-163037.43248347842</v>
      </c>
      <c r="E432" s="23">
        <v>-163037.43248347839</v>
      </c>
      <c r="F432" s="23">
        <v>-163037.4324834783</v>
      </c>
      <c r="G432" s="23">
        <v>-163037.43248347833</v>
      </c>
      <c r="H432" s="23">
        <v>-163037.43248347833</v>
      </c>
      <c r="I432" s="23">
        <v>-163037.43248347833</v>
      </c>
      <c r="J432" s="23">
        <v>-163037.43248347833</v>
      </c>
      <c r="K432" s="23">
        <v>-163037.43248347833</v>
      </c>
      <c r="L432" s="23">
        <v>-163037.43248347833</v>
      </c>
      <c r="M432" s="23">
        <v>-163037.43248347833</v>
      </c>
      <c r="N432" s="23">
        <v>-163037.43248347833</v>
      </c>
    </row>
    <row r="433" spans="1:14">
      <c r="A433" t="s">
        <v>204</v>
      </c>
      <c r="B433" t="s">
        <v>307</v>
      </c>
      <c r="C433" s="23">
        <v>1288.9594647321428</v>
      </c>
      <c r="D433" s="23">
        <v>1288.9594647321428</v>
      </c>
      <c r="E433" s="23">
        <v>1288.9594647321428</v>
      </c>
      <c r="F433" s="23">
        <v>1251.7063010115608</v>
      </c>
      <c r="G433" s="23">
        <v>1251.7063010115608</v>
      </c>
      <c r="H433" s="23">
        <v>1529.9849518200328</v>
      </c>
      <c r="I433" s="23">
        <v>1251.7063010115608</v>
      </c>
      <c r="J433" s="23">
        <v>1258.9836632267443</v>
      </c>
      <c r="K433" s="23">
        <v>1266.3461407894736</v>
      </c>
      <c r="L433" s="23">
        <v>1266.3461407894736</v>
      </c>
      <c r="M433" s="23">
        <v>1258.9836632267443</v>
      </c>
      <c r="N433" s="23">
        <v>1258.9836632267443</v>
      </c>
    </row>
    <row r="434" spans="1:14">
      <c r="A434" t="s">
        <v>204</v>
      </c>
      <c r="B434" t="s">
        <v>308</v>
      </c>
      <c r="C434" s="23">
        <v>6.9642857142857135</v>
      </c>
      <c r="D434" s="23">
        <v>7.5</v>
      </c>
      <c r="E434" s="23">
        <v>6.9642857142857135</v>
      </c>
      <c r="F434" s="23">
        <v>7.2832369942196538</v>
      </c>
      <c r="G434" s="23">
        <v>6.7630057803468207</v>
      </c>
      <c r="H434" s="23">
        <v>7.3482241791567038</v>
      </c>
      <c r="I434" s="23">
        <v>6.7630057803468207</v>
      </c>
      <c r="J434" s="23">
        <v>7.3255813953488378</v>
      </c>
      <c r="K434" s="23">
        <v>6.8421052631578947</v>
      </c>
      <c r="L434" s="23">
        <v>7.3684210526315788</v>
      </c>
      <c r="M434" s="23">
        <v>6.8023255813953494</v>
      </c>
      <c r="N434" s="23">
        <v>7.3255813953488378</v>
      </c>
    </row>
    <row r="435" spans="1:14">
      <c r="A435" t="s">
        <v>204</v>
      </c>
      <c r="B435" t="s">
        <v>309</v>
      </c>
      <c r="C435" s="23">
        <v>5860.415162966874</v>
      </c>
      <c r="D435" s="23">
        <v>5885.0580201097318</v>
      </c>
      <c r="E435" s="23">
        <v>5860.415162966874</v>
      </c>
      <c r="F435" s="23">
        <v>5766.4681670489463</v>
      </c>
      <c r="G435" s="23">
        <v>5766.4681670489463</v>
      </c>
      <c r="H435" s="23">
        <v>5827.9238206911195</v>
      </c>
      <c r="I435" s="23">
        <v>5817.3302907836351</v>
      </c>
      <c r="J435" s="23">
        <v>5833.8281790263809</v>
      </c>
      <c r="K435" s="23">
        <v>5874.8331434960364</v>
      </c>
      <c r="L435" s="23">
        <v>5903.0268943315532</v>
      </c>
      <c r="M435" s="23">
        <v>5861.5914909178446</v>
      </c>
      <c r="N435" s="23">
        <v>5861.5914909178446</v>
      </c>
    </row>
    <row r="436" spans="1:14">
      <c r="A436" t="s">
        <v>204</v>
      </c>
      <c r="B436" t="s">
        <v>310</v>
      </c>
      <c r="C436" s="23">
        <v>2667.1250610551933</v>
      </c>
      <c r="D436" s="23">
        <v>2667.4807753409073</v>
      </c>
      <c r="E436" s="23">
        <v>2667.4807753409073</v>
      </c>
      <c r="F436" s="23">
        <v>2614.6304999035888</v>
      </c>
      <c r="G436" s="23">
        <v>2614.6304999035888</v>
      </c>
      <c r="H436" s="23">
        <v>2642.1099545130428</v>
      </c>
      <c r="I436" s="23">
        <v>2622.3448505529395</v>
      </c>
      <c r="J436" s="23">
        <v>2640.0878386768054</v>
      </c>
      <c r="K436" s="23">
        <v>2658.0757935283427</v>
      </c>
      <c r="L436" s="23">
        <v>2668.259860115405</v>
      </c>
      <c r="M436" s="23">
        <v>2650.1198148093736</v>
      </c>
      <c r="N436" s="23">
        <v>2650.1198148093736</v>
      </c>
    </row>
    <row r="437" spans="1:14">
      <c r="A437" t="s">
        <v>204</v>
      </c>
      <c r="B437" t="s">
        <v>311</v>
      </c>
      <c r="C437" s="23">
        <v>2538.6596198338266</v>
      </c>
      <c r="D437" s="23">
        <v>2032.0675134962407</v>
      </c>
      <c r="E437" s="23">
        <v>2318.9256106056719</v>
      </c>
      <c r="F437" s="23">
        <v>3063.809862918225</v>
      </c>
      <c r="G437" s="23">
        <v>2440.2390159904612</v>
      </c>
      <c r="H437" s="23">
        <v>2481.5152948463688</v>
      </c>
      <c r="I437" s="23">
        <v>3077.58495406563</v>
      </c>
      <c r="J437" s="23">
        <v>2445.1653924542879</v>
      </c>
      <c r="K437" s="23">
        <v>2458.86297643944</v>
      </c>
      <c r="L437" s="23">
        <v>3077.5080526264728</v>
      </c>
      <c r="M437" s="23">
        <v>2443.1942399799227</v>
      </c>
      <c r="N437" s="23">
        <v>2475.7118602737432</v>
      </c>
    </row>
    <row r="438" spans="1:14">
      <c r="A438" t="s">
        <v>204</v>
      </c>
      <c r="B438" t="s">
        <v>312</v>
      </c>
      <c r="C438" s="23">
        <v>19071.437694611548</v>
      </c>
      <c r="D438" s="23">
        <v>19071.437694611548</v>
      </c>
      <c r="E438" s="23">
        <v>19071.437694611548</v>
      </c>
      <c r="F438" s="23">
        <v>18598.387710231695</v>
      </c>
      <c r="G438" s="23">
        <v>18598.387710231695</v>
      </c>
      <c r="H438" s="23">
        <v>18784.094133352552</v>
      </c>
      <c r="I438" s="23">
        <v>18599.498441605585</v>
      </c>
      <c r="J438" s="23">
        <v>18715.021179051611</v>
      </c>
      <c r="K438" s="23">
        <v>18832.02095185536</v>
      </c>
      <c r="L438" s="23">
        <v>18875.78402019418</v>
      </c>
      <c r="M438" s="23">
        <v>18758.18464201039</v>
      </c>
      <c r="N438" s="23">
        <v>18764.611321755357</v>
      </c>
    </row>
    <row r="439" spans="1:14">
      <c r="A439" t="s">
        <v>204</v>
      </c>
      <c r="B439" t="s">
        <v>313</v>
      </c>
      <c r="C439" s="23">
        <v>-13541.140142107335</v>
      </c>
      <c r="D439" s="23">
        <v>-12844.711570678763</v>
      </c>
      <c r="E439" s="23">
        <v>-13005.425856393049</v>
      </c>
      <c r="F439" s="23">
        <v>-12778.78127405803</v>
      </c>
      <c r="G439" s="23">
        <v>-12778.78127405803</v>
      </c>
      <c r="H439" s="23">
        <v>-12913.614669233633</v>
      </c>
      <c r="I439" s="23">
        <v>-12827.916539912647</v>
      </c>
      <c r="J439" s="23">
        <v>-12915.680101639695</v>
      </c>
      <c r="K439" s="23">
        <v>-13004.675389958531</v>
      </c>
      <c r="L439" s="23">
        <v>-13062.27137263363</v>
      </c>
      <c r="M439" s="23">
        <v>-12972.406662638412</v>
      </c>
      <c r="N439" s="23">
        <v>-12972.406662638412</v>
      </c>
    </row>
    <row r="440" spans="1:14">
      <c r="A440" t="s">
        <v>205</v>
      </c>
      <c r="B440" t="s">
        <v>337</v>
      </c>
      <c r="C440" s="23">
        <v>-9900</v>
      </c>
      <c r="D440" s="23">
        <v>-9900</v>
      </c>
      <c r="E440" s="23">
        <v>-9900</v>
      </c>
      <c r="F440" s="23">
        <v>-9900</v>
      </c>
      <c r="G440" s="23">
        <v>-9900</v>
      </c>
      <c r="H440" s="23">
        <v>-9900</v>
      </c>
      <c r="I440" s="23">
        <v>-9900</v>
      </c>
      <c r="J440" s="23">
        <v>-9900</v>
      </c>
      <c r="K440" s="23">
        <v>-9900</v>
      </c>
      <c r="L440" s="23">
        <v>-9900</v>
      </c>
      <c r="M440" s="23">
        <v>-9900</v>
      </c>
      <c r="N440" s="23">
        <v>-9900</v>
      </c>
    </row>
    <row r="441" spans="1:14">
      <c r="A441" t="s">
        <v>205</v>
      </c>
      <c r="B441" t="s">
        <v>279</v>
      </c>
      <c r="C441" s="23">
        <v>13025.563036666666</v>
      </c>
      <c r="D441" s="23">
        <v>13025.563036666666</v>
      </c>
      <c r="E441" s="23">
        <v>13025.563036666666</v>
      </c>
      <c r="F441" s="23">
        <v>13025.563036666666</v>
      </c>
      <c r="G441" s="23">
        <v>13025.563036666666</v>
      </c>
      <c r="H441" s="23">
        <v>13025.563036666666</v>
      </c>
      <c r="I441" s="23">
        <v>13390.278801693334</v>
      </c>
      <c r="J441" s="23">
        <v>13390.278801693334</v>
      </c>
      <c r="K441" s="23">
        <v>13390.278801693334</v>
      </c>
      <c r="L441" s="23">
        <v>13390.278801693334</v>
      </c>
      <c r="M441" s="23">
        <v>13390.278801693334</v>
      </c>
      <c r="N441" s="23">
        <v>13390.278801693334</v>
      </c>
    </row>
    <row r="442" spans="1:14">
      <c r="A442" t="s">
        <v>205</v>
      </c>
      <c r="B442" t="s">
        <v>280</v>
      </c>
      <c r="C442" s="23">
        <v>2206.8319406666669</v>
      </c>
      <c r="D442" s="23">
        <v>2206.8319406666669</v>
      </c>
      <c r="E442" s="23">
        <v>2206.8319406666669</v>
      </c>
      <c r="F442" s="23">
        <v>2206.8319406666669</v>
      </c>
      <c r="G442" s="23">
        <v>2206.8319406666669</v>
      </c>
      <c r="H442" s="23">
        <v>2206.8319406666669</v>
      </c>
      <c r="I442" s="23">
        <v>2238.5232350053334</v>
      </c>
      <c r="J442" s="23">
        <v>2238.5232350053334</v>
      </c>
      <c r="K442" s="23">
        <v>2238.5232350053334</v>
      </c>
      <c r="L442" s="23">
        <v>2238.5232350053334</v>
      </c>
      <c r="M442" s="23">
        <v>2238.5232350053334</v>
      </c>
      <c r="N442" s="23">
        <v>2238.5232350053334</v>
      </c>
    </row>
    <row r="443" spans="1:14">
      <c r="A443" t="s">
        <v>205</v>
      </c>
      <c r="B443" t="s">
        <v>282</v>
      </c>
      <c r="C443" s="23">
        <v>997.14007916165099</v>
      </c>
      <c r="D443" s="23">
        <v>997.14007916165099</v>
      </c>
      <c r="E443" s="23">
        <v>997.14007916165099</v>
      </c>
      <c r="F443" s="23">
        <v>997.14007916165099</v>
      </c>
      <c r="G443" s="23">
        <v>997.14007916165099</v>
      </c>
      <c r="H443" s="23">
        <v>997.14007916165099</v>
      </c>
      <c r="I443" s="23">
        <v>997.14007916165099</v>
      </c>
      <c r="J443" s="23">
        <v>997.14007916165099</v>
      </c>
      <c r="K443" s="23">
        <v>997.14007916165099</v>
      </c>
      <c r="L443" s="23">
        <v>997.14007916165099</v>
      </c>
      <c r="M443" s="23">
        <v>997.14007916165099</v>
      </c>
      <c r="N443" s="23">
        <v>997.14007916165099</v>
      </c>
    </row>
    <row r="444" spans="1:14">
      <c r="A444" t="s">
        <v>205</v>
      </c>
      <c r="B444" t="s">
        <v>283</v>
      </c>
      <c r="C444" s="23">
        <v>1973.2081891327061</v>
      </c>
      <c r="D444" s="23">
        <v>1973.2081891327061</v>
      </c>
      <c r="E444" s="23">
        <v>1973.2081891327061</v>
      </c>
      <c r="F444" s="23">
        <v>1973.2081891327061</v>
      </c>
      <c r="G444" s="23">
        <v>1973.2081891327061</v>
      </c>
      <c r="H444" s="23">
        <v>1973.2081891327061</v>
      </c>
      <c r="I444" s="23">
        <v>1973.2081891327061</v>
      </c>
      <c r="J444" s="23">
        <v>1973.2081891327061</v>
      </c>
      <c r="K444" s="23">
        <v>1973.2081891327061</v>
      </c>
      <c r="L444" s="23">
        <v>1973.2081891327061</v>
      </c>
      <c r="M444" s="23">
        <v>1973.2081891327061</v>
      </c>
      <c r="N444" s="23">
        <v>1973.2081891327061</v>
      </c>
    </row>
    <row r="445" spans="1:14">
      <c r="A445" t="s">
        <v>205</v>
      </c>
      <c r="B445" t="s">
        <v>300</v>
      </c>
      <c r="C445" s="23">
        <v>7.1816666666666675</v>
      </c>
      <c r="D445" s="23">
        <v>7.1816666666666675</v>
      </c>
      <c r="E445" s="23">
        <v>7.1816666666666675</v>
      </c>
      <c r="F445" s="23">
        <v>7.1816666666666675</v>
      </c>
      <c r="G445" s="23">
        <v>7.1816666666666675</v>
      </c>
      <c r="H445" s="23">
        <v>7.1816666666666675</v>
      </c>
      <c r="I445" s="23">
        <v>7.1816666666666675</v>
      </c>
      <c r="J445" s="23">
        <v>7.1816666666666675</v>
      </c>
      <c r="K445" s="23">
        <v>7.1816666666666675</v>
      </c>
      <c r="L445" s="23">
        <v>7.1816666666666675</v>
      </c>
      <c r="M445" s="23">
        <v>7.1816666666666675</v>
      </c>
      <c r="N445" s="23">
        <v>7.1816666666666675</v>
      </c>
    </row>
    <row r="446" spans="1:14">
      <c r="A446" t="s">
        <v>205</v>
      </c>
      <c r="B446" t="s">
        <v>290</v>
      </c>
      <c r="C446" s="23">
        <v>660.32</v>
      </c>
      <c r="D446" s="23">
        <v>660.32</v>
      </c>
      <c r="E446" s="23">
        <v>660.32</v>
      </c>
      <c r="F446" s="23">
        <v>660.32</v>
      </c>
      <c r="G446" s="23">
        <v>660.32</v>
      </c>
      <c r="H446" s="23">
        <v>660.32</v>
      </c>
      <c r="I446" s="23">
        <v>660.32</v>
      </c>
      <c r="J446" s="23">
        <v>660.32</v>
      </c>
      <c r="K446" s="23">
        <v>660.32</v>
      </c>
      <c r="L446" s="23">
        <v>660.32</v>
      </c>
      <c r="M446" s="23">
        <v>660.32</v>
      </c>
      <c r="N446" s="23">
        <v>660.32</v>
      </c>
    </row>
    <row r="447" spans="1:14">
      <c r="A447" t="s">
        <v>205</v>
      </c>
      <c r="B447" t="s">
        <v>301</v>
      </c>
      <c r="C447" s="23">
        <v>201.41</v>
      </c>
      <c r="D447" s="23">
        <v>201.41</v>
      </c>
      <c r="E447" s="23">
        <v>201.41</v>
      </c>
      <c r="F447" s="23">
        <v>201.41</v>
      </c>
      <c r="G447" s="23">
        <v>201.41</v>
      </c>
      <c r="H447" s="23">
        <v>201.41</v>
      </c>
      <c r="I447" s="23">
        <v>201.41</v>
      </c>
      <c r="J447" s="23">
        <v>201.41</v>
      </c>
      <c r="K447" s="23">
        <v>201.41</v>
      </c>
      <c r="L447" s="23">
        <v>201.41</v>
      </c>
      <c r="M447" s="23">
        <v>201.41</v>
      </c>
      <c r="N447" s="23">
        <v>201.41</v>
      </c>
    </row>
    <row r="448" spans="1:14">
      <c r="A448" t="s">
        <v>205</v>
      </c>
      <c r="B448" t="s">
        <v>292</v>
      </c>
      <c r="C448" s="23">
        <v>43.257142857142853</v>
      </c>
      <c r="D448" s="23">
        <v>43.257142857142853</v>
      </c>
      <c r="E448" s="23">
        <v>43.257142857142853</v>
      </c>
      <c r="F448" s="23">
        <v>43.257142857142853</v>
      </c>
      <c r="G448" s="23">
        <v>43.257142857142853</v>
      </c>
      <c r="H448" s="23">
        <v>43.257142857142853</v>
      </c>
      <c r="I448" s="23">
        <v>43.257142857142853</v>
      </c>
      <c r="J448" s="23">
        <v>43.257142857142853</v>
      </c>
      <c r="K448" s="23">
        <v>43.257142857142853</v>
      </c>
      <c r="L448" s="23">
        <v>43.257142857142853</v>
      </c>
      <c r="M448" s="23">
        <v>43.257142857142853</v>
      </c>
      <c r="N448" s="23">
        <v>43.257142857142853</v>
      </c>
    </row>
    <row r="449" spans="1:14">
      <c r="A449" t="s">
        <v>205</v>
      </c>
      <c r="B449" t="s">
        <v>293</v>
      </c>
      <c r="C449" s="23">
        <v>22.857142857142858</v>
      </c>
      <c r="D449" s="23">
        <v>22.857142857142858</v>
      </c>
      <c r="E449" s="23">
        <v>22.857142857142858</v>
      </c>
      <c r="F449" s="23">
        <v>22.857142857142858</v>
      </c>
      <c r="G449" s="23">
        <v>22.857142857142858</v>
      </c>
      <c r="H449" s="23">
        <v>22.857142857142858</v>
      </c>
      <c r="I449" s="23">
        <v>22.857142857142858</v>
      </c>
      <c r="J449" s="23">
        <v>22.857142857142858</v>
      </c>
      <c r="K449" s="23">
        <v>22.857142857142858</v>
      </c>
      <c r="L449" s="23">
        <v>22.857142857142858</v>
      </c>
      <c r="M449" s="23">
        <v>22.857142857142858</v>
      </c>
      <c r="N449" s="23">
        <v>22.857142857142858</v>
      </c>
    </row>
    <row r="450" spans="1:14">
      <c r="A450" t="s">
        <v>205</v>
      </c>
      <c r="B450" t="s">
        <v>294</v>
      </c>
      <c r="C450" s="23">
        <v>4382</v>
      </c>
      <c r="D450" s="23">
        <v>4382</v>
      </c>
      <c r="E450" s="23">
        <v>4382</v>
      </c>
      <c r="F450" s="23">
        <v>4382</v>
      </c>
      <c r="G450" s="23">
        <v>4382</v>
      </c>
      <c r="H450" s="23">
        <v>4382</v>
      </c>
      <c r="I450" s="23">
        <v>4382</v>
      </c>
      <c r="J450" s="23">
        <v>4382</v>
      </c>
      <c r="K450" s="23">
        <v>4382</v>
      </c>
      <c r="L450" s="23">
        <v>4382</v>
      </c>
      <c r="M450" s="23">
        <v>4382</v>
      </c>
      <c r="N450" s="23">
        <v>4382</v>
      </c>
    </row>
    <row r="451" spans="1:14">
      <c r="A451" t="s">
        <v>205</v>
      </c>
      <c r="B451" t="s">
        <v>326</v>
      </c>
      <c r="C451" s="23">
        <v>13.200000000000001</v>
      </c>
      <c r="D451" s="23">
        <v>13.200000000000001</v>
      </c>
      <c r="E451" s="23">
        <v>13.200000000000001</v>
      </c>
      <c r="F451" s="23">
        <v>13.200000000000001</v>
      </c>
      <c r="G451" s="23">
        <v>13.200000000000001</v>
      </c>
      <c r="H451" s="23">
        <v>13.200000000000001</v>
      </c>
      <c r="I451" s="23">
        <v>13.200000000000001</v>
      </c>
      <c r="J451" s="23">
        <v>13.200000000000001</v>
      </c>
      <c r="K451" s="23">
        <v>13.200000000000001</v>
      </c>
      <c r="L451" s="23">
        <v>13.200000000000001</v>
      </c>
      <c r="M451" s="23">
        <v>13.200000000000001</v>
      </c>
      <c r="N451" s="23">
        <v>13.200000000000001</v>
      </c>
    </row>
    <row r="452" spans="1:14">
      <c r="A452" t="s">
        <v>205</v>
      </c>
      <c r="B452" t="s">
        <v>295</v>
      </c>
      <c r="C452" s="23">
        <v>15.648571428571429</v>
      </c>
      <c r="D452" s="23">
        <v>15.648571428571429</v>
      </c>
      <c r="E452" s="23">
        <v>15.648571428571429</v>
      </c>
      <c r="F452" s="23">
        <v>15.648571428571429</v>
      </c>
      <c r="G452" s="23">
        <v>15.648571428571429</v>
      </c>
      <c r="H452" s="23">
        <v>15.648571428571429</v>
      </c>
      <c r="I452" s="23">
        <v>15.648571428571429</v>
      </c>
      <c r="J452" s="23">
        <v>15.648571428571429</v>
      </c>
      <c r="K452" s="23">
        <v>15.648571428571429</v>
      </c>
      <c r="L452" s="23">
        <v>15.648571428571429</v>
      </c>
      <c r="M452" s="23">
        <v>15.648571428571429</v>
      </c>
      <c r="N452" s="23">
        <v>15.648571428571429</v>
      </c>
    </row>
    <row r="453" spans="1:14">
      <c r="A453" t="s">
        <v>205</v>
      </c>
      <c r="B453" t="s">
        <v>298</v>
      </c>
      <c r="C453" s="23">
        <v>226.27714285714288</v>
      </c>
      <c r="D453" s="23">
        <v>226.27714285714288</v>
      </c>
      <c r="E453" s="23">
        <v>226.27714285714288</v>
      </c>
      <c r="F453" s="23">
        <v>226.27714285714288</v>
      </c>
      <c r="G453" s="23">
        <v>226.27714285714288</v>
      </c>
      <c r="H453" s="23">
        <v>226.27714285714288</v>
      </c>
      <c r="I453" s="23">
        <v>226.27714285714288</v>
      </c>
      <c r="J453" s="23">
        <v>226.27714285714288</v>
      </c>
      <c r="K453" s="23">
        <v>226.27714285714288</v>
      </c>
      <c r="L453" s="23">
        <v>226.27714285714288</v>
      </c>
      <c r="M453" s="23">
        <v>226.27714285714288</v>
      </c>
      <c r="N453" s="23">
        <v>226.27714285714288</v>
      </c>
    </row>
    <row r="454" spans="1:14">
      <c r="A454" t="s">
        <v>205</v>
      </c>
      <c r="B454" t="s">
        <v>299</v>
      </c>
      <c r="C454" s="23">
        <v>69.305714285714288</v>
      </c>
      <c r="D454" s="23">
        <v>69.305714285714288</v>
      </c>
      <c r="E454" s="23">
        <v>69.305714285714288</v>
      </c>
      <c r="F454" s="23">
        <v>69.305714285714288</v>
      </c>
      <c r="G454" s="23">
        <v>69.305714285714288</v>
      </c>
      <c r="H454" s="23">
        <v>69.305714285714288</v>
      </c>
      <c r="I454" s="23">
        <v>69.305714285714288</v>
      </c>
      <c r="J454" s="23">
        <v>69.305714285714288</v>
      </c>
      <c r="K454" s="23">
        <v>69.305714285714288</v>
      </c>
      <c r="L454" s="23">
        <v>69.305714285714288</v>
      </c>
      <c r="M454" s="23">
        <v>69.305714285714288</v>
      </c>
      <c r="N454" s="23">
        <v>69.305714285714288</v>
      </c>
    </row>
    <row r="455" spans="1:14">
      <c r="A455" t="s">
        <v>205</v>
      </c>
      <c r="B455" t="s">
        <v>338</v>
      </c>
      <c r="C455" s="23">
        <v>30.174285714285713</v>
      </c>
      <c r="D455" s="23">
        <v>30.174285714285713</v>
      </c>
      <c r="E455" s="23">
        <v>30.174285714285713</v>
      </c>
      <c r="F455" s="23">
        <v>30.174285714285713</v>
      </c>
      <c r="G455" s="23">
        <v>30.174285714285713</v>
      </c>
      <c r="H455" s="23">
        <v>30.174285714285713</v>
      </c>
      <c r="I455" s="23">
        <v>30.174285714285713</v>
      </c>
      <c r="J455" s="23">
        <v>30.174285714285713</v>
      </c>
      <c r="K455" s="23">
        <v>30.174285714285713</v>
      </c>
      <c r="L455" s="23">
        <v>30.174285714285713</v>
      </c>
      <c r="M455" s="23">
        <v>30.174285714285713</v>
      </c>
      <c r="N455" s="23">
        <v>30.174285714285713</v>
      </c>
    </row>
    <row r="456" spans="1:14">
      <c r="A456" t="s">
        <v>205</v>
      </c>
      <c r="B456" t="s">
        <v>329</v>
      </c>
      <c r="C456" s="23">
        <v>-15975.115677019181</v>
      </c>
      <c r="D456" s="23">
        <v>-15606.475677019182</v>
      </c>
      <c r="E456" s="23">
        <v>-15606.475677019182</v>
      </c>
      <c r="F456" s="23">
        <v>-13465.598877019183</v>
      </c>
      <c r="G456" s="23">
        <v>-11763.403677019181</v>
      </c>
      <c r="H456" s="23">
        <v>-11763.403677019181</v>
      </c>
      <c r="I456" s="23">
        <v>-14998.390343685847</v>
      </c>
      <c r="J456" s="23">
        <v>-13792.015943685848</v>
      </c>
      <c r="K456" s="23">
        <v>-13792.015943685848</v>
      </c>
      <c r="L456" s="23">
        <v>-13511.388743685849</v>
      </c>
      <c r="M456" s="23">
        <v>-13050.588743685848</v>
      </c>
      <c r="N456" s="23">
        <v>-13050.588743685848</v>
      </c>
    </row>
    <row r="457" spans="1:14">
      <c r="A457" t="s">
        <v>205</v>
      </c>
      <c r="B457" t="s">
        <v>307</v>
      </c>
      <c r="C457" s="23">
        <v>143.21771830357142</v>
      </c>
      <c r="D457" s="23">
        <v>143.21771830357142</v>
      </c>
      <c r="E457" s="23">
        <v>143.21771830357142</v>
      </c>
      <c r="F457" s="23">
        <v>139.07847789017342</v>
      </c>
      <c r="G457" s="23">
        <v>139.07847789017342</v>
      </c>
      <c r="H457" s="23">
        <v>169.99832798000369</v>
      </c>
      <c r="I457" s="23">
        <v>139.07847789017342</v>
      </c>
      <c r="J457" s="23">
        <v>139.88707369186045</v>
      </c>
      <c r="K457" s="23">
        <v>140.70512675438596</v>
      </c>
      <c r="L457" s="23">
        <v>140.70512675438596</v>
      </c>
      <c r="M457" s="23">
        <v>139.88707369186045</v>
      </c>
      <c r="N457" s="23">
        <v>139.88707369186045</v>
      </c>
    </row>
    <row r="458" spans="1:14">
      <c r="A458" t="s">
        <v>205</v>
      </c>
      <c r="B458" t="s">
        <v>308</v>
      </c>
      <c r="C458" s="23">
        <v>0.77380952380952372</v>
      </c>
      <c r="D458" s="23">
        <v>0.83333333333333326</v>
      </c>
      <c r="E458" s="23">
        <v>0.77380952380952372</v>
      </c>
      <c r="F458" s="23">
        <v>0.80924855491329473</v>
      </c>
      <c r="G458" s="23">
        <v>0.75144508670520227</v>
      </c>
      <c r="H458" s="23">
        <v>0.81646935323963377</v>
      </c>
      <c r="I458" s="23">
        <v>0.75144508670520227</v>
      </c>
      <c r="J458" s="23">
        <v>0.81395348837209303</v>
      </c>
      <c r="K458" s="23">
        <v>0.76023391812865493</v>
      </c>
      <c r="L458" s="23">
        <v>0.81871345029239762</v>
      </c>
      <c r="M458" s="23">
        <v>0.7558139534883721</v>
      </c>
      <c r="N458" s="23">
        <v>0.81395348837209303</v>
      </c>
    </row>
    <row r="459" spans="1:14">
      <c r="A459" t="s">
        <v>205</v>
      </c>
      <c r="B459" t="s">
        <v>309</v>
      </c>
      <c r="C459" s="23">
        <v>651.15724032965272</v>
      </c>
      <c r="D459" s="23">
        <v>653.89533556774802</v>
      </c>
      <c r="E459" s="23">
        <v>651.15724032965272</v>
      </c>
      <c r="F459" s="23">
        <v>640.71868522766067</v>
      </c>
      <c r="G459" s="23">
        <v>640.71868522766067</v>
      </c>
      <c r="H459" s="23">
        <v>647.5470911879022</v>
      </c>
      <c r="I459" s="23">
        <v>646.37003230929281</v>
      </c>
      <c r="J459" s="23">
        <v>648.20313100293117</v>
      </c>
      <c r="K459" s="23">
        <v>652.75923816622617</v>
      </c>
      <c r="L459" s="23">
        <v>655.89187714795025</v>
      </c>
      <c r="M459" s="23">
        <v>651.28794343531604</v>
      </c>
      <c r="N459" s="23">
        <v>651.28794343531604</v>
      </c>
    </row>
    <row r="460" spans="1:14">
      <c r="A460" t="s">
        <v>205</v>
      </c>
      <c r="B460" t="s">
        <v>310</v>
      </c>
      <c r="C460" s="23">
        <v>262.11263656080456</v>
      </c>
      <c r="D460" s="23">
        <v>262.15216037032837</v>
      </c>
      <c r="E460" s="23">
        <v>262.15216037032837</v>
      </c>
      <c r="F460" s="23">
        <v>257.09383041141285</v>
      </c>
      <c r="G460" s="23">
        <v>257.09383041141285</v>
      </c>
      <c r="H460" s="23">
        <v>259.76976586397143</v>
      </c>
      <c r="I460" s="23">
        <v>257.95098048356294</v>
      </c>
      <c r="J460" s="23">
        <v>259.69385039197857</v>
      </c>
      <c r="K460" s="23">
        <v>261.46079074400836</v>
      </c>
      <c r="L460" s="23">
        <v>262.45850297578573</v>
      </c>
      <c r="M460" s="23">
        <v>260.67649187490122</v>
      </c>
      <c r="N460" s="23">
        <v>260.67649187490122</v>
      </c>
    </row>
    <row r="461" spans="1:14">
      <c r="A461" t="s">
        <v>205</v>
      </c>
      <c r="B461" t="s">
        <v>311</v>
      </c>
      <c r="C461" s="23">
        <v>274.95514090450786</v>
      </c>
      <c r="D461" s="23">
        <v>220.68177567531183</v>
      </c>
      <c r="E461" s="23">
        <v>253.33001800329654</v>
      </c>
      <c r="F461" s="23">
        <v>337.58001236475786</v>
      </c>
      <c r="G461" s="23">
        <v>270.20349107866446</v>
      </c>
      <c r="H461" s="23">
        <v>275.28561095025498</v>
      </c>
      <c r="I461" s="23">
        <v>342.68354525662147</v>
      </c>
      <c r="J461" s="23">
        <v>275.06986245857661</v>
      </c>
      <c r="K461" s="23">
        <v>278.33598253490754</v>
      </c>
      <c r="L461" s="23">
        <v>349.90610932672587</v>
      </c>
      <c r="M461" s="23">
        <v>288.39203863174868</v>
      </c>
      <c r="N461" s="23">
        <v>301.32948947996795</v>
      </c>
    </row>
    <row r="462" spans="1:14">
      <c r="A462" t="s">
        <v>205</v>
      </c>
      <c r="B462" t="s">
        <v>312</v>
      </c>
      <c r="C462" s="23">
        <v>2439.9826649052293</v>
      </c>
      <c r="D462" s="23">
        <v>2439.9826649052293</v>
      </c>
      <c r="E462" s="23">
        <v>2439.9826649052293</v>
      </c>
      <c r="F462" s="23">
        <v>2384.5173709687656</v>
      </c>
      <c r="G462" s="23">
        <v>2384.5173709687656</v>
      </c>
      <c r="H462" s="23">
        <v>2403.3689634612315</v>
      </c>
      <c r="I462" s="23">
        <v>2384.6407855658645</v>
      </c>
      <c r="J462" s="23">
        <v>2396.6686718641886</v>
      </c>
      <c r="K462" s="23">
        <v>2408.8264108337094</v>
      </c>
      <c r="L462" s="23">
        <v>2410.9841944496966</v>
      </c>
      <c r="M462" s="23">
        <v>2398.7967756982848</v>
      </c>
      <c r="N462" s="23">
        <v>2399.1028080670935</v>
      </c>
    </row>
    <row r="463" spans="1:14">
      <c r="A463" t="s">
        <v>205</v>
      </c>
      <c r="B463" t="s">
        <v>313</v>
      </c>
      <c r="C463" s="23">
        <v>-1582.523209874721</v>
      </c>
      <c r="D463" s="23">
        <v>-1505.1422574937687</v>
      </c>
      <c r="E463" s="23">
        <v>-1522.9994003509116</v>
      </c>
      <c r="F463" s="23">
        <v>-1496.7937842177928</v>
      </c>
      <c r="G463" s="23">
        <v>-1496.7937842177928</v>
      </c>
      <c r="H463" s="23">
        <v>-1511.6997069672766</v>
      </c>
      <c r="I463" s="23">
        <v>-1502.2532582016393</v>
      </c>
      <c r="J463" s="23">
        <v>-1512.0067416314391</v>
      </c>
      <c r="K463" s="23">
        <v>-1521.8930457895563</v>
      </c>
      <c r="L463" s="23">
        <v>-1527.90162952067</v>
      </c>
      <c r="M463" s="23">
        <v>-1517.9240629885205</v>
      </c>
      <c r="N463" s="23">
        <v>-1517.9240629885205</v>
      </c>
    </row>
    <row r="464" spans="1:14">
      <c r="A464" t="s">
        <v>206</v>
      </c>
      <c r="B464" t="s">
        <v>300</v>
      </c>
      <c r="C464" s="23">
        <v>76.430769230769229</v>
      </c>
      <c r="D464" s="23">
        <v>61.144615384615378</v>
      </c>
      <c r="E464" s="23">
        <v>61.144615384615378</v>
      </c>
      <c r="F464" s="23">
        <v>76.430769230769229</v>
      </c>
      <c r="G464" s="23">
        <v>61.144615384615378</v>
      </c>
      <c r="H464" s="23">
        <v>61.144615384615378</v>
      </c>
      <c r="I464" s="23">
        <v>76.430769230769229</v>
      </c>
      <c r="J464" s="23">
        <v>61.144615384615378</v>
      </c>
      <c r="K464" s="23">
        <v>61.144615384615378</v>
      </c>
      <c r="L464" s="23">
        <v>76.430769230769229</v>
      </c>
      <c r="M464" s="23">
        <v>61.144615384615378</v>
      </c>
      <c r="N464" s="23">
        <v>61.144615384615378</v>
      </c>
    </row>
    <row r="465" spans="1:14">
      <c r="A465" t="s">
        <v>207</v>
      </c>
      <c r="B465" t="s">
        <v>277</v>
      </c>
      <c r="C465" s="23">
        <v>-496</v>
      </c>
      <c r="D465" s="23">
        <v>-496</v>
      </c>
      <c r="E465" s="23">
        <v>-496</v>
      </c>
      <c r="F465" s="23">
        <v>-496</v>
      </c>
      <c r="G465" s="23">
        <v>-496</v>
      </c>
      <c r="H465" s="23">
        <v>-496</v>
      </c>
      <c r="I465" s="23">
        <v>-496</v>
      </c>
      <c r="J465" s="23">
        <v>-496</v>
      </c>
      <c r="K465" s="23">
        <v>-496</v>
      </c>
      <c r="L465" s="23">
        <v>-496</v>
      </c>
      <c r="M465" s="23">
        <v>-496</v>
      </c>
      <c r="N465" s="23">
        <v>-496</v>
      </c>
    </row>
    <row r="466" spans="1:14">
      <c r="A466" t="s">
        <v>207</v>
      </c>
      <c r="B466" t="s">
        <v>288</v>
      </c>
      <c r="C466" s="23">
        <v>100</v>
      </c>
      <c r="D466" s="23">
        <v>100</v>
      </c>
      <c r="E466" s="23">
        <v>100</v>
      </c>
      <c r="F466" s="23">
        <v>100</v>
      </c>
      <c r="G466" s="23">
        <v>100</v>
      </c>
      <c r="H466" s="23">
        <v>100</v>
      </c>
      <c r="I466" s="23">
        <v>100</v>
      </c>
      <c r="J466" s="23">
        <v>100</v>
      </c>
      <c r="K466" s="23">
        <v>100</v>
      </c>
      <c r="L466" s="23">
        <v>100</v>
      </c>
      <c r="M466" s="23">
        <v>100</v>
      </c>
      <c r="N466" s="23">
        <v>100</v>
      </c>
    </row>
    <row r="467" spans="1:14">
      <c r="A467" t="s">
        <v>207</v>
      </c>
      <c r="B467" t="s">
        <v>284</v>
      </c>
      <c r="C467" s="23">
        <v>39083.333333333336</v>
      </c>
      <c r="D467" s="23">
        <v>39083.333333333336</v>
      </c>
      <c r="E467" s="23">
        <v>39083.333333333336</v>
      </c>
      <c r="F467" s="23">
        <v>39083.333333333336</v>
      </c>
      <c r="G467" s="23">
        <v>39083.333333333336</v>
      </c>
      <c r="H467" s="23">
        <v>39083.333333333336</v>
      </c>
      <c r="I467" s="23">
        <v>39083.333333333336</v>
      </c>
      <c r="J467" s="23">
        <v>39083.333333333336</v>
      </c>
      <c r="K467" s="23">
        <v>39083.333333333336</v>
      </c>
      <c r="L467" s="23">
        <v>39083.333333333336</v>
      </c>
      <c r="M467" s="23">
        <v>39083.333333333336</v>
      </c>
      <c r="N467" s="23">
        <v>39083.333333333336</v>
      </c>
    </row>
    <row r="468" spans="1:14">
      <c r="A468" t="s">
        <v>207</v>
      </c>
      <c r="B468" t="s">
        <v>335</v>
      </c>
      <c r="C468" s="23">
        <v>496.47</v>
      </c>
      <c r="D468" s="23">
        <v>496.47</v>
      </c>
      <c r="E468" s="23">
        <v>496.47</v>
      </c>
      <c r="F468" s="23">
        <v>496.47</v>
      </c>
      <c r="G468" s="23">
        <v>496.47</v>
      </c>
      <c r="H468" s="23">
        <v>496.47</v>
      </c>
      <c r="I468" s="23">
        <v>496.47</v>
      </c>
      <c r="J468" s="23">
        <v>496.47</v>
      </c>
      <c r="K468" s="23">
        <v>496.47</v>
      </c>
      <c r="L468" s="23">
        <v>496.47</v>
      </c>
      <c r="M468" s="23">
        <v>496.47</v>
      </c>
      <c r="N468" s="23">
        <v>496.47</v>
      </c>
    </row>
    <row r="469" spans="1:14">
      <c r="A469" t="s">
        <v>207</v>
      </c>
      <c r="B469" t="s">
        <v>279</v>
      </c>
      <c r="C469" s="23">
        <v>63836.018518518496</v>
      </c>
      <c r="D469" s="23">
        <v>63836.018518518496</v>
      </c>
      <c r="E469" s="23">
        <v>63836.018518518496</v>
      </c>
      <c r="F469" s="23">
        <v>63836.018518518496</v>
      </c>
      <c r="G469" s="23">
        <v>63836.018518518496</v>
      </c>
      <c r="H469" s="23">
        <v>63836.018518518496</v>
      </c>
      <c r="I469" s="23">
        <v>65174.918981481504</v>
      </c>
      <c r="J469" s="23">
        <v>65174.918981481504</v>
      </c>
      <c r="K469" s="23">
        <v>65174.918981481504</v>
      </c>
      <c r="L469" s="23">
        <v>65174.918981481504</v>
      </c>
      <c r="M469" s="23">
        <v>65174.918981481504</v>
      </c>
      <c r="N469" s="23">
        <v>65174.918981481504</v>
      </c>
    </row>
    <row r="470" spans="1:14">
      <c r="A470" t="s">
        <v>207</v>
      </c>
      <c r="B470" t="s">
        <v>321</v>
      </c>
      <c r="C470" s="23">
        <v>800</v>
      </c>
      <c r="D470" s="23">
        <v>800</v>
      </c>
      <c r="E470" s="23">
        <v>800</v>
      </c>
      <c r="F470" s="23">
        <v>800</v>
      </c>
      <c r="G470" s="23">
        <v>800</v>
      </c>
      <c r="H470" s="23">
        <v>800</v>
      </c>
      <c r="I470" s="23">
        <v>800</v>
      </c>
      <c r="J470" s="23">
        <v>800</v>
      </c>
      <c r="K470" s="23">
        <v>800</v>
      </c>
      <c r="L470" s="23">
        <v>800</v>
      </c>
      <c r="M470" s="23">
        <v>800</v>
      </c>
      <c r="N470" s="23">
        <v>800</v>
      </c>
    </row>
    <row r="471" spans="1:14">
      <c r="A471" t="s">
        <v>207</v>
      </c>
      <c r="B471" t="s">
        <v>280</v>
      </c>
      <c r="C471" s="23">
        <v>9272.8935185185237</v>
      </c>
      <c r="D471" s="23">
        <v>9272.8935185185237</v>
      </c>
      <c r="E471" s="23">
        <v>9272.8935185185237</v>
      </c>
      <c r="F471" s="23">
        <v>9272.8935185185237</v>
      </c>
      <c r="G471" s="23">
        <v>9272.8935185185237</v>
      </c>
      <c r="H471" s="23">
        <v>9272.8935185185237</v>
      </c>
      <c r="I471" s="23">
        <v>9272.8935185185237</v>
      </c>
      <c r="J471" s="23">
        <v>9272.8935185185237</v>
      </c>
      <c r="K471" s="23">
        <v>9272.8935185185237</v>
      </c>
      <c r="L471" s="23">
        <v>9272.8935185185237</v>
      </c>
      <c r="M471" s="23">
        <v>9272.8935185185237</v>
      </c>
      <c r="N471" s="23">
        <v>9272.8935185185237</v>
      </c>
    </row>
    <row r="472" spans="1:14">
      <c r="A472" t="s">
        <v>207</v>
      </c>
      <c r="B472" t="s">
        <v>282</v>
      </c>
      <c r="C472" s="23">
        <v>2000</v>
      </c>
      <c r="D472" s="23">
        <v>2000</v>
      </c>
      <c r="E472" s="23">
        <v>2000</v>
      </c>
      <c r="F472" s="23">
        <v>2000</v>
      </c>
      <c r="G472" s="23">
        <v>2000</v>
      </c>
      <c r="H472" s="23">
        <v>2000</v>
      </c>
      <c r="I472" s="23">
        <v>2000</v>
      </c>
      <c r="J472" s="23">
        <v>2000</v>
      </c>
      <c r="K472" s="23">
        <v>2000</v>
      </c>
      <c r="L472" s="23">
        <v>2000</v>
      </c>
      <c r="M472" s="23">
        <v>2000</v>
      </c>
      <c r="N472" s="23">
        <v>2000</v>
      </c>
    </row>
    <row r="473" spans="1:14">
      <c r="A473" t="s">
        <v>207</v>
      </c>
      <c r="B473" t="s">
        <v>283</v>
      </c>
      <c r="C473" s="23">
        <v>11260.147629905799</v>
      </c>
      <c r="D473" s="23">
        <v>11260.147629905799</v>
      </c>
      <c r="E473" s="23">
        <v>11260.147629905799</v>
      </c>
      <c r="F473" s="23">
        <v>11260.147629905799</v>
      </c>
      <c r="G473" s="23">
        <v>11260.147629905799</v>
      </c>
      <c r="H473" s="23">
        <v>11260.147629905799</v>
      </c>
      <c r="I473" s="23">
        <v>11517.9013206534</v>
      </c>
      <c r="J473" s="23">
        <v>11517.9013206534</v>
      </c>
      <c r="K473" s="23">
        <v>11517.9013206534</v>
      </c>
      <c r="L473" s="23">
        <v>11517.9013206534</v>
      </c>
      <c r="M473" s="23">
        <v>11517.9013206534</v>
      </c>
      <c r="N473" s="23">
        <v>11517.9013206534</v>
      </c>
    </row>
    <row r="474" spans="1:14">
      <c r="A474" t="s">
        <v>207</v>
      </c>
      <c r="B474" t="s">
        <v>300</v>
      </c>
      <c r="C474" s="23">
        <v>14496.312519333565</v>
      </c>
      <c r="D474" s="23">
        <v>11597.038348800188</v>
      </c>
      <c r="E474" s="23">
        <v>11597.038348800188</v>
      </c>
      <c r="F474" s="23">
        <v>14496.297936000232</v>
      </c>
      <c r="G474" s="23">
        <v>11597.038348800188</v>
      </c>
      <c r="H474" s="23">
        <v>11500.004867318707</v>
      </c>
      <c r="I474" s="23">
        <v>14375.006084148379</v>
      </c>
      <c r="J474" s="23">
        <v>11500.004867318707</v>
      </c>
      <c r="K474" s="23">
        <v>11457.095178429818</v>
      </c>
      <c r="L474" s="23">
        <v>14321.368973037268</v>
      </c>
      <c r="M474" s="23">
        <v>11411.382051282051</v>
      </c>
      <c r="N474" s="23">
        <v>11411.382051282051</v>
      </c>
    </row>
    <row r="475" spans="1:14">
      <c r="A475" t="s">
        <v>207</v>
      </c>
      <c r="B475" t="s">
        <v>286</v>
      </c>
      <c r="C475" s="23">
        <v>1083.3333333333333</v>
      </c>
      <c r="D475" s="23">
        <v>1083.3333333333333</v>
      </c>
      <c r="E475" s="23">
        <v>1083.3333333333333</v>
      </c>
      <c r="F475" s="23">
        <v>1083.3333333333333</v>
      </c>
      <c r="G475" s="23">
        <v>1083.3333333333333</v>
      </c>
      <c r="H475" s="23">
        <v>1083.3333333333333</v>
      </c>
      <c r="I475" s="23">
        <v>1083.3333333333333</v>
      </c>
      <c r="J475" s="23">
        <v>1083.3333333333333</v>
      </c>
      <c r="K475" s="23">
        <v>1083.3333333333333</v>
      </c>
      <c r="L475" s="23">
        <v>1083.3333333333333</v>
      </c>
      <c r="M475" s="23">
        <v>1083.3333333333333</v>
      </c>
      <c r="N475" s="23">
        <v>1083.3333333333333</v>
      </c>
    </row>
    <row r="476" spans="1:14">
      <c r="A476" t="s">
        <v>207</v>
      </c>
      <c r="B476" t="s">
        <v>290</v>
      </c>
      <c r="C476" s="23">
        <v>432</v>
      </c>
      <c r="D476" s="23">
        <v>432</v>
      </c>
      <c r="E476" s="23">
        <v>432</v>
      </c>
      <c r="F476" s="23">
        <v>432</v>
      </c>
      <c r="G476" s="23">
        <v>432</v>
      </c>
      <c r="H476" s="23">
        <v>432</v>
      </c>
      <c r="I476" s="23">
        <v>432</v>
      </c>
      <c r="J476" s="23">
        <v>432</v>
      </c>
      <c r="K476" s="23">
        <v>432</v>
      </c>
      <c r="L476" s="23">
        <v>432</v>
      </c>
      <c r="M476" s="23">
        <v>432</v>
      </c>
      <c r="N476" s="23">
        <v>432</v>
      </c>
    </row>
    <row r="477" spans="1:14">
      <c r="A477" t="s">
        <v>207</v>
      </c>
      <c r="B477" t="s">
        <v>301</v>
      </c>
      <c r="C477" s="23">
        <v>150</v>
      </c>
      <c r="D477" s="23">
        <v>150</v>
      </c>
      <c r="E477" s="23">
        <v>150</v>
      </c>
      <c r="F477" s="23">
        <v>150</v>
      </c>
      <c r="G477" s="23">
        <v>150</v>
      </c>
      <c r="H477" s="23">
        <v>150</v>
      </c>
      <c r="I477" s="23">
        <v>150</v>
      </c>
      <c r="J477" s="23">
        <v>150</v>
      </c>
      <c r="K477" s="23">
        <v>150</v>
      </c>
      <c r="L477" s="23">
        <v>150</v>
      </c>
      <c r="M477" s="23">
        <v>150</v>
      </c>
      <c r="N477" s="23">
        <v>150</v>
      </c>
    </row>
    <row r="478" spans="1:14">
      <c r="A478" t="s">
        <v>207</v>
      </c>
      <c r="B478" t="s">
        <v>292</v>
      </c>
      <c r="C478" s="23">
        <v>1150</v>
      </c>
      <c r="D478" s="23">
        <v>1150</v>
      </c>
      <c r="E478" s="23">
        <v>1150</v>
      </c>
      <c r="F478" s="23">
        <v>1150</v>
      </c>
      <c r="G478" s="23">
        <v>1150</v>
      </c>
      <c r="H478" s="23">
        <v>1150</v>
      </c>
      <c r="I478" s="23">
        <v>1150</v>
      </c>
      <c r="J478" s="23">
        <v>1150</v>
      </c>
      <c r="K478" s="23">
        <v>1150</v>
      </c>
      <c r="L478" s="23">
        <v>1150</v>
      </c>
      <c r="M478" s="23">
        <v>1150</v>
      </c>
      <c r="N478" s="23">
        <v>1150</v>
      </c>
    </row>
    <row r="479" spans="1:14">
      <c r="A479" t="s">
        <v>207</v>
      </c>
      <c r="B479" t="s">
        <v>293</v>
      </c>
      <c r="C479" s="23">
        <v>325</v>
      </c>
      <c r="D479" s="23">
        <v>325</v>
      </c>
      <c r="E479" s="23">
        <v>325</v>
      </c>
      <c r="F479" s="23">
        <v>325</v>
      </c>
      <c r="G479" s="23">
        <v>325</v>
      </c>
      <c r="H479" s="23">
        <v>325</v>
      </c>
      <c r="I479" s="23">
        <v>325</v>
      </c>
      <c r="J479" s="23">
        <v>325</v>
      </c>
      <c r="K479" s="23">
        <v>325</v>
      </c>
      <c r="L479" s="23">
        <v>325</v>
      </c>
      <c r="M479" s="23">
        <v>325</v>
      </c>
      <c r="N479" s="23">
        <v>325</v>
      </c>
    </row>
    <row r="480" spans="1:14">
      <c r="A480" t="s">
        <v>207</v>
      </c>
      <c r="B480" t="s">
        <v>294</v>
      </c>
      <c r="C480" s="23">
        <v>3250</v>
      </c>
      <c r="D480" s="23">
        <v>3250</v>
      </c>
      <c r="E480" s="23">
        <v>3250</v>
      </c>
      <c r="F480" s="23">
        <v>3250</v>
      </c>
      <c r="G480" s="23">
        <v>3250</v>
      </c>
      <c r="H480" s="23">
        <v>3250</v>
      </c>
      <c r="I480" s="23">
        <v>3250</v>
      </c>
      <c r="J480" s="23">
        <v>3250</v>
      </c>
      <c r="K480" s="23">
        <v>3250</v>
      </c>
      <c r="L480" s="23">
        <v>3250</v>
      </c>
      <c r="M480" s="23">
        <v>3250</v>
      </c>
      <c r="N480" s="23">
        <v>3250</v>
      </c>
    </row>
    <row r="481" spans="1:14">
      <c r="A481" t="s">
        <v>207</v>
      </c>
      <c r="B481" t="s">
        <v>295</v>
      </c>
      <c r="C481" s="23">
        <v>250</v>
      </c>
      <c r="D481" s="23">
        <v>250</v>
      </c>
      <c r="E481" s="23">
        <v>250</v>
      </c>
      <c r="F481" s="23">
        <v>250</v>
      </c>
      <c r="G481" s="23">
        <v>250</v>
      </c>
      <c r="H481" s="23">
        <v>250</v>
      </c>
      <c r="I481" s="23">
        <v>250</v>
      </c>
      <c r="J481" s="23">
        <v>250</v>
      </c>
      <c r="K481" s="23">
        <v>250</v>
      </c>
      <c r="L481" s="23">
        <v>250</v>
      </c>
      <c r="M481" s="23">
        <v>250</v>
      </c>
      <c r="N481" s="23">
        <v>250</v>
      </c>
    </row>
    <row r="482" spans="1:14">
      <c r="A482" t="s">
        <v>207</v>
      </c>
      <c r="B482" t="s">
        <v>297</v>
      </c>
      <c r="C482" s="23">
        <v>170</v>
      </c>
      <c r="D482" s="23">
        <v>170</v>
      </c>
      <c r="E482" s="23">
        <v>170</v>
      </c>
      <c r="F482" s="23">
        <v>170</v>
      </c>
      <c r="G482" s="23">
        <v>170</v>
      </c>
      <c r="H482" s="23">
        <v>170</v>
      </c>
      <c r="I482" s="23">
        <v>170</v>
      </c>
      <c r="J482" s="23">
        <v>170</v>
      </c>
      <c r="K482" s="23">
        <v>170</v>
      </c>
      <c r="L482" s="23">
        <v>170</v>
      </c>
      <c r="M482" s="23">
        <v>170</v>
      </c>
      <c r="N482" s="23">
        <v>170</v>
      </c>
    </row>
    <row r="483" spans="1:14">
      <c r="A483" t="s">
        <v>207</v>
      </c>
      <c r="B483" t="s">
        <v>298</v>
      </c>
      <c r="C483" s="23">
        <v>735</v>
      </c>
      <c r="D483" s="23">
        <v>735</v>
      </c>
      <c r="E483" s="23">
        <v>735</v>
      </c>
      <c r="F483" s="23">
        <v>735</v>
      </c>
      <c r="G483" s="23">
        <v>735</v>
      </c>
      <c r="H483" s="23">
        <v>735</v>
      </c>
      <c r="I483" s="23">
        <v>735</v>
      </c>
      <c r="J483" s="23">
        <v>735</v>
      </c>
      <c r="K483" s="23">
        <v>735</v>
      </c>
      <c r="L483" s="23">
        <v>735</v>
      </c>
      <c r="M483" s="23">
        <v>735</v>
      </c>
      <c r="N483" s="23">
        <v>735</v>
      </c>
    </row>
    <row r="484" spans="1:14">
      <c r="A484" t="s">
        <v>207</v>
      </c>
      <c r="B484" t="s">
        <v>299</v>
      </c>
      <c r="C484" s="23">
        <v>440</v>
      </c>
      <c r="D484" s="23">
        <v>440</v>
      </c>
      <c r="E484" s="23">
        <v>440</v>
      </c>
      <c r="F484" s="23">
        <v>440</v>
      </c>
      <c r="G484" s="23">
        <v>440</v>
      </c>
      <c r="H484" s="23">
        <v>440</v>
      </c>
      <c r="I484" s="23">
        <v>440</v>
      </c>
      <c r="J484" s="23">
        <v>440</v>
      </c>
      <c r="K484" s="23">
        <v>440</v>
      </c>
      <c r="L484" s="23">
        <v>440</v>
      </c>
      <c r="M484" s="23">
        <v>440</v>
      </c>
      <c r="N484" s="23">
        <v>440</v>
      </c>
    </row>
    <row r="485" spans="1:14">
      <c r="A485" t="s">
        <v>207</v>
      </c>
      <c r="B485" t="s">
        <v>329</v>
      </c>
      <c r="C485" s="23">
        <v>-121823.42087139255</v>
      </c>
      <c r="D485" s="23">
        <v>-121823.42087139255</v>
      </c>
      <c r="E485" s="23">
        <v>-121823.42087139255</v>
      </c>
      <c r="F485" s="23">
        <v>-121823.42087139255</v>
      </c>
      <c r="G485" s="23">
        <v>-121823.42087139255</v>
      </c>
      <c r="H485" s="23">
        <v>-121823.42087139255</v>
      </c>
      <c r="I485" s="23">
        <v>-121823.42087139255</v>
      </c>
      <c r="J485" s="23">
        <v>-121823.42087139255</v>
      </c>
      <c r="K485" s="23">
        <v>-121823.42087139255</v>
      </c>
      <c r="L485" s="23">
        <v>-121823.42087139255</v>
      </c>
      <c r="M485" s="23">
        <v>-121823.42087139255</v>
      </c>
      <c r="N485" s="23">
        <v>-121823.42087139255</v>
      </c>
    </row>
    <row r="486" spans="1:14">
      <c r="A486" t="s">
        <v>207</v>
      </c>
      <c r="B486" t="s">
        <v>307</v>
      </c>
      <c r="C486" s="23">
        <v>1002.5240281249999</v>
      </c>
      <c r="D486" s="23">
        <v>1002.5240281249999</v>
      </c>
      <c r="E486" s="23">
        <v>1002.5240281249999</v>
      </c>
      <c r="F486" s="23">
        <v>973.54934523121392</v>
      </c>
      <c r="G486" s="23">
        <v>973.54934523121392</v>
      </c>
      <c r="H486" s="23">
        <v>1189.9882958600256</v>
      </c>
      <c r="I486" s="23">
        <v>973.54934523121392</v>
      </c>
      <c r="J486" s="23">
        <v>979.20951584302327</v>
      </c>
      <c r="K486" s="23">
        <v>984.93588728070176</v>
      </c>
      <c r="L486" s="23">
        <v>984.93588728070176</v>
      </c>
      <c r="M486" s="23">
        <v>979.20951584302327</v>
      </c>
      <c r="N486" s="23">
        <v>979.20951584302327</v>
      </c>
    </row>
    <row r="487" spans="1:14">
      <c r="A487" t="s">
        <v>207</v>
      </c>
      <c r="B487" t="s">
        <v>308</v>
      </c>
      <c r="C487" s="23">
        <v>5.4166666666666661</v>
      </c>
      <c r="D487" s="23">
        <v>5.833333333333333</v>
      </c>
      <c r="E487" s="23">
        <v>5.4166666666666661</v>
      </c>
      <c r="F487" s="23">
        <v>5.6647398843930636</v>
      </c>
      <c r="G487" s="23">
        <v>5.2601156069364166</v>
      </c>
      <c r="H487" s="23">
        <v>5.7152854726774365</v>
      </c>
      <c r="I487" s="23">
        <v>5.2601156069364166</v>
      </c>
      <c r="J487" s="23">
        <v>5.6976744186046515</v>
      </c>
      <c r="K487" s="23">
        <v>5.3216374269005842</v>
      </c>
      <c r="L487" s="23">
        <v>5.7309941520467831</v>
      </c>
      <c r="M487" s="23">
        <v>5.2906976744186052</v>
      </c>
      <c r="N487" s="23">
        <v>5.6976744186046515</v>
      </c>
    </row>
    <row r="488" spans="1:14">
      <c r="A488" t="s">
        <v>207</v>
      </c>
      <c r="B488" t="s">
        <v>309</v>
      </c>
      <c r="C488" s="23">
        <v>5153.3424240493114</v>
      </c>
      <c r="D488" s="23">
        <v>6118.4550366619242</v>
      </c>
      <c r="E488" s="23">
        <v>5153.3424240493114</v>
      </c>
      <c r="F488" s="23">
        <v>5074.9578799269584</v>
      </c>
      <c r="G488" s="23">
        <v>5074.9578799269584</v>
      </c>
      <c r="H488" s="23">
        <v>5130.9271610213291</v>
      </c>
      <c r="I488" s="23">
        <v>5119.8319679067909</v>
      </c>
      <c r="J488" s="23">
        <v>5138.0749473235483</v>
      </c>
      <c r="K488" s="23">
        <v>5175.4782757262747</v>
      </c>
      <c r="L488" s="23">
        <v>5203.0193746035529</v>
      </c>
      <c r="M488" s="23">
        <v>5165.1792126099044</v>
      </c>
      <c r="N488" s="23">
        <v>5165.1792126099044</v>
      </c>
    </row>
    <row r="489" spans="1:14">
      <c r="A489" t="s">
        <v>207</v>
      </c>
      <c r="B489" t="s">
        <v>310</v>
      </c>
      <c r="C489" s="23">
        <v>2587.0576300699549</v>
      </c>
      <c r="D489" s="23">
        <v>2587.3342967366216</v>
      </c>
      <c r="E489" s="23">
        <v>2587.3342967366216</v>
      </c>
      <c r="F489" s="23">
        <v>2541.6514999250135</v>
      </c>
      <c r="G489" s="23">
        <v>2541.6514999250135</v>
      </c>
      <c r="H489" s="23">
        <v>2570.0608578753317</v>
      </c>
      <c r="I489" s="23">
        <v>2552.228577457091</v>
      </c>
      <c r="J489" s="23">
        <v>2570.6889250314553</v>
      </c>
      <c r="K489" s="23">
        <v>2589.4253113783138</v>
      </c>
      <c r="L489" s="23">
        <v>2602.1798912008703</v>
      </c>
      <c r="M489" s="23">
        <v>2583.2373279302265</v>
      </c>
      <c r="N489" s="23">
        <v>2583.2373279302265</v>
      </c>
    </row>
    <row r="490" spans="1:14">
      <c r="A490" t="s">
        <v>207</v>
      </c>
      <c r="B490" t="s">
        <v>311</v>
      </c>
      <c r="C490" s="23">
        <v>2209.1884522939463</v>
      </c>
      <c r="D490" s="23">
        <v>1768.2372866578523</v>
      </c>
      <c r="E490" s="23">
        <v>1991.349139965188</v>
      </c>
      <c r="F490" s="23">
        <v>2615.6534831244312</v>
      </c>
      <c r="G490" s="23">
        <v>2084.1158842318969</v>
      </c>
      <c r="H490" s="23">
        <v>2118.6611479260509</v>
      </c>
      <c r="I490" s="23">
        <v>2628.3526011409044</v>
      </c>
      <c r="J490" s="23">
        <v>2091.1526385755574</v>
      </c>
      <c r="K490" s="23">
        <v>2103.4529863798953</v>
      </c>
      <c r="L490" s="23">
        <v>2634.4688367531635</v>
      </c>
      <c r="M490" s="23">
        <v>2091.2661913558268</v>
      </c>
      <c r="N490" s="23">
        <v>2116.5576738065756</v>
      </c>
    </row>
    <row r="491" spans="1:14">
      <c r="A491" t="s">
        <v>207</v>
      </c>
      <c r="B491" t="s">
        <v>312</v>
      </c>
      <c r="C491" s="23">
        <v>16057.854429142317</v>
      </c>
      <c r="D491" s="23">
        <v>16057.854429142317</v>
      </c>
      <c r="E491" s="23">
        <v>16457.854429142317</v>
      </c>
      <c r="F491" s="23">
        <v>15689.926663513541</v>
      </c>
      <c r="G491" s="23">
        <v>15689.926663513541</v>
      </c>
      <c r="H491" s="23">
        <v>15834.364992607538</v>
      </c>
      <c r="I491" s="23">
        <v>15690.790565693233</v>
      </c>
      <c r="J491" s="23">
        <v>15780.641583706811</v>
      </c>
      <c r="K491" s="23">
        <v>15871.641406998613</v>
      </c>
      <c r="L491" s="23">
        <v>15295.113349039917</v>
      </c>
      <c r="M491" s="23">
        <v>15203.647166008081</v>
      </c>
      <c r="N491" s="23">
        <v>15208.645694698615</v>
      </c>
    </row>
    <row r="492" spans="1:14">
      <c r="A492" t="s">
        <v>207</v>
      </c>
      <c r="B492" t="s">
        <v>313</v>
      </c>
      <c r="C492" s="23">
        <v>-11987.734634374914</v>
      </c>
      <c r="D492" s="23">
        <v>-11458.067967708248</v>
      </c>
      <c r="E492" s="23">
        <v>-11583.067967708248</v>
      </c>
      <c r="F492" s="23">
        <v>-11393.684055738724</v>
      </c>
      <c r="G492" s="23">
        <v>-11381.684055738724</v>
      </c>
      <c r="H492" s="23">
        <v>-11518.701001674477</v>
      </c>
      <c r="I492" s="23">
        <v>-11445.005166001267</v>
      </c>
      <c r="J492" s="23">
        <v>-11514.608775339097</v>
      </c>
      <c r="K492" s="23">
        <v>-11609.41522106167</v>
      </c>
      <c r="L492" s="23">
        <v>-11668.051612175066</v>
      </c>
      <c r="M492" s="23">
        <v>-11572.317322034913</v>
      </c>
      <c r="N492" s="23">
        <v>-11584.317322034913</v>
      </c>
    </row>
    <row r="493" spans="1:14">
      <c r="A493" t="s">
        <v>208</v>
      </c>
      <c r="B493" t="s">
        <v>337</v>
      </c>
      <c r="C493" s="23">
        <v>-19657.175531914894</v>
      </c>
      <c r="D493" s="23">
        <v>-19657.579787234044</v>
      </c>
      <c r="E493" s="23">
        <v>-19657.579787234044</v>
      </c>
      <c r="F493" s="23">
        <v>-19657.579787234044</v>
      </c>
      <c r="G493" s="23">
        <v>-19657.579787234044</v>
      </c>
      <c r="H493" s="23">
        <v>-19657.579787234044</v>
      </c>
      <c r="I493" s="23">
        <v>-19657.579787234044</v>
      </c>
      <c r="J493" s="23">
        <v>-19657.579787234044</v>
      </c>
      <c r="K493" s="23">
        <v>-19657.579787234044</v>
      </c>
      <c r="L493" s="23">
        <v>-19657.579787234044</v>
      </c>
      <c r="M493" s="23">
        <v>-19657.579787234044</v>
      </c>
      <c r="N493" s="23">
        <v>-19657.579787234044</v>
      </c>
    </row>
    <row r="494" spans="1:14">
      <c r="A494" t="s">
        <v>208</v>
      </c>
      <c r="B494" t="s">
        <v>284</v>
      </c>
      <c r="C494" s="23">
        <v>4629.399757464118</v>
      </c>
      <c r="D494" s="23">
        <v>4629.399757464118</v>
      </c>
      <c r="E494" s="23">
        <v>4629.399757464118</v>
      </c>
      <c r="F494" s="23">
        <v>4629.399757464118</v>
      </c>
      <c r="G494" s="23">
        <v>4629.399757464118</v>
      </c>
      <c r="H494" s="23">
        <v>4629.399757464118</v>
      </c>
      <c r="I494" s="23">
        <v>4629.399757464118</v>
      </c>
      <c r="J494" s="23">
        <v>4629.399757464118</v>
      </c>
      <c r="K494" s="23">
        <v>4629.399757464118</v>
      </c>
      <c r="L494" s="23">
        <v>4629.399757464118</v>
      </c>
      <c r="M494" s="23">
        <v>4629.399757464118</v>
      </c>
      <c r="N494" s="23">
        <v>4629.399757464118</v>
      </c>
    </row>
    <row r="495" spans="1:14">
      <c r="A495" t="s">
        <v>208</v>
      </c>
      <c r="B495" t="s">
        <v>285</v>
      </c>
      <c r="C495" s="23">
        <v>3653.8333333333335</v>
      </c>
      <c r="D495" s="23">
        <v>3653.8333333333335</v>
      </c>
      <c r="E495" s="23">
        <v>3653.8333333333335</v>
      </c>
      <c r="F495" s="23">
        <v>3653.8333333333335</v>
      </c>
      <c r="G495" s="23">
        <v>3653.8333333333335</v>
      </c>
      <c r="H495" s="23">
        <v>3653.8333333333335</v>
      </c>
      <c r="I495" s="23">
        <v>3653.8333333333335</v>
      </c>
      <c r="J495" s="23">
        <v>3653.8333333333335</v>
      </c>
      <c r="K495" s="23">
        <v>3653.8333333333335</v>
      </c>
      <c r="L495" s="23">
        <v>3653.8333333333335</v>
      </c>
      <c r="M495" s="23">
        <v>3653.8333333333335</v>
      </c>
      <c r="N495" s="23">
        <v>3653.8333333333335</v>
      </c>
    </row>
    <row r="496" spans="1:14">
      <c r="A496" t="s">
        <v>208</v>
      </c>
      <c r="B496" t="s">
        <v>279</v>
      </c>
      <c r="C496" s="23">
        <v>14079.166666666664</v>
      </c>
      <c r="D496" s="23">
        <v>14079.166666666664</v>
      </c>
      <c r="E496" s="23">
        <v>14079.166666666664</v>
      </c>
      <c r="F496" s="23">
        <v>14079.166666666664</v>
      </c>
      <c r="G496" s="23">
        <v>14079.166666666664</v>
      </c>
      <c r="H496" s="23">
        <v>14079.166666666664</v>
      </c>
      <c r="I496" s="23">
        <v>14431.14583333333</v>
      </c>
      <c r="J496" s="23">
        <v>14431.14583333333</v>
      </c>
      <c r="K496" s="23">
        <v>14431.14583333333</v>
      </c>
      <c r="L496" s="23">
        <v>14431.14583333333</v>
      </c>
      <c r="M496" s="23">
        <v>14431.14583333333</v>
      </c>
      <c r="N496" s="23">
        <v>14431.14583333333</v>
      </c>
    </row>
    <row r="497" spans="1:14">
      <c r="A497" t="s">
        <v>208</v>
      </c>
      <c r="B497" t="s">
        <v>321</v>
      </c>
      <c r="C497" s="23">
        <v>500</v>
      </c>
      <c r="D497" s="23">
        <v>500</v>
      </c>
      <c r="E497" s="23">
        <v>500</v>
      </c>
      <c r="F497" s="23">
        <v>500</v>
      </c>
      <c r="G497" s="23">
        <v>500</v>
      </c>
      <c r="H497" s="23">
        <v>500</v>
      </c>
      <c r="I497" s="23">
        <v>500</v>
      </c>
      <c r="J497" s="23">
        <v>500</v>
      </c>
      <c r="K497" s="23">
        <v>500</v>
      </c>
      <c r="L497" s="23">
        <v>500</v>
      </c>
      <c r="M497" s="23">
        <v>500</v>
      </c>
      <c r="N497" s="23">
        <v>500</v>
      </c>
    </row>
    <row r="498" spans="1:14">
      <c r="A498" t="s">
        <v>208</v>
      </c>
      <c r="B498" t="s">
        <v>280</v>
      </c>
      <c r="C498" s="23">
        <v>2613.6950904392766</v>
      </c>
      <c r="D498" s="23">
        <v>2613.6950904392766</v>
      </c>
      <c r="E498" s="23">
        <v>2613.6950904392766</v>
      </c>
      <c r="F498" s="23">
        <v>2613.6950904392766</v>
      </c>
      <c r="G498" s="23">
        <v>2613.6950904392766</v>
      </c>
      <c r="H498" s="23">
        <v>2613.6950904392766</v>
      </c>
      <c r="I498" s="23">
        <v>2613.6950904392766</v>
      </c>
      <c r="J498" s="23">
        <v>2613.6950904392766</v>
      </c>
      <c r="K498" s="23">
        <v>2613.6950904392766</v>
      </c>
      <c r="L498" s="23">
        <v>2613.6950904392766</v>
      </c>
      <c r="M498" s="23">
        <v>2613.6950904392766</v>
      </c>
      <c r="N498" s="23">
        <v>2613.6950904392766</v>
      </c>
    </row>
    <row r="499" spans="1:14">
      <c r="A499" t="s">
        <v>208</v>
      </c>
      <c r="B499" t="s">
        <v>282</v>
      </c>
      <c r="C499" s="23">
        <v>675.66572420206444</v>
      </c>
      <c r="D499" s="23">
        <v>675.66572420206444</v>
      </c>
      <c r="E499" s="23">
        <v>675.66572420206444</v>
      </c>
      <c r="F499" s="23">
        <v>675.66572420206444</v>
      </c>
      <c r="G499" s="23">
        <v>675.66572420206444</v>
      </c>
      <c r="H499" s="23">
        <v>675.66572420206444</v>
      </c>
      <c r="I499" s="23">
        <v>690.27038410298167</v>
      </c>
      <c r="J499" s="23">
        <v>690.27038410298167</v>
      </c>
      <c r="K499" s="23">
        <v>690.27038410298167</v>
      </c>
      <c r="L499" s="23">
        <v>690.27038410298167</v>
      </c>
      <c r="M499" s="23">
        <v>690.27038410298167</v>
      </c>
      <c r="N499" s="23">
        <v>690.27038410298167</v>
      </c>
    </row>
    <row r="500" spans="1:14">
      <c r="A500" t="s">
        <v>208</v>
      </c>
      <c r="B500" t="s">
        <v>283</v>
      </c>
      <c r="C500" s="23">
        <v>2611.8732200958975</v>
      </c>
      <c r="D500" s="23">
        <v>2611.8732200958975</v>
      </c>
      <c r="E500" s="23">
        <v>2611.8732200958975</v>
      </c>
      <c r="F500" s="23">
        <v>2611.8732200958975</v>
      </c>
      <c r="G500" s="23">
        <v>2611.8732200958975</v>
      </c>
      <c r="H500" s="23">
        <v>2611.8732200958975</v>
      </c>
      <c r="I500" s="23">
        <v>2677.1700505982949</v>
      </c>
      <c r="J500" s="23">
        <v>2677.1700505982949</v>
      </c>
      <c r="K500" s="23">
        <v>2677.1700505982949</v>
      </c>
      <c r="L500" s="23">
        <v>2677.1700505982949</v>
      </c>
      <c r="M500" s="23">
        <v>2677.1700505982949</v>
      </c>
      <c r="N500" s="23">
        <v>2677.1700505982949</v>
      </c>
    </row>
    <row r="501" spans="1:14">
      <c r="A501" t="s">
        <v>208</v>
      </c>
      <c r="B501" t="s">
        <v>300</v>
      </c>
      <c r="C501" s="23">
        <v>308.55769230769232</v>
      </c>
      <c r="D501" s="23">
        <v>246.84615384615384</v>
      </c>
      <c r="E501" s="23">
        <v>1047.87974557742</v>
      </c>
      <c r="F501" s="23">
        <v>1309.849681971775</v>
      </c>
      <c r="G501" s="23">
        <v>1047.87974557742</v>
      </c>
      <c r="H501" s="23">
        <v>1047.87974557742</v>
      </c>
      <c r="I501" s="23">
        <v>1309.849681971775</v>
      </c>
      <c r="J501" s="23">
        <v>1047.87974557742</v>
      </c>
      <c r="K501" s="23">
        <v>1047.87974557742</v>
      </c>
      <c r="L501" s="23">
        <v>1309.849681971775</v>
      </c>
      <c r="M501" s="23">
        <v>1047.87974557742</v>
      </c>
      <c r="N501" s="23">
        <v>1047.87974557742</v>
      </c>
    </row>
    <row r="502" spans="1:14">
      <c r="A502" t="s">
        <v>208</v>
      </c>
      <c r="B502" t="s">
        <v>286</v>
      </c>
      <c r="C502" s="23">
        <v>826.92333333333329</v>
      </c>
      <c r="D502" s="23">
        <v>826.92333333333329</v>
      </c>
      <c r="E502" s="23">
        <v>826.92333333333329</v>
      </c>
      <c r="F502" s="23">
        <v>826.92333333333329</v>
      </c>
      <c r="G502" s="23">
        <v>826.92333333333329</v>
      </c>
      <c r="H502" s="23">
        <v>826.92333333333329</v>
      </c>
      <c r="I502" s="23">
        <v>826.92333333333329</v>
      </c>
      <c r="J502" s="23">
        <v>826.92333333333329</v>
      </c>
      <c r="K502" s="23">
        <v>826.92333333333329</v>
      </c>
      <c r="L502" s="23">
        <v>826.92333333333329</v>
      </c>
      <c r="M502" s="23">
        <v>826.92333333333329</v>
      </c>
      <c r="N502" s="23">
        <v>826.92333333333329</v>
      </c>
    </row>
    <row r="503" spans="1:14">
      <c r="A503" t="s">
        <v>208</v>
      </c>
      <c r="B503" t="s">
        <v>301</v>
      </c>
      <c r="C503" s="23">
        <v>105</v>
      </c>
      <c r="D503" s="23">
        <v>105</v>
      </c>
      <c r="E503" s="23">
        <v>105</v>
      </c>
      <c r="F503" s="23">
        <v>105</v>
      </c>
      <c r="G503" s="23">
        <v>105</v>
      </c>
      <c r="H503" s="23">
        <v>105</v>
      </c>
      <c r="I503" s="23">
        <v>105</v>
      </c>
      <c r="J503" s="23">
        <v>105</v>
      </c>
      <c r="K503" s="23">
        <v>105</v>
      </c>
      <c r="L503" s="23">
        <v>105</v>
      </c>
      <c r="M503" s="23">
        <v>105</v>
      </c>
      <c r="N503" s="23">
        <v>105</v>
      </c>
    </row>
    <row r="504" spans="1:14">
      <c r="A504" t="s">
        <v>208</v>
      </c>
      <c r="B504" t="s">
        <v>294</v>
      </c>
      <c r="C504" s="23">
        <v>2329.3025641025665</v>
      </c>
      <c r="D504" s="23">
        <v>2329.3025641025665</v>
      </c>
      <c r="E504" s="23">
        <v>2329.3025641025665</v>
      </c>
      <c r="F504" s="23">
        <v>2329.3025641025665</v>
      </c>
      <c r="G504" s="23">
        <v>2329.3025641025665</v>
      </c>
      <c r="H504" s="23">
        <v>2329.3025641025665</v>
      </c>
      <c r="I504" s="23">
        <v>2329.3025641025665</v>
      </c>
      <c r="J504" s="23">
        <v>2329.3025641025665</v>
      </c>
      <c r="K504" s="23">
        <v>2329.3025641025665</v>
      </c>
      <c r="L504" s="23">
        <v>2329.3025641025665</v>
      </c>
      <c r="M504" s="23">
        <v>2329.3025641025665</v>
      </c>
      <c r="N504" s="23">
        <v>2329.3025641025665</v>
      </c>
    </row>
    <row r="505" spans="1:14">
      <c r="A505" t="s">
        <v>208</v>
      </c>
      <c r="B505" t="s">
        <v>329</v>
      </c>
      <c r="C505" s="23">
        <v>-15803.962500000003</v>
      </c>
      <c r="D505" s="23">
        <v>-15803.962500000003</v>
      </c>
      <c r="E505" s="23">
        <v>-15803.962500000003</v>
      </c>
      <c r="F505" s="23">
        <v>-15803.962500000003</v>
      </c>
      <c r="G505" s="23">
        <v>-15803.962500000003</v>
      </c>
      <c r="H505" s="23">
        <v>-15803.962500000003</v>
      </c>
      <c r="I505" s="23">
        <v>-15803.962500000003</v>
      </c>
      <c r="J505" s="23">
        <v>-15803.962500000003</v>
      </c>
      <c r="K505" s="23">
        <v>-15803.962500000003</v>
      </c>
      <c r="L505" s="23">
        <v>-15803.962500000003</v>
      </c>
      <c r="M505" s="23">
        <v>-15803.962500000003</v>
      </c>
      <c r="N505" s="23">
        <v>-15803.962500000003</v>
      </c>
    </row>
    <row r="506" spans="1:14">
      <c r="A506" t="s">
        <v>208</v>
      </c>
      <c r="B506" t="s">
        <v>307</v>
      </c>
      <c r="C506" s="23">
        <v>214.82657745535712</v>
      </c>
      <c r="D506" s="23">
        <v>214.82657745535712</v>
      </c>
      <c r="E506" s="23">
        <v>214.82657745535712</v>
      </c>
      <c r="F506" s="23">
        <v>208.6177168352601</v>
      </c>
      <c r="G506" s="23">
        <v>208.6177168352601</v>
      </c>
      <c r="H506" s="23">
        <v>210.47918010439145</v>
      </c>
      <c r="I506" s="23">
        <v>208.6177168352601</v>
      </c>
      <c r="J506" s="23">
        <v>209.8306105377907</v>
      </c>
      <c r="K506" s="23">
        <v>211.05769013157894</v>
      </c>
      <c r="L506" s="23">
        <v>211.05769013157894</v>
      </c>
      <c r="M506" s="23">
        <v>209.8306105377907</v>
      </c>
      <c r="N506" s="23">
        <v>209.8306105377907</v>
      </c>
    </row>
    <row r="507" spans="1:14">
      <c r="A507" t="s">
        <v>208</v>
      </c>
      <c r="B507" t="s">
        <v>308</v>
      </c>
      <c r="C507" s="23">
        <v>1.1607142857142856</v>
      </c>
      <c r="D507" s="23">
        <v>1.25</v>
      </c>
      <c r="E507" s="23">
        <v>1.1607142857142856</v>
      </c>
      <c r="F507" s="23">
        <v>1.2138728323699421</v>
      </c>
      <c r="G507" s="23">
        <v>1.1271676300578033</v>
      </c>
      <c r="H507" s="23">
        <v>1.2247040298594505</v>
      </c>
      <c r="I507" s="23">
        <v>1.1271676300578033</v>
      </c>
      <c r="J507" s="23">
        <v>1.2209302325581395</v>
      </c>
      <c r="K507" s="23">
        <v>1.1403508771929824</v>
      </c>
      <c r="L507" s="23">
        <v>1.2280701754385963</v>
      </c>
      <c r="M507" s="23">
        <v>1.1337209302325582</v>
      </c>
      <c r="N507" s="23">
        <v>1.2209302325581395</v>
      </c>
    </row>
    <row r="508" spans="1:14">
      <c r="A508" t="s">
        <v>208</v>
      </c>
      <c r="B508" t="s">
        <v>309</v>
      </c>
      <c r="C508" s="23">
        <v>0</v>
      </c>
      <c r="D508" s="23">
        <v>4.1071428571428568</v>
      </c>
      <c r="E508" s="23">
        <v>0</v>
      </c>
      <c r="F508" s="23">
        <v>0</v>
      </c>
      <c r="G508" s="23">
        <v>0</v>
      </c>
      <c r="H508" s="23">
        <v>0</v>
      </c>
      <c r="I508" s="23">
        <v>3.988439306358381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</row>
    <row r="509" spans="1:14">
      <c r="A509" t="s">
        <v>208</v>
      </c>
      <c r="B509" t="s">
        <v>310</v>
      </c>
      <c r="C509" s="23">
        <v>123.55651945470038</v>
      </c>
      <c r="D509" s="23">
        <v>123.61580516898609</v>
      </c>
      <c r="E509" s="23">
        <v>123.61580516898609</v>
      </c>
      <c r="F509" s="23">
        <v>120.50382411590982</v>
      </c>
      <c r="G509" s="23">
        <v>120.50382411590982</v>
      </c>
      <c r="H509" s="23">
        <v>121.78677681291767</v>
      </c>
      <c r="I509" s="23">
        <v>120.50382411590982</v>
      </c>
      <c r="J509" s="23">
        <v>121.29437861419433</v>
      </c>
      <c r="K509" s="23">
        <v>122.09542547958682</v>
      </c>
      <c r="L509" s="23">
        <v>122.446783625731</v>
      </c>
      <c r="M509" s="23">
        <v>121.64093776018797</v>
      </c>
      <c r="N509" s="23">
        <v>121.64093776018797</v>
      </c>
    </row>
    <row r="510" spans="1:14">
      <c r="A510" t="s">
        <v>208</v>
      </c>
      <c r="B510" t="s">
        <v>311</v>
      </c>
      <c r="C510" s="23">
        <v>149.3693990515585</v>
      </c>
      <c r="D510" s="23">
        <v>119.68548884611003</v>
      </c>
      <c r="E510" s="23">
        <v>121.68826542565941</v>
      </c>
      <c r="F510" s="23">
        <v>143.95810234935465</v>
      </c>
      <c r="G510" s="23">
        <v>113.36500282213053</v>
      </c>
      <c r="H510" s="23">
        <v>116.90976204542059</v>
      </c>
      <c r="I510" s="23">
        <v>143.76946404419735</v>
      </c>
      <c r="J510" s="23">
        <v>109.99722998239214</v>
      </c>
      <c r="K510" s="23">
        <v>110.04568709986393</v>
      </c>
      <c r="L510" s="23">
        <v>135.61106429361652</v>
      </c>
      <c r="M510" s="23">
        <v>107.61972508519948</v>
      </c>
      <c r="N510" s="23">
        <v>113.03932846750286</v>
      </c>
    </row>
    <row r="511" spans="1:14">
      <c r="A511" t="s">
        <v>208</v>
      </c>
      <c r="B511" t="s">
        <v>312</v>
      </c>
      <c r="C511" s="23">
        <v>3153.9517369807131</v>
      </c>
      <c r="D511" s="23">
        <v>3153.9517369807131</v>
      </c>
      <c r="E511" s="23">
        <v>3153.9517369807131</v>
      </c>
      <c r="F511" s="23">
        <v>3075.2951948130521</v>
      </c>
      <c r="G511" s="23">
        <v>3075.2951948130521</v>
      </c>
      <c r="H511" s="23">
        <v>3105.9618870108006</v>
      </c>
      <c r="I511" s="23">
        <v>3075.2951948130521</v>
      </c>
      <c r="J511" s="23">
        <v>3094.3610362032587</v>
      </c>
      <c r="K511" s="23">
        <v>3113.6701586425602</v>
      </c>
      <c r="L511" s="23">
        <v>3120.7702049160844</v>
      </c>
      <c r="M511" s="23">
        <v>3101.3641070017306</v>
      </c>
      <c r="N511" s="23">
        <v>3102.4352202925597</v>
      </c>
    </row>
    <row r="512" spans="1:14">
      <c r="A512" t="s">
        <v>208</v>
      </c>
      <c r="B512" t="s">
        <v>313</v>
      </c>
      <c r="C512" s="23">
        <v>-534.36569567260335</v>
      </c>
      <c r="D512" s="23">
        <v>-418.2942671011748</v>
      </c>
      <c r="E512" s="23">
        <v>-445.07998138688907</v>
      </c>
      <c r="F512" s="23">
        <v>-434.12232868627109</v>
      </c>
      <c r="G512" s="23">
        <v>-434.12232868627109</v>
      </c>
      <c r="H512" s="23">
        <v>-438.43202670930953</v>
      </c>
      <c r="I512" s="23">
        <v>-434.12232868627109</v>
      </c>
      <c r="J512" s="23">
        <v>-436.79808145336926</v>
      </c>
      <c r="K512" s="23">
        <v>-439.50790980743199</v>
      </c>
      <c r="L512" s="23">
        <v>-440.53420579349574</v>
      </c>
      <c r="M512" s="23">
        <v>-437.81035984898955</v>
      </c>
      <c r="N512" s="23">
        <v>-437.81035984898955</v>
      </c>
    </row>
    <row r="513" spans="1:14">
      <c r="A513" t="s">
        <v>209</v>
      </c>
      <c r="B513" t="s">
        <v>337</v>
      </c>
      <c r="C513" s="23">
        <v>-16313.913962882063</v>
      </c>
      <c r="D513" s="23">
        <v>-16313.913962882063</v>
      </c>
      <c r="E513" s="23">
        <v>-16313.913962882063</v>
      </c>
      <c r="F513" s="23">
        <v>-16313.913962882063</v>
      </c>
      <c r="G513" s="23">
        <v>-16313.913962882063</v>
      </c>
      <c r="H513" s="23">
        <v>-16313.913962882063</v>
      </c>
      <c r="I513" s="23">
        <v>-16313.913962882063</v>
      </c>
      <c r="J513" s="23">
        <v>-16313.913962882063</v>
      </c>
      <c r="K513" s="23">
        <v>-16313.913962882063</v>
      </c>
      <c r="L513" s="23">
        <v>-16313.913962882063</v>
      </c>
      <c r="M513" s="23">
        <v>-16313.913962882063</v>
      </c>
      <c r="N513" s="23">
        <v>-16313.913962882063</v>
      </c>
    </row>
    <row r="514" spans="1:14">
      <c r="A514" t="s">
        <v>209</v>
      </c>
      <c r="B514" t="s">
        <v>285</v>
      </c>
      <c r="C514" s="23">
        <v>4064.4</v>
      </c>
      <c r="D514" s="23">
        <v>4064.4</v>
      </c>
      <c r="E514" s="23">
        <v>4064.4</v>
      </c>
      <c r="F514" s="23">
        <v>4064.4</v>
      </c>
      <c r="G514" s="23">
        <v>4064.4</v>
      </c>
      <c r="H514" s="23">
        <v>4064.4</v>
      </c>
      <c r="I514" s="23">
        <v>4064.4</v>
      </c>
      <c r="J514" s="23">
        <v>4064.4</v>
      </c>
      <c r="K514" s="23">
        <v>4064.4</v>
      </c>
      <c r="L514" s="23">
        <v>4064.4</v>
      </c>
      <c r="M514" s="23">
        <v>4064.4</v>
      </c>
      <c r="N514" s="23">
        <v>4064.4</v>
      </c>
    </row>
    <row r="515" spans="1:14">
      <c r="A515" t="s">
        <v>209</v>
      </c>
      <c r="B515" t="s">
        <v>335</v>
      </c>
      <c r="C515" s="23">
        <v>4719.416666666667</v>
      </c>
      <c r="D515" s="23">
        <v>12219.416666666668</v>
      </c>
      <c r="E515" s="23">
        <v>4719.416666666667</v>
      </c>
      <c r="F515" s="23">
        <v>4719.416666666667</v>
      </c>
      <c r="G515" s="23">
        <v>4719.416666666667</v>
      </c>
      <c r="H515" s="23">
        <v>4719.416666666667</v>
      </c>
      <c r="I515" s="23">
        <v>4719.416666666667</v>
      </c>
      <c r="J515" s="23">
        <v>4719.416666666667</v>
      </c>
      <c r="K515" s="23">
        <v>4719.416666666667</v>
      </c>
      <c r="L515" s="23">
        <v>4719.416666666667</v>
      </c>
      <c r="M515" s="23">
        <v>4719.416666666667</v>
      </c>
      <c r="N515" s="23">
        <v>4719.416666666667</v>
      </c>
    </row>
    <row r="516" spans="1:14">
      <c r="A516" t="s">
        <v>209</v>
      </c>
      <c r="B516" t="s">
        <v>300</v>
      </c>
      <c r="C516" s="23">
        <v>1762.8205128205129</v>
      </c>
      <c r="D516" s="23">
        <v>1410.2564102564102</v>
      </c>
      <c r="E516" s="23">
        <v>1410.2564102564102</v>
      </c>
      <c r="F516" s="23">
        <v>1762.8205128205129</v>
      </c>
      <c r="G516" s="23">
        <v>1410.2564102564102</v>
      </c>
      <c r="H516" s="23">
        <v>1410.2564102564102</v>
      </c>
      <c r="I516" s="23">
        <v>1762.8205128205129</v>
      </c>
      <c r="J516" s="23">
        <v>1410.2564102564102</v>
      </c>
      <c r="K516" s="23">
        <v>1410.2564102564102</v>
      </c>
      <c r="L516" s="23">
        <v>1762.8205128205129</v>
      </c>
      <c r="M516" s="23">
        <v>1410.2564102564102</v>
      </c>
      <c r="N516" s="23">
        <v>1410.2564102564102</v>
      </c>
    </row>
    <row r="517" spans="1:14">
      <c r="A517" t="s">
        <v>209</v>
      </c>
      <c r="B517" t="s">
        <v>295</v>
      </c>
      <c r="C517" s="23">
        <v>541.66666666666663</v>
      </c>
      <c r="D517" s="23">
        <v>541.66666666666663</v>
      </c>
      <c r="E517" s="23">
        <v>541.66666666666663</v>
      </c>
      <c r="F517" s="23">
        <v>541.66666666666663</v>
      </c>
      <c r="G517" s="23">
        <v>541.66666666666663</v>
      </c>
      <c r="H517" s="23">
        <v>541.66666666666663</v>
      </c>
      <c r="I517" s="23">
        <v>541.66666666666663</v>
      </c>
      <c r="J517" s="23">
        <v>541.66666666666663</v>
      </c>
      <c r="K517" s="23">
        <v>541.66666666666663</v>
      </c>
      <c r="L517" s="23">
        <v>541.66666666666663</v>
      </c>
      <c r="M517" s="23">
        <v>541.66666666666663</v>
      </c>
      <c r="N517" s="23">
        <v>541.66666666666663</v>
      </c>
    </row>
    <row r="518" spans="1:14">
      <c r="A518" t="s">
        <v>209</v>
      </c>
      <c r="B518" t="s">
        <v>329</v>
      </c>
      <c r="C518" s="23">
        <v>4135.1916666666675</v>
      </c>
      <c r="D518" s="23">
        <v>4135.1916666666675</v>
      </c>
      <c r="E518" s="23">
        <v>4135.1916666666675</v>
      </c>
      <c r="F518" s="23">
        <v>4135.1916666666675</v>
      </c>
      <c r="G518" s="23">
        <v>4135.1916666666675</v>
      </c>
      <c r="H518" s="23">
        <v>4135.1916666666675</v>
      </c>
      <c r="I518" s="23">
        <v>4135.1916666666675</v>
      </c>
      <c r="J518" s="23">
        <v>4135.1916666666675</v>
      </c>
      <c r="K518" s="23">
        <v>4135.1916666666675</v>
      </c>
      <c r="L518" s="23">
        <v>4135.1916666666675</v>
      </c>
      <c r="M518" s="23">
        <v>4135.1916666666675</v>
      </c>
      <c r="N518" s="23">
        <v>4135.1916666666675</v>
      </c>
    </row>
    <row r="519" spans="1:14">
      <c r="A519" t="s">
        <v>209</v>
      </c>
      <c r="B519" t="s">
        <v>309</v>
      </c>
      <c r="C519" s="23">
        <v>-4719.416666666667</v>
      </c>
      <c r="D519" s="23">
        <v>-12219.416666666668</v>
      </c>
      <c r="E519" s="23">
        <v>-4719.416666666667</v>
      </c>
      <c r="F519" s="23">
        <v>-4719.416666666667</v>
      </c>
      <c r="G519" s="23">
        <v>-4719.416666666667</v>
      </c>
      <c r="H519" s="23">
        <v>-4719.416666666667</v>
      </c>
      <c r="I519" s="23">
        <v>-4719.416666666667</v>
      </c>
      <c r="J519" s="23">
        <v>-4719.416666666667</v>
      </c>
      <c r="K519" s="23">
        <v>-4719.416666666667</v>
      </c>
      <c r="L519" s="23">
        <v>-4719.416666666667</v>
      </c>
      <c r="M519" s="23">
        <v>-4719.416666666667</v>
      </c>
      <c r="N519" s="23">
        <v>-4719.416666666667</v>
      </c>
    </row>
    <row r="520" spans="1:14">
      <c r="A520" t="s">
        <v>209</v>
      </c>
      <c r="B520" t="s">
        <v>310</v>
      </c>
      <c r="C520" s="23">
        <v>-4064.4</v>
      </c>
      <c r="D520" s="23">
        <v>-4064.4</v>
      </c>
      <c r="E520" s="23">
        <v>-4064.4</v>
      </c>
      <c r="F520" s="23">
        <v>-4064.4</v>
      </c>
      <c r="G520" s="23">
        <v>-4064.4</v>
      </c>
      <c r="H520" s="23">
        <v>-4064.4</v>
      </c>
      <c r="I520" s="23">
        <v>-4064.4</v>
      </c>
      <c r="J520" s="23">
        <v>-4064.4</v>
      </c>
      <c r="K520" s="23">
        <v>-4064.4</v>
      </c>
      <c r="L520" s="23">
        <v>-4064.4</v>
      </c>
      <c r="M520" s="23">
        <v>-4064.4</v>
      </c>
      <c r="N520" s="23">
        <v>-4064.4</v>
      </c>
    </row>
    <row r="521" spans="1:14">
      <c r="A521" t="s">
        <v>209</v>
      </c>
      <c r="B521" t="s">
        <v>311</v>
      </c>
      <c r="C521" s="23">
        <v>-1762.8205128205129</v>
      </c>
      <c r="D521" s="23">
        <v>-1410.2564102564102</v>
      </c>
      <c r="E521" s="23">
        <v>-1410.2564102564102</v>
      </c>
      <c r="F521" s="23">
        <v>-1762.8205128205129</v>
      </c>
      <c r="G521" s="23">
        <v>-1410.2564102564102</v>
      </c>
      <c r="H521" s="23">
        <v>-1410.2564102564102</v>
      </c>
      <c r="I521" s="23">
        <v>-1762.8205128205129</v>
      </c>
      <c r="J521" s="23">
        <v>-1410.2564102564102</v>
      </c>
      <c r="K521" s="23">
        <v>-1410.2564102564102</v>
      </c>
      <c r="L521" s="23">
        <v>-1762.8205128205129</v>
      </c>
      <c r="M521" s="23">
        <v>-1410.2564102564102</v>
      </c>
      <c r="N521" s="23">
        <v>-1410.2564102564102</v>
      </c>
    </row>
    <row r="522" spans="1:14">
      <c r="A522" t="s">
        <v>209</v>
      </c>
      <c r="B522" t="s">
        <v>313</v>
      </c>
      <c r="C522" s="23">
        <v>11637.055629548729</v>
      </c>
      <c r="D522" s="23">
        <v>11637.055629548729</v>
      </c>
      <c r="E522" s="23">
        <v>11637.055629548729</v>
      </c>
      <c r="F522" s="23">
        <v>11637.055629548729</v>
      </c>
      <c r="G522" s="23">
        <v>11637.055629548729</v>
      </c>
      <c r="H522" s="23">
        <v>11637.055629548729</v>
      </c>
      <c r="I522" s="23">
        <v>11637.055629548729</v>
      </c>
      <c r="J522" s="23">
        <v>11637.055629548729</v>
      </c>
      <c r="K522" s="23">
        <v>11637.055629548729</v>
      </c>
      <c r="L522" s="23">
        <v>11637.055629548729</v>
      </c>
      <c r="M522" s="23">
        <v>11637.055629548729</v>
      </c>
      <c r="N522" s="23">
        <v>11637.055629548729</v>
      </c>
    </row>
    <row r="523" spans="1:14">
      <c r="A523" t="s">
        <v>210</v>
      </c>
      <c r="B523" t="s">
        <v>337</v>
      </c>
      <c r="C523" s="23">
        <v>-50278.247252903137</v>
      </c>
      <c r="D523" s="23">
        <v>-50278.247252903137</v>
      </c>
      <c r="E523" s="23">
        <v>-50278.247252903137</v>
      </c>
      <c r="F523" s="23">
        <v>-50278.247252903137</v>
      </c>
      <c r="G523" s="23">
        <v>-50278.247252903137</v>
      </c>
      <c r="H523" s="23">
        <v>-50278.247252903137</v>
      </c>
      <c r="I523" s="23">
        <v>-50278.247252903137</v>
      </c>
      <c r="J523" s="23">
        <v>-50278.247252903137</v>
      </c>
      <c r="K523" s="23">
        <v>-50278.247252903137</v>
      </c>
      <c r="L523" s="23">
        <v>-50278.247252903137</v>
      </c>
      <c r="M523" s="23">
        <v>-50278.247252903137</v>
      </c>
      <c r="N523" s="23">
        <v>-50278.247252903137</v>
      </c>
    </row>
    <row r="524" spans="1:14">
      <c r="A524" t="s">
        <v>210</v>
      </c>
      <c r="B524" t="s">
        <v>284</v>
      </c>
      <c r="C524" s="23">
        <v>5667.9586563307485</v>
      </c>
      <c r="D524" s="23">
        <v>5667.9586563307485</v>
      </c>
      <c r="E524" s="23">
        <v>5667.9586563307485</v>
      </c>
      <c r="F524" s="23">
        <v>5667.9586563307485</v>
      </c>
      <c r="G524" s="23">
        <v>5667.9586563307485</v>
      </c>
      <c r="H524" s="23">
        <v>5667.9586563307485</v>
      </c>
      <c r="I524" s="23">
        <v>5667.9586563307485</v>
      </c>
      <c r="J524" s="23">
        <v>5667.9586563307485</v>
      </c>
      <c r="K524" s="23">
        <v>5667.9586563307485</v>
      </c>
      <c r="L524" s="23">
        <v>5667.9586563307485</v>
      </c>
      <c r="M524" s="23">
        <v>5667.9586563307485</v>
      </c>
      <c r="N524" s="23">
        <v>5667.9586563307485</v>
      </c>
    </row>
    <row r="525" spans="1:14">
      <c r="A525" t="s">
        <v>210</v>
      </c>
      <c r="B525" t="s">
        <v>285</v>
      </c>
      <c r="C525" s="23">
        <v>2580</v>
      </c>
      <c r="D525" s="23">
        <v>2580</v>
      </c>
      <c r="E525" s="23">
        <v>2580</v>
      </c>
      <c r="F525" s="23">
        <v>2580</v>
      </c>
      <c r="G525" s="23">
        <v>2580</v>
      </c>
      <c r="H525" s="23">
        <v>2580</v>
      </c>
      <c r="I525" s="23">
        <v>2580</v>
      </c>
      <c r="J525" s="23">
        <v>2580</v>
      </c>
      <c r="K525" s="23">
        <v>2580</v>
      </c>
      <c r="L525" s="23">
        <v>2580</v>
      </c>
      <c r="M525" s="23">
        <v>2580</v>
      </c>
      <c r="N525" s="23">
        <v>2580</v>
      </c>
    </row>
    <row r="526" spans="1:14">
      <c r="A526" t="s">
        <v>210</v>
      </c>
      <c r="B526" t="s">
        <v>335</v>
      </c>
      <c r="C526" s="23">
        <v>20886.5</v>
      </c>
      <c r="D526" s="23">
        <v>20886.5</v>
      </c>
      <c r="E526" s="23">
        <v>20886.5</v>
      </c>
      <c r="F526" s="23">
        <v>20886.5</v>
      </c>
      <c r="G526" s="23">
        <v>20886.5</v>
      </c>
      <c r="H526" s="23">
        <v>20886.5</v>
      </c>
      <c r="I526" s="23">
        <v>20886.5</v>
      </c>
      <c r="J526" s="23">
        <v>20886.5</v>
      </c>
      <c r="K526" s="23">
        <v>20886.5</v>
      </c>
      <c r="L526" s="23">
        <v>20886.5</v>
      </c>
      <c r="M526" s="23">
        <v>20886.5</v>
      </c>
      <c r="N526" s="23">
        <v>20886.5</v>
      </c>
    </row>
    <row r="527" spans="1:14">
      <c r="A527" t="s">
        <v>210</v>
      </c>
      <c r="B527" t="s">
        <v>300</v>
      </c>
      <c r="C527" s="23">
        <v>256.41025641025641</v>
      </c>
      <c r="D527" s="23">
        <v>205.12820512820514</v>
      </c>
      <c r="E527" s="23">
        <v>1755.51580202743</v>
      </c>
      <c r="F527" s="23">
        <v>2194.3947525342878</v>
      </c>
      <c r="G527" s="23">
        <v>1755.51580202743</v>
      </c>
      <c r="H527" s="23">
        <v>1755.51580202743</v>
      </c>
      <c r="I527" s="23">
        <v>2194.3947525342878</v>
      </c>
      <c r="J527" s="23">
        <v>1755.51580202743</v>
      </c>
      <c r="K527" s="23">
        <v>1755.51580202743</v>
      </c>
      <c r="L527" s="23">
        <v>2194.3947525342878</v>
      </c>
      <c r="M527" s="23">
        <v>1755.51580202743</v>
      </c>
      <c r="N527" s="23">
        <v>1755.51580202743</v>
      </c>
    </row>
    <row r="528" spans="1:14">
      <c r="A528" t="s">
        <v>210</v>
      </c>
      <c r="B528" t="s">
        <v>286</v>
      </c>
      <c r="C528" s="23">
        <v>0</v>
      </c>
      <c r="D528" s="23">
        <v>0</v>
      </c>
      <c r="E528" s="23">
        <v>0</v>
      </c>
      <c r="F528" s="23">
        <v>0</v>
      </c>
      <c r="G528" s="23">
        <v>0</v>
      </c>
      <c r="H528" s="23">
        <v>2500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</row>
    <row r="529" spans="1:14">
      <c r="A529" t="s">
        <v>210</v>
      </c>
      <c r="B529" t="s">
        <v>336</v>
      </c>
      <c r="C529" s="23">
        <v>5232.75</v>
      </c>
      <c r="D529" s="23">
        <v>5232.75</v>
      </c>
      <c r="E529" s="23">
        <v>5232.75</v>
      </c>
      <c r="F529" s="23">
        <v>5232.75</v>
      </c>
      <c r="G529" s="23">
        <v>5232.75</v>
      </c>
      <c r="H529" s="23">
        <v>5232.75</v>
      </c>
      <c r="I529" s="23">
        <v>5232.75</v>
      </c>
      <c r="J529" s="23">
        <v>5232.75</v>
      </c>
      <c r="K529" s="23">
        <v>5232.75</v>
      </c>
      <c r="L529" s="23">
        <v>5232.75</v>
      </c>
      <c r="M529" s="23">
        <v>5232.75</v>
      </c>
      <c r="N529" s="23">
        <v>5232.75</v>
      </c>
    </row>
    <row r="530" spans="1:14">
      <c r="A530" t="s">
        <v>210</v>
      </c>
      <c r="B530" t="s">
        <v>295</v>
      </c>
      <c r="C530" s="23">
        <v>725</v>
      </c>
      <c r="D530" s="23">
        <v>725</v>
      </c>
      <c r="E530" s="23">
        <v>725</v>
      </c>
      <c r="F530" s="23">
        <v>725</v>
      </c>
      <c r="G530" s="23">
        <v>725</v>
      </c>
      <c r="H530" s="23">
        <v>725</v>
      </c>
      <c r="I530" s="23">
        <v>725</v>
      </c>
      <c r="J530" s="23">
        <v>725</v>
      </c>
      <c r="K530" s="23">
        <v>725</v>
      </c>
      <c r="L530" s="23">
        <v>725</v>
      </c>
      <c r="M530" s="23">
        <v>725</v>
      </c>
      <c r="N530" s="23">
        <v>725</v>
      </c>
    </row>
    <row r="531" spans="1:14">
      <c r="A531" t="s">
        <v>210</v>
      </c>
      <c r="B531" t="s">
        <v>329</v>
      </c>
      <c r="C531" s="23">
        <v>9487.570833333335</v>
      </c>
      <c r="D531" s="23">
        <v>9487.570833333335</v>
      </c>
      <c r="E531" s="23">
        <v>9487.570833333335</v>
      </c>
      <c r="F531" s="23">
        <v>9487.570833333335</v>
      </c>
      <c r="G531" s="23">
        <v>9487.570833333335</v>
      </c>
      <c r="H531" s="23">
        <v>9487.570833333335</v>
      </c>
      <c r="I531" s="23">
        <v>9487.570833333335</v>
      </c>
      <c r="J531" s="23">
        <v>9487.570833333335</v>
      </c>
      <c r="K531" s="23">
        <v>9487.570833333335</v>
      </c>
      <c r="L531" s="23">
        <v>9487.570833333335</v>
      </c>
      <c r="M531" s="23">
        <v>9487.570833333335</v>
      </c>
      <c r="N531" s="23">
        <v>9487.570833333335</v>
      </c>
    </row>
    <row r="532" spans="1:14">
      <c r="A532" t="s">
        <v>210</v>
      </c>
      <c r="B532" t="s">
        <v>307</v>
      </c>
      <c r="C532" s="23">
        <v>0</v>
      </c>
      <c r="D532" s="23">
        <v>0</v>
      </c>
      <c r="E532" s="23">
        <v>0</v>
      </c>
      <c r="F532" s="23">
        <v>0</v>
      </c>
      <c r="G532" s="23">
        <v>0</v>
      </c>
      <c r="H532" s="23">
        <v>-2500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</row>
    <row r="533" spans="1:14">
      <c r="A533" t="s">
        <v>210</v>
      </c>
      <c r="B533" t="s">
        <v>309</v>
      </c>
      <c r="C533" s="23">
        <v>-20886.5</v>
      </c>
      <c r="D533" s="23">
        <v>-20886.5</v>
      </c>
      <c r="E533" s="23">
        <v>-20886.5</v>
      </c>
      <c r="F533" s="23">
        <v>-20886.5</v>
      </c>
      <c r="G533" s="23">
        <v>-20886.5</v>
      </c>
      <c r="H533" s="23">
        <v>-20886.5</v>
      </c>
      <c r="I533" s="23">
        <v>-20886.5</v>
      </c>
      <c r="J533" s="23">
        <v>-20886.5</v>
      </c>
      <c r="K533" s="23">
        <v>-20886.5</v>
      </c>
      <c r="L533" s="23">
        <v>-20886.5</v>
      </c>
      <c r="M533" s="23">
        <v>-20886.5</v>
      </c>
      <c r="N533" s="23">
        <v>-20886.5</v>
      </c>
    </row>
    <row r="534" spans="1:14">
      <c r="A534" t="s">
        <v>210</v>
      </c>
      <c r="B534" t="s">
        <v>310</v>
      </c>
      <c r="C534" s="23">
        <v>-8247.9586563307494</v>
      </c>
      <c r="D534" s="23">
        <v>-8247.9586563307494</v>
      </c>
      <c r="E534" s="23">
        <v>-8247.9586563307494</v>
      </c>
      <c r="F534" s="23">
        <v>-8247.9586563307494</v>
      </c>
      <c r="G534" s="23">
        <v>-8247.9586563307494</v>
      </c>
      <c r="H534" s="23">
        <v>-8247.9586563307494</v>
      </c>
      <c r="I534" s="23">
        <v>-8247.9586563307494</v>
      </c>
      <c r="J534" s="23">
        <v>-8247.9586563307494</v>
      </c>
      <c r="K534" s="23">
        <v>-8247.9586563307494</v>
      </c>
      <c r="L534" s="23">
        <v>-8247.9586563307494</v>
      </c>
      <c r="M534" s="23">
        <v>-8247.9586563307494</v>
      </c>
      <c r="N534" s="23">
        <v>-8247.9586563307494</v>
      </c>
    </row>
    <row r="535" spans="1:14">
      <c r="A535" t="s">
        <v>210</v>
      </c>
      <c r="B535" t="s">
        <v>311</v>
      </c>
      <c r="C535" s="23">
        <v>-256.41025641025641</v>
      </c>
      <c r="D535" s="23">
        <v>-205.12820512820514</v>
      </c>
      <c r="E535" s="23">
        <v>-1755.51580202743</v>
      </c>
      <c r="F535" s="23">
        <v>-2194.3947525342878</v>
      </c>
      <c r="G535" s="23">
        <v>-1755.51580202743</v>
      </c>
      <c r="H535" s="23">
        <v>-1755.51580202743</v>
      </c>
      <c r="I535" s="23">
        <v>-2194.3947525342878</v>
      </c>
      <c r="J535" s="23">
        <v>-1755.51580202743</v>
      </c>
      <c r="K535" s="23">
        <v>-1755.51580202743</v>
      </c>
      <c r="L535" s="23">
        <v>-2194.3947525342878</v>
      </c>
      <c r="M535" s="23">
        <v>-1755.51580202743</v>
      </c>
      <c r="N535" s="23">
        <v>-1755.51580202743</v>
      </c>
    </row>
    <row r="536" spans="1:14">
      <c r="A536" t="s">
        <v>210</v>
      </c>
      <c r="B536" t="s">
        <v>313</v>
      </c>
      <c r="C536" s="23">
        <v>34832.926419569805</v>
      </c>
      <c r="D536" s="23">
        <v>34832.926419569805</v>
      </c>
      <c r="E536" s="23">
        <v>34832.926419569805</v>
      </c>
      <c r="F536" s="23">
        <v>34832.926419569805</v>
      </c>
      <c r="G536" s="23">
        <v>34832.926419569805</v>
      </c>
      <c r="H536" s="23">
        <v>34832.926419569805</v>
      </c>
      <c r="I536" s="23">
        <v>34832.926419569805</v>
      </c>
      <c r="J536" s="23">
        <v>34832.926419569805</v>
      </c>
      <c r="K536" s="23">
        <v>34832.926419569805</v>
      </c>
      <c r="L536" s="23">
        <v>34832.926419569805</v>
      </c>
      <c r="M536" s="23">
        <v>34832.926419569805</v>
      </c>
      <c r="N536" s="23">
        <v>34832.926419569805</v>
      </c>
    </row>
    <row r="537" spans="1:14">
      <c r="A537" t="s">
        <v>211</v>
      </c>
      <c r="B537" t="s">
        <v>337</v>
      </c>
      <c r="C537" s="23">
        <v>-50810.29596353673</v>
      </c>
      <c r="D537" s="23">
        <v>-50810.29596353673</v>
      </c>
      <c r="E537" s="23">
        <v>-50810.29596353673</v>
      </c>
      <c r="F537" s="23">
        <v>-50810.29596353673</v>
      </c>
      <c r="G537" s="23">
        <v>-50810.29596353673</v>
      </c>
      <c r="H537" s="23">
        <v>-50810.29596353673</v>
      </c>
      <c r="I537" s="23">
        <v>-50810.29596353673</v>
      </c>
      <c r="J537" s="23">
        <v>-50810.29596353673</v>
      </c>
      <c r="K537" s="23">
        <v>-50810.29596353673</v>
      </c>
      <c r="L537" s="23">
        <v>-50810.29596353673</v>
      </c>
      <c r="M537" s="23">
        <v>-50810.29596353673</v>
      </c>
      <c r="N537" s="23">
        <v>-50810.29596353673</v>
      </c>
    </row>
    <row r="538" spans="1:14">
      <c r="A538" t="s">
        <v>211</v>
      </c>
      <c r="B538" t="s">
        <v>285</v>
      </c>
      <c r="C538" s="23">
        <v>7524.0633333333344</v>
      </c>
      <c r="D538" s="23">
        <v>7524.0633333333344</v>
      </c>
      <c r="E538" s="23">
        <v>7524.0633333333344</v>
      </c>
      <c r="F538" s="23">
        <v>7524.0633333333344</v>
      </c>
      <c r="G538" s="23">
        <v>7524.0633333333344</v>
      </c>
      <c r="H538" s="23">
        <v>7524.0633333333344</v>
      </c>
      <c r="I538" s="23">
        <v>7524.0633333333344</v>
      </c>
      <c r="J538" s="23">
        <v>7524.0633333333344</v>
      </c>
      <c r="K538" s="23">
        <v>7524.0633333333344</v>
      </c>
      <c r="L538" s="23">
        <v>7524.0633333333344</v>
      </c>
      <c r="M538" s="23">
        <v>7524.0633333333344</v>
      </c>
      <c r="N538" s="23">
        <v>7524.0633333333344</v>
      </c>
    </row>
    <row r="539" spans="1:14">
      <c r="A539" t="s">
        <v>211</v>
      </c>
      <c r="B539" t="s">
        <v>335</v>
      </c>
      <c r="C539" s="23">
        <v>26267.177861757082</v>
      </c>
      <c r="D539" s="23">
        <v>26267.177861757082</v>
      </c>
      <c r="E539" s="23">
        <v>26267.177861757082</v>
      </c>
      <c r="F539" s="23">
        <v>26267.177861757082</v>
      </c>
      <c r="G539" s="23">
        <v>26267.177861757082</v>
      </c>
      <c r="H539" s="23">
        <v>26267.177861757082</v>
      </c>
      <c r="I539" s="23">
        <v>26267.177861757082</v>
      </c>
      <c r="J539" s="23">
        <v>26267.177861757082</v>
      </c>
      <c r="K539" s="23">
        <v>26267.177861757082</v>
      </c>
      <c r="L539" s="23">
        <v>26267.177861757082</v>
      </c>
      <c r="M539" s="23">
        <v>26267.177861757082</v>
      </c>
      <c r="N539" s="23">
        <v>26267.177861757082</v>
      </c>
    </row>
    <row r="540" spans="1:14">
      <c r="A540" t="s">
        <v>211</v>
      </c>
      <c r="B540" t="s">
        <v>300</v>
      </c>
      <c r="C540" s="23">
        <v>11839.455448717948</v>
      </c>
      <c r="D540" s="23">
        <v>9471.5643589743595</v>
      </c>
      <c r="E540" s="23">
        <v>10246.758157423972</v>
      </c>
      <c r="F540" s="23">
        <v>14539.216927549194</v>
      </c>
      <c r="G540" s="23">
        <v>11631.373542039357</v>
      </c>
      <c r="H540" s="23">
        <v>11631.373542039357</v>
      </c>
      <c r="I540" s="23">
        <v>14539.216927549194</v>
      </c>
      <c r="J540" s="23">
        <v>11631.373542039357</v>
      </c>
      <c r="K540" s="23">
        <v>11631.373542039357</v>
      </c>
      <c r="L540" s="23">
        <v>14539.216927549194</v>
      </c>
      <c r="M540" s="23">
        <v>11631.373542039357</v>
      </c>
      <c r="N540" s="23">
        <v>11631.373542039357</v>
      </c>
    </row>
    <row r="541" spans="1:14">
      <c r="A541" t="s">
        <v>211</v>
      </c>
      <c r="B541" t="s">
        <v>317</v>
      </c>
      <c r="C541" s="23">
        <v>1083.3333333333333</v>
      </c>
      <c r="D541" s="23">
        <v>1083.3333333333333</v>
      </c>
      <c r="E541" s="23">
        <v>1083.3333333333333</v>
      </c>
      <c r="F541" s="23">
        <v>1083.3333333333333</v>
      </c>
      <c r="G541" s="23">
        <v>1083.3333333333333</v>
      </c>
      <c r="H541" s="23">
        <v>1083.3333333333333</v>
      </c>
      <c r="I541" s="23">
        <v>1083.3333333333333</v>
      </c>
      <c r="J541" s="23">
        <v>1083.3333333333333</v>
      </c>
      <c r="K541" s="23">
        <v>1083.3333333333333</v>
      </c>
      <c r="L541" s="23">
        <v>1083.3333333333333</v>
      </c>
      <c r="M541" s="23">
        <v>1083.3333333333333</v>
      </c>
      <c r="N541" s="23">
        <v>1083.3333333333333</v>
      </c>
    </row>
    <row r="542" spans="1:14">
      <c r="A542" t="s">
        <v>211</v>
      </c>
      <c r="B542" t="s">
        <v>336</v>
      </c>
      <c r="C542" s="23">
        <v>705.83333333333337</v>
      </c>
      <c r="D542" s="23">
        <v>705.83333333333337</v>
      </c>
      <c r="E542" s="23">
        <v>705.83333333333337</v>
      </c>
      <c r="F542" s="23">
        <v>705.83333333333337</v>
      </c>
      <c r="G542" s="23">
        <v>705.83333333333337</v>
      </c>
      <c r="H542" s="23">
        <v>705.83333333333337</v>
      </c>
      <c r="I542" s="23">
        <v>705.83333333333337</v>
      </c>
      <c r="J542" s="23">
        <v>705.83333333333337</v>
      </c>
      <c r="K542" s="23">
        <v>705.83333333333337</v>
      </c>
      <c r="L542" s="23">
        <v>705.83333333333337</v>
      </c>
      <c r="M542" s="23">
        <v>705.83333333333337</v>
      </c>
      <c r="N542" s="23">
        <v>705.83333333333337</v>
      </c>
    </row>
    <row r="543" spans="1:14">
      <c r="A543" t="s">
        <v>211</v>
      </c>
      <c r="B543" t="s">
        <v>329</v>
      </c>
      <c r="C543" s="23">
        <v>2181.2000000000003</v>
      </c>
      <c r="D543" s="23">
        <v>2181.2000000000003</v>
      </c>
      <c r="E543" s="23">
        <v>2181.2000000000003</v>
      </c>
      <c r="F543" s="23">
        <v>2181.2000000000003</v>
      </c>
      <c r="G543" s="23">
        <v>2181.2000000000003</v>
      </c>
      <c r="H543" s="23">
        <v>2181.2000000000003</v>
      </c>
      <c r="I543" s="23">
        <v>2181.2000000000003</v>
      </c>
      <c r="J543" s="23">
        <v>2181.2000000000003</v>
      </c>
      <c r="K543" s="23">
        <v>2181.2000000000003</v>
      </c>
      <c r="L543" s="23">
        <v>2181.2000000000003</v>
      </c>
      <c r="M543" s="23">
        <v>2181.2000000000003</v>
      </c>
      <c r="N543" s="23">
        <v>2181.2000000000003</v>
      </c>
    </row>
    <row r="544" spans="1:14">
      <c r="A544" t="s">
        <v>211</v>
      </c>
      <c r="B544" t="s">
        <v>309</v>
      </c>
      <c r="C544" s="23">
        <v>-26267.177861757082</v>
      </c>
      <c r="D544" s="23">
        <v>-26267.177861757082</v>
      </c>
      <c r="E544" s="23">
        <v>-26267.177861757082</v>
      </c>
      <c r="F544" s="23">
        <v>-26267.177861757082</v>
      </c>
      <c r="G544" s="23">
        <v>-26267.177861757082</v>
      </c>
      <c r="H544" s="23">
        <v>-26267.177861757082</v>
      </c>
      <c r="I544" s="23">
        <v>-26267.177861757082</v>
      </c>
      <c r="J544" s="23">
        <v>-26267.177861757082</v>
      </c>
      <c r="K544" s="23">
        <v>-26267.177861757082</v>
      </c>
      <c r="L544" s="23">
        <v>-26267.177861757082</v>
      </c>
      <c r="M544" s="23">
        <v>-26267.177861757082</v>
      </c>
      <c r="N544" s="23">
        <v>-26267.177861757082</v>
      </c>
    </row>
    <row r="545" spans="1:14">
      <c r="A545" t="s">
        <v>211</v>
      </c>
      <c r="B545" t="s">
        <v>310</v>
      </c>
      <c r="C545" s="23">
        <v>-7524.0633333333344</v>
      </c>
      <c r="D545" s="23">
        <v>-7524.0633333333344</v>
      </c>
      <c r="E545" s="23">
        <v>-7524.0633333333344</v>
      </c>
      <c r="F545" s="23">
        <v>-7524.0633333333344</v>
      </c>
      <c r="G545" s="23">
        <v>-7524.0633333333344</v>
      </c>
      <c r="H545" s="23">
        <v>-7524.0633333333344</v>
      </c>
      <c r="I545" s="23">
        <v>-7524.0633333333344</v>
      </c>
      <c r="J545" s="23">
        <v>-7524.0633333333344</v>
      </c>
      <c r="K545" s="23">
        <v>-7524.0633333333344</v>
      </c>
      <c r="L545" s="23">
        <v>-7524.0633333333344</v>
      </c>
      <c r="M545" s="23">
        <v>-7524.0633333333344</v>
      </c>
      <c r="N545" s="23">
        <v>-7524.0633333333344</v>
      </c>
    </row>
    <row r="546" spans="1:14">
      <c r="A546" t="s">
        <v>211</v>
      </c>
      <c r="B546" t="s">
        <v>311</v>
      </c>
      <c r="C546" s="23">
        <v>-11839.455448717948</v>
      </c>
      <c r="D546" s="23">
        <v>-9471.5643589743595</v>
      </c>
      <c r="E546" s="23">
        <v>-10246.758157423972</v>
      </c>
      <c r="F546" s="23">
        <v>-14539.216927549194</v>
      </c>
      <c r="G546" s="23">
        <v>-11631.373542039357</v>
      </c>
      <c r="H546" s="23">
        <v>-11631.373542039357</v>
      </c>
      <c r="I546" s="23">
        <v>-14539.216927549194</v>
      </c>
      <c r="J546" s="23">
        <v>-11631.373542039357</v>
      </c>
      <c r="K546" s="23">
        <v>-11631.373542039357</v>
      </c>
      <c r="L546" s="23">
        <v>-14539.216927549194</v>
      </c>
      <c r="M546" s="23">
        <v>-11631.373542039357</v>
      </c>
      <c r="N546" s="23">
        <v>-11631.373542039357</v>
      </c>
    </row>
    <row r="547" spans="1:14">
      <c r="A547" t="s">
        <v>211</v>
      </c>
      <c r="B547" t="s">
        <v>312</v>
      </c>
      <c r="C547" s="23">
        <v>-1083.3333333333333</v>
      </c>
      <c r="D547" s="23">
        <v>-1083.3333333333333</v>
      </c>
      <c r="E547" s="23">
        <v>-1083.3333333333333</v>
      </c>
      <c r="F547" s="23">
        <v>-1083.3333333333333</v>
      </c>
      <c r="G547" s="23">
        <v>-1083.3333333333333</v>
      </c>
      <c r="H547" s="23">
        <v>-1083.3333333333333</v>
      </c>
      <c r="I547" s="23">
        <v>-1083.3333333333333</v>
      </c>
      <c r="J547" s="23">
        <v>-1083.3333333333333</v>
      </c>
      <c r="K547" s="23">
        <v>-1083.3333333333333</v>
      </c>
      <c r="L547" s="23">
        <v>-1083.3333333333333</v>
      </c>
      <c r="M547" s="23">
        <v>-1083.3333333333333</v>
      </c>
      <c r="N547" s="23">
        <v>-1083.3333333333333</v>
      </c>
    </row>
    <row r="548" spans="1:14">
      <c r="A548" t="s">
        <v>211</v>
      </c>
      <c r="B548" t="s">
        <v>313</v>
      </c>
      <c r="C548" s="23">
        <v>47923.262630203397</v>
      </c>
      <c r="D548" s="23">
        <v>47923.262630203397</v>
      </c>
      <c r="E548" s="23">
        <v>47923.262630203397</v>
      </c>
      <c r="F548" s="23">
        <v>47923.262630203397</v>
      </c>
      <c r="G548" s="23">
        <v>47923.262630203397</v>
      </c>
      <c r="H548" s="23">
        <v>47923.262630203397</v>
      </c>
      <c r="I548" s="23">
        <v>47923.262630203397</v>
      </c>
      <c r="J548" s="23">
        <v>47923.262630203397</v>
      </c>
      <c r="K548" s="23">
        <v>47923.262630203397</v>
      </c>
      <c r="L548" s="23">
        <v>47923.262630203397</v>
      </c>
      <c r="M548" s="23">
        <v>47923.262630203397</v>
      </c>
      <c r="N548" s="23">
        <v>47923.262630203397</v>
      </c>
    </row>
    <row r="549" spans="1:14">
      <c r="A549" t="s">
        <v>212</v>
      </c>
      <c r="B549" t="s">
        <v>337</v>
      </c>
      <c r="C549" s="23">
        <v>-7931.8014583333334</v>
      </c>
      <c r="D549" s="23">
        <v>-7931.8014583333334</v>
      </c>
      <c r="E549" s="23">
        <v>-7931.8014583333334</v>
      </c>
      <c r="F549" s="23">
        <v>-7931.8014583333334</v>
      </c>
      <c r="G549" s="23">
        <v>-7931.8014583333334</v>
      </c>
      <c r="H549" s="23">
        <v>-7931.8014583333334</v>
      </c>
      <c r="I549" s="23">
        <v>-7931.8014583333334</v>
      </c>
      <c r="J549" s="23">
        <v>-7931.8014583333334</v>
      </c>
      <c r="K549" s="23">
        <v>-7931.8014583333334</v>
      </c>
      <c r="L549" s="23">
        <v>-7931.8014583333334</v>
      </c>
      <c r="M549" s="23">
        <v>-7931.8014583333334</v>
      </c>
      <c r="N549" s="23">
        <v>-7931.8014583333334</v>
      </c>
    </row>
    <row r="550" spans="1:14">
      <c r="A550" t="s">
        <v>212</v>
      </c>
      <c r="B550" t="s">
        <v>279</v>
      </c>
      <c r="C550" s="23">
        <v>4000</v>
      </c>
      <c r="D550" s="23">
        <v>4000</v>
      </c>
      <c r="E550" s="23">
        <v>4000</v>
      </c>
      <c r="F550" s="23">
        <v>7750</v>
      </c>
      <c r="G550" s="23">
        <v>7750</v>
      </c>
      <c r="H550" s="23">
        <v>7750</v>
      </c>
      <c r="I550" s="23">
        <v>10405</v>
      </c>
      <c r="J550" s="23">
        <v>10405</v>
      </c>
      <c r="K550" s="23">
        <v>10405</v>
      </c>
      <c r="L550" s="23">
        <v>10405</v>
      </c>
      <c r="M550" s="23">
        <v>10405</v>
      </c>
      <c r="N550" s="23">
        <v>10405</v>
      </c>
    </row>
    <row r="551" spans="1:14">
      <c r="A551" t="s">
        <v>212</v>
      </c>
      <c r="B551" t="s">
        <v>280</v>
      </c>
      <c r="C551" s="23">
        <v>1233.3333333333335</v>
      </c>
      <c r="D551" s="23">
        <v>1233.3333333333335</v>
      </c>
      <c r="E551" s="23">
        <v>1233.3333333333335</v>
      </c>
      <c r="F551" s="23">
        <v>1733.3333333333335</v>
      </c>
      <c r="G551" s="23">
        <v>1733.3333333333335</v>
      </c>
      <c r="H551" s="23">
        <v>1733.3333333333335</v>
      </c>
      <c r="I551" s="23">
        <v>2233.3333333333335</v>
      </c>
      <c r="J551" s="23">
        <v>2233.3333333333335</v>
      </c>
      <c r="K551" s="23">
        <v>2233.3333333333335</v>
      </c>
      <c r="L551" s="23">
        <v>2233.3333333333335</v>
      </c>
      <c r="M551" s="23">
        <v>2233.3333333333335</v>
      </c>
      <c r="N551" s="23">
        <v>2233.3333333333335</v>
      </c>
    </row>
    <row r="552" spans="1:14">
      <c r="A552" t="s">
        <v>212</v>
      </c>
      <c r="B552" t="s">
        <v>281</v>
      </c>
      <c r="C552" s="23">
        <v>-256.40999999999985</v>
      </c>
      <c r="D552" s="23">
        <v>1282.04</v>
      </c>
      <c r="E552" s="23">
        <v>-508.06999999999971</v>
      </c>
      <c r="F552" s="23">
        <v>2564.0799999999995</v>
      </c>
      <c r="G552" s="23">
        <v>-1693.8999999999996</v>
      </c>
      <c r="H552" s="23">
        <v>3232.38</v>
      </c>
      <c r="I552" s="23">
        <v>-770</v>
      </c>
      <c r="J552" s="23">
        <v>-770</v>
      </c>
      <c r="K552" s="23">
        <v>-770</v>
      </c>
      <c r="L552" s="23">
        <v>-770</v>
      </c>
      <c r="M552" s="23">
        <v>-770</v>
      </c>
      <c r="N552" s="23">
        <v>-770</v>
      </c>
    </row>
    <row r="553" spans="1:14">
      <c r="A553" t="s">
        <v>212</v>
      </c>
      <c r="B553" t="s">
        <v>282</v>
      </c>
      <c r="C553" s="23">
        <v>202.76666666666671</v>
      </c>
      <c r="D553" s="23">
        <v>202.76666666666671</v>
      </c>
      <c r="E553" s="23">
        <v>202.76666666666671</v>
      </c>
      <c r="F553" s="23">
        <v>369.89166666666671</v>
      </c>
      <c r="G553" s="23">
        <v>369.89166666666671</v>
      </c>
      <c r="H553" s="23">
        <v>369.89166666666671</v>
      </c>
      <c r="I553" s="23">
        <v>493.32616666666678</v>
      </c>
      <c r="J553" s="23">
        <v>493.32616666666678</v>
      </c>
      <c r="K553" s="23">
        <v>493.32616666666678</v>
      </c>
      <c r="L553" s="23">
        <v>493.32616666666678</v>
      </c>
      <c r="M553" s="23">
        <v>493.32616666666678</v>
      </c>
      <c r="N553" s="23">
        <v>493.32616666666678</v>
      </c>
    </row>
    <row r="554" spans="1:14">
      <c r="A554" t="s">
        <v>212</v>
      </c>
      <c r="B554" t="s">
        <v>283</v>
      </c>
      <c r="C554" s="23">
        <v>560</v>
      </c>
      <c r="D554" s="23">
        <v>560</v>
      </c>
      <c r="E554" s="23">
        <v>560</v>
      </c>
      <c r="F554" s="23">
        <v>1085</v>
      </c>
      <c r="G554" s="23">
        <v>1085</v>
      </c>
      <c r="H554" s="23">
        <v>1085</v>
      </c>
      <c r="I554" s="23">
        <v>1456.7</v>
      </c>
      <c r="J554" s="23">
        <v>1456.7</v>
      </c>
      <c r="K554" s="23">
        <v>1456.7</v>
      </c>
      <c r="L554" s="23">
        <v>1456.7</v>
      </c>
      <c r="M554" s="23">
        <v>1456.7</v>
      </c>
      <c r="N554" s="23">
        <v>1456.7</v>
      </c>
    </row>
    <row r="555" spans="1:14">
      <c r="A555" t="s">
        <v>212</v>
      </c>
      <c r="B555" t="s">
        <v>300</v>
      </c>
      <c r="C555" s="23">
        <v>2220</v>
      </c>
      <c r="D555" s="23">
        <v>1776</v>
      </c>
      <c r="E555" s="23">
        <v>1776</v>
      </c>
      <c r="F555" s="23">
        <v>2220</v>
      </c>
      <c r="G555" s="23">
        <v>1776</v>
      </c>
      <c r="H555" s="23">
        <v>1776</v>
      </c>
      <c r="I555" s="23">
        <v>2220</v>
      </c>
      <c r="J555" s="23">
        <v>1776</v>
      </c>
      <c r="K555" s="23">
        <v>1776</v>
      </c>
      <c r="L555" s="23">
        <v>2220</v>
      </c>
      <c r="M555" s="23">
        <v>1776</v>
      </c>
      <c r="N555" s="23">
        <v>1776</v>
      </c>
    </row>
    <row r="556" spans="1:14">
      <c r="A556" t="s">
        <v>212</v>
      </c>
      <c r="B556" t="s">
        <v>286</v>
      </c>
      <c r="C556" s="23">
        <v>150</v>
      </c>
      <c r="D556" s="23">
        <v>150</v>
      </c>
      <c r="E556" s="23">
        <v>150</v>
      </c>
      <c r="F556" s="23">
        <v>300</v>
      </c>
      <c r="G556" s="23">
        <v>300</v>
      </c>
      <c r="H556" s="23">
        <v>300</v>
      </c>
      <c r="I556" s="23">
        <v>450</v>
      </c>
      <c r="J556" s="23">
        <v>450</v>
      </c>
      <c r="K556" s="23">
        <v>450</v>
      </c>
      <c r="L556" s="23">
        <v>450</v>
      </c>
      <c r="M556" s="23">
        <v>450</v>
      </c>
      <c r="N556" s="23">
        <v>450</v>
      </c>
    </row>
    <row r="557" spans="1:14">
      <c r="A557" t="s">
        <v>212</v>
      </c>
      <c r="B557" t="s">
        <v>301</v>
      </c>
      <c r="C557" s="23">
        <v>100</v>
      </c>
      <c r="D557" s="23">
        <v>100</v>
      </c>
      <c r="E557" s="23">
        <v>100</v>
      </c>
      <c r="F557" s="23">
        <v>200</v>
      </c>
      <c r="G557" s="23">
        <v>200</v>
      </c>
      <c r="H557" s="23">
        <v>200</v>
      </c>
      <c r="I557" s="23">
        <v>300</v>
      </c>
      <c r="J557" s="23">
        <v>300</v>
      </c>
      <c r="K557" s="23">
        <v>300</v>
      </c>
      <c r="L557" s="23">
        <v>300</v>
      </c>
      <c r="M557" s="23">
        <v>300</v>
      </c>
      <c r="N557" s="23">
        <v>300</v>
      </c>
    </row>
    <row r="558" spans="1:14">
      <c r="A558" t="s">
        <v>212</v>
      </c>
      <c r="B558" t="s">
        <v>294</v>
      </c>
      <c r="C558" s="23">
        <v>66.666666666666671</v>
      </c>
      <c r="D558" s="23">
        <v>66.666666666666671</v>
      </c>
      <c r="E558" s="23">
        <v>66.666666666666671</v>
      </c>
      <c r="F558" s="23">
        <v>133.33333333333334</v>
      </c>
      <c r="G558" s="23">
        <v>133.33333333333334</v>
      </c>
      <c r="H558" s="23">
        <v>133.33333333333334</v>
      </c>
      <c r="I558" s="23">
        <v>200</v>
      </c>
      <c r="J558" s="23">
        <v>200</v>
      </c>
      <c r="K558" s="23">
        <v>200</v>
      </c>
      <c r="L558" s="23">
        <v>200</v>
      </c>
      <c r="M558" s="23">
        <v>200</v>
      </c>
      <c r="N558" s="23">
        <v>200</v>
      </c>
    </row>
    <row r="559" spans="1:14">
      <c r="A559" t="s">
        <v>212</v>
      </c>
      <c r="B559" t="s">
        <v>329</v>
      </c>
      <c r="C559" s="23">
        <v>-31732.104118544346</v>
      </c>
      <c r="D559" s="23">
        <v>-31732.104118544346</v>
      </c>
      <c r="E559" s="23">
        <v>-31732.104118544346</v>
      </c>
      <c r="F559" s="23">
        <v>-28616.104118544346</v>
      </c>
      <c r="G559" s="23">
        <v>-28616.104118544346</v>
      </c>
      <c r="H559" s="23">
        <v>-28616.104118544346</v>
      </c>
      <c r="I559" s="23">
        <v>-28616.104118544346</v>
      </c>
      <c r="J559" s="23">
        <v>-28616.104118544346</v>
      </c>
      <c r="K559" s="23">
        <v>-28616.104118544346</v>
      </c>
      <c r="L559" s="23">
        <v>-28616.104118544346</v>
      </c>
      <c r="M559" s="23">
        <v>-28616.104118544346</v>
      </c>
      <c r="N559" s="23">
        <v>-28616.104118544346</v>
      </c>
    </row>
    <row r="560" spans="1:14">
      <c r="A560" t="s">
        <v>212</v>
      </c>
      <c r="B560" t="s">
        <v>307</v>
      </c>
      <c r="C560" s="23">
        <v>71.608859151785708</v>
      </c>
      <c r="D560" s="23">
        <v>71.608859151785708</v>
      </c>
      <c r="E560" s="23">
        <v>71.608859151785708</v>
      </c>
      <c r="F560" s="23">
        <v>139.07847789017342</v>
      </c>
      <c r="G560" s="23">
        <v>139.07847789017342</v>
      </c>
      <c r="H560" s="23">
        <v>169.99832798000369</v>
      </c>
      <c r="I560" s="23">
        <v>208.6177168352601</v>
      </c>
      <c r="J560" s="23">
        <v>209.8306105377907</v>
      </c>
      <c r="K560" s="23">
        <v>211.05769013157894</v>
      </c>
      <c r="L560" s="23">
        <v>211.05769013157894</v>
      </c>
      <c r="M560" s="23">
        <v>209.8306105377907</v>
      </c>
      <c r="N560" s="23">
        <v>209.8306105377907</v>
      </c>
    </row>
    <row r="561" spans="1:14">
      <c r="A561" t="s">
        <v>212</v>
      </c>
      <c r="B561" t="s">
        <v>308</v>
      </c>
      <c r="C561" s="23">
        <v>0.38690476190476186</v>
      </c>
      <c r="D561" s="23">
        <v>0.41666666666666663</v>
      </c>
      <c r="E561" s="23">
        <v>0.38690476190476186</v>
      </c>
      <c r="F561" s="23">
        <v>0.80924855491329473</v>
      </c>
      <c r="G561" s="23">
        <v>0.75144508670520227</v>
      </c>
      <c r="H561" s="23">
        <v>0.81646935323963377</v>
      </c>
      <c r="I561" s="23">
        <v>1.1271676300578033</v>
      </c>
      <c r="J561" s="23">
        <v>1.2209302325581395</v>
      </c>
      <c r="K561" s="23">
        <v>1.1403508771929824</v>
      </c>
      <c r="L561" s="23">
        <v>1.2280701754385963</v>
      </c>
      <c r="M561" s="23">
        <v>1.1337209302325582</v>
      </c>
      <c r="N561" s="23">
        <v>1.2209302325581395</v>
      </c>
    </row>
    <row r="562" spans="1:14">
      <c r="A562" t="s">
        <v>212</v>
      </c>
      <c r="B562" t="s">
        <v>309</v>
      </c>
      <c r="C562" s="23">
        <v>126.58484848484848</v>
      </c>
      <c r="D562" s="23">
        <v>127.9538961038961</v>
      </c>
      <c r="E562" s="23">
        <v>126.58484848484848</v>
      </c>
      <c r="F562" s="23">
        <v>245.7235294117647</v>
      </c>
      <c r="G562" s="23">
        <v>245.7235294117647</v>
      </c>
      <c r="H562" s="23">
        <v>247.95512554163946</v>
      </c>
      <c r="I562" s="23">
        <v>372.57373342400541</v>
      </c>
      <c r="J562" s="23">
        <v>370.76627218934914</v>
      </c>
      <c r="K562" s="23">
        <v>372.97321428571428</v>
      </c>
      <c r="L562" s="23">
        <v>372.97321428571428</v>
      </c>
      <c r="M562" s="23">
        <v>370.76627218934914</v>
      </c>
      <c r="N562" s="23">
        <v>370.76627218934914</v>
      </c>
    </row>
    <row r="563" spans="1:14">
      <c r="A563" t="s">
        <v>212</v>
      </c>
      <c r="B563" t="s">
        <v>310</v>
      </c>
      <c r="C563" s="23">
        <v>91.173134705086483</v>
      </c>
      <c r="D563" s="23">
        <v>91.19289660984839</v>
      </c>
      <c r="E563" s="23">
        <v>91.19289660984839</v>
      </c>
      <c r="F563" s="23">
        <v>177.37069046547811</v>
      </c>
      <c r="G563" s="23">
        <v>177.37069046547811</v>
      </c>
      <c r="H563" s="23">
        <v>179.10723673320467</v>
      </c>
      <c r="I563" s="23">
        <v>266.05603569821716</v>
      </c>
      <c r="J563" s="23">
        <v>267.70784588633785</v>
      </c>
      <c r="K563" s="23">
        <v>269.38040148549305</v>
      </c>
      <c r="L563" s="23">
        <v>269.73175963163726</v>
      </c>
      <c r="M563" s="23">
        <v>268.05440503233149</v>
      </c>
      <c r="N563" s="23">
        <v>268.05440503233149</v>
      </c>
    </row>
    <row r="564" spans="1:14">
      <c r="A564" t="s">
        <v>212</v>
      </c>
      <c r="B564" t="s">
        <v>311</v>
      </c>
      <c r="C564" s="23">
        <v>51.343801237854393</v>
      </c>
      <c r="D564" s="23">
        <v>41.138364191904579</v>
      </c>
      <c r="E564" s="23">
        <v>51.202244851143618</v>
      </c>
      <c r="F564" s="23">
        <v>121.78847708624767</v>
      </c>
      <c r="G564" s="23">
        <v>96.229795630762681</v>
      </c>
      <c r="H564" s="23">
        <v>98.780534686192581</v>
      </c>
      <c r="I564" s="23">
        <v>182.4940773242142</v>
      </c>
      <c r="J564" s="23">
        <v>141.16023238524593</v>
      </c>
      <c r="K564" s="23">
        <v>141.39418356463946</v>
      </c>
      <c r="L564" s="23">
        <v>174.79668487458594</v>
      </c>
      <c r="M564" s="23">
        <v>138.78272748805327</v>
      </c>
      <c r="N564" s="23">
        <v>144.20233087035663</v>
      </c>
    </row>
    <row r="565" spans="1:14">
      <c r="A565" t="s">
        <v>212</v>
      </c>
      <c r="B565" t="s">
        <v>312</v>
      </c>
      <c r="C565" s="23">
        <v>1051.3172456602379</v>
      </c>
      <c r="D565" s="23">
        <v>1051.3172456602379</v>
      </c>
      <c r="E565" s="23">
        <v>1051.3172456602379</v>
      </c>
      <c r="F565" s="23">
        <v>2050.1967965420349</v>
      </c>
      <c r="G565" s="23">
        <v>2050.1967965420349</v>
      </c>
      <c r="H565" s="23">
        <v>2070.6412580072001</v>
      </c>
      <c r="I565" s="23">
        <v>3075.2951948130521</v>
      </c>
      <c r="J565" s="23">
        <v>3094.3610362032587</v>
      </c>
      <c r="K565" s="23">
        <v>3113.6701586425602</v>
      </c>
      <c r="L565" s="23">
        <v>3120.7702049160844</v>
      </c>
      <c r="M565" s="23">
        <v>3101.3641070017306</v>
      </c>
      <c r="N565" s="23">
        <v>3102.4352202925597</v>
      </c>
    </row>
    <row r="566" spans="1:14">
      <c r="A566" t="s">
        <v>212</v>
      </c>
      <c r="B566" t="s">
        <v>313</v>
      </c>
      <c r="C566" s="23">
        <v>-389.23054352462418</v>
      </c>
      <c r="D566" s="23">
        <v>-350.54006733414798</v>
      </c>
      <c r="E566" s="23">
        <v>-359.46863876271942</v>
      </c>
      <c r="F566" s="23">
        <v>-699.21402013872739</v>
      </c>
      <c r="G566" s="23">
        <v>-699.21402013872739</v>
      </c>
      <c r="H566" s="23">
        <v>-705.80883954977855</v>
      </c>
      <c r="I566" s="23">
        <v>-1048.8210302080911</v>
      </c>
      <c r="J566" s="23">
        <v>-1055.1340533983953</v>
      </c>
      <c r="K566" s="23">
        <v>-1061.5244530140355</v>
      </c>
      <c r="L566" s="23">
        <v>-1062.5507490000994</v>
      </c>
      <c r="M566" s="23">
        <v>-1056.1463317940156</v>
      </c>
      <c r="N566" s="23">
        <v>-1056.1463317940156</v>
      </c>
    </row>
    <row r="567" spans="1:14">
      <c r="A567" t="s">
        <v>213</v>
      </c>
      <c r="B567" t="s">
        <v>278</v>
      </c>
      <c r="C567" s="23">
        <v>-28483.907677138304</v>
      </c>
      <c r="D567" s="23">
        <v>-28483.907677138304</v>
      </c>
      <c r="E567" s="23">
        <v>-28483.907677138304</v>
      </c>
      <c r="F567" s="23">
        <v>-28483.907677138304</v>
      </c>
      <c r="G567" s="23">
        <v>-28483.907677138304</v>
      </c>
      <c r="H567" s="23">
        <v>-28483.907677138304</v>
      </c>
      <c r="I567" s="23">
        <v>-28483.907677138304</v>
      </c>
      <c r="J567" s="23">
        <v>-28483.907677138304</v>
      </c>
      <c r="K567" s="23">
        <v>-28483.907677138304</v>
      </c>
      <c r="L567" s="23">
        <v>-28483.907677138304</v>
      </c>
      <c r="M567" s="23">
        <v>-28483.907677138304</v>
      </c>
      <c r="N567" s="23">
        <v>-28483.907677138304</v>
      </c>
    </row>
    <row r="568" spans="1:14">
      <c r="A568" t="s">
        <v>213</v>
      </c>
      <c r="B568" t="s">
        <v>300</v>
      </c>
      <c r="C568" s="23">
        <v>51.282051282051277</v>
      </c>
      <c r="D568" s="23">
        <v>41.025641025641022</v>
      </c>
      <c r="E568" s="23">
        <v>41.025641025641022</v>
      </c>
      <c r="F568" s="23">
        <v>51.282051282051277</v>
      </c>
      <c r="G568" s="23">
        <v>41.025641025641022</v>
      </c>
      <c r="H568" s="23">
        <v>41.025641025641022</v>
      </c>
      <c r="I568" s="23">
        <v>51.282051282051277</v>
      </c>
      <c r="J568" s="23">
        <v>41.025641025641022</v>
      </c>
      <c r="K568" s="23">
        <v>41.025641025641022</v>
      </c>
      <c r="L568" s="23">
        <v>51.282051282051277</v>
      </c>
      <c r="M568" s="23">
        <v>41.025641025641022</v>
      </c>
      <c r="N568" s="23">
        <v>41.025641025641022</v>
      </c>
    </row>
    <row r="569" spans="1:14">
      <c r="A569" t="s">
        <v>213</v>
      </c>
      <c r="B569" t="s">
        <v>286</v>
      </c>
      <c r="C569" s="23">
        <v>0</v>
      </c>
      <c r="D569" s="23">
        <v>0</v>
      </c>
      <c r="E569" s="23">
        <v>1000</v>
      </c>
      <c r="F569" s="23">
        <v>0</v>
      </c>
      <c r="G569" s="23">
        <v>0</v>
      </c>
      <c r="H569" s="23">
        <v>0</v>
      </c>
      <c r="I569" s="23">
        <v>0</v>
      </c>
      <c r="J569" s="23">
        <v>1000</v>
      </c>
      <c r="K569" s="23">
        <v>0</v>
      </c>
      <c r="L569" s="23">
        <v>0</v>
      </c>
      <c r="M569" s="23">
        <v>0</v>
      </c>
      <c r="N569" s="23">
        <v>0</v>
      </c>
    </row>
    <row r="570" spans="1:14">
      <c r="A570" t="s">
        <v>213</v>
      </c>
      <c r="B570" t="s">
        <v>294</v>
      </c>
      <c r="C570" s="23">
        <v>750</v>
      </c>
      <c r="D570" s="23">
        <v>750</v>
      </c>
      <c r="E570" s="23">
        <v>750</v>
      </c>
      <c r="F570" s="23">
        <v>750</v>
      </c>
      <c r="G570" s="23">
        <v>750</v>
      </c>
      <c r="H570" s="23">
        <v>750</v>
      </c>
      <c r="I570" s="23">
        <v>750</v>
      </c>
      <c r="J570" s="23">
        <v>750</v>
      </c>
      <c r="K570" s="23">
        <v>750</v>
      </c>
      <c r="L570" s="23">
        <v>750</v>
      </c>
      <c r="M570" s="23">
        <v>750</v>
      </c>
      <c r="N570" s="23">
        <v>750</v>
      </c>
    </row>
    <row r="571" spans="1:14">
      <c r="A571" t="s">
        <v>213</v>
      </c>
      <c r="B571" t="s">
        <v>339</v>
      </c>
      <c r="C571" s="23">
        <v>3333.3333333333335</v>
      </c>
      <c r="D571" s="23">
        <v>3333.3333333333335</v>
      </c>
      <c r="E571" s="23">
        <v>3333.3333333333335</v>
      </c>
      <c r="F571" s="23">
        <v>3333.3333333333335</v>
      </c>
      <c r="G571" s="23">
        <v>3333.3333333333335</v>
      </c>
      <c r="H571" s="23">
        <v>3333.3333333333335</v>
      </c>
      <c r="I571" s="23">
        <v>3333.3333333333335</v>
      </c>
      <c r="J571" s="23">
        <v>3333.3333333333335</v>
      </c>
      <c r="K571" s="23">
        <v>3333.3333333333335</v>
      </c>
      <c r="L571" s="23">
        <v>3333.3333333333335</v>
      </c>
      <c r="M571" s="23">
        <v>3333.3333333333335</v>
      </c>
      <c r="N571" s="23">
        <v>3333.3333333333335</v>
      </c>
    </row>
    <row r="572" spans="1:14">
      <c r="A572" t="s">
        <v>213</v>
      </c>
      <c r="B572" t="s">
        <v>305</v>
      </c>
      <c r="C572" s="23">
        <v>2500</v>
      </c>
      <c r="D572" s="23">
        <v>2500</v>
      </c>
      <c r="E572" s="23">
        <v>2500</v>
      </c>
      <c r="F572" s="23">
        <v>2500</v>
      </c>
      <c r="G572" s="23">
        <v>2500</v>
      </c>
      <c r="H572" s="23">
        <v>2500</v>
      </c>
      <c r="I572" s="23">
        <v>2500</v>
      </c>
      <c r="J572" s="23">
        <v>2500</v>
      </c>
      <c r="K572" s="23">
        <v>2500</v>
      </c>
      <c r="L572" s="23">
        <v>2500</v>
      </c>
      <c r="M572" s="23">
        <v>2500</v>
      </c>
      <c r="N572" s="23">
        <v>2500</v>
      </c>
    </row>
    <row r="573" spans="1:14">
      <c r="A573" t="s">
        <v>213</v>
      </c>
      <c r="B573" t="s">
        <v>340</v>
      </c>
      <c r="C573" s="23">
        <v>20683.333333333332</v>
      </c>
      <c r="D573" s="23">
        <v>20683.333333333332</v>
      </c>
      <c r="E573" s="23">
        <v>20683.333333333332</v>
      </c>
      <c r="F573" s="23">
        <v>20683.333333333332</v>
      </c>
      <c r="G573" s="23">
        <v>20683.333333333332</v>
      </c>
      <c r="H573" s="23">
        <v>20683.333333333332</v>
      </c>
      <c r="I573" s="23">
        <v>20683.333333333332</v>
      </c>
      <c r="J573" s="23">
        <v>20683.333333333332</v>
      </c>
      <c r="K573" s="23">
        <v>20683.333333333332</v>
      </c>
      <c r="L573" s="23">
        <v>20683.333333333332</v>
      </c>
      <c r="M573" s="23">
        <v>20683.333333333332</v>
      </c>
      <c r="N573" s="23">
        <v>20683.333333333332</v>
      </c>
    </row>
    <row r="574" spans="1:14">
      <c r="A574" t="s">
        <v>214</v>
      </c>
      <c r="B574" t="s">
        <v>278</v>
      </c>
      <c r="C574" s="23">
        <v>-10550.154542050135</v>
      </c>
      <c r="D574" s="23">
        <v>-10550.154542050135</v>
      </c>
      <c r="E574" s="23">
        <v>-10550.154542050135</v>
      </c>
      <c r="F574" s="23">
        <v>-10550.154542050135</v>
      </c>
      <c r="G574" s="23">
        <v>-10550.154542050135</v>
      </c>
      <c r="H574" s="23">
        <v>-10550.154542050135</v>
      </c>
      <c r="I574" s="23">
        <v>-10550.154542050135</v>
      </c>
      <c r="J574" s="23">
        <v>-10550.154542050135</v>
      </c>
      <c r="K574" s="23">
        <v>-10550.154542050135</v>
      </c>
      <c r="L574" s="23">
        <v>-10550.154542050135</v>
      </c>
      <c r="M574" s="23">
        <v>-10550.154542050135</v>
      </c>
      <c r="N574" s="23">
        <v>-10550.154542050135</v>
      </c>
    </row>
    <row r="575" spans="1:14">
      <c r="A575" t="s">
        <v>214</v>
      </c>
      <c r="B575" t="s">
        <v>319</v>
      </c>
      <c r="C575" s="23">
        <v>-5000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</row>
    <row r="576" spans="1:14">
      <c r="A576" t="s">
        <v>214</v>
      </c>
      <c r="B576" t="s">
        <v>287</v>
      </c>
      <c r="C576" s="23">
        <v>30</v>
      </c>
      <c r="D576" s="23">
        <v>30</v>
      </c>
      <c r="E576" s="23">
        <v>30</v>
      </c>
      <c r="F576" s="23">
        <v>30</v>
      </c>
      <c r="G576" s="23">
        <v>30</v>
      </c>
      <c r="H576" s="23">
        <v>30</v>
      </c>
      <c r="I576" s="23">
        <v>30</v>
      </c>
      <c r="J576" s="23">
        <v>30</v>
      </c>
      <c r="K576" s="23">
        <v>30</v>
      </c>
      <c r="L576" s="23">
        <v>30</v>
      </c>
      <c r="M576" s="23">
        <v>30</v>
      </c>
      <c r="N576" s="23">
        <v>30</v>
      </c>
    </row>
    <row r="577" spans="1:14">
      <c r="A577" t="s">
        <v>214</v>
      </c>
      <c r="B577" t="s">
        <v>343</v>
      </c>
      <c r="C577" s="23">
        <v>0</v>
      </c>
      <c r="D577" s="23">
        <v>5</v>
      </c>
      <c r="E577" s="23">
        <v>0</v>
      </c>
      <c r="F577" s="23">
        <v>5</v>
      </c>
      <c r="G577" s="23">
        <v>0</v>
      </c>
      <c r="H577" s="23">
        <v>5</v>
      </c>
      <c r="I577" s="23">
        <v>0</v>
      </c>
      <c r="J577" s="23">
        <v>5</v>
      </c>
      <c r="K577" s="23">
        <v>0</v>
      </c>
      <c r="L577" s="23">
        <v>5</v>
      </c>
      <c r="M577" s="23">
        <v>0</v>
      </c>
      <c r="N577" s="23">
        <v>5</v>
      </c>
    </row>
    <row r="578" spans="1:14">
      <c r="A578" t="s">
        <v>214</v>
      </c>
      <c r="B578" t="s">
        <v>288</v>
      </c>
      <c r="C578" s="23">
        <v>35</v>
      </c>
      <c r="D578" s="23">
        <v>35</v>
      </c>
      <c r="E578" s="23">
        <v>35</v>
      </c>
      <c r="F578" s="23">
        <v>35</v>
      </c>
      <c r="G578" s="23">
        <v>35</v>
      </c>
      <c r="H578" s="23">
        <v>35</v>
      </c>
      <c r="I578" s="23">
        <v>35</v>
      </c>
      <c r="J578" s="23">
        <v>35</v>
      </c>
      <c r="K578" s="23">
        <v>35</v>
      </c>
      <c r="L578" s="23">
        <v>35</v>
      </c>
      <c r="M578" s="23">
        <v>35</v>
      </c>
      <c r="N578" s="23">
        <v>35</v>
      </c>
    </row>
    <row r="579" spans="1:14">
      <c r="A579" t="s">
        <v>214</v>
      </c>
      <c r="B579" t="s">
        <v>285</v>
      </c>
      <c r="C579" s="23">
        <v>1886.68</v>
      </c>
      <c r="D579" s="23">
        <v>1890</v>
      </c>
      <c r="E579" s="23">
        <v>1890</v>
      </c>
      <c r="F579" s="23">
        <v>1890</v>
      </c>
      <c r="G579" s="23">
        <v>1890</v>
      </c>
      <c r="H579" s="23">
        <v>1890</v>
      </c>
      <c r="I579" s="23">
        <v>1890</v>
      </c>
      <c r="J579" s="23">
        <v>1890</v>
      </c>
      <c r="K579" s="23">
        <v>1890</v>
      </c>
      <c r="L579" s="23">
        <v>1890</v>
      </c>
      <c r="M579" s="23">
        <v>1890</v>
      </c>
      <c r="N579" s="23">
        <v>1890</v>
      </c>
    </row>
    <row r="580" spans="1:14">
      <c r="A580" t="s">
        <v>214</v>
      </c>
      <c r="B580" t="s">
        <v>344</v>
      </c>
      <c r="C580" s="23">
        <v>0</v>
      </c>
      <c r="D580" s="23">
        <v>230</v>
      </c>
      <c r="E580" s="23">
        <v>0</v>
      </c>
      <c r="F580" s="23">
        <v>0</v>
      </c>
      <c r="G580" s="23">
        <v>0</v>
      </c>
      <c r="H580" s="23">
        <v>0</v>
      </c>
      <c r="I580" s="23">
        <v>230</v>
      </c>
      <c r="J580" s="23">
        <v>0</v>
      </c>
      <c r="K580" s="23">
        <v>0</v>
      </c>
      <c r="L580" s="23">
        <v>0</v>
      </c>
      <c r="M580" s="23">
        <v>0</v>
      </c>
      <c r="N580" s="23">
        <v>0</v>
      </c>
    </row>
    <row r="581" spans="1:14">
      <c r="A581" t="s">
        <v>214</v>
      </c>
      <c r="B581" t="s">
        <v>279</v>
      </c>
      <c r="C581" s="23">
        <v>6630.1191666666664</v>
      </c>
      <c r="D581" s="23">
        <v>6630.1191666666664</v>
      </c>
      <c r="E581" s="23">
        <v>6630.1191666666664</v>
      </c>
      <c r="F581" s="23">
        <v>6630.1191666666664</v>
      </c>
      <c r="G581" s="23">
        <v>6630.1191666666664</v>
      </c>
      <c r="H581" s="23">
        <v>6630.1191666666664</v>
      </c>
      <c r="I581" s="23">
        <v>6630.1191666666664</v>
      </c>
      <c r="J581" s="23">
        <v>6630.1191666666664</v>
      </c>
      <c r="K581" s="23">
        <v>6630.1191666666664</v>
      </c>
      <c r="L581" s="23">
        <v>6630.1191666666664</v>
      </c>
      <c r="M581" s="23">
        <v>6630.1191666666664</v>
      </c>
      <c r="N581" s="23">
        <v>6630.1191666666664</v>
      </c>
    </row>
    <row r="582" spans="1:14">
      <c r="A582" t="s">
        <v>214</v>
      </c>
      <c r="B582" t="s">
        <v>280</v>
      </c>
      <c r="C582" s="23">
        <v>616.66666666666663</v>
      </c>
      <c r="D582" s="23">
        <v>616.66666666666663</v>
      </c>
      <c r="E582" s="23">
        <v>616.66666666666663</v>
      </c>
      <c r="F582" s="23">
        <v>616.66666666666663</v>
      </c>
      <c r="G582" s="23">
        <v>616.66666666666663</v>
      </c>
      <c r="H582" s="23">
        <v>616.66666666666663</v>
      </c>
      <c r="I582" s="23">
        <v>616.66666666666663</v>
      </c>
      <c r="J582" s="23">
        <v>616.66666666666663</v>
      </c>
      <c r="K582" s="23">
        <v>616.66666666666663</v>
      </c>
      <c r="L582" s="23">
        <v>616.66666666666663</v>
      </c>
      <c r="M582" s="23">
        <v>616.66666666666663</v>
      </c>
      <c r="N582" s="23">
        <v>616.66666666666663</v>
      </c>
    </row>
    <row r="583" spans="1:14">
      <c r="A583" t="s">
        <v>214</v>
      </c>
      <c r="B583" t="s">
        <v>282</v>
      </c>
      <c r="C583" s="23">
        <v>314.50250416666671</v>
      </c>
      <c r="D583" s="23">
        <v>314.50250416666671</v>
      </c>
      <c r="E583" s="23">
        <v>314.50250416666671</v>
      </c>
      <c r="F583" s="23">
        <v>314.50250416666671</v>
      </c>
      <c r="G583" s="23">
        <v>314.50250416666671</v>
      </c>
      <c r="H583" s="23">
        <v>314.50250416666671</v>
      </c>
      <c r="I583" s="23">
        <v>314.50250416666671</v>
      </c>
      <c r="J583" s="23">
        <v>314.50250416666671</v>
      </c>
      <c r="K583" s="23">
        <v>314.50250416666671</v>
      </c>
      <c r="L583" s="23">
        <v>314.50250416666671</v>
      </c>
      <c r="M583" s="23">
        <v>314.50250416666671</v>
      </c>
      <c r="N583" s="23">
        <v>314.50250416666671</v>
      </c>
    </row>
    <row r="584" spans="1:14">
      <c r="A584" t="s">
        <v>214</v>
      </c>
      <c r="B584" t="s">
        <v>283</v>
      </c>
      <c r="C584" s="23">
        <v>1739</v>
      </c>
      <c r="D584" s="23">
        <v>1739</v>
      </c>
      <c r="E584" s="23">
        <v>1739</v>
      </c>
      <c r="F584" s="23">
        <v>1739</v>
      </c>
      <c r="G584" s="23">
        <v>1739</v>
      </c>
      <c r="H584" s="23">
        <v>1739</v>
      </c>
      <c r="I584" s="23">
        <v>1739</v>
      </c>
      <c r="J584" s="23">
        <v>1739</v>
      </c>
      <c r="K584" s="23">
        <v>1739</v>
      </c>
      <c r="L584" s="23">
        <v>1739</v>
      </c>
      <c r="M584" s="23">
        <v>1739</v>
      </c>
      <c r="N584" s="23">
        <v>1739</v>
      </c>
    </row>
    <row r="585" spans="1:14">
      <c r="A585" t="s">
        <v>214</v>
      </c>
      <c r="B585" t="s">
        <v>341</v>
      </c>
      <c r="C585" s="23">
        <v>10</v>
      </c>
      <c r="D585" s="23">
        <v>10</v>
      </c>
      <c r="E585" s="23">
        <v>10</v>
      </c>
      <c r="F585" s="23">
        <v>10</v>
      </c>
      <c r="G585" s="23">
        <v>10</v>
      </c>
      <c r="H585" s="23">
        <v>10</v>
      </c>
      <c r="I585" s="23">
        <v>10</v>
      </c>
      <c r="J585" s="23">
        <v>10</v>
      </c>
      <c r="K585" s="23">
        <v>10</v>
      </c>
      <c r="L585" s="23">
        <v>10</v>
      </c>
      <c r="M585" s="23">
        <v>10</v>
      </c>
      <c r="N585" s="23">
        <v>10</v>
      </c>
    </row>
    <row r="586" spans="1:14">
      <c r="A586" t="s">
        <v>214</v>
      </c>
      <c r="B586" t="s">
        <v>300</v>
      </c>
      <c r="C586" s="23">
        <v>4890.4336538461539</v>
      </c>
      <c r="D586" s="23">
        <v>3912.346923076921</v>
      </c>
      <c r="E586" s="23">
        <v>4041.5458894851899</v>
      </c>
      <c r="F586" s="23">
        <v>5051.9323618564895</v>
      </c>
      <c r="G586" s="23">
        <v>4041.5458894851899</v>
      </c>
      <c r="H586" s="23">
        <v>4171.1755191148195</v>
      </c>
      <c r="I586" s="23">
        <v>5213.9693988935269</v>
      </c>
      <c r="J586" s="23">
        <v>4171.1755191148195</v>
      </c>
      <c r="K586" s="23">
        <v>4301.8944733631852</v>
      </c>
      <c r="L586" s="23">
        <v>5377.3680917039846</v>
      </c>
      <c r="M586" s="23">
        <v>4301.8944733631852</v>
      </c>
      <c r="N586" s="23">
        <v>4440.7833622520739</v>
      </c>
    </row>
    <row r="587" spans="1:14">
      <c r="A587" t="s">
        <v>214</v>
      </c>
      <c r="B587" t="s">
        <v>325</v>
      </c>
      <c r="C587" s="23">
        <v>100</v>
      </c>
      <c r="D587" s="23">
        <v>100</v>
      </c>
      <c r="E587" s="23">
        <v>100</v>
      </c>
      <c r="F587" s="23">
        <v>100</v>
      </c>
      <c r="G587" s="23">
        <v>100</v>
      </c>
      <c r="H587" s="23">
        <v>100</v>
      </c>
      <c r="I587" s="23">
        <v>100</v>
      </c>
      <c r="J587" s="23">
        <v>100</v>
      </c>
      <c r="K587" s="23">
        <v>100</v>
      </c>
      <c r="L587" s="23">
        <v>100</v>
      </c>
      <c r="M587" s="23">
        <v>100</v>
      </c>
      <c r="N587" s="23">
        <v>100</v>
      </c>
    </row>
    <row r="588" spans="1:14">
      <c r="A588" t="s">
        <v>214</v>
      </c>
      <c r="B588" t="s">
        <v>286</v>
      </c>
      <c r="C588" s="23">
        <v>120</v>
      </c>
      <c r="D588" s="23">
        <v>120</v>
      </c>
      <c r="E588" s="23">
        <v>120</v>
      </c>
      <c r="F588" s="23">
        <v>120</v>
      </c>
      <c r="G588" s="23">
        <v>120</v>
      </c>
      <c r="H588" s="23">
        <v>120</v>
      </c>
      <c r="I588" s="23">
        <v>120</v>
      </c>
      <c r="J588" s="23">
        <v>120</v>
      </c>
      <c r="K588" s="23">
        <v>120</v>
      </c>
      <c r="L588" s="23">
        <v>120</v>
      </c>
      <c r="M588" s="23">
        <v>120</v>
      </c>
      <c r="N588" s="23">
        <v>120</v>
      </c>
    </row>
    <row r="589" spans="1:14">
      <c r="A589" t="s">
        <v>214</v>
      </c>
      <c r="B589" t="s">
        <v>289</v>
      </c>
      <c r="C589" s="23">
        <v>55543.6</v>
      </c>
      <c r="D589" s="23">
        <v>55543.6</v>
      </c>
      <c r="E589" s="23">
        <v>55543.6</v>
      </c>
      <c r="F589" s="23">
        <v>55543.6</v>
      </c>
      <c r="G589" s="23">
        <v>55543.6</v>
      </c>
      <c r="H589" s="23">
        <v>55543.6</v>
      </c>
      <c r="I589" s="23">
        <v>55543.6</v>
      </c>
      <c r="J589" s="23">
        <v>55543.6</v>
      </c>
      <c r="K589" s="23">
        <v>55543.6</v>
      </c>
      <c r="L589" s="23">
        <v>55543.6</v>
      </c>
      <c r="M589" s="23">
        <v>55543.6</v>
      </c>
      <c r="N589" s="23">
        <v>55543.6</v>
      </c>
    </row>
    <row r="590" spans="1:14">
      <c r="A590" t="s">
        <v>214</v>
      </c>
      <c r="B590" t="s">
        <v>332</v>
      </c>
      <c r="C590" s="23">
        <v>1155</v>
      </c>
      <c r="D590" s="23">
        <v>1155</v>
      </c>
      <c r="E590" s="23">
        <v>1155</v>
      </c>
      <c r="F590" s="23">
        <v>1155</v>
      </c>
      <c r="G590" s="23">
        <v>1155</v>
      </c>
      <c r="H590" s="23">
        <v>1155</v>
      </c>
      <c r="I590" s="23">
        <v>1155</v>
      </c>
      <c r="J590" s="23">
        <v>1155</v>
      </c>
      <c r="K590" s="23">
        <v>1155</v>
      </c>
      <c r="L590" s="23">
        <v>1155</v>
      </c>
      <c r="M590" s="23">
        <v>1155</v>
      </c>
      <c r="N590" s="23">
        <v>1155</v>
      </c>
    </row>
    <row r="591" spans="1:14">
      <c r="A591" t="s">
        <v>214</v>
      </c>
      <c r="B591" t="s">
        <v>303</v>
      </c>
      <c r="C591" s="23">
        <v>1112.5</v>
      </c>
      <c r="D591" s="23">
        <v>1112.5</v>
      </c>
      <c r="E591" s="23">
        <v>1112.5</v>
      </c>
      <c r="F591" s="23">
        <v>1112.5</v>
      </c>
      <c r="G591" s="23">
        <v>1112.5</v>
      </c>
      <c r="H591" s="23">
        <v>1112.5</v>
      </c>
      <c r="I591" s="23">
        <v>1112.5</v>
      </c>
      <c r="J591" s="23">
        <v>1112.5</v>
      </c>
      <c r="K591" s="23">
        <v>1112.5</v>
      </c>
      <c r="L591" s="23">
        <v>1112.5</v>
      </c>
      <c r="M591" s="23">
        <v>1112.5</v>
      </c>
      <c r="N591" s="23">
        <v>1112.5</v>
      </c>
    </row>
    <row r="592" spans="1:14">
      <c r="A592" t="s">
        <v>214</v>
      </c>
      <c r="B592" t="s">
        <v>345</v>
      </c>
      <c r="C592" s="23">
        <v>83</v>
      </c>
      <c r="D592" s="23">
        <v>83</v>
      </c>
      <c r="E592" s="23">
        <v>83</v>
      </c>
      <c r="F592" s="23">
        <v>83</v>
      </c>
      <c r="G592" s="23">
        <v>83</v>
      </c>
      <c r="H592" s="23">
        <v>83</v>
      </c>
      <c r="I592" s="23">
        <v>83</v>
      </c>
      <c r="J592" s="23">
        <v>83</v>
      </c>
      <c r="K592" s="23">
        <v>83</v>
      </c>
      <c r="L592" s="23">
        <v>83</v>
      </c>
      <c r="M592" s="23">
        <v>83</v>
      </c>
      <c r="N592" s="23">
        <v>83</v>
      </c>
    </row>
    <row r="593" spans="1:14">
      <c r="A593" t="s">
        <v>214</v>
      </c>
      <c r="B593" t="s">
        <v>301</v>
      </c>
      <c r="C593" s="23">
        <v>20</v>
      </c>
      <c r="D593" s="23">
        <v>20</v>
      </c>
      <c r="E593" s="23">
        <v>20</v>
      </c>
      <c r="F593" s="23">
        <v>20</v>
      </c>
      <c r="G593" s="23">
        <v>20</v>
      </c>
      <c r="H593" s="23">
        <v>20</v>
      </c>
      <c r="I593" s="23">
        <v>20</v>
      </c>
      <c r="J593" s="23">
        <v>20</v>
      </c>
      <c r="K593" s="23">
        <v>20</v>
      </c>
      <c r="L593" s="23">
        <v>20</v>
      </c>
      <c r="M593" s="23">
        <v>20</v>
      </c>
      <c r="N593" s="23">
        <v>20</v>
      </c>
    </row>
    <row r="594" spans="1:14">
      <c r="A594" t="s">
        <v>214</v>
      </c>
      <c r="B594" t="s">
        <v>346</v>
      </c>
      <c r="C594" s="23">
        <v>2486</v>
      </c>
      <c r="D594" s="23">
        <v>2486</v>
      </c>
      <c r="E594" s="23">
        <v>2486</v>
      </c>
      <c r="F594" s="23">
        <v>2486</v>
      </c>
      <c r="G594" s="23">
        <v>2486</v>
      </c>
      <c r="H594" s="23">
        <v>2486</v>
      </c>
      <c r="I594" s="23">
        <v>2486</v>
      </c>
      <c r="J594" s="23">
        <v>2486</v>
      </c>
      <c r="K594" s="23">
        <v>2486</v>
      </c>
      <c r="L594" s="23">
        <v>2486</v>
      </c>
      <c r="M594" s="23">
        <v>2486</v>
      </c>
      <c r="N594" s="23">
        <v>2486</v>
      </c>
    </row>
    <row r="595" spans="1:14">
      <c r="A595" t="s">
        <v>214</v>
      </c>
      <c r="B595" t="s">
        <v>306</v>
      </c>
      <c r="C595" s="23">
        <v>0</v>
      </c>
      <c r="D595" s="23">
        <v>1500</v>
      </c>
      <c r="E595" s="23">
        <v>0</v>
      </c>
      <c r="F595" s="23">
        <v>0</v>
      </c>
      <c r="G595" s="23">
        <v>0</v>
      </c>
      <c r="H595" s="23">
        <v>0</v>
      </c>
      <c r="I595" s="23">
        <v>0</v>
      </c>
      <c r="J595" s="23">
        <v>0</v>
      </c>
      <c r="K595" s="23">
        <v>0</v>
      </c>
      <c r="L595" s="23">
        <v>0</v>
      </c>
      <c r="M595" s="23">
        <v>0</v>
      </c>
      <c r="N595" s="23">
        <v>0</v>
      </c>
    </row>
    <row r="596" spans="1:14">
      <c r="A596" t="s">
        <v>214</v>
      </c>
      <c r="B596" t="s">
        <v>342</v>
      </c>
      <c r="C596" s="23">
        <v>165</v>
      </c>
      <c r="D596" s="23">
        <v>165</v>
      </c>
      <c r="E596" s="23">
        <v>165</v>
      </c>
      <c r="F596" s="23">
        <v>165</v>
      </c>
      <c r="G596" s="23">
        <v>165</v>
      </c>
      <c r="H596" s="23">
        <v>165</v>
      </c>
      <c r="I596" s="23">
        <v>165</v>
      </c>
      <c r="J596" s="23">
        <v>165</v>
      </c>
      <c r="K596" s="23">
        <v>165</v>
      </c>
      <c r="L596" s="23">
        <v>165</v>
      </c>
      <c r="M596" s="23">
        <v>165</v>
      </c>
      <c r="N596" s="23">
        <v>165</v>
      </c>
    </row>
    <row r="597" spans="1:14">
      <c r="A597" t="s">
        <v>214</v>
      </c>
      <c r="B597" t="s">
        <v>307</v>
      </c>
      <c r="C597" s="23">
        <v>-9530.2883375000001</v>
      </c>
      <c r="D597" s="23">
        <v>-9530.2883375000001</v>
      </c>
      <c r="E597" s="23">
        <v>-9530.2883375000001</v>
      </c>
      <c r="F597" s="23">
        <v>-9530.2883375000001</v>
      </c>
      <c r="G597" s="23">
        <v>-9530.2883375000001</v>
      </c>
      <c r="H597" s="23">
        <v>-9530.2883375000001</v>
      </c>
      <c r="I597" s="23">
        <v>-9530.2883375000001</v>
      </c>
      <c r="J597" s="23">
        <v>-9530.2883375000001</v>
      </c>
      <c r="K597" s="23">
        <v>-9530.2883375000001</v>
      </c>
      <c r="L597" s="23">
        <v>-9530.2883375000001</v>
      </c>
      <c r="M597" s="23">
        <v>-9530.2883375000001</v>
      </c>
      <c r="N597" s="23">
        <v>-9530.2883375000001</v>
      </c>
    </row>
    <row r="598" spans="1:14">
      <c r="A598" t="s">
        <v>214</v>
      </c>
      <c r="B598" t="s">
        <v>308</v>
      </c>
      <c r="C598" s="23">
        <v>-65</v>
      </c>
      <c r="D598" s="23">
        <v>-70</v>
      </c>
      <c r="E598" s="23">
        <v>-65</v>
      </c>
      <c r="F598" s="23">
        <v>-70</v>
      </c>
      <c r="G598" s="23">
        <v>-65</v>
      </c>
      <c r="H598" s="23">
        <v>-70</v>
      </c>
      <c r="I598" s="23">
        <v>-65</v>
      </c>
      <c r="J598" s="23">
        <v>-70</v>
      </c>
      <c r="K598" s="23">
        <v>-65</v>
      </c>
      <c r="L598" s="23">
        <v>-70</v>
      </c>
      <c r="M598" s="23">
        <v>-65</v>
      </c>
      <c r="N598" s="23">
        <v>-70</v>
      </c>
    </row>
    <row r="599" spans="1:14">
      <c r="A599" t="s">
        <v>214</v>
      </c>
      <c r="B599" t="s">
        <v>309</v>
      </c>
      <c r="C599" s="23">
        <v>0</v>
      </c>
      <c r="D599" s="23">
        <v>-230</v>
      </c>
      <c r="E599" s="23">
        <v>0</v>
      </c>
      <c r="F599" s="23">
        <v>0</v>
      </c>
      <c r="G599" s="23">
        <v>0</v>
      </c>
      <c r="H599" s="23">
        <v>0</v>
      </c>
      <c r="I599" s="23">
        <v>-230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</row>
    <row r="600" spans="1:14">
      <c r="A600" t="s">
        <v>214</v>
      </c>
      <c r="B600" t="s">
        <v>310</v>
      </c>
      <c r="C600" s="23">
        <v>-1886.68</v>
      </c>
      <c r="D600" s="23">
        <v>-1890</v>
      </c>
      <c r="E600" s="23">
        <v>-1890</v>
      </c>
      <c r="F600" s="23">
        <v>-1890</v>
      </c>
      <c r="G600" s="23">
        <v>-1890</v>
      </c>
      <c r="H600" s="23">
        <v>-1890</v>
      </c>
      <c r="I600" s="23">
        <v>-1890</v>
      </c>
      <c r="J600" s="23">
        <v>-1890</v>
      </c>
      <c r="K600" s="23">
        <v>-1890</v>
      </c>
      <c r="L600" s="23">
        <v>-1890</v>
      </c>
      <c r="M600" s="23">
        <v>-1890</v>
      </c>
      <c r="N600" s="23">
        <v>-1890</v>
      </c>
    </row>
    <row r="601" spans="1:14">
      <c r="A601" t="s">
        <v>214</v>
      </c>
      <c r="B601" t="s">
        <v>311</v>
      </c>
      <c r="C601" s="23">
        <v>-4890.4336538461539</v>
      </c>
      <c r="D601" s="23">
        <v>-3912.346923076921</v>
      </c>
      <c r="E601" s="23">
        <v>-4041.5458894851899</v>
      </c>
      <c r="F601" s="23">
        <v>-5051.9323618564895</v>
      </c>
      <c r="G601" s="23">
        <v>-4041.5458894851899</v>
      </c>
      <c r="H601" s="23">
        <v>-4171.1755191148195</v>
      </c>
      <c r="I601" s="23">
        <v>-5213.9693988935269</v>
      </c>
      <c r="J601" s="23">
        <v>-4171.1755191148195</v>
      </c>
      <c r="K601" s="23">
        <v>-4301.8944733631852</v>
      </c>
      <c r="L601" s="23">
        <v>-5377.3680917039846</v>
      </c>
      <c r="M601" s="23">
        <v>-4301.8944733631852</v>
      </c>
      <c r="N601" s="23">
        <v>-4440.7833622520739</v>
      </c>
    </row>
    <row r="602" spans="1:14">
      <c r="A602" t="s">
        <v>214</v>
      </c>
      <c r="B602" t="s">
        <v>312</v>
      </c>
      <c r="C602" s="23">
        <v>-56698.6</v>
      </c>
      <c r="D602" s="23">
        <v>-56698.6</v>
      </c>
      <c r="E602" s="23">
        <v>-56698.6</v>
      </c>
      <c r="F602" s="23">
        <v>-56698.6</v>
      </c>
      <c r="G602" s="23">
        <v>-56698.6</v>
      </c>
      <c r="H602" s="23">
        <v>-56698.6</v>
      </c>
      <c r="I602" s="23">
        <v>-56698.6</v>
      </c>
      <c r="J602" s="23">
        <v>-56698.6</v>
      </c>
      <c r="K602" s="23">
        <v>-56698.6</v>
      </c>
      <c r="L602" s="23">
        <v>-56698.6</v>
      </c>
      <c r="M602" s="23">
        <v>-56698.6</v>
      </c>
      <c r="N602" s="23">
        <v>-56698.6</v>
      </c>
    </row>
    <row r="603" spans="1:14">
      <c r="A603" t="s">
        <v>214</v>
      </c>
      <c r="B603" t="s">
        <v>313</v>
      </c>
      <c r="C603" s="23">
        <v>11683.654542050135</v>
      </c>
      <c r="D603" s="23">
        <v>5183.6545420501352</v>
      </c>
      <c r="E603" s="23">
        <v>6683.6545420501352</v>
      </c>
      <c r="F603" s="23">
        <v>6683.6545420501352</v>
      </c>
      <c r="G603" s="23">
        <v>6683.6545420501352</v>
      </c>
      <c r="H603" s="23">
        <v>6683.6545420501352</v>
      </c>
      <c r="I603" s="23">
        <v>6683.6545420501352</v>
      </c>
      <c r="J603" s="23">
        <v>6683.6545420501352</v>
      </c>
      <c r="K603" s="23">
        <v>6683.6545420501352</v>
      </c>
      <c r="L603" s="23">
        <v>6683.6545420501352</v>
      </c>
      <c r="M603" s="23">
        <v>6683.6545420501352</v>
      </c>
      <c r="N603" s="23">
        <v>6683.6545420501352</v>
      </c>
    </row>
    <row r="604" spans="1:14">
      <c r="A604" t="s">
        <v>215</v>
      </c>
      <c r="B604" t="s">
        <v>278</v>
      </c>
      <c r="C604" s="23">
        <v>-471.15173992957796</v>
      </c>
      <c r="D604" s="23">
        <v>-471.15173992957796</v>
      </c>
      <c r="E604" s="23">
        <v>-471.15173992957796</v>
      </c>
      <c r="F604" s="23">
        <v>-471.15173992957796</v>
      </c>
      <c r="G604" s="23">
        <v>-471.15173992957796</v>
      </c>
      <c r="H604" s="23">
        <v>-471.15173992957796</v>
      </c>
      <c r="I604" s="23">
        <v>-471.15173992957796</v>
      </c>
      <c r="J604" s="23">
        <v>-471.15173992957796</v>
      </c>
      <c r="K604" s="23">
        <v>-471.15173992957796</v>
      </c>
      <c r="L604" s="23">
        <v>-471.15173992957796</v>
      </c>
      <c r="M604" s="23">
        <v>-471.15173992957796</v>
      </c>
      <c r="N604" s="23">
        <v>-471.15173992957796</v>
      </c>
    </row>
    <row r="605" spans="1:14">
      <c r="A605" t="s">
        <v>215</v>
      </c>
      <c r="B605" t="s">
        <v>347</v>
      </c>
      <c r="C605" s="23">
        <v>2500</v>
      </c>
      <c r="D605" s="23">
        <v>2500</v>
      </c>
      <c r="E605" s="23">
        <v>2500</v>
      </c>
      <c r="F605" s="23">
        <v>2500</v>
      </c>
      <c r="G605" s="23">
        <v>2500</v>
      </c>
      <c r="H605" s="23">
        <v>2500</v>
      </c>
      <c r="I605" s="23">
        <v>2500</v>
      </c>
      <c r="J605" s="23">
        <v>2500</v>
      </c>
      <c r="K605" s="23">
        <v>2500</v>
      </c>
      <c r="L605" s="23">
        <v>2500</v>
      </c>
      <c r="M605" s="23">
        <v>2500</v>
      </c>
      <c r="N605" s="23">
        <v>2500</v>
      </c>
    </row>
    <row r="606" spans="1:14">
      <c r="A606" t="s">
        <v>215</v>
      </c>
      <c r="B606" t="s">
        <v>342</v>
      </c>
      <c r="C606" s="23">
        <v>133</v>
      </c>
      <c r="D606" s="23">
        <v>133</v>
      </c>
      <c r="E606" s="23">
        <v>133</v>
      </c>
      <c r="F606" s="23">
        <v>133</v>
      </c>
      <c r="G606" s="23">
        <v>133</v>
      </c>
      <c r="H606" s="23">
        <v>133</v>
      </c>
      <c r="I606" s="23">
        <v>133</v>
      </c>
      <c r="J606" s="23">
        <v>133</v>
      </c>
      <c r="K606" s="23">
        <v>133</v>
      </c>
      <c r="L606" s="23">
        <v>133</v>
      </c>
      <c r="M606" s="23">
        <v>133</v>
      </c>
      <c r="N606" s="23">
        <v>133</v>
      </c>
    </row>
    <row r="607" spans="1:14">
      <c r="A607" t="s">
        <v>215</v>
      </c>
      <c r="B607" t="s">
        <v>307</v>
      </c>
      <c r="C607" s="23">
        <v>-2500</v>
      </c>
      <c r="D607" s="23">
        <v>-2500</v>
      </c>
      <c r="E607" s="23">
        <v>-2500</v>
      </c>
      <c r="F607" s="23">
        <v>-2500</v>
      </c>
      <c r="G607" s="23">
        <v>-2500</v>
      </c>
      <c r="H607" s="23">
        <v>-2500</v>
      </c>
      <c r="I607" s="23">
        <v>-2500</v>
      </c>
      <c r="J607" s="23">
        <v>-2500</v>
      </c>
      <c r="K607" s="23">
        <v>-2500</v>
      </c>
      <c r="L607" s="23">
        <v>-2500</v>
      </c>
      <c r="M607" s="23">
        <v>-2500</v>
      </c>
      <c r="N607" s="23">
        <v>-2500</v>
      </c>
    </row>
    <row r="608" spans="1:14">
      <c r="A608" t="s">
        <v>215</v>
      </c>
      <c r="B608" t="s">
        <v>313</v>
      </c>
      <c r="C608" s="23">
        <v>338.15173992957796</v>
      </c>
      <c r="D608" s="23">
        <v>338.15173992957796</v>
      </c>
      <c r="E608" s="23">
        <v>338.15173992957796</v>
      </c>
      <c r="F608" s="23">
        <v>338.15173992957796</v>
      </c>
      <c r="G608" s="23">
        <v>338.15173992957796</v>
      </c>
      <c r="H608" s="23">
        <v>338.15173992957796</v>
      </c>
      <c r="I608" s="23">
        <v>338.15173992957796</v>
      </c>
      <c r="J608" s="23">
        <v>338.15173992957796</v>
      </c>
      <c r="K608" s="23">
        <v>338.15173992957796</v>
      </c>
      <c r="L608" s="23">
        <v>338.15173992957796</v>
      </c>
      <c r="M608" s="23">
        <v>338.15173992957796</v>
      </c>
      <c r="N608" s="23">
        <v>338.15173992957796</v>
      </c>
    </row>
    <row r="609" spans="1:14">
      <c r="A609" t="s">
        <v>216</v>
      </c>
      <c r="B609" t="s">
        <v>278</v>
      </c>
      <c r="C609" s="23">
        <v>-23719.230396302824</v>
      </c>
      <c r="D609" s="23">
        <v>-23719.230396302824</v>
      </c>
      <c r="E609" s="23">
        <v>-23719.230396302824</v>
      </c>
      <c r="F609" s="23">
        <v>-23719.230396302824</v>
      </c>
      <c r="G609" s="23">
        <v>-23719.230396302824</v>
      </c>
      <c r="H609" s="23">
        <v>-23719.230396302824</v>
      </c>
      <c r="I609" s="23">
        <v>-23719.230396302824</v>
      </c>
      <c r="J609" s="23">
        <v>-23719.230396302824</v>
      </c>
      <c r="K609" s="23">
        <v>-23719.230396302824</v>
      </c>
      <c r="L609" s="23">
        <v>-23719.230396302824</v>
      </c>
      <c r="M609" s="23">
        <v>-23719.230396302824</v>
      </c>
      <c r="N609" s="23">
        <v>-23719.230396302824</v>
      </c>
    </row>
    <row r="610" spans="1:14">
      <c r="A610" t="s">
        <v>216</v>
      </c>
      <c r="B610" t="s">
        <v>319</v>
      </c>
      <c r="C610" s="23">
        <v>-2000</v>
      </c>
      <c r="D610" s="23">
        <v>-2000</v>
      </c>
      <c r="E610" s="23">
        <v>-2000</v>
      </c>
      <c r="F610" s="23">
        <v>-2000</v>
      </c>
      <c r="G610" s="23">
        <v>-2000</v>
      </c>
      <c r="H610" s="23">
        <v>-2000</v>
      </c>
      <c r="I610" s="23">
        <v>-2000</v>
      </c>
      <c r="J610" s="23">
        <v>-2000</v>
      </c>
      <c r="K610" s="23">
        <v>-2000</v>
      </c>
      <c r="L610" s="23">
        <v>-2000</v>
      </c>
      <c r="M610" s="23">
        <v>-2000</v>
      </c>
      <c r="N610" s="23">
        <v>-2000</v>
      </c>
    </row>
    <row r="611" spans="1:14">
      <c r="A611" t="s">
        <v>216</v>
      </c>
      <c r="B611" t="s">
        <v>284</v>
      </c>
      <c r="C611" s="23">
        <v>500</v>
      </c>
      <c r="D611" s="23">
        <v>500</v>
      </c>
      <c r="E611" s="23">
        <v>500</v>
      </c>
      <c r="F611" s="23">
        <v>500</v>
      </c>
      <c r="G611" s="23">
        <v>500</v>
      </c>
      <c r="H611" s="23">
        <v>500</v>
      </c>
      <c r="I611" s="23">
        <v>500</v>
      </c>
      <c r="J611" s="23">
        <v>500</v>
      </c>
      <c r="K611" s="23">
        <v>500</v>
      </c>
      <c r="L611" s="23">
        <v>500</v>
      </c>
      <c r="M611" s="23">
        <v>500</v>
      </c>
      <c r="N611" s="23">
        <v>500</v>
      </c>
    </row>
    <row r="612" spans="1:14">
      <c r="A612" t="s">
        <v>216</v>
      </c>
      <c r="B612" t="s">
        <v>279</v>
      </c>
      <c r="C612" s="23">
        <v>5922.5</v>
      </c>
      <c r="D612" s="23">
        <v>5922.5</v>
      </c>
      <c r="E612" s="23">
        <v>5922.5</v>
      </c>
      <c r="F612" s="23">
        <v>5922.5</v>
      </c>
      <c r="G612" s="23">
        <v>5922.5</v>
      </c>
      <c r="H612" s="23">
        <v>5922.5</v>
      </c>
      <c r="I612" s="23">
        <v>5922.5</v>
      </c>
      <c r="J612" s="23">
        <v>5922.5</v>
      </c>
      <c r="K612" s="23">
        <v>5922.5</v>
      </c>
      <c r="L612" s="23">
        <v>5922.5</v>
      </c>
      <c r="M612" s="23">
        <v>5922.5</v>
      </c>
      <c r="N612" s="23">
        <v>5922.5</v>
      </c>
    </row>
    <row r="613" spans="1:14">
      <c r="A613" t="s">
        <v>216</v>
      </c>
      <c r="B613" t="s">
        <v>280</v>
      </c>
      <c r="C613" s="23">
        <v>1069.8266666666668</v>
      </c>
      <c r="D613" s="23">
        <v>1069.8266666666668</v>
      </c>
      <c r="E613" s="23">
        <v>1069.8266666666668</v>
      </c>
      <c r="F613" s="23">
        <v>1069.8266666666668</v>
      </c>
      <c r="G613" s="23">
        <v>1069.8266666666668</v>
      </c>
      <c r="H613" s="23">
        <v>1069.8266666666668</v>
      </c>
      <c r="I613" s="23">
        <v>1069.8266666666668</v>
      </c>
      <c r="J613" s="23">
        <v>1069.8266666666668</v>
      </c>
      <c r="K613" s="23">
        <v>1069.8266666666668</v>
      </c>
      <c r="L613" s="23">
        <v>1069.8266666666668</v>
      </c>
      <c r="M613" s="23">
        <v>1069.8266666666668</v>
      </c>
      <c r="N613" s="23">
        <v>1069.8266666666668</v>
      </c>
    </row>
    <row r="614" spans="1:14">
      <c r="A614" t="s">
        <v>216</v>
      </c>
      <c r="B614" t="s">
        <v>281</v>
      </c>
      <c r="C614" s="23">
        <v>730.13</v>
      </c>
      <c r="D614" s="23">
        <v>730.14</v>
      </c>
      <c r="E614" s="23">
        <v>290.21000000000004</v>
      </c>
      <c r="F614" s="23">
        <v>730.13000000000011</v>
      </c>
      <c r="G614" s="23">
        <v>-1380.8100000000002</v>
      </c>
      <c r="H614" s="23">
        <v>-954.39</v>
      </c>
      <c r="I614" s="23">
        <v>291.44000000000005</v>
      </c>
      <c r="J614" s="23">
        <v>16.92999999999995</v>
      </c>
      <c r="K614" s="23">
        <v>759.49</v>
      </c>
      <c r="L614" s="23">
        <v>-309.55999999999995</v>
      </c>
      <c r="M614" s="23">
        <v>455.70000000000005</v>
      </c>
      <c r="N614" s="23">
        <v>-305.73000000000013</v>
      </c>
    </row>
    <row r="615" spans="1:14">
      <c r="A615" t="s">
        <v>216</v>
      </c>
      <c r="B615" t="s">
        <v>282</v>
      </c>
      <c r="C615" s="23">
        <v>302.53380300247915</v>
      </c>
      <c r="D615" s="23">
        <v>302.53380300247915</v>
      </c>
      <c r="E615" s="23">
        <v>302.53380300247915</v>
      </c>
      <c r="F615" s="23">
        <v>302.53380300247915</v>
      </c>
      <c r="G615" s="23">
        <v>302.53380300247915</v>
      </c>
      <c r="H615" s="23">
        <v>302.53380300247915</v>
      </c>
      <c r="I615" s="23">
        <v>302.53380300247915</v>
      </c>
      <c r="J615" s="23">
        <v>302.53380300247915</v>
      </c>
      <c r="K615" s="23">
        <v>302.53380300247915</v>
      </c>
      <c r="L615" s="23">
        <v>302.53380300247915</v>
      </c>
      <c r="M615" s="23">
        <v>302.53380300247915</v>
      </c>
      <c r="N615" s="23">
        <v>302.53380300247915</v>
      </c>
    </row>
    <row r="616" spans="1:14">
      <c r="A616" t="s">
        <v>216</v>
      </c>
      <c r="B616" t="s">
        <v>283</v>
      </c>
      <c r="C616" s="23">
        <v>1651.4962762613081</v>
      </c>
      <c r="D616" s="23">
        <v>1651.4962762613081</v>
      </c>
      <c r="E616" s="23">
        <v>1651.4962762613081</v>
      </c>
      <c r="F616" s="23">
        <v>1651.4962762613081</v>
      </c>
      <c r="G616" s="23">
        <v>1651.4962762613081</v>
      </c>
      <c r="H616" s="23">
        <v>1651.4962762613081</v>
      </c>
      <c r="I616" s="23">
        <v>1651.4962762613081</v>
      </c>
      <c r="J616" s="23">
        <v>1651.4962762613081</v>
      </c>
      <c r="K616" s="23">
        <v>1651.4962762613081</v>
      </c>
      <c r="L616" s="23">
        <v>1651.4962762613081</v>
      </c>
      <c r="M616" s="23">
        <v>1651.4962762613081</v>
      </c>
      <c r="N616" s="23">
        <v>1651.4962762613081</v>
      </c>
    </row>
    <row r="617" spans="1:14">
      <c r="A617" t="s">
        <v>216</v>
      </c>
      <c r="B617" t="s">
        <v>286</v>
      </c>
      <c r="C617" s="23">
        <v>41.666666666666664</v>
      </c>
      <c r="D617" s="23">
        <v>41.666666666666664</v>
      </c>
      <c r="E617" s="23">
        <v>41.666666666666664</v>
      </c>
      <c r="F617" s="23">
        <v>41.666666666666664</v>
      </c>
      <c r="G617" s="23">
        <v>41.666666666666664</v>
      </c>
      <c r="H617" s="23">
        <v>41.666666666666664</v>
      </c>
      <c r="I617" s="23">
        <v>41.666666666666664</v>
      </c>
      <c r="J617" s="23">
        <v>41.666666666666664</v>
      </c>
      <c r="K617" s="23">
        <v>41.666666666666664</v>
      </c>
      <c r="L617" s="23">
        <v>41.666666666666664</v>
      </c>
      <c r="M617" s="23">
        <v>41.666666666666664</v>
      </c>
      <c r="N617" s="23">
        <v>41.666666666666664</v>
      </c>
    </row>
    <row r="618" spans="1:14">
      <c r="A618" t="s">
        <v>216</v>
      </c>
      <c r="B618" t="s">
        <v>348</v>
      </c>
      <c r="C618" s="23">
        <v>1000</v>
      </c>
      <c r="D618" s="23">
        <v>1000</v>
      </c>
      <c r="E618" s="23">
        <v>1000</v>
      </c>
      <c r="F618" s="23">
        <v>1000</v>
      </c>
      <c r="G618" s="23">
        <v>1000</v>
      </c>
      <c r="H618" s="23">
        <v>1000</v>
      </c>
      <c r="I618" s="23">
        <v>1000</v>
      </c>
      <c r="J618" s="23">
        <v>1000</v>
      </c>
      <c r="K618" s="23">
        <v>1000</v>
      </c>
      <c r="L618" s="23">
        <v>1000</v>
      </c>
      <c r="M618" s="23">
        <v>1000</v>
      </c>
      <c r="N618" s="23">
        <v>1000</v>
      </c>
    </row>
    <row r="619" spans="1:14">
      <c r="A619" t="s">
        <v>216</v>
      </c>
      <c r="B619" t="s">
        <v>292</v>
      </c>
      <c r="C619" s="23">
        <v>0</v>
      </c>
      <c r="D619" s="23">
        <v>0</v>
      </c>
      <c r="E619" s="23">
        <v>200</v>
      </c>
      <c r="F619" s="23">
        <v>0</v>
      </c>
      <c r="G619" s="23">
        <v>0</v>
      </c>
      <c r="H619" s="23">
        <v>0</v>
      </c>
      <c r="I619" s="23">
        <v>200</v>
      </c>
      <c r="J619" s="23">
        <v>0</v>
      </c>
      <c r="K619" s="23">
        <v>0</v>
      </c>
      <c r="L619" s="23">
        <v>0</v>
      </c>
      <c r="M619" s="23">
        <v>200</v>
      </c>
      <c r="N619" s="23">
        <v>0</v>
      </c>
    </row>
    <row r="620" spans="1:14">
      <c r="A620" t="s">
        <v>216</v>
      </c>
      <c r="B620" t="s">
        <v>293</v>
      </c>
      <c r="C620" s="23">
        <v>0</v>
      </c>
      <c r="D620" s="23">
        <v>0</v>
      </c>
      <c r="E620" s="23">
        <v>100</v>
      </c>
      <c r="F620" s="23">
        <v>0</v>
      </c>
      <c r="G620" s="23">
        <v>0</v>
      </c>
      <c r="H620" s="23">
        <v>0</v>
      </c>
      <c r="I620" s="23">
        <v>100</v>
      </c>
      <c r="J620" s="23">
        <v>0</v>
      </c>
      <c r="K620" s="23">
        <v>0</v>
      </c>
      <c r="L620" s="23">
        <v>0</v>
      </c>
      <c r="M620" s="23">
        <v>100</v>
      </c>
      <c r="N620" s="23">
        <v>0</v>
      </c>
    </row>
    <row r="621" spans="1:14">
      <c r="A621" t="s">
        <v>216</v>
      </c>
      <c r="B621" t="s">
        <v>294</v>
      </c>
      <c r="C621" s="23">
        <v>0</v>
      </c>
      <c r="D621" s="23">
        <v>0</v>
      </c>
      <c r="E621" s="23">
        <v>826</v>
      </c>
      <c r="F621" s="23">
        <v>0</v>
      </c>
      <c r="G621" s="23">
        <v>0</v>
      </c>
      <c r="H621" s="23">
        <v>0</v>
      </c>
      <c r="I621" s="23">
        <v>826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</row>
    <row r="622" spans="1:14">
      <c r="A622" t="s">
        <v>216</v>
      </c>
      <c r="B622" t="s">
        <v>298</v>
      </c>
      <c r="C622" s="23">
        <v>0</v>
      </c>
      <c r="D622" s="23">
        <v>0</v>
      </c>
      <c r="E622" s="23">
        <v>150</v>
      </c>
      <c r="F622" s="23">
        <v>0</v>
      </c>
      <c r="G622" s="23">
        <v>0</v>
      </c>
      <c r="H622" s="23">
        <v>0</v>
      </c>
      <c r="I622" s="23">
        <v>150</v>
      </c>
      <c r="J622" s="23">
        <v>0</v>
      </c>
      <c r="K622" s="23">
        <v>0</v>
      </c>
      <c r="L622" s="23">
        <v>0</v>
      </c>
      <c r="M622" s="23">
        <v>150</v>
      </c>
      <c r="N622" s="23">
        <v>0</v>
      </c>
    </row>
    <row r="623" spans="1:14">
      <c r="A623" t="s">
        <v>216</v>
      </c>
      <c r="B623" t="s">
        <v>299</v>
      </c>
      <c r="C623" s="23">
        <v>0</v>
      </c>
      <c r="D623" s="23">
        <v>0</v>
      </c>
      <c r="E623" s="23">
        <v>150</v>
      </c>
      <c r="F623" s="23">
        <v>0</v>
      </c>
      <c r="G623" s="23">
        <v>0</v>
      </c>
      <c r="H623" s="23">
        <v>0</v>
      </c>
      <c r="I623" s="23">
        <v>150</v>
      </c>
      <c r="J623" s="23">
        <v>0</v>
      </c>
      <c r="K623" s="23">
        <v>0</v>
      </c>
      <c r="L623" s="23">
        <v>0</v>
      </c>
      <c r="M623" s="23">
        <v>150</v>
      </c>
      <c r="N623" s="23">
        <v>0</v>
      </c>
    </row>
    <row r="624" spans="1:14">
      <c r="A624" t="s">
        <v>216</v>
      </c>
      <c r="B624" t="s">
        <v>323</v>
      </c>
      <c r="C624" s="23">
        <v>0</v>
      </c>
      <c r="D624" s="23">
        <v>0</v>
      </c>
      <c r="E624" s="23">
        <v>25000</v>
      </c>
      <c r="F624" s="23">
        <v>0</v>
      </c>
      <c r="G624" s="23">
        <v>0</v>
      </c>
      <c r="H624" s="23">
        <v>25000</v>
      </c>
      <c r="I624" s="23">
        <v>0</v>
      </c>
      <c r="J624" s="23">
        <v>0</v>
      </c>
      <c r="K624" s="23">
        <v>25000</v>
      </c>
      <c r="L624" s="23">
        <v>0</v>
      </c>
      <c r="M624" s="23">
        <v>0</v>
      </c>
      <c r="N624" s="23">
        <v>25000</v>
      </c>
    </row>
    <row r="625" spans="1:14">
      <c r="A625" t="s">
        <v>216</v>
      </c>
      <c r="B625" t="s">
        <v>328</v>
      </c>
      <c r="C625" s="23">
        <v>4000</v>
      </c>
      <c r="D625" s="23">
        <v>4000</v>
      </c>
      <c r="E625" s="23">
        <v>4000</v>
      </c>
      <c r="F625" s="23">
        <v>4000</v>
      </c>
      <c r="G625" s="23">
        <v>4000</v>
      </c>
      <c r="H625" s="23">
        <v>4000</v>
      </c>
      <c r="I625" s="23">
        <v>4000</v>
      </c>
      <c r="J625" s="23">
        <v>4000</v>
      </c>
      <c r="K625" s="23">
        <v>4000</v>
      </c>
      <c r="L625" s="23">
        <v>4000</v>
      </c>
      <c r="M625" s="23">
        <v>4000</v>
      </c>
      <c r="N625" s="23">
        <v>4000</v>
      </c>
    </row>
    <row r="626" spans="1:14">
      <c r="A626" t="s">
        <v>216</v>
      </c>
      <c r="B626" t="s">
        <v>307</v>
      </c>
      <c r="C626" s="23">
        <v>214.82657745535712</v>
      </c>
      <c r="D626" s="23">
        <v>214.82657745535712</v>
      </c>
      <c r="E626" s="23">
        <v>214.82657745535712</v>
      </c>
      <c r="F626" s="23">
        <v>208.6177168352601</v>
      </c>
      <c r="G626" s="23">
        <v>208.6177168352601</v>
      </c>
      <c r="H626" s="23">
        <v>254.99749197000551</v>
      </c>
      <c r="I626" s="23">
        <v>208.6177168352601</v>
      </c>
      <c r="J626" s="23">
        <v>209.8306105377907</v>
      </c>
      <c r="K626" s="23">
        <v>211.05769013157894</v>
      </c>
      <c r="L626" s="23">
        <v>211.05769013157894</v>
      </c>
      <c r="M626" s="23">
        <v>209.8306105377907</v>
      </c>
      <c r="N626" s="23">
        <v>209.8306105377907</v>
      </c>
    </row>
    <row r="627" spans="1:14">
      <c r="A627" t="s">
        <v>216</v>
      </c>
      <c r="B627" t="s">
        <v>308</v>
      </c>
      <c r="C627" s="23">
        <v>1.1607142857142856</v>
      </c>
      <c r="D627" s="23">
        <v>1.25</v>
      </c>
      <c r="E627" s="23">
        <v>1.1607142857142856</v>
      </c>
      <c r="F627" s="23">
        <v>1.2138728323699421</v>
      </c>
      <c r="G627" s="23">
        <v>1.1271676300578033</v>
      </c>
      <c r="H627" s="23">
        <v>1.2247040298594505</v>
      </c>
      <c r="I627" s="23">
        <v>1.1271676300578033</v>
      </c>
      <c r="J627" s="23">
        <v>1.2209302325581395</v>
      </c>
      <c r="K627" s="23">
        <v>1.1403508771929824</v>
      </c>
      <c r="L627" s="23">
        <v>1.2280701754385963</v>
      </c>
      <c r="M627" s="23">
        <v>1.1337209302325582</v>
      </c>
      <c r="N627" s="23">
        <v>1.2209302325581395</v>
      </c>
    </row>
    <row r="628" spans="1:14">
      <c r="A628" t="s">
        <v>216</v>
      </c>
      <c r="B628" t="s">
        <v>309</v>
      </c>
      <c r="C628" s="23">
        <v>379.75454545454545</v>
      </c>
      <c r="D628" s="23">
        <v>383.86168831168828</v>
      </c>
      <c r="E628" s="23">
        <v>379.75454545454545</v>
      </c>
      <c r="F628" s="23">
        <v>368.58529411764704</v>
      </c>
      <c r="G628" s="23">
        <v>368.58529411764704</v>
      </c>
      <c r="H628" s="23">
        <v>371.93268831245922</v>
      </c>
      <c r="I628" s="23">
        <v>372.57373342400541</v>
      </c>
      <c r="J628" s="23">
        <v>370.76627218934914</v>
      </c>
      <c r="K628" s="23">
        <v>372.97321428571428</v>
      </c>
      <c r="L628" s="23">
        <v>372.97321428571428</v>
      </c>
      <c r="M628" s="23">
        <v>370.76627218934914</v>
      </c>
      <c r="N628" s="23">
        <v>370.76627218934914</v>
      </c>
    </row>
    <row r="629" spans="1:14">
      <c r="A629" t="s">
        <v>216</v>
      </c>
      <c r="B629" t="s">
        <v>310</v>
      </c>
      <c r="C629" s="23">
        <v>222.16751544726739</v>
      </c>
      <c r="D629" s="23">
        <v>222.22680116155311</v>
      </c>
      <c r="E629" s="23">
        <v>222.22680116155311</v>
      </c>
      <c r="F629" s="23">
        <v>215.92503133140494</v>
      </c>
      <c r="G629" s="23">
        <v>215.92503133140494</v>
      </c>
      <c r="H629" s="23">
        <v>217.96384481025703</v>
      </c>
      <c r="I629" s="23">
        <v>215.92503133140494</v>
      </c>
      <c r="J629" s="23">
        <v>217.23398169483806</v>
      </c>
      <c r="K629" s="23">
        <v>218.55895534678177</v>
      </c>
      <c r="L629" s="23">
        <v>218.70953740941499</v>
      </c>
      <c r="M629" s="23">
        <v>217.38250704312105</v>
      </c>
      <c r="N629" s="23">
        <v>217.38250704312105</v>
      </c>
    </row>
    <row r="630" spans="1:14">
      <c r="A630" t="s">
        <v>216</v>
      </c>
      <c r="B630" t="s">
        <v>311</v>
      </c>
      <c r="C630" s="23">
        <v>143.35417843135389</v>
      </c>
      <c r="D630" s="23">
        <v>115.75983717264135</v>
      </c>
      <c r="E630" s="23">
        <v>147.11415979076364</v>
      </c>
      <c r="F630" s="23">
        <v>178.41775702347076</v>
      </c>
      <c r="G630" s="23">
        <v>142.94342739906381</v>
      </c>
      <c r="H630" s="23">
        <v>147.51333598027657</v>
      </c>
      <c r="I630" s="23">
        <v>183.58856953154142</v>
      </c>
      <c r="J630" s="23">
        <v>146.23746066406278</v>
      </c>
      <c r="K630" s="23">
        <v>149.08766129376079</v>
      </c>
      <c r="L630" s="23">
        <v>186.73784009359591</v>
      </c>
      <c r="M630" s="23">
        <v>164.1717454390224</v>
      </c>
      <c r="N630" s="23">
        <v>183.57792171135137</v>
      </c>
    </row>
    <row r="631" spans="1:14">
      <c r="A631" t="s">
        <v>216</v>
      </c>
      <c r="B631" t="s">
        <v>312</v>
      </c>
      <c r="C631" s="23">
        <v>3635.3527852366315</v>
      </c>
      <c r="D631" s="23">
        <v>3635.3527852366315</v>
      </c>
      <c r="E631" s="23">
        <v>3635.3527852366315</v>
      </c>
      <c r="F631" s="23">
        <v>3552.3399662275842</v>
      </c>
      <c r="G631" s="23">
        <v>3552.3399662275842</v>
      </c>
      <c r="H631" s="23">
        <v>3580.3329766438901</v>
      </c>
      <c r="I631" s="23">
        <v>3552.3399662275842</v>
      </c>
      <c r="J631" s="23">
        <v>3570.1938474909393</v>
      </c>
      <c r="K631" s="23">
        <v>3588.2396162505647</v>
      </c>
      <c r="L631" s="23">
        <v>3591.2824932249323</v>
      </c>
      <c r="M631" s="23">
        <v>3573.1951635474279</v>
      </c>
      <c r="N631" s="23">
        <v>3573.6542121006401</v>
      </c>
    </row>
    <row r="632" spans="1:14">
      <c r="A632" t="s">
        <v>216</v>
      </c>
      <c r="B632" t="s">
        <v>313</v>
      </c>
      <c r="C632" s="23">
        <v>-1284.6197550347317</v>
      </c>
      <c r="D632" s="23">
        <v>-1168.5483264633031</v>
      </c>
      <c r="E632" s="23">
        <v>-1195.3340407490175</v>
      </c>
      <c r="F632" s="23">
        <v>-1164.2148275251088</v>
      </c>
      <c r="G632" s="23">
        <v>-1164.2148275251088</v>
      </c>
      <c r="H632" s="23">
        <v>-1173.9937082366441</v>
      </c>
      <c r="I632" s="23">
        <v>-1164.2148275251088</v>
      </c>
      <c r="J632" s="23">
        <v>-1170.5308155722716</v>
      </c>
      <c r="K632" s="23">
        <v>-1176.9181233719482</v>
      </c>
      <c r="L632" s="23">
        <v>-1177.357964508833</v>
      </c>
      <c r="M632" s="23">
        <v>-1170.9646491703945</v>
      </c>
      <c r="N632" s="23">
        <v>-1170.9646491703945</v>
      </c>
    </row>
    <row r="633" spans="1:14">
      <c r="A633" t="s">
        <v>217</v>
      </c>
      <c r="B633" t="s">
        <v>277</v>
      </c>
      <c r="C633" s="23">
        <v>481</v>
      </c>
      <c r="D633" s="23">
        <v>481</v>
      </c>
      <c r="E633" s="23">
        <v>481</v>
      </c>
      <c r="F633" s="23">
        <v>481</v>
      </c>
      <c r="G633" s="23">
        <v>481</v>
      </c>
      <c r="H633" s="23">
        <v>481</v>
      </c>
      <c r="I633" s="23">
        <v>481</v>
      </c>
      <c r="J633" s="23">
        <v>481</v>
      </c>
      <c r="K633" s="23">
        <v>481</v>
      </c>
      <c r="L633" s="23">
        <v>481</v>
      </c>
      <c r="M633" s="23">
        <v>481</v>
      </c>
      <c r="N633" s="23">
        <v>481</v>
      </c>
    </row>
    <row r="634" spans="1:14">
      <c r="A634" t="s">
        <v>217</v>
      </c>
      <c r="B634" t="s">
        <v>278</v>
      </c>
      <c r="C634" s="23">
        <v>-57910.91271115969</v>
      </c>
      <c r="D634" s="23">
        <v>-57910.91271115969</v>
      </c>
      <c r="E634" s="23">
        <v>-57910.91271115969</v>
      </c>
      <c r="F634" s="23">
        <v>-57910.91271115969</v>
      </c>
      <c r="G634" s="23">
        <v>-57910.91271115969</v>
      </c>
      <c r="H634" s="23">
        <v>-57910.91271115969</v>
      </c>
      <c r="I634" s="23">
        <v>-57910.91271115969</v>
      </c>
      <c r="J634" s="23">
        <v>-57910.91271115969</v>
      </c>
      <c r="K634" s="23">
        <v>-57910.91271115969</v>
      </c>
      <c r="L634" s="23">
        <v>-57910.91271115969</v>
      </c>
      <c r="M634" s="23">
        <v>-57910.91271115969</v>
      </c>
      <c r="N634" s="23">
        <v>-57910.91271115969</v>
      </c>
    </row>
    <row r="635" spans="1:14">
      <c r="A635" t="s">
        <v>217</v>
      </c>
      <c r="B635" t="s">
        <v>284</v>
      </c>
      <c r="C635" s="23">
        <v>500</v>
      </c>
      <c r="D635" s="23">
        <v>500</v>
      </c>
      <c r="E635" s="23">
        <v>500</v>
      </c>
      <c r="F635" s="23">
        <v>500</v>
      </c>
      <c r="G635" s="23">
        <v>500</v>
      </c>
      <c r="H635" s="23">
        <v>500</v>
      </c>
      <c r="I635" s="23">
        <v>500</v>
      </c>
      <c r="J635" s="23">
        <v>500</v>
      </c>
      <c r="K635" s="23">
        <v>500</v>
      </c>
      <c r="L635" s="23">
        <v>500</v>
      </c>
      <c r="M635" s="23">
        <v>500</v>
      </c>
      <c r="N635" s="23">
        <v>500</v>
      </c>
    </row>
    <row r="636" spans="1:14">
      <c r="A636" t="s">
        <v>217</v>
      </c>
      <c r="B636" t="s">
        <v>279</v>
      </c>
      <c r="C636" s="23">
        <v>18678.494827586201</v>
      </c>
      <c r="D636" s="23">
        <v>18678.494827586201</v>
      </c>
      <c r="E636" s="23">
        <v>18678.494827586201</v>
      </c>
      <c r="F636" s="23">
        <v>18678.494827586201</v>
      </c>
      <c r="G636" s="23">
        <v>18678.494827586201</v>
      </c>
      <c r="H636" s="23">
        <v>18678.494827586201</v>
      </c>
      <c r="I636" s="23">
        <v>18678.494827586201</v>
      </c>
      <c r="J636" s="23">
        <v>18678.494827586201</v>
      </c>
      <c r="K636" s="23">
        <v>18678.494827586201</v>
      </c>
      <c r="L636" s="23">
        <v>18678.494827586201</v>
      </c>
      <c r="M636" s="23">
        <v>18678.494827586201</v>
      </c>
      <c r="N636" s="23">
        <v>18678.494827586201</v>
      </c>
    </row>
    <row r="637" spans="1:14">
      <c r="A637" t="s">
        <v>217</v>
      </c>
      <c r="B637" t="s">
        <v>280</v>
      </c>
      <c r="C637" s="23">
        <v>3549.99999999999</v>
      </c>
      <c r="D637" s="23">
        <v>3549.99999999999</v>
      </c>
      <c r="E637" s="23">
        <v>3549.99999999999</v>
      </c>
      <c r="F637" s="23">
        <v>3549.99999999999</v>
      </c>
      <c r="G637" s="23">
        <v>3549.99999999999</v>
      </c>
      <c r="H637" s="23">
        <v>3549.99999999999</v>
      </c>
      <c r="I637" s="23">
        <v>3549.99999999999</v>
      </c>
      <c r="J637" s="23">
        <v>3549.99999999999</v>
      </c>
      <c r="K637" s="23">
        <v>3549.99999999999</v>
      </c>
      <c r="L637" s="23">
        <v>3549.99999999999</v>
      </c>
      <c r="M637" s="23">
        <v>3549.99999999999</v>
      </c>
      <c r="N637" s="23">
        <v>3549.99999999999</v>
      </c>
    </row>
    <row r="638" spans="1:14">
      <c r="A638" t="s">
        <v>217</v>
      </c>
      <c r="B638" t="s">
        <v>349</v>
      </c>
      <c r="C638" s="23">
        <v>75000</v>
      </c>
      <c r="D638" s="23">
        <v>0</v>
      </c>
      <c r="E638" s="23">
        <v>0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</row>
    <row r="639" spans="1:14">
      <c r="A639" t="s">
        <v>217</v>
      </c>
      <c r="B639" t="s">
        <v>281</v>
      </c>
      <c r="C639" s="23">
        <v>-1629.7399999999998</v>
      </c>
      <c r="D639" s="23">
        <v>779.11</v>
      </c>
      <c r="E639" s="23">
        <v>-3017.9800000000005</v>
      </c>
      <c r="F639" s="23">
        <v>1634.3600000000001</v>
      </c>
      <c r="G639" s="23">
        <v>817.21</v>
      </c>
      <c r="H639" s="23">
        <v>1203.67</v>
      </c>
      <c r="I639" s="23">
        <v>-1259.42</v>
      </c>
      <c r="J639" s="23">
        <v>701.8100000000004</v>
      </c>
      <c r="K639" s="23">
        <v>354.55999999999949</v>
      </c>
      <c r="L639" s="23">
        <v>656.81999999999971</v>
      </c>
      <c r="M639" s="23">
        <v>626.77</v>
      </c>
      <c r="N639" s="23">
        <v>-867.17000000000189</v>
      </c>
    </row>
    <row r="640" spans="1:14">
      <c r="A640" t="s">
        <v>217</v>
      </c>
      <c r="B640" t="s">
        <v>282</v>
      </c>
      <c r="C640" s="23">
        <v>866.37231896551668</v>
      </c>
      <c r="D640" s="23">
        <v>866.37231896551668</v>
      </c>
      <c r="E640" s="23">
        <v>866.37231896551668</v>
      </c>
      <c r="F640" s="23">
        <v>866.37231896551668</v>
      </c>
      <c r="G640" s="23">
        <v>866.37231896551668</v>
      </c>
      <c r="H640" s="23">
        <v>866.37231896551668</v>
      </c>
      <c r="I640" s="23">
        <v>866.37231896551668</v>
      </c>
      <c r="J640" s="23">
        <v>866.37231896551668</v>
      </c>
      <c r="K640" s="23">
        <v>866.37231896551668</v>
      </c>
      <c r="L640" s="23">
        <v>866.37231896551668</v>
      </c>
      <c r="M640" s="23">
        <v>866.37231896551668</v>
      </c>
      <c r="N640" s="23">
        <v>866.37231896551668</v>
      </c>
    </row>
    <row r="641" spans="1:14">
      <c r="A641" t="s">
        <v>217</v>
      </c>
      <c r="B641" t="s">
        <v>283</v>
      </c>
      <c r="C641" s="23">
        <v>2525</v>
      </c>
      <c r="D641" s="23">
        <v>2525</v>
      </c>
      <c r="E641" s="23">
        <v>2525</v>
      </c>
      <c r="F641" s="23">
        <v>2525</v>
      </c>
      <c r="G641" s="23">
        <v>2525</v>
      </c>
      <c r="H641" s="23">
        <v>2525</v>
      </c>
      <c r="I641" s="23">
        <v>2525</v>
      </c>
      <c r="J641" s="23">
        <v>2525</v>
      </c>
      <c r="K641" s="23">
        <v>2525</v>
      </c>
      <c r="L641" s="23">
        <v>2525</v>
      </c>
      <c r="M641" s="23">
        <v>2525</v>
      </c>
      <c r="N641" s="23">
        <v>2525</v>
      </c>
    </row>
    <row r="642" spans="1:14">
      <c r="A642" t="s">
        <v>217</v>
      </c>
      <c r="B642" t="s">
        <v>351</v>
      </c>
      <c r="C642" s="23">
        <v>5600</v>
      </c>
      <c r="D642" s="23">
        <v>5600</v>
      </c>
      <c r="E642" s="23">
        <v>5600</v>
      </c>
      <c r="F642" s="23">
        <v>5600</v>
      </c>
      <c r="G642" s="23">
        <v>5600</v>
      </c>
      <c r="H642" s="23">
        <v>5600</v>
      </c>
      <c r="I642" s="23">
        <v>5600</v>
      </c>
      <c r="J642" s="23">
        <v>5600</v>
      </c>
      <c r="K642" s="23">
        <v>5600</v>
      </c>
      <c r="L642" s="23">
        <v>5600</v>
      </c>
      <c r="M642" s="23">
        <v>5600</v>
      </c>
      <c r="N642" s="23">
        <v>5600</v>
      </c>
    </row>
    <row r="643" spans="1:14">
      <c r="A643" t="s">
        <v>217</v>
      </c>
      <c r="B643" t="s">
        <v>350</v>
      </c>
      <c r="C643" s="23">
        <v>1500</v>
      </c>
      <c r="D643" s="23">
        <v>1500</v>
      </c>
      <c r="E643" s="23">
        <v>1500</v>
      </c>
      <c r="F643" s="23">
        <v>1500</v>
      </c>
      <c r="G643" s="23">
        <v>1500</v>
      </c>
      <c r="H643" s="23">
        <v>1500</v>
      </c>
      <c r="I643" s="23">
        <v>1500</v>
      </c>
      <c r="J643" s="23">
        <v>1500</v>
      </c>
      <c r="K643" s="23">
        <v>1500</v>
      </c>
      <c r="L643" s="23">
        <v>1500</v>
      </c>
      <c r="M643" s="23">
        <v>1500</v>
      </c>
      <c r="N643" s="23">
        <v>1500</v>
      </c>
    </row>
    <row r="644" spans="1:14">
      <c r="A644" t="s">
        <v>217</v>
      </c>
      <c r="B644" t="s">
        <v>300</v>
      </c>
      <c r="C644" s="23">
        <v>7.9807692307692317</v>
      </c>
      <c r="D644" s="23">
        <v>6.384615384615385</v>
      </c>
      <c r="E644" s="23">
        <v>6.384615384615385</v>
      </c>
      <c r="F644" s="23">
        <v>7.9807692307692317</v>
      </c>
      <c r="G644" s="23">
        <v>6.384615384615385</v>
      </c>
      <c r="H644" s="23">
        <v>6.384615384615385</v>
      </c>
      <c r="I644" s="23">
        <v>7.9807692307692317</v>
      </c>
      <c r="J644" s="23">
        <v>6.384615384615385</v>
      </c>
      <c r="K644" s="23">
        <v>6.384615384615385</v>
      </c>
      <c r="L644" s="23">
        <v>7.9807692307692317</v>
      </c>
      <c r="M644" s="23">
        <v>6.384615384615385</v>
      </c>
      <c r="N644" s="23">
        <v>6.384615384615385</v>
      </c>
    </row>
    <row r="645" spans="1:14">
      <c r="A645" t="s">
        <v>217</v>
      </c>
      <c r="B645" t="s">
        <v>334</v>
      </c>
      <c r="C645" s="23">
        <v>10833.333333333334</v>
      </c>
      <c r="D645" s="23">
        <v>10833.333333333334</v>
      </c>
      <c r="E645" s="23">
        <v>10833.333333333334</v>
      </c>
      <c r="F645" s="23">
        <v>10833.333333333334</v>
      </c>
      <c r="G645" s="23">
        <v>10833.333333333334</v>
      </c>
      <c r="H645" s="23">
        <v>10833.333333333334</v>
      </c>
      <c r="I645" s="23">
        <v>10833.333333333334</v>
      </c>
      <c r="J645" s="23">
        <v>10833.333333333334</v>
      </c>
      <c r="K645" s="23">
        <v>10833.333333333334</v>
      </c>
      <c r="L645" s="23">
        <v>10833.333333333334</v>
      </c>
      <c r="M645" s="23">
        <v>10833.333333333334</v>
      </c>
      <c r="N645" s="23">
        <v>10833.333333333334</v>
      </c>
    </row>
    <row r="646" spans="1:14">
      <c r="A646" t="s">
        <v>217</v>
      </c>
      <c r="B646" t="s">
        <v>352</v>
      </c>
      <c r="C646" s="23">
        <v>500</v>
      </c>
      <c r="D646" s="23">
        <v>500</v>
      </c>
      <c r="E646" s="23">
        <v>500</v>
      </c>
      <c r="F646" s="23">
        <v>500</v>
      </c>
      <c r="G646" s="23">
        <v>500</v>
      </c>
      <c r="H646" s="23">
        <v>500</v>
      </c>
      <c r="I646" s="23">
        <v>500</v>
      </c>
      <c r="J646" s="23">
        <v>500</v>
      </c>
      <c r="K646" s="23">
        <v>500</v>
      </c>
      <c r="L646" s="23">
        <v>500</v>
      </c>
      <c r="M646" s="23">
        <v>500</v>
      </c>
      <c r="N646" s="23">
        <v>500</v>
      </c>
    </row>
    <row r="647" spans="1:14">
      <c r="A647" t="s">
        <v>217</v>
      </c>
      <c r="B647" t="s">
        <v>286</v>
      </c>
      <c r="C647" s="23">
        <v>250</v>
      </c>
      <c r="D647" s="23">
        <v>250</v>
      </c>
      <c r="E647" s="23">
        <v>250</v>
      </c>
      <c r="F647" s="23">
        <v>250</v>
      </c>
      <c r="G647" s="23">
        <v>250</v>
      </c>
      <c r="H647" s="23">
        <v>250</v>
      </c>
      <c r="I647" s="23">
        <v>250</v>
      </c>
      <c r="J647" s="23">
        <v>250</v>
      </c>
      <c r="K647" s="23">
        <v>250</v>
      </c>
      <c r="L647" s="23">
        <v>250</v>
      </c>
      <c r="M647" s="23">
        <v>250</v>
      </c>
      <c r="N647" s="23">
        <v>250</v>
      </c>
    </row>
    <row r="648" spans="1:14">
      <c r="A648" t="s">
        <v>217</v>
      </c>
      <c r="B648" t="s">
        <v>290</v>
      </c>
      <c r="C648" s="23">
        <v>750</v>
      </c>
      <c r="D648" s="23">
        <v>750</v>
      </c>
      <c r="E648" s="23">
        <v>750</v>
      </c>
      <c r="F648" s="23">
        <v>750</v>
      </c>
      <c r="G648" s="23">
        <v>750</v>
      </c>
      <c r="H648" s="23">
        <v>750</v>
      </c>
      <c r="I648" s="23">
        <v>750</v>
      </c>
      <c r="J648" s="23">
        <v>750</v>
      </c>
      <c r="K648" s="23">
        <v>750</v>
      </c>
      <c r="L648" s="23">
        <v>750</v>
      </c>
      <c r="M648" s="23">
        <v>750</v>
      </c>
      <c r="N648" s="23">
        <v>750</v>
      </c>
    </row>
    <row r="649" spans="1:14">
      <c r="A649" t="s">
        <v>217</v>
      </c>
      <c r="B649" t="s">
        <v>302</v>
      </c>
      <c r="C649" s="23">
        <v>2741</v>
      </c>
      <c r="D649" s="23">
        <v>0</v>
      </c>
      <c r="E649" s="23">
        <v>0</v>
      </c>
      <c r="F649" s="23">
        <v>0</v>
      </c>
      <c r="G649" s="23">
        <v>0</v>
      </c>
      <c r="H649" s="23">
        <v>0</v>
      </c>
      <c r="I649" s="23">
        <v>2741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</row>
    <row r="650" spans="1:14">
      <c r="A650" t="s">
        <v>217</v>
      </c>
      <c r="B650" t="s">
        <v>303</v>
      </c>
      <c r="C650" s="23">
        <v>0</v>
      </c>
      <c r="D650" s="23">
        <v>0</v>
      </c>
      <c r="E650" s="23">
        <v>0</v>
      </c>
      <c r="F650" s="23">
        <v>0</v>
      </c>
      <c r="G650" s="23">
        <v>0</v>
      </c>
      <c r="H650" s="23">
        <v>0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280</v>
      </c>
    </row>
    <row r="651" spans="1:14">
      <c r="A651" t="s">
        <v>217</v>
      </c>
      <c r="B651" t="s">
        <v>304</v>
      </c>
      <c r="C651" s="23">
        <v>0</v>
      </c>
      <c r="D651" s="23">
        <v>0</v>
      </c>
      <c r="E651" s="23">
        <v>0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100</v>
      </c>
    </row>
    <row r="652" spans="1:14">
      <c r="A652" t="s">
        <v>217</v>
      </c>
      <c r="B652" t="s">
        <v>301</v>
      </c>
      <c r="C652" s="23">
        <v>180</v>
      </c>
      <c r="D652" s="23">
        <v>180</v>
      </c>
      <c r="E652" s="23">
        <v>180</v>
      </c>
      <c r="F652" s="23">
        <v>180</v>
      </c>
      <c r="G652" s="23">
        <v>180</v>
      </c>
      <c r="H652" s="23">
        <v>180</v>
      </c>
      <c r="I652" s="23">
        <v>180</v>
      </c>
      <c r="J652" s="23">
        <v>180</v>
      </c>
      <c r="K652" s="23">
        <v>180</v>
      </c>
      <c r="L652" s="23">
        <v>180</v>
      </c>
      <c r="M652" s="23">
        <v>180</v>
      </c>
      <c r="N652" s="23">
        <v>180</v>
      </c>
    </row>
    <row r="653" spans="1:14">
      <c r="A653" t="s">
        <v>217</v>
      </c>
      <c r="B653" t="s">
        <v>294</v>
      </c>
      <c r="C653" s="23">
        <v>2400</v>
      </c>
      <c r="D653" s="23">
        <v>2400</v>
      </c>
      <c r="E653" s="23">
        <v>2400</v>
      </c>
      <c r="F653" s="23">
        <v>2400</v>
      </c>
      <c r="G653" s="23">
        <v>2400</v>
      </c>
      <c r="H653" s="23">
        <v>2400</v>
      </c>
      <c r="I653" s="23">
        <v>2400</v>
      </c>
      <c r="J653" s="23">
        <v>2400</v>
      </c>
      <c r="K653" s="23">
        <v>2400</v>
      </c>
      <c r="L653" s="23">
        <v>2400</v>
      </c>
      <c r="M653" s="23">
        <v>2400</v>
      </c>
      <c r="N653" s="23">
        <v>2400</v>
      </c>
    </row>
    <row r="654" spans="1:14">
      <c r="A654" t="s">
        <v>217</v>
      </c>
      <c r="B654" t="s">
        <v>297</v>
      </c>
      <c r="C654" s="23">
        <v>100</v>
      </c>
      <c r="D654" s="23">
        <v>100</v>
      </c>
      <c r="E654" s="23">
        <v>100</v>
      </c>
      <c r="F654" s="23">
        <v>100</v>
      </c>
      <c r="G654" s="23">
        <v>100</v>
      </c>
      <c r="H654" s="23">
        <v>100</v>
      </c>
      <c r="I654" s="23">
        <v>100</v>
      </c>
      <c r="J654" s="23">
        <v>100</v>
      </c>
      <c r="K654" s="23">
        <v>100</v>
      </c>
      <c r="L654" s="23">
        <v>100</v>
      </c>
      <c r="M654" s="23">
        <v>100</v>
      </c>
      <c r="N654" s="23">
        <v>100</v>
      </c>
    </row>
    <row r="655" spans="1:14">
      <c r="A655" t="s">
        <v>217</v>
      </c>
      <c r="B655" t="s">
        <v>322</v>
      </c>
      <c r="C655" s="23">
        <v>0</v>
      </c>
      <c r="D655" s="23">
        <v>0</v>
      </c>
      <c r="E655" s="23">
        <v>0</v>
      </c>
      <c r="F655" s="23">
        <v>0</v>
      </c>
      <c r="G655" s="23">
        <v>0</v>
      </c>
      <c r="H655" s="23">
        <v>0</v>
      </c>
      <c r="I655" s="23">
        <v>0</v>
      </c>
      <c r="J655" s="23">
        <v>0</v>
      </c>
      <c r="K655" s="23">
        <v>0</v>
      </c>
      <c r="L655" s="23">
        <v>0</v>
      </c>
      <c r="M655" s="23">
        <v>0</v>
      </c>
      <c r="N655" s="23">
        <v>850</v>
      </c>
    </row>
    <row r="656" spans="1:14">
      <c r="A656" t="s">
        <v>217</v>
      </c>
      <c r="B656" t="s">
        <v>298</v>
      </c>
      <c r="C656" s="23">
        <v>1000</v>
      </c>
      <c r="D656" s="23">
        <v>1000</v>
      </c>
      <c r="E656" s="23">
        <v>1000</v>
      </c>
      <c r="F656" s="23">
        <v>1000</v>
      </c>
      <c r="G656" s="23">
        <v>1000</v>
      </c>
      <c r="H656" s="23">
        <v>1000</v>
      </c>
      <c r="I656" s="23">
        <v>1000</v>
      </c>
      <c r="J656" s="23">
        <v>1000</v>
      </c>
      <c r="K656" s="23">
        <v>1000</v>
      </c>
      <c r="L656" s="23">
        <v>1000</v>
      </c>
      <c r="M656" s="23">
        <v>1000</v>
      </c>
      <c r="N656" s="23">
        <v>1000</v>
      </c>
    </row>
    <row r="657" spans="1:14">
      <c r="A657" t="s">
        <v>217</v>
      </c>
      <c r="B657" t="s">
        <v>299</v>
      </c>
      <c r="C657" s="23">
        <v>200</v>
      </c>
      <c r="D657" s="23">
        <v>200</v>
      </c>
      <c r="E657" s="23">
        <v>200</v>
      </c>
      <c r="F657" s="23">
        <v>200</v>
      </c>
      <c r="G657" s="23">
        <v>200</v>
      </c>
      <c r="H657" s="23">
        <v>200</v>
      </c>
      <c r="I657" s="23">
        <v>200</v>
      </c>
      <c r="J657" s="23">
        <v>200</v>
      </c>
      <c r="K657" s="23">
        <v>200</v>
      </c>
      <c r="L657" s="23">
        <v>200</v>
      </c>
      <c r="M657" s="23">
        <v>200</v>
      </c>
      <c r="N657" s="23">
        <v>200</v>
      </c>
    </row>
    <row r="658" spans="1:14">
      <c r="A658" t="s">
        <v>217</v>
      </c>
      <c r="B658" t="s">
        <v>328</v>
      </c>
      <c r="C658" s="23">
        <v>225</v>
      </c>
      <c r="D658" s="23">
        <v>225</v>
      </c>
      <c r="E658" s="23">
        <v>225</v>
      </c>
      <c r="F658" s="23">
        <v>225</v>
      </c>
      <c r="G658" s="23">
        <v>225</v>
      </c>
      <c r="H658" s="23">
        <v>225</v>
      </c>
      <c r="I658" s="23">
        <v>225</v>
      </c>
      <c r="J658" s="23">
        <v>225</v>
      </c>
      <c r="K658" s="23">
        <v>225</v>
      </c>
      <c r="L658" s="23">
        <v>225</v>
      </c>
      <c r="M658" s="23">
        <v>225</v>
      </c>
      <c r="N658" s="23">
        <v>225</v>
      </c>
    </row>
    <row r="659" spans="1:14">
      <c r="A659" t="s">
        <v>217</v>
      </c>
      <c r="B659" t="s">
        <v>307</v>
      </c>
      <c r="C659" s="23">
        <v>214.82657745535712</v>
      </c>
      <c r="D659" s="23">
        <v>214.82657745535712</v>
      </c>
      <c r="E659" s="23">
        <v>214.82657745535712</v>
      </c>
      <c r="F659" s="23">
        <v>208.6177168352601</v>
      </c>
      <c r="G659" s="23">
        <v>208.6177168352601</v>
      </c>
      <c r="H659" s="23">
        <v>254.99749197000551</v>
      </c>
      <c r="I659" s="23">
        <v>208.6177168352601</v>
      </c>
      <c r="J659" s="23">
        <v>209.8306105377907</v>
      </c>
      <c r="K659" s="23">
        <v>211.05769013157894</v>
      </c>
      <c r="L659" s="23">
        <v>211.05769013157894</v>
      </c>
      <c r="M659" s="23">
        <v>209.8306105377907</v>
      </c>
      <c r="N659" s="23">
        <v>209.8306105377907</v>
      </c>
    </row>
    <row r="660" spans="1:14">
      <c r="A660" t="s">
        <v>217</v>
      </c>
      <c r="B660" t="s">
        <v>308</v>
      </c>
      <c r="C660" s="23">
        <v>1.1607142857142856</v>
      </c>
      <c r="D660" s="23">
        <v>1.25</v>
      </c>
      <c r="E660" s="23">
        <v>1.1607142857142856</v>
      </c>
      <c r="F660" s="23">
        <v>1.2138728323699421</v>
      </c>
      <c r="G660" s="23">
        <v>1.1271676300578033</v>
      </c>
      <c r="H660" s="23">
        <v>1.2247040298594505</v>
      </c>
      <c r="I660" s="23">
        <v>1.1271676300578033</v>
      </c>
      <c r="J660" s="23">
        <v>1.2209302325581395</v>
      </c>
      <c r="K660" s="23">
        <v>1.1403508771929824</v>
      </c>
      <c r="L660" s="23">
        <v>1.2280701754385963</v>
      </c>
      <c r="M660" s="23">
        <v>1.1337209302325582</v>
      </c>
      <c r="N660" s="23">
        <v>1.2209302325581395</v>
      </c>
    </row>
    <row r="661" spans="1:14">
      <c r="A661" t="s">
        <v>217</v>
      </c>
      <c r="B661" t="s">
        <v>309</v>
      </c>
      <c r="C661" s="23">
        <v>379.75454545454545</v>
      </c>
      <c r="D661" s="23">
        <v>383.86168831168828</v>
      </c>
      <c r="E661" s="23">
        <v>379.75454545454545</v>
      </c>
      <c r="F661" s="23">
        <v>368.58529411764704</v>
      </c>
      <c r="G661" s="23">
        <v>368.58529411764704</v>
      </c>
      <c r="H661" s="23">
        <v>371.93268831245922</v>
      </c>
      <c r="I661" s="23">
        <v>372.57373342400541</v>
      </c>
      <c r="J661" s="23">
        <v>370.76627218934914</v>
      </c>
      <c r="K661" s="23">
        <v>372.97321428571428</v>
      </c>
      <c r="L661" s="23">
        <v>372.97321428571428</v>
      </c>
      <c r="M661" s="23">
        <v>370.76627218934914</v>
      </c>
      <c r="N661" s="23">
        <v>370.76627218934914</v>
      </c>
    </row>
    <row r="662" spans="1:14">
      <c r="A662" t="s">
        <v>217</v>
      </c>
      <c r="B662" t="s">
        <v>310</v>
      </c>
      <c r="C662" s="23">
        <v>222.16751544726739</v>
      </c>
      <c r="D662" s="23">
        <v>222.22680116155311</v>
      </c>
      <c r="E662" s="23">
        <v>222.22680116155311</v>
      </c>
      <c r="F662" s="23">
        <v>215.92503133140494</v>
      </c>
      <c r="G662" s="23">
        <v>215.92503133140494</v>
      </c>
      <c r="H662" s="23">
        <v>217.96384481025703</v>
      </c>
      <c r="I662" s="23">
        <v>215.92503133140494</v>
      </c>
      <c r="J662" s="23">
        <v>217.23398169483806</v>
      </c>
      <c r="K662" s="23">
        <v>218.55895534678177</v>
      </c>
      <c r="L662" s="23">
        <v>218.70953740941499</v>
      </c>
      <c r="M662" s="23">
        <v>217.38250704312105</v>
      </c>
      <c r="N662" s="23">
        <v>217.38250704312105</v>
      </c>
    </row>
    <row r="663" spans="1:14">
      <c r="A663" t="s">
        <v>217</v>
      </c>
      <c r="B663" t="s">
        <v>311</v>
      </c>
      <c r="C663" s="23">
        <v>143.35417843135389</v>
      </c>
      <c r="D663" s="23">
        <v>115.75983717264135</v>
      </c>
      <c r="E663" s="23">
        <v>147.11415979076364</v>
      </c>
      <c r="F663" s="23">
        <v>178.41775702347076</v>
      </c>
      <c r="G663" s="23">
        <v>142.94342739906381</v>
      </c>
      <c r="H663" s="23">
        <v>147.51333598027657</v>
      </c>
      <c r="I663" s="23">
        <v>183.58856953154142</v>
      </c>
      <c r="J663" s="23">
        <v>146.23746066406278</v>
      </c>
      <c r="K663" s="23">
        <v>149.08766129376079</v>
      </c>
      <c r="L663" s="23">
        <v>186.73784009359591</v>
      </c>
      <c r="M663" s="23">
        <v>164.1717454390224</v>
      </c>
      <c r="N663" s="23">
        <v>183.57792171135137</v>
      </c>
    </row>
    <row r="664" spans="1:14">
      <c r="A664" t="s">
        <v>217</v>
      </c>
      <c r="B664" t="s">
        <v>312</v>
      </c>
      <c r="C664" s="23">
        <v>3635.3527852366315</v>
      </c>
      <c r="D664" s="23">
        <v>3635.3527852366315</v>
      </c>
      <c r="E664" s="23">
        <v>3635.3527852366315</v>
      </c>
      <c r="F664" s="23">
        <v>3552.3399662275842</v>
      </c>
      <c r="G664" s="23">
        <v>3552.3399662275842</v>
      </c>
      <c r="H664" s="23">
        <v>3580.3329766438901</v>
      </c>
      <c r="I664" s="23">
        <v>3552.3399662275842</v>
      </c>
      <c r="J664" s="23">
        <v>3570.1938474909393</v>
      </c>
      <c r="K664" s="23">
        <v>3588.2396162505647</v>
      </c>
      <c r="L664" s="23">
        <v>3591.2824932249323</v>
      </c>
      <c r="M664" s="23">
        <v>3573.1951635474279</v>
      </c>
      <c r="N664" s="23">
        <v>3573.6542121006401</v>
      </c>
    </row>
    <row r="665" spans="1:14">
      <c r="A665" t="s">
        <v>217</v>
      </c>
      <c r="B665" t="s">
        <v>313</v>
      </c>
      <c r="C665" s="23">
        <v>-1284.6197550347317</v>
      </c>
      <c r="D665" s="23">
        <v>-1168.5483264633031</v>
      </c>
      <c r="E665" s="23">
        <v>-1195.3340407490175</v>
      </c>
      <c r="F665" s="23">
        <v>-1164.2148275251088</v>
      </c>
      <c r="G665" s="23">
        <v>-1164.2148275251088</v>
      </c>
      <c r="H665" s="23">
        <v>-1173.9937082366441</v>
      </c>
      <c r="I665" s="23">
        <v>-1164.2148275251088</v>
      </c>
      <c r="J665" s="23">
        <v>-1170.5308155722716</v>
      </c>
      <c r="K665" s="23">
        <v>-1176.9181233719482</v>
      </c>
      <c r="L665" s="23">
        <v>-1177.357964508833</v>
      </c>
      <c r="M665" s="23">
        <v>-1170.9646491703945</v>
      </c>
      <c r="N665" s="23">
        <v>-1170.9646491703945</v>
      </c>
    </row>
    <row r="666" spans="1:14">
      <c r="A666" t="s">
        <v>218</v>
      </c>
      <c r="B666" t="s">
        <v>277</v>
      </c>
      <c r="C666" s="23">
        <v>-475</v>
      </c>
      <c r="D666" s="23">
        <v>-475</v>
      </c>
      <c r="E666" s="23">
        <v>-475</v>
      </c>
      <c r="F666" s="23">
        <v>-475</v>
      </c>
      <c r="G666" s="23">
        <v>-475</v>
      </c>
      <c r="H666" s="23">
        <v>-475</v>
      </c>
      <c r="I666" s="23">
        <v>-475</v>
      </c>
      <c r="J666" s="23">
        <v>-475</v>
      </c>
      <c r="K666" s="23">
        <v>-475</v>
      </c>
      <c r="L666" s="23">
        <v>-475</v>
      </c>
      <c r="M666" s="23">
        <v>-475</v>
      </c>
      <c r="N666" s="23">
        <v>-475</v>
      </c>
    </row>
    <row r="667" spans="1:14">
      <c r="A667" t="s">
        <v>218</v>
      </c>
      <c r="B667" t="s">
        <v>279</v>
      </c>
      <c r="C667" s="23">
        <v>9866.66</v>
      </c>
      <c r="D667" s="23">
        <v>9866.66</v>
      </c>
      <c r="E667" s="23">
        <v>9866.66</v>
      </c>
      <c r="F667" s="23">
        <v>9866.66</v>
      </c>
      <c r="G667" s="23">
        <v>9866.66</v>
      </c>
      <c r="H667" s="23">
        <v>9866.66</v>
      </c>
      <c r="I667" s="23">
        <v>9866.66</v>
      </c>
      <c r="J667" s="23">
        <v>9866.66</v>
      </c>
      <c r="K667" s="23">
        <v>9866.66</v>
      </c>
      <c r="L667" s="23">
        <v>9866.66</v>
      </c>
      <c r="M667" s="23">
        <v>9866.66</v>
      </c>
      <c r="N667" s="23">
        <v>9866.66</v>
      </c>
    </row>
    <row r="668" spans="1:14">
      <c r="A668" t="s">
        <v>218</v>
      </c>
      <c r="B668" t="s">
        <v>280</v>
      </c>
      <c r="C668" s="23">
        <v>4933.33</v>
      </c>
      <c r="D668" s="23">
        <v>4933.33</v>
      </c>
      <c r="E668" s="23">
        <v>4933.33</v>
      </c>
      <c r="F668" s="23">
        <v>4933.33</v>
      </c>
      <c r="G668" s="23">
        <v>4933.33</v>
      </c>
      <c r="H668" s="23">
        <v>4933.33</v>
      </c>
      <c r="I668" s="23">
        <v>4933.33</v>
      </c>
      <c r="J668" s="23">
        <v>4933.33</v>
      </c>
      <c r="K668" s="23">
        <v>4933.33</v>
      </c>
      <c r="L668" s="23">
        <v>4933.33</v>
      </c>
      <c r="M668" s="23">
        <v>4933.33</v>
      </c>
      <c r="N668" s="23">
        <v>4933.33</v>
      </c>
    </row>
    <row r="669" spans="1:14">
      <c r="A669" t="s">
        <v>218</v>
      </c>
      <c r="B669" t="s">
        <v>281</v>
      </c>
      <c r="C669" s="23">
        <v>944.16</v>
      </c>
      <c r="D669" s="23">
        <v>944.16</v>
      </c>
      <c r="E669" s="23">
        <v>0</v>
      </c>
      <c r="F669" s="23">
        <v>1888.3300000000002</v>
      </c>
      <c r="G669" s="23">
        <v>944.08999999999969</v>
      </c>
      <c r="H669" s="23">
        <v>2108.9000000000005</v>
      </c>
      <c r="I669" s="23">
        <v>1138.29</v>
      </c>
      <c r="J669" s="23">
        <v>-3000</v>
      </c>
      <c r="K669" s="23">
        <v>-136</v>
      </c>
      <c r="L669" s="23">
        <v>-1888.33</v>
      </c>
      <c r="M669" s="23">
        <v>-944.09</v>
      </c>
      <c r="N669" s="23">
        <v>-2000</v>
      </c>
    </row>
    <row r="670" spans="1:14">
      <c r="A670" t="s">
        <v>218</v>
      </c>
      <c r="B670" t="s">
        <v>282</v>
      </c>
      <c r="C670" s="23">
        <v>552.12465000000009</v>
      </c>
      <c r="D670" s="23">
        <v>552.12465000000009</v>
      </c>
      <c r="E670" s="23">
        <v>552.12465000000009</v>
      </c>
      <c r="F670" s="23">
        <v>552.12465000000009</v>
      </c>
      <c r="G670" s="23">
        <v>552.12465000000009</v>
      </c>
      <c r="H670" s="23">
        <v>552.12465000000009</v>
      </c>
      <c r="I670" s="23">
        <v>552.12465000000009</v>
      </c>
      <c r="J670" s="23">
        <v>552.12465000000009</v>
      </c>
      <c r="K670" s="23">
        <v>552.12465000000009</v>
      </c>
      <c r="L670" s="23">
        <v>552.12465000000009</v>
      </c>
      <c r="M670" s="23">
        <v>552.12465000000009</v>
      </c>
      <c r="N670" s="23">
        <v>552.12465000000009</v>
      </c>
    </row>
    <row r="671" spans="1:14">
      <c r="A671" t="s">
        <v>218</v>
      </c>
      <c r="B671" t="s">
        <v>283</v>
      </c>
      <c r="C671" s="23">
        <v>975</v>
      </c>
      <c r="D671" s="23">
        <v>975</v>
      </c>
      <c r="E671" s="23">
        <v>975</v>
      </c>
      <c r="F671" s="23">
        <v>975</v>
      </c>
      <c r="G671" s="23">
        <v>975</v>
      </c>
      <c r="H671" s="23">
        <v>975</v>
      </c>
      <c r="I671" s="23">
        <v>975</v>
      </c>
      <c r="J671" s="23">
        <v>975</v>
      </c>
      <c r="K671" s="23">
        <v>975</v>
      </c>
      <c r="L671" s="23">
        <v>975</v>
      </c>
      <c r="M671" s="23">
        <v>975</v>
      </c>
      <c r="N671" s="23">
        <v>975</v>
      </c>
    </row>
    <row r="672" spans="1:14">
      <c r="A672" t="s">
        <v>218</v>
      </c>
      <c r="B672" t="s">
        <v>300</v>
      </c>
      <c r="C672" s="23">
        <v>3.3451923076923071</v>
      </c>
      <c r="D672" s="23">
        <v>2.6761538461538459</v>
      </c>
      <c r="E672" s="23">
        <v>2.6761538461538459</v>
      </c>
      <c r="F672" s="23">
        <v>3.3451923076923071</v>
      </c>
      <c r="G672" s="23">
        <v>2.6761538461538459</v>
      </c>
      <c r="H672" s="23">
        <v>2.6761538461538459</v>
      </c>
      <c r="I672" s="23">
        <v>3.3451923076923071</v>
      </c>
      <c r="J672" s="23">
        <v>2.6761538461538459</v>
      </c>
      <c r="K672" s="23">
        <v>2.6761538461538459</v>
      </c>
      <c r="L672" s="23">
        <v>3.3451923076923071</v>
      </c>
      <c r="M672" s="23">
        <v>2.6761538461538459</v>
      </c>
      <c r="N672" s="23">
        <v>2.6761538461538459</v>
      </c>
    </row>
    <row r="673" spans="1:14">
      <c r="A673" t="s">
        <v>218</v>
      </c>
      <c r="B673" t="s">
        <v>290</v>
      </c>
      <c r="C673" s="23">
        <v>1320.64</v>
      </c>
      <c r="D673" s="23">
        <v>1320.64</v>
      </c>
      <c r="E673" s="23">
        <v>1320.64</v>
      </c>
      <c r="F673" s="23">
        <v>1320.64</v>
      </c>
      <c r="G673" s="23">
        <v>1320.64</v>
      </c>
      <c r="H673" s="23">
        <v>1320.64</v>
      </c>
      <c r="I673" s="23">
        <v>1320.64</v>
      </c>
      <c r="J673" s="23">
        <v>1320.64</v>
      </c>
      <c r="K673" s="23">
        <v>1320.64</v>
      </c>
      <c r="L673" s="23">
        <v>1320.64</v>
      </c>
      <c r="M673" s="23">
        <v>1320.64</v>
      </c>
      <c r="N673" s="23">
        <v>1320.64</v>
      </c>
    </row>
    <row r="674" spans="1:14">
      <c r="A674" t="s">
        <v>218</v>
      </c>
      <c r="B674" t="s">
        <v>301</v>
      </c>
      <c r="C674" s="23">
        <v>617</v>
      </c>
      <c r="D674" s="23">
        <v>617</v>
      </c>
      <c r="E674" s="23">
        <v>617</v>
      </c>
      <c r="F674" s="23">
        <v>617</v>
      </c>
      <c r="G674" s="23">
        <v>617</v>
      </c>
      <c r="H674" s="23">
        <v>617</v>
      </c>
      <c r="I674" s="23">
        <v>617</v>
      </c>
      <c r="J674" s="23">
        <v>617</v>
      </c>
      <c r="K674" s="23">
        <v>617</v>
      </c>
      <c r="L674" s="23">
        <v>617</v>
      </c>
      <c r="M674" s="23">
        <v>617</v>
      </c>
      <c r="N674" s="23">
        <v>617</v>
      </c>
    </row>
    <row r="675" spans="1:14">
      <c r="A675" t="s">
        <v>218</v>
      </c>
      <c r="B675" t="s">
        <v>292</v>
      </c>
      <c r="C675" s="23">
        <v>1000</v>
      </c>
      <c r="D675" s="23">
        <v>1000</v>
      </c>
      <c r="E675" s="23">
        <v>1000</v>
      </c>
      <c r="F675" s="23">
        <v>1000</v>
      </c>
      <c r="G675" s="23">
        <v>1000</v>
      </c>
      <c r="H675" s="23">
        <v>1000</v>
      </c>
      <c r="I675" s="23">
        <v>1000</v>
      </c>
      <c r="J675" s="23">
        <v>1000</v>
      </c>
      <c r="K675" s="23">
        <v>1000</v>
      </c>
      <c r="L675" s="23">
        <v>1000</v>
      </c>
      <c r="M675" s="23">
        <v>1000</v>
      </c>
      <c r="N675" s="23">
        <v>1000</v>
      </c>
    </row>
    <row r="676" spans="1:14">
      <c r="A676" t="s">
        <v>218</v>
      </c>
      <c r="B676" t="s">
        <v>293</v>
      </c>
      <c r="C676" s="23">
        <v>200</v>
      </c>
      <c r="D676" s="23">
        <v>200</v>
      </c>
      <c r="E676" s="23">
        <v>200</v>
      </c>
      <c r="F676" s="23">
        <v>200</v>
      </c>
      <c r="G676" s="23">
        <v>200</v>
      </c>
      <c r="H676" s="23">
        <v>200</v>
      </c>
      <c r="I676" s="23">
        <v>200</v>
      </c>
      <c r="J676" s="23">
        <v>200</v>
      </c>
      <c r="K676" s="23">
        <v>200</v>
      </c>
      <c r="L676" s="23">
        <v>200</v>
      </c>
      <c r="M676" s="23">
        <v>200</v>
      </c>
      <c r="N676" s="23">
        <v>200</v>
      </c>
    </row>
    <row r="677" spans="1:14">
      <c r="A677" t="s">
        <v>218</v>
      </c>
      <c r="B677" t="s">
        <v>294</v>
      </c>
      <c r="C677" s="23">
        <v>1800</v>
      </c>
      <c r="D677" s="23">
        <v>1800</v>
      </c>
      <c r="E677" s="23">
        <v>3300</v>
      </c>
      <c r="F677" s="23">
        <v>1800</v>
      </c>
      <c r="G677" s="23">
        <v>3400</v>
      </c>
      <c r="H677" s="23">
        <v>3300</v>
      </c>
      <c r="I677" s="23">
        <v>1800</v>
      </c>
      <c r="J677" s="23">
        <v>3400</v>
      </c>
      <c r="K677" s="23">
        <v>3300</v>
      </c>
      <c r="L677" s="23">
        <v>1800</v>
      </c>
      <c r="M677" s="23">
        <v>1800</v>
      </c>
      <c r="N677" s="23">
        <v>3300</v>
      </c>
    </row>
    <row r="678" spans="1:14">
      <c r="A678" t="s">
        <v>218</v>
      </c>
      <c r="B678" t="s">
        <v>295</v>
      </c>
      <c r="C678" s="23">
        <v>350</v>
      </c>
      <c r="D678" s="23">
        <v>350</v>
      </c>
      <c r="E678" s="23">
        <v>350</v>
      </c>
      <c r="F678" s="23">
        <v>350</v>
      </c>
      <c r="G678" s="23">
        <v>350</v>
      </c>
      <c r="H678" s="23">
        <v>350</v>
      </c>
      <c r="I678" s="23">
        <v>350</v>
      </c>
      <c r="J678" s="23">
        <v>350</v>
      </c>
      <c r="K678" s="23">
        <v>350</v>
      </c>
      <c r="L678" s="23">
        <v>350</v>
      </c>
      <c r="M678" s="23">
        <v>350</v>
      </c>
      <c r="N678" s="23">
        <v>350</v>
      </c>
    </row>
    <row r="679" spans="1:14">
      <c r="A679" t="s">
        <v>218</v>
      </c>
      <c r="B679" t="s">
        <v>298</v>
      </c>
      <c r="C679" s="23">
        <v>129</v>
      </c>
      <c r="D679" s="23">
        <v>128.83999999999997</v>
      </c>
      <c r="E679" s="23">
        <v>128.83999999999997</v>
      </c>
      <c r="F679" s="23">
        <v>128.83999999999997</v>
      </c>
      <c r="G679" s="23">
        <v>128.83999999999997</v>
      </c>
      <c r="H679" s="23">
        <v>128.83999999999997</v>
      </c>
      <c r="I679" s="23">
        <v>128.83999999999997</v>
      </c>
      <c r="J679" s="23">
        <v>128.83999999999997</v>
      </c>
      <c r="K679" s="23">
        <v>128.83999999999997</v>
      </c>
      <c r="L679" s="23">
        <v>128.83999999999997</v>
      </c>
      <c r="M679" s="23">
        <v>128.83999999999997</v>
      </c>
      <c r="N679" s="23">
        <v>128.83999999999997</v>
      </c>
    </row>
    <row r="680" spans="1:14">
      <c r="A680" t="s">
        <v>218</v>
      </c>
      <c r="B680" t="s">
        <v>299</v>
      </c>
      <c r="C680" s="23">
        <v>1200</v>
      </c>
      <c r="D680" s="23">
        <v>1200</v>
      </c>
      <c r="E680" s="23">
        <v>1200</v>
      </c>
      <c r="F680" s="23">
        <v>1200</v>
      </c>
      <c r="G680" s="23">
        <v>1200</v>
      </c>
      <c r="H680" s="23">
        <v>1200</v>
      </c>
      <c r="I680" s="23">
        <v>1200</v>
      </c>
      <c r="J680" s="23">
        <v>1200</v>
      </c>
      <c r="K680" s="23">
        <v>1200</v>
      </c>
      <c r="L680" s="23">
        <v>1200</v>
      </c>
      <c r="M680" s="23">
        <v>1200</v>
      </c>
      <c r="N680" s="23">
        <v>1200</v>
      </c>
    </row>
    <row r="681" spans="1:14">
      <c r="A681" t="s">
        <v>218</v>
      </c>
      <c r="B681" t="s">
        <v>307</v>
      </c>
      <c r="C681" s="23">
        <v>71.608859151785708</v>
      </c>
      <c r="D681" s="23">
        <v>71.608859151785708</v>
      </c>
      <c r="E681" s="23">
        <v>71.608859151785708</v>
      </c>
      <c r="F681" s="23">
        <v>69.539238945086709</v>
      </c>
      <c r="G681" s="23">
        <v>69.539238945086709</v>
      </c>
      <c r="H681" s="23">
        <v>84.999163990001847</v>
      </c>
      <c r="I681" s="23">
        <v>69.539238945086709</v>
      </c>
      <c r="J681" s="23">
        <v>69.943536845930225</v>
      </c>
      <c r="K681" s="23">
        <v>70.352563377192979</v>
      </c>
      <c r="L681" s="23">
        <v>70.352563377192979</v>
      </c>
      <c r="M681" s="23">
        <v>69.943536845930225</v>
      </c>
      <c r="N681" s="23">
        <v>69.943536845930225</v>
      </c>
    </row>
    <row r="682" spans="1:14">
      <c r="A682" t="s">
        <v>218</v>
      </c>
      <c r="B682" t="s">
        <v>308</v>
      </c>
      <c r="C682" s="23">
        <v>0.38690476190476186</v>
      </c>
      <c r="D682" s="23">
        <v>0.41666666666666663</v>
      </c>
      <c r="E682" s="23">
        <v>0.38690476190476186</v>
      </c>
      <c r="F682" s="23">
        <v>0.40462427745664736</v>
      </c>
      <c r="G682" s="23">
        <v>0.37572254335260113</v>
      </c>
      <c r="H682" s="23">
        <v>0.40823467661981688</v>
      </c>
      <c r="I682" s="23">
        <v>0.37572254335260113</v>
      </c>
      <c r="J682" s="23">
        <v>0.40697674418604651</v>
      </c>
      <c r="K682" s="23">
        <v>0.38011695906432746</v>
      </c>
      <c r="L682" s="23">
        <v>0.40935672514619881</v>
      </c>
      <c r="M682" s="23">
        <v>0.37790697674418605</v>
      </c>
      <c r="N682" s="23">
        <v>0.40697674418604651</v>
      </c>
    </row>
    <row r="683" spans="1:14">
      <c r="A683" t="s">
        <v>218</v>
      </c>
      <c r="B683" t="s">
        <v>309</v>
      </c>
      <c r="C683" s="23">
        <v>126.58484848484848</v>
      </c>
      <c r="D683" s="23">
        <v>127.9538961038961</v>
      </c>
      <c r="E683" s="23">
        <v>126.58484848484848</v>
      </c>
      <c r="F683" s="23">
        <v>122.86176470588235</v>
      </c>
      <c r="G683" s="23">
        <v>122.86176470588235</v>
      </c>
      <c r="H683" s="23">
        <v>123.97756277081973</v>
      </c>
      <c r="I683" s="23">
        <v>124.19124447466848</v>
      </c>
      <c r="J683" s="23">
        <v>123.58875739644971</v>
      </c>
      <c r="K683" s="23">
        <v>124.32440476190476</v>
      </c>
      <c r="L683" s="23">
        <v>124.32440476190476</v>
      </c>
      <c r="M683" s="23">
        <v>123.58875739644971</v>
      </c>
      <c r="N683" s="23">
        <v>123.58875739644971</v>
      </c>
    </row>
    <row r="684" spans="1:14">
      <c r="A684" t="s">
        <v>218</v>
      </c>
      <c r="B684" t="s">
        <v>310</v>
      </c>
      <c r="C684" s="23">
        <v>74.055838482422473</v>
      </c>
      <c r="D684" s="23">
        <v>74.075600387184366</v>
      </c>
      <c r="E684" s="23">
        <v>74.075600387184366</v>
      </c>
      <c r="F684" s="23">
        <v>71.975010443801651</v>
      </c>
      <c r="G684" s="23">
        <v>71.975010443801651</v>
      </c>
      <c r="H684" s="23">
        <v>72.654614936752338</v>
      </c>
      <c r="I684" s="23">
        <v>71.975010443801651</v>
      </c>
      <c r="J684" s="23">
        <v>72.411327231612688</v>
      </c>
      <c r="K684" s="23">
        <v>72.852985115593924</v>
      </c>
      <c r="L684" s="23">
        <v>72.903179136471664</v>
      </c>
      <c r="M684" s="23">
        <v>72.460835681040351</v>
      </c>
      <c r="N684" s="23">
        <v>72.460835681040351</v>
      </c>
    </row>
    <row r="685" spans="1:14">
      <c r="A685" t="s">
        <v>218</v>
      </c>
      <c r="B685" t="s">
        <v>311</v>
      </c>
      <c r="C685" s="23">
        <v>40.427500036558527</v>
      </c>
      <c r="D685" s="23">
        <v>32.405323230867893</v>
      </c>
      <c r="E685" s="23">
        <v>42.563130089011068</v>
      </c>
      <c r="F685" s="23">
        <v>51.176328001268729</v>
      </c>
      <c r="G685" s="23">
        <v>40.719391312998653</v>
      </c>
      <c r="H685" s="23">
        <v>41.911261606360242</v>
      </c>
      <c r="I685" s="23">
        <v>51.817178992050017</v>
      </c>
      <c r="J685" s="23">
        <v>40.917814727223742</v>
      </c>
      <c r="K685" s="23">
        <v>41.544079053832064</v>
      </c>
      <c r="L685" s="23">
        <v>51.696175451550019</v>
      </c>
      <c r="M685" s="23">
        <v>41.654285000513418</v>
      </c>
      <c r="N685" s="23">
        <v>43.460819461281211</v>
      </c>
    </row>
    <row r="686" spans="1:14">
      <c r="A686" t="s">
        <v>218</v>
      </c>
      <c r="B686" t="s">
        <v>312</v>
      </c>
      <c r="C686" s="23">
        <v>705.4206253819076</v>
      </c>
      <c r="D686" s="23">
        <v>705.4206253819076</v>
      </c>
      <c r="E686" s="23">
        <v>705.4206253819076</v>
      </c>
      <c r="F686" s="23">
        <v>687.42542398668957</v>
      </c>
      <c r="G686" s="23">
        <v>687.42542398668957</v>
      </c>
      <c r="H686" s="23">
        <v>693.83514575785307</v>
      </c>
      <c r="I686" s="23">
        <v>687.42542398668957</v>
      </c>
      <c r="J686" s="23">
        <v>691.47126544668151</v>
      </c>
      <c r="K686" s="23">
        <v>695.56639326452284</v>
      </c>
      <c r="L686" s="23">
        <v>696.58068558931211</v>
      </c>
      <c r="M686" s="23">
        <v>692.47170413217759</v>
      </c>
      <c r="N686" s="23">
        <v>692.62472031658172</v>
      </c>
    </row>
    <row r="687" spans="1:14">
      <c r="A687" t="s">
        <v>218</v>
      </c>
      <c r="B687" t="s">
        <v>313</v>
      </c>
      <c r="C687" s="23">
        <v>-339.23195206354609</v>
      </c>
      <c r="D687" s="23">
        <v>-300.54147587306994</v>
      </c>
      <c r="E687" s="23">
        <v>-309.47004730164133</v>
      </c>
      <c r="F687" s="23">
        <v>-300.79712844894203</v>
      </c>
      <c r="G687" s="23">
        <v>-300.79712844894203</v>
      </c>
      <c r="H687" s="23">
        <v>-303.5434484160067</v>
      </c>
      <c r="I687" s="23">
        <v>-300.79712844894203</v>
      </c>
      <c r="J687" s="23">
        <v>-302.56764521209055</v>
      </c>
      <c r="K687" s="23">
        <v>-304.35935643850917</v>
      </c>
      <c r="L687" s="23">
        <v>-304.50597015080393</v>
      </c>
      <c r="M687" s="23">
        <v>-302.71225641146492</v>
      </c>
      <c r="N687" s="23">
        <v>-302.71225641146492</v>
      </c>
    </row>
    <row r="688" spans="1:14">
      <c r="A688" t="s">
        <v>219</v>
      </c>
      <c r="B688" t="s">
        <v>277</v>
      </c>
      <c r="C688" s="23">
        <v>-699.51</v>
      </c>
      <c r="D688" s="23">
        <v>-699.51</v>
      </c>
      <c r="E688" s="23">
        <v>-699.51</v>
      </c>
      <c r="F688" s="23">
        <v>-699.51</v>
      </c>
      <c r="G688" s="23">
        <v>-699.51</v>
      </c>
      <c r="H688" s="23">
        <v>-699.51</v>
      </c>
      <c r="I688" s="23">
        <v>-699.51</v>
      </c>
      <c r="J688" s="23">
        <v>-699.51</v>
      </c>
      <c r="K688" s="23">
        <v>-699.51</v>
      </c>
      <c r="L688" s="23">
        <v>-699.51</v>
      </c>
      <c r="M688" s="23">
        <v>-699.51</v>
      </c>
      <c r="N688" s="23">
        <v>-699.51</v>
      </c>
    </row>
    <row r="689" spans="1:14">
      <c r="A689" t="s">
        <v>219</v>
      </c>
      <c r="B689" t="s">
        <v>278</v>
      </c>
      <c r="C689" s="23">
        <v>-49408.509962263372</v>
      </c>
      <c r="D689" s="23">
        <v>-49408.509962263372</v>
      </c>
      <c r="E689" s="23">
        <v>-49408.509962263372</v>
      </c>
      <c r="F689" s="23">
        <v>-49408.509962263372</v>
      </c>
      <c r="G689" s="23">
        <v>-49408.509962263372</v>
      </c>
      <c r="H689" s="23">
        <v>-49408.509962263372</v>
      </c>
      <c r="I689" s="23">
        <v>-49408.509962263372</v>
      </c>
      <c r="J689" s="23">
        <v>-49408.509962263372</v>
      </c>
      <c r="K689" s="23">
        <v>-49408.509962263372</v>
      </c>
      <c r="L689" s="23">
        <v>-49408.509962263372</v>
      </c>
      <c r="M689" s="23">
        <v>-49408.509962263372</v>
      </c>
      <c r="N689" s="23">
        <v>-49408.509962263372</v>
      </c>
    </row>
    <row r="690" spans="1:14">
      <c r="A690" t="s">
        <v>219</v>
      </c>
      <c r="B690" t="s">
        <v>284</v>
      </c>
      <c r="C690" s="23">
        <v>3500</v>
      </c>
      <c r="D690" s="23">
        <v>3500</v>
      </c>
      <c r="E690" s="23">
        <v>3500</v>
      </c>
      <c r="F690" s="23">
        <v>3500</v>
      </c>
      <c r="G690" s="23">
        <v>3500</v>
      </c>
      <c r="H690" s="23">
        <v>3500</v>
      </c>
      <c r="I690" s="23">
        <v>3500</v>
      </c>
      <c r="J690" s="23">
        <v>3500</v>
      </c>
      <c r="K690" s="23">
        <v>3500</v>
      </c>
      <c r="L690" s="23">
        <v>3500</v>
      </c>
      <c r="M690" s="23">
        <v>3500</v>
      </c>
      <c r="N690" s="23">
        <v>3500</v>
      </c>
    </row>
    <row r="691" spans="1:14">
      <c r="A691" t="s">
        <v>219</v>
      </c>
      <c r="B691" t="s">
        <v>335</v>
      </c>
      <c r="C691" s="23">
        <v>196.66666666666666</v>
      </c>
      <c r="D691" s="23">
        <v>196.66666666666666</v>
      </c>
      <c r="E691" s="23">
        <v>196.66666666666666</v>
      </c>
      <c r="F691" s="23">
        <v>196.66666666666666</v>
      </c>
      <c r="G691" s="23">
        <v>196.66666666666666</v>
      </c>
      <c r="H691" s="23">
        <v>196.66666666666666</v>
      </c>
      <c r="I691" s="23">
        <v>196.66666666666666</v>
      </c>
      <c r="J691" s="23">
        <v>196.66666666666666</v>
      </c>
      <c r="K691" s="23">
        <v>196.66666666666666</v>
      </c>
      <c r="L691" s="23">
        <v>196.66666666666666</v>
      </c>
      <c r="M691" s="23">
        <v>196.66666666666666</v>
      </c>
      <c r="N691" s="23">
        <v>196.66666666666666</v>
      </c>
    </row>
    <row r="692" spans="1:14">
      <c r="A692" t="s">
        <v>219</v>
      </c>
      <c r="B692" t="s">
        <v>279</v>
      </c>
      <c r="C692" s="23">
        <v>17255.666666666668</v>
      </c>
      <c r="D692" s="23">
        <v>17255.666666666668</v>
      </c>
      <c r="E692" s="23">
        <v>17255.666666666668</v>
      </c>
      <c r="F692" s="23">
        <v>17255.666666666668</v>
      </c>
      <c r="G692" s="23">
        <v>17255.666666666668</v>
      </c>
      <c r="H692" s="23">
        <v>17255.666666666668</v>
      </c>
      <c r="I692" s="23">
        <v>17600.78</v>
      </c>
      <c r="J692" s="23">
        <v>17600.78</v>
      </c>
      <c r="K692" s="23">
        <v>17600.78</v>
      </c>
      <c r="L692" s="23">
        <v>17600.78</v>
      </c>
      <c r="M692" s="23">
        <v>17600.78</v>
      </c>
      <c r="N692" s="23">
        <v>17600.78</v>
      </c>
    </row>
    <row r="693" spans="1:14">
      <c r="A693" t="s">
        <v>219</v>
      </c>
      <c r="B693" t="s">
        <v>321</v>
      </c>
      <c r="C693" s="23">
        <v>500</v>
      </c>
      <c r="D693" s="23">
        <v>500</v>
      </c>
      <c r="E693" s="23">
        <v>500</v>
      </c>
      <c r="F693" s="23">
        <v>500</v>
      </c>
      <c r="G693" s="23">
        <v>500</v>
      </c>
      <c r="H693" s="23">
        <v>500</v>
      </c>
      <c r="I693" s="23">
        <v>500</v>
      </c>
      <c r="J693" s="23">
        <v>500</v>
      </c>
      <c r="K693" s="23">
        <v>500</v>
      </c>
      <c r="L693" s="23">
        <v>500</v>
      </c>
      <c r="M693" s="23">
        <v>500</v>
      </c>
      <c r="N693" s="23">
        <v>500</v>
      </c>
    </row>
    <row r="694" spans="1:14">
      <c r="A694" t="s">
        <v>219</v>
      </c>
      <c r="B694" t="s">
        <v>280</v>
      </c>
      <c r="C694" s="23">
        <v>2866.6666666666665</v>
      </c>
      <c r="D694" s="23">
        <v>2866.6666666666665</v>
      </c>
      <c r="E694" s="23">
        <v>2866.6666666666665</v>
      </c>
      <c r="F694" s="23">
        <v>2866.6666666666665</v>
      </c>
      <c r="G694" s="23">
        <v>2866.6666666666665</v>
      </c>
      <c r="H694" s="23">
        <v>2866.6666666666665</v>
      </c>
      <c r="I694" s="23">
        <v>2866.6666666666665</v>
      </c>
      <c r="J694" s="23">
        <v>2866.6666666666665</v>
      </c>
      <c r="K694" s="23">
        <v>2866.6666666666665</v>
      </c>
      <c r="L694" s="23">
        <v>2866.6666666666665</v>
      </c>
      <c r="M694" s="23">
        <v>2866.6666666666665</v>
      </c>
      <c r="N694" s="23">
        <v>2866.6666666666665</v>
      </c>
    </row>
    <row r="695" spans="1:14">
      <c r="A695" t="s">
        <v>219</v>
      </c>
      <c r="B695" t="s">
        <v>282</v>
      </c>
      <c r="C695" s="23">
        <v>600</v>
      </c>
      <c r="D695" s="23">
        <v>600</v>
      </c>
      <c r="E695" s="23">
        <v>600</v>
      </c>
      <c r="F695" s="23">
        <v>600</v>
      </c>
      <c r="G695" s="23">
        <v>600</v>
      </c>
      <c r="H695" s="23">
        <v>600</v>
      </c>
      <c r="I695" s="23">
        <v>600</v>
      </c>
      <c r="J695" s="23">
        <v>600</v>
      </c>
      <c r="K695" s="23">
        <v>600</v>
      </c>
      <c r="L695" s="23">
        <v>600</v>
      </c>
      <c r="M695" s="23">
        <v>600</v>
      </c>
      <c r="N695" s="23">
        <v>600</v>
      </c>
    </row>
    <row r="696" spans="1:14">
      <c r="A696" t="s">
        <v>219</v>
      </c>
      <c r="B696" t="s">
        <v>283</v>
      </c>
      <c r="C696" s="23">
        <v>2415.7933333333335</v>
      </c>
      <c r="D696" s="23">
        <v>2415.7933333333335</v>
      </c>
      <c r="E696" s="23">
        <v>2415.7933333333335</v>
      </c>
      <c r="F696" s="23">
        <v>2415.7933333333335</v>
      </c>
      <c r="G696" s="23">
        <v>2415.7933333333335</v>
      </c>
      <c r="H696" s="23">
        <v>2415.7933333333335</v>
      </c>
      <c r="I696" s="23">
        <v>2464.1091999999999</v>
      </c>
      <c r="J696" s="23">
        <v>2464.1091999999999</v>
      </c>
      <c r="K696" s="23">
        <v>2464.1091999999999</v>
      </c>
      <c r="L696" s="23">
        <v>2464.1091999999999</v>
      </c>
      <c r="M696" s="23">
        <v>2464.1091999999999</v>
      </c>
      <c r="N696" s="23">
        <v>2464.1091999999999</v>
      </c>
    </row>
    <row r="697" spans="1:14">
      <c r="A697" t="s">
        <v>219</v>
      </c>
      <c r="B697" t="s">
        <v>300</v>
      </c>
      <c r="C697" s="23">
        <v>534.19871794871801</v>
      </c>
      <c r="D697" s="23">
        <v>1136.1178396072012</v>
      </c>
      <c r="E697" s="23">
        <v>3545.8077620878212</v>
      </c>
      <c r="F697" s="23">
        <v>4966.4584205584943</v>
      </c>
      <c r="G697" s="23">
        <v>4581.1405926559455</v>
      </c>
      <c r="H697" s="23">
        <v>4581.1405926559455</v>
      </c>
      <c r="I697" s="23">
        <v>6260.6244587686506</v>
      </c>
      <c r="J697" s="23">
        <v>5623.7112072265609</v>
      </c>
      <c r="K697" s="23">
        <v>6231.6850634357106</v>
      </c>
      <c r="L697" s="23">
        <v>8323.805047243357</v>
      </c>
      <c r="M697" s="23">
        <v>6659.0440377946852</v>
      </c>
      <c r="N697" s="23">
        <v>6659.0440377946852</v>
      </c>
    </row>
    <row r="698" spans="1:14">
      <c r="A698" t="s">
        <v>219</v>
      </c>
      <c r="B698" t="s">
        <v>286</v>
      </c>
      <c r="C698" s="23">
        <v>700</v>
      </c>
      <c r="D698" s="23">
        <v>700</v>
      </c>
      <c r="E698" s="23">
        <v>700</v>
      </c>
      <c r="F698" s="23">
        <v>700</v>
      </c>
      <c r="G698" s="23">
        <v>700</v>
      </c>
      <c r="H698" s="23">
        <v>700</v>
      </c>
      <c r="I698" s="23">
        <v>700</v>
      </c>
      <c r="J698" s="23">
        <v>700</v>
      </c>
      <c r="K698" s="23">
        <v>700</v>
      </c>
      <c r="L698" s="23">
        <v>700</v>
      </c>
      <c r="M698" s="23">
        <v>700</v>
      </c>
      <c r="N698" s="23">
        <v>700</v>
      </c>
    </row>
    <row r="699" spans="1:14">
      <c r="A699" t="s">
        <v>219</v>
      </c>
      <c r="B699" t="s">
        <v>290</v>
      </c>
      <c r="C699" s="23">
        <v>450</v>
      </c>
      <c r="D699" s="23">
        <v>450</v>
      </c>
      <c r="E699" s="23">
        <v>450</v>
      </c>
      <c r="F699" s="23">
        <v>450</v>
      </c>
      <c r="G699" s="23">
        <v>450</v>
      </c>
      <c r="H699" s="23">
        <v>450</v>
      </c>
      <c r="I699" s="23">
        <v>450</v>
      </c>
      <c r="J699" s="23">
        <v>450</v>
      </c>
      <c r="K699" s="23">
        <v>450</v>
      </c>
      <c r="L699" s="23">
        <v>450</v>
      </c>
      <c r="M699" s="23">
        <v>450</v>
      </c>
      <c r="N699" s="23">
        <v>450</v>
      </c>
    </row>
    <row r="700" spans="1:14">
      <c r="A700" t="s">
        <v>219</v>
      </c>
      <c r="B700" t="s">
        <v>301</v>
      </c>
      <c r="C700" s="23">
        <v>416.66666666666669</v>
      </c>
      <c r="D700" s="23">
        <v>416.66666666666669</v>
      </c>
      <c r="E700" s="23">
        <v>416.66666666666669</v>
      </c>
      <c r="F700" s="23">
        <v>416.66666666666669</v>
      </c>
      <c r="G700" s="23">
        <v>416.66666666666669</v>
      </c>
      <c r="H700" s="23">
        <v>416.66666666666669</v>
      </c>
      <c r="I700" s="23">
        <v>416.66666666666669</v>
      </c>
      <c r="J700" s="23">
        <v>416.66666666666669</v>
      </c>
      <c r="K700" s="23">
        <v>416.66666666666669</v>
      </c>
      <c r="L700" s="23">
        <v>416.66666666666669</v>
      </c>
      <c r="M700" s="23">
        <v>416.66666666666669</v>
      </c>
      <c r="N700" s="23">
        <v>416.66666666666669</v>
      </c>
    </row>
    <row r="701" spans="1:14">
      <c r="A701" t="s">
        <v>219</v>
      </c>
      <c r="B701" t="s">
        <v>295</v>
      </c>
      <c r="C701" s="23">
        <v>5062.5</v>
      </c>
      <c r="D701" s="23">
        <v>5062.5</v>
      </c>
      <c r="E701" s="23">
        <v>5062.5</v>
      </c>
      <c r="F701" s="23">
        <v>5062.5</v>
      </c>
      <c r="G701" s="23">
        <v>5062.5</v>
      </c>
      <c r="H701" s="23">
        <v>5062.5</v>
      </c>
      <c r="I701" s="23">
        <v>5062.5</v>
      </c>
      <c r="J701" s="23">
        <v>5062.5</v>
      </c>
      <c r="K701" s="23">
        <v>5062.5</v>
      </c>
      <c r="L701" s="23">
        <v>5062.5</v>
      </c>
      <c r="M701" s="23">
        <v>5062.5</v>
      </c>
      <c r="N701" s="23">
        <v>5062.5</v>
      </c>
    </row>
    <row r="702" spans="1:14">
      <c r="A702" t="s">
        <v>219</v>
      </c>
      <c r="B702" t="s">
        <v>307</v>
      </c>
      <c r="C702" s="23">
        <v>214.82657745535712</v>
      </c>
      <c r="D702" s="23">
        <v>214.82657745535712</v>
      </c>
      <c r="E702" s="23">
        <v>214.82657745535712</v>
      </c>
      <c r="F702" s="23">
        <v>208.6177168352601</v>
      </c>
      <c r="G702" s="23">
        <v>208.6177168352601</v>
      </c>
      <c r="H702" s="23">
        <v>254.99749197000551</v>
      </c>
      <c r="I702" s="23">
        <v>208.6177168352601</v>
      </c>
      <c r="J702" s="23">
        <v>209.8306105377907</v>
      </c>
      <c r="K702" s="23">
        <v>211.05769013157894</v>
      </c>
      <c r="L702" s="23">
        <v>211.05769013157894</v>
      </c>
      <c r="M702" s="23">
        <v>209.8306105377907</v>
      </c>
      <c r="N702" s="23">
        <v>209.8306105377907</v>
      </c>
    </row>
    <row r="703" spans="1:14">
      <c r="A703" t="s">
        <v>219</v>
      </c>
      <c r="B703" t="s">
        <v>308</v>
      </c>
      <c r="C703" s="23">
        <v>1.1607142857142856</v>
      </c>
      <c r="D703" s="23">
        <v>1.25</v>
      </c>
      <c r="E703" s="23">
        <v>1.1607142857142856</v>
      </c>
      <c r="F703" s="23">
        <v>1.2138728323699421</v>
      </c>
      <c r="G703" s="23">
        <v>1.1271676300578033</v>
      </c>
      <c r="H703" s="23">
        <v>1.2247040298594505</v>
      </c>
      <c r="I703" s="23">
        <v>1.1271676300578033</v>
      </c>
      <c r="J703" s="23">
        <v>1.2209302325581395</v>
      </c>
      <c r="K703" s="23">
        <v>1.1403508771929824</v>
      </c>
      <c r="L703" s="23">
        <v>1.2280701754385963</v>
      </c>
      <c r="M703" s="23">
        <v>1.1337209302325582</v>
      </c>
      <c r="N703" s="23">
        <v>1.2209302325581395</v>
      </c>
    </row>
    <row r="704" spans="1:14">
      <c r="A704" t="s">
        <v>219</v>
      </c>
      <c r="B704" t="s">
        <v>309</v>
      </c>
      <c r="C704" s="23">
        <v>379.75454545454545</v>
      </c>
      <c r="D704" s="23">
        <v>383.86168831168828</v>
      </c>
      <c r="E704" s="23">
        <v>379.75454545454545</v>
      </c>
      <c r="F704" s="23">
        <v>368.58529411764704</v>
      </c>
      <c r="G704" s="23">
        <v>368.58529411764704</v>
      </c>
      <c r="H704" s="23">
        <v>371.93268831245922</v>
      </c>
      <c r="I704" s="23">
        <v>372.57373342400541</v>
      </c>
      <c r="J704" s="23">
        <v>370.76627218934914</v>
      </c>
      <c r="K704" s="23">
        <v>372.97321428571428</v>
      </c>
      <c r="L704" s="23">
        <v>372.97321428571428</v>
      </c>
      <c r="M704" s="23">
        <v>370.76627218934914</v>
      </c>
      <c r="N704" s="23">
        <v>370.76627218934914</v>
      </c>
    </row>
    <row r="705" spans="1:14">
      <c r="A705" t="s">
        <v>219</v>
      </c>
      <c r="B705" t="s">
        <v>310</v>
      </c>
      <c r="C705" s="23">
        <v>273.51940411525948</v>
      </c>
      <c r="D705" s="23">
        <v>273.57868982954517</v>
      </c>
      <c r="E705" s="23">
        <v>273.57868982954517</v>
      </c>
      <c r="F705" s="23">
        <v>266.05603569821716</v>
      </c>
      <c r="G705" s="23">
        <v>266.05603569821716</v>
      </c>
      <c r="H705" s="23">
        <v>268.66085509980701</v>
      </c>
      <c r="I705" s="23">
        <v>266.05603569821716</v>
      </c>
      <c r="J705" s="23">
        <v>267.70784588633785</v>
      </c>
      <c r="K705" s="23">
        <v>269.38040148549305</v>
      </c>
      <c r="L705" s="23">
        <v>269.73175963163726</v>
      </c>
      <c r="M705" s="23">
        <v>268.05440503233149</v>
      </c>
      <c r="N705" s="23">
        <v>268.05440503233149</v>
      </c>
    </row>
    <row r="706" spans="1:14">
      <c r="A706" t="s">
        <v>219</v>
      </c>
      <c r="B706" t="s">
        <v>311</v>
      </c>
      <c r="C706" s="23">
        <v>154.03140371356315</v>
      </c>
      <c r="D706" s="23">
        <v>123.41509257571376</v>
      </c>
      <c r="E706" s="23">
        <v>153.60673455343087</v>
      </c>
      <c r="F706" s="23">
        <v>182.6827156293715</v>
      </c>
      <c r="G706" s="23">
        <v>144.34469344614399</v>
      </c>
      <c r="H706" s="23">
        <v>148.17080202928889</v>
      </c>
      <c r="I706" s="23">
        <v>182.4940773242142</v>
      </c>
      <c r="J706" s="23">
        <v>141.16023238524593</v>
      </c>
      <c r="K706" s="23">
        <v>141.39418356463946</v>
      </c>
      <c r="L706" s="23">
        <v>174.79668487458594</v>
      </c>
      <c r="M706" s="23">
        <v>138.78272748805327</v>
      </c>
      <c r="N706" s="23">
        <v>144.20233087035663</v>
      </c>
    </row>
    <row r="707" spans="1:14">
      <c r="A707" t="s">
        <v>219</v>
      </c>
      <c r="B707" t="s">
        <v>312</v>
      </c>
      <c r="C707" s="23">
        <v>3153.9517369807131</v>
      </c>
      <c r="D707" s="23">
        <v>3153.9517369807131</v>
      </c>
      <c r="E707" s="23">
        <v>3153.9517369807131</v>
      </c>
      <c r="F707" s="23">
        <v>3075.2951948130521</v>
      </c>
      <c r="G707" s="23">
        <v>3075.2951948130521</v>
      </c>
      <c r="H707" s="23">
        <v>3105.9618870108006</v>
      </c>
      <c r="I707" s="23">
        <v>3075.2951948130521</v>
      </c>
      <c r="J707" s="23">
        <v>3094.3610362032587</v>
      </c>
      <c r="K707" s="23">
        <v>3113.6701586425602</v>
      </c>
      <c r="L707" s="23">
        <v>3120.7702049160844</v>
      </c>
      <c r="M707" s="23">
        <v>3101.3641070017306</v>
      </c>
      <c r="N707" s="23">
        <v>3102.4352202925597</v>
      </c>
    </row>
    <row r="708" spans="1:14">
      <c r="A708" t="s">
        <v>219</v>
      </c>
      <c r="B708" t="s">
        <v>313</v>
      </c>
      <c r="C708" s="23">
        <v>-1167.6916305738725</v>
      </c>
      <c r="D708" s="23">
        <v>-1051.6202020024439</v>
      </c>
      <c r="E708" s="23">
        <v>-1078.4059162881583</v>
      </c>
      <c r="F708" s="23">
        <v>-1048.8210302080911</v>
      </c>
      <c r="G708" s="23">
        <v>-1048.8210302080911</v>
      </c>
      <c r="H708" s="23">
        <v>-1058.7132593246679</v>
      </c>
      <c r="I708" s="23">
        <v>-1048.8210302080911</v>
      </c>
      <c r="J708" s="23">
        <v>-1055.1340533983953</v>
      </c>
      <c r="K708" s="23">
        <v>-1061.5244530140355</v>
      </c>
      <c r="L708" s="23">
        <v>-1062.5507490000994</v>
      </c>
      <c r="M708" s="23">
        <v>-1056.1463317940156</v>
      </c>
      <c r="N708" s="23">
        <v>-1056.1463317940156</v>
      </c>
    </row>
    <row r="709" spans="1:14">
      <c r="A709" t="s">
        <v>220</v>
      </c>
      <c r="B709" t="s">
        <v>278</v>
      </c>
      <c r="C709" s="23">
        <v>-16744.645752461136</v>
      </c>
      <c r="D709" s="23">
        <v>-16744.645752461136</v>
      </c>
      <c r="E709" s="23">
        <v>-16744.645752461136</v>
      </c>
      <c r="F709" s="23">
        <v>-16744.645752461136</v>
      </c>
      <c r="G709" s="23">
        <v>-16744.645752461136</v>
      </c>
      <c r="H709" s="23">
        <v>-16744.645752461136</v>
      </c>
      <c r="I709" s="23">
        <v>-16744.645752461136</v>
      </c>
      <c r="J709" s="23">
        <v>-16744.645752461136</v>
      </c>
      <c r="K709" s="23">
        <v>-16744.645752461136</v>
      </c>
      <c r="L709" s="23">
        <v>-16744.645752461136</v>
      </c>
      <c r="M709" s="23">
        <v>-16744.645752461136</v>
      </c>
      <c r="N709" s="23">
        <v>-16744.645752461136</v>
      </c>
    </row>
    <row r="710" spans="1:14">
      <c r="A710" t="s">
        <v>220</v>
      </c>
      <c r="B710" t="s">
        <v>285</v>
      </c>
      <c r="C710" s="23">
        <v>4305</v>
      </c>
      <c r="D710" s="23">
        <v>4305</v>
      </c>
      <c r="E710" s="23">
        <v>4305</v>
      </c>
      <c r="F710" s="23">
        <v>4305</v>
      </c>
      <c r="G710" s="23">
        <v>4305</v>
      </c>
      <c r="H710" s="23">
        <v>4305</v>
      </c>
      <c r="I710" s="23">
        <v>4305</v>
      </c>
      <c r="J710" s="23">
        <v>4305</v>
      </c>
      <c r="K710" s="23">
        <v>4305</v>
      </c>
      <c r="L710" s="23">
        <v>4305</v>
      </c>
      <c r="M710" s="23">
        <v>4305</v>
      </c>
      <c r="N710" s="23">
        <v>4305</v>
      </c>
    </row>
    <row r="711" spans="1:14">
      <c r="A711" t="s">
        <v>220</v>
      </c>
      <c r="B711" t="s">
        <v>300</v>
      </c>
      <c r="C711" s="23">
        <v>2745.4497521259086</v>
      </c>
      <c r="D711" s="23">
        <v>2196.3598017007289</v>
      </c>
      <c r="E711" s="23">
        <v>2172.7373626763383</v>
      </c>
      <c r="F711" s="23">
        <v>2503.5767033454194</v>
      </c>
      <c r="G711" s="23">
        <v>1905.2673626763381</v>
      </c>
      <c r="H711" s="23">
        <v>1905.2673626763381</v>
      </c>
      <c r="I711" s="23">
        <v>2322.2781523900062</v>
      </c>
      <c r="J711" s="23">
        <v>1569.9456438632265</v>
      </c>
      <c r="K711" s="23">
        <v>1419.876543232928</v>
      </c>
      <c r="L711" s="23">
        <v>1662.8758751195908</v>
      </c>
      <c r="M711" s="23">
        <v>1174.1133333333332</v>
      </c>
      <c r="N711" s="23">
        <v>1174.1133333333332</v>
      </c>
    </row>
    <row r="712" spans="1:14">
      <c r="A712" t="s">
        <v>220</v>
      </c>
      <c r="B712" t="s">
        <v>290</v>
      </c>
      <c r="C712" s="23">
        <v>3200</v>
      </c>
      <c r="D712" s="23">
        <v>3200</v>
      </c>
      <c r="E712" s="23">
        <v>3200</v>
      </c>
      <c r="F712" s="23">
        <v>3200</v>
      </c>
      <c r="G712" s="23">
        <v>3200</v>
      </c>
      <c r="H712" s="23">
        <v>3200</v>
      </c>
      <c r="I712" s="23">
        <v>3200</v>
      </c>
      <c r="J712" s="23">
        <v>3200</v>
      </c>
      <c r="K712" s="23">
        <v>3200</v>
      </c>
      <c r="L712" s="23">
        <v>3200</v>
      </c>
      <c r="M712" s="23">
        <v>3200</v>
      </c>
      <c r="N712" s="23">
        <v>3252</v>
      </c>
    </row>
    <row r="713" spans="1:14">
      <c r="A713" t="s">
        <v>220</v>
      </c>
      <c r="B713" t="s">
        <v>317</v>
      </c>
      <c r="C713" s="23">
        <v>82252</v>
      </c>
      <c r="D713" s="23">
        <v>82252</v>
      </c>
      <c r="E713" s="23">
        <v>82252</v>
      </c>
      <c r="F713" s="23">
        <v>82252</v>
      </c>
      <c r="G713" s="23">
        <v>82252</v>
      </c>
      <c r="H713" s="23">
        <v>82252</v>
      </c>
      <c r="I713" s="23">
        <v>82252</v>
      </c>
      <c r="J713" s="23">
        <v>82252</v>
      </c>
      <c r="K713" s="23">
        <v>82252</v>
      </c>
      <c r="L713" s="23">
        <v>82252</v>
      </c>
      <c r="M713" s="23">
        <v>82252</v>
      </c>
      <c r="N713" s="23">
        <v>82252</v>
      </c>
    </row>
    <row r="714" spans="1:14">
      <c r="A714" t="s">
        <v>220</v>
      </c>
      <c r="B714" t="s">
        <v>332</v>
      </c>
      <c r="C714" s="23">
        <v>1541</v>
      </c>
      <c r="D714" s="23">
        <v>1541</v>
      </c>
      <c r="E714" s="23">
        <v>1541</v>
      </c>
      <c r="F714" s="23">
        <v>1541</v>
      </c>
      <c r="G714" s="23">
        <v>1541</v>
      </c>
      <c r="H714" s="23">
        <v>1541</v>
      </c>
      <c r="I714" s="23">
        <v>1541</v>
      </c>
      <c r="J714" s="23">
        <v>1541</v>
      </c>
      <c r="K714" s="23">
        <v>1541</v>
      </c>
      <c r="L714" s="23">
        <v>1541</v>
      </c>
      <c r="M714" s="23">
        <v>1541</v>
      </c>
      <c r="N714" s="23">
        <v>1541</v>
      </c>
    </row>
    <row r="715" spans="1:14">
      <c r="A715" t="s">
        <v>220</v>
      </c>
      <c r="B715" t="s">
        <v>346</v>
      </c>
      <c r="C715" s="23">
        <v>1054</v>
      </c>
      <c r="D715" s="23">
        <v>1054</v>
      </c>
      <c r="E715" s="23">
        <v>1054</v>
      </c>
      <c r="F715" s="23">
        <v>1054</v>
      </c>
      <c r="G715" s="23">
        <v>1054</v>
      </c>
      <c r="H715" s="23">
        <v>1054</v>
      </c>
      <c r="I715" s="23">
        <v>1054</v>
      </c>
      <c r="J715" s="23">
        <v>1054</v>
      </c>
      <c r="K715" s="23">
        <v>1054</v>
      </c>
      <c r="L715" s="23">
        <v>1054</v>
      </c>
      <c r="M715" s="23">
        <v>1054</v>
      </c>
      <c r="N715" s="23">
        <v>1054</v>
      </c>
    </row>
    <row r="716" spans="1:14">
      <c r="A716" t="s">
        <v>220</v>
      </c>
      <c r="B716" t="s">
        <v>353</v>
      </c>
      <c r="C716" s="23">
        <v>1000</v>
      </c>
      <c r="D716" s="23">
        <v>1000</v>
      </c>
      <c r="E716" s="23">
        <v>1000</v>
      </c>
      <c r="F716" s="23">
        <v>1000</v>
      </c>
      <c r="G716" s="23">
        <v>1000</v>
      </c>
      <c r="H716" s="23">
        <v>1000</v>
      </c>
      <c r="I716" s="23">
        <v>1000</v>
      </c>
      <c r="J716" s="23">
        <v>1000</v>
      </c>
      <c r="K716" s="23">
        <v>1000</v>
      </c>
      <c r="L716" s="23">
        <v>1000</v>
      </c>
      <c r="M716" s="23">
        <v>1000</v>
      </c>
      <c r="N716" s="23">
        <v>1000</v>
      </c>
    </row>
    <row r="717" spans="1:14">
      <c r="A717" t="s">
        <v>220</v>
      </c>
      <c r="B717" t="s">
        <v>336</v>
      </c>
      <c r="C717" s="23">
        <v>1100</v>
      </c>
      <c r="D717" s="23">
        <v>1100</v>
      </c>
      <c r="E717" s="23">
        <v>1100</v>
      </c>
      <c r="F717" s="23">
        <v>1100</v>
      </c>
      <c r="G717" s="23">
        <v>1100</v>
      </c>
      <c r="H717" s="23">
        <v>1100</v>
      </c>
      <c r="I717" s="23">
        <v>1100</v>
      </c>
      <c r="J717" s="23">
        <v>1100</v>
      </c>
      <c r="K717" s="23">
        <v>1100</v>
      </c>
      <c r="L717" s="23">
        <v>1100</v>
      </c>
      <c r="M717" s="23">
        <v>1100</v>
      </c>
      <c r="N717" s="23">
        <v>1100</v>
      </c>
    </row>
    <row r="718" spans="1:14">
      <c r="A718" t="s">
        <v>220</v>
      </c>
      <c r="B718" t="s">
        <v>295</v>
      </c>
      <c r="C718" s="23">
        <v>766</v>
      </c>
      <c r="D718" s="23">
        <v>766</v>
      </c>
      <c r="E718" s="23">
        <v>766</v>
      </c>
      <c r="F718" s="23">
        <v>766</v>
      </c>
      <c r="G718" s="23">
        <v>766</v>
      </c>
      <c r="H718" s="23">
        <v>766</v>
      </c>
      <c r="I718" s="23">
        <v>766</v>
      </c>
      <c r="J718" s="23">
        <v>766</v>
      </c>
      <c r="K718" s="23">
        <v>766</v>
      </c>
      <c r="L718" s="23">
        <v>766</v>
      </c>
      <c r="M718" s="23">
        <v>766</v>
      </c>
      <c r="N718" s="23">
        <v>766</v>
      </c>
    </row>
    <row r="719" spans="1:14">
      <c r="A719" t="s">
        <v>220</v>
      </c>
      <c r="B719" t="s">
        <v>323</v>
      </c>
      <c r="C719" s="23">
        <v>250</v>
      </c>
      <c r="D719" s="23">
        <v>250</v>
      </c>
      <c r="E719" s="23">
        <v>250</v>
      </c>
      <c r="F719" s="23">
        <v>250</v>
      </c>
      <c r="G719" s="23">
        <v>250</v>
      </c>
      <c r="H719" s="23">
        <v>250</v>
      </c>
      <c r="I719" s="23">
        <v>250</v>
      </c>
      <c r="J719" s="23">
        <v>250</v>
      </c>
      <c r="K719" s="23">
        <v>250</v>
      </c>
      <c r="L719" s="23">
        <v>250</v>
      </c>
      <c r="M719" s="23">
        <v>250</v>
      </c>
      <c r="N719" s="23">
        <v>250</v>
      </c>
    </row>
    <row r="720" spans="1:14">
      <c r="A720" t="s">
        <v>220</v>
      </c>
      <c r="B720" t="s">
        <v>310</v>
      </c>
      <c r="C720" s="23">
        <v>-4305</v>
      </c>
      <c r="D720" s="23">
        <v>-4305</v>
      </c>
      <c r="E720" s="23">
        <v>-4305</v>
      </c>
      <c r="F720" s="23">
        <v>-4305</v>
      </c>
      <c r="G720" s="23">
        <v>-4305</v>
      </c>
      <c r="H720" s="23">
        <v>-4305</v>
      </c>
      <c r="I720" s="23">
        <v>-4305</v>
      </c>
      <c r="J720" s="23">
        <v>-4305</v>
      </c>
      <c r="K720" s="23">
        <v>-4305</v>
      </c>
      <c r="L720" s="23">
        <v>-4305</v>
      </c>
      <c r="M720" s="23">
        <v>-4305</v>
      </c>
      <c r="N720" s="23">
        <v>-4305</v>
      </c>
    </row>
    <row r="721" spans="1:14">
      <c r="A721" t="s">
        <v>220</v>
      </c>
      <c r="B721" t="s">
        <v>311</v>
      </c>
      <c r="C721" s="23">
        <v>-2745.4497521259086</v>
      </c>
      <c r="D721" s="23">
        <v>-2196.3598017007289</v>
      </c>
      <c r="E721" s="23">
        <v>-2172.7373626763383</v>
      </c>
      <c r="F721" s="23">
        <v>-2503.5767033454194</v>
      </c>
      <c r="G721" s="23">
        <v>-1905.2673626763381</v>
      </c>
      <c r="H721" s="23">
        <v>-1905.2673626763381</v>
      </c>
      <c r="I721" s="23">
        <v>-2322.2781523900062</v>
      </c>
      <c r="J721" s="23">
        <v>-1569.9456438632265</v>
      </c>
      <c r="K721" s="23">
        <v>-1419.876543232928</v>
      </c>
      <c r="L721" s="23">
        <v>-1662.8758751195908</v>
      </c>
      <c r="M721" s="23">
        <v>-1174.1133333333332</v>
      </c>
      <c r="N721" s="23">
        <v>-1174.1133333333332</v>
      </c>
    </row>
    <row r="722" spans="1:14">
      <c r="A722" t="s">
        <v>220</v>
      </c>
      <c r="B722" t="s">
        <v>312</v>
      </c>
      <c r="C722" s="23">
        <v>-86993</v>
      </c>
      <c r="D722" s="23">
        <v>-86993</v>
      </c>
      <c r="E722" s="23">
        <v>-86993</v>
      </c>
      <c r="F722" s="23">
        <v>-86993</v>
      </c>
      <c r="G722" s="23">
        <v>-86993</v>
      </c>
      <c r="H722" s="23">
        <v>-86993</v>
      </c>
      <c r="I722" s="23">
        <v>-86993</v>
      </c>
      <c r="J722" s="23">
        <v>-86993</v>
      </c>
      <c r="K722" s="23">
        <v>-86993</v>
      </c>
      <c r="L722" s="23">
        <v>-86993</v>
      </c>
      <c r="M722" s="23">
        <v>-86993</v>
      </c>
      <c r="N722" s="23">
        <v>-87045</v>
      </c>
    </row>
    <row r="723" spans="1:14">
      <c r="A723" t="s">
        <v>220</v>
      </c>
      <c r="B723" t="s">
        <v>313</v>
      </c>
      <c r="C723" s="23">
        <v>12574.645752461136</v>
      </c>
      <c r="D723" s="23">
        <v>12574.645752461136</v>
      </c>
      <c r="E723" s="23">
        <v>12574.645752461136</v>
      </c>
      <c r="F723" s="23">
        <v>12574.645752461136</v>
      </c>
      <c r="G723" s="23">
        <v>12574.645752461136</v>
      </c>
      <c r="H723" s="23">
        <v>12574.645752461136</v>
      </c>
      <c r="I723" s="23">
        <v>12574.645752461136</v>
      </c>
      <c r="J723" s="23">
        <v>12574.645752461136</v>
      </c>
      <c r="K723" s="23">
        <v>12574.645752461136</v>
      </c>
      <c r="L723" s="23">
        <v>12574.645752461136</v>
      </c>
      <c r="M723" s="23">
        <v>12574.645752461136</v>
      </c>
      <c r="N723" s="23">
        <v>12574.645752461136</v>
      </c>
    </row>
    <row r="724" spans="1:14">
      <c r="A724" t="s">
        <v>221</v>
      </c>
      <c r="B724" t="s">
        <v>278</v>
      </c>
      <c r="C724" s="23">
        <v>-4893.6048121417134</v>
      </c>
      <c r="D724" s="23">
        <v>-4893.6048121417134</v>
      </c>
      <c r="E724" s="23">
        <v>-4893.6048121417134</v>
      </c>
      <c r="F724" s="23">
        <v>-4893.6048121417134</v>
      </c>
      <c r="G724" s="23">
        <v>-4893.6048121417134</v>
      </c>
      <c r="H724" s="23">
        <v>-4893.6048121417134</v>
      </c>
      <c r="I724" s="23">
        <v>-4893.6048121417134</v>
      </c>
      <c r="J724" s="23">
        <v>-4893.6048121417134</v>
      </c>
      <c r="K724" s="23">
        <v>-4893.6048121417134</v>
      </c>
      <c r="L724" s="23">
        <v>-4893.6048121417134</v>
      </c>
      <c r="M724" s="23">
        <v>-4893.6048121417134</v>
      </c>
      <c r="N724" s="23">
        <v>-4893.6048121417134</v>
      </c>
    </row>
    <row r="725" spans="1:14">
      <c r="A725" t="s">
        <v>221</v>
      </c>
      <c r="B725" t="s">
        <v>300</v>
      </c>
      <c r="C725" s="23">
        <v>404.64743589743586</v>
      </c>
      <c r="D725" s="23">
        <v>339.97090380069102</v>
      </c>
      <c r="E725" s="23">
        <v>356.12077460172463</v>
      </c>
      <c r="F725" s="23">
        <v>465.18301953420701</v>
      </c>
      <c r="G725" s="23">
        <v>388.48628490841139</v>
      </c>
      <c r="H725" s="23">
        <v>404.68998861211509</v>
      </c>
      <c r="I725" s="23">
        <v>525.89453704719517</v>
      </c>
      <c r="J725" s="23">
        <v>437.25002117214763</v>
      </c>
      <c r="K725" s="23">
        <v>453.58989045319339</v>
      </c>
      <c r="L725" s="23">
        <v>587.01941434854302</v>
      </c>
      <c r="M725" s="23">
        <v>730.03219814550107</v>
      </c>
      <c r="N725" s="23">
        <v>990.44886481216781</v>
      </c>
    </row>
    <row r="726" spans="1:14">
      <c r="A726" t="s">
        <v>221</v>
      </c>
      <c r="B726" t="s">
        <v>317</v>
      </c>
      <c r="C726" s="23">
        <v>20350</v>
      </c>
      <c r="D726" s="23">
        <v>20350</v>
      </c>
      <c r="E726" s="23">
        <v>20350</v>
      </c>
      <c r="F726" s="23">
        <v>20350</v>
      </c>
      <c r="G726" s="23">
        <v>20350</v>
      </c>
      <c r="H726" s="23">
        <v>20350</v>
      </c>
      <c r="I726" s="23">
        <v>20350</v>
      </c>
      <c r="J726" s="23">
        <v>20350</v>
      </c>
      <c r="K726" s="23">
        <v>20350</v>
      </c>
      <c r="L726" s="23">
        <v>20350</v>
      </c>
      <c r="M726" s="23">
        <v>20350</v>
      </c>
      <c r="N726" s="23">
        <v>20350</v>
      </c>
    </row>
    <row r="727" spans="1:14">
      <c r="A727" t="s">
        <v>221</v>
      </c>
      <c r="B727" t="s">
        <v>354</v>
      </c>
      <c r="C727" s="23">
        <v>7500</v>
      </c>
      <c r="D727" s="23">
        <v>7500</v>
      </c>
      <c r="E727" s="23">
        <v>7500</v>
      </c>
      <c r="F727" s="23">
        <v>7500</v>
      </c>
      <c r="G727" s="23">
        <v>7500</v>
      </c>
      <c r="H727" s="23">
        <v>7500</v>
      </c>
      <c r="I727" s="23">
        <v>7500</v>
      </c>
      <c r="J727" s="23">
        <v>7500</v>
      </c>
      <c r="K727" s="23">
        <v>7500</v>
      </c>
      <c r="L727" s="23">
        <v>7500</v>
      </c>
      <c r="M727" s="23">
        <v>7500</v>
      </c>
      <c r="N727" s="23">
        <v>7500</v>
      </c>
    </row>
    <row r="728" spans="1:14">
      <c r="A728" t="s">
        <v>221</v>
      </c>
      <c r="B728" t="s">
        <v>311</v>
      </c>
      <c r="C728" s="23">
        <v>-404.64743589743586</v>
      </c>
      <c r="D728" s="23">
        <v>-339.97090380069102</v>
      </c>
      <c r="E728" s="23">
        <v>-356.12077460172463</v>
      </c>
      <c r="F728" s="23">
        <v>-465.18301953420701</v>
      </c>
      <c r="G728" s="23">
        <v>-388.48628490841139</v>
      </c>
      <c r="H728" s="23">
        <v>-404.68998861211509</v>
      </c>
      <c r="I728" s="23">
        <v>-525.89453704719517</v>
      </c>
      <c r="J728" s="23">
        <v>-437.25002117214763</v>
      </c>
      <c r="K728" s="23">
        <v>-453.58989045319339</v>
      </c>
      <c r="L728" s="23">
        <v>-587.01941434854302</v>
      </c>
      <c r="M728" s="23">
        <v>-730.03219814550107</v>
      </c>
      <c r="N728" s="23">
        <v>-990.44886481216781</v>
      </c>
    </row>
    <row r="729" spans="1:14">
      <c r="A729" t="s">
        <v>221</v>
      </c>
      <c r="B729" t="s">
        <v>312</v>
      </c>
      <c r="C729" s="23">
        <v>-27850</v>
      </c>
      <c r="D729" s="23">
        <v>-27850</v>
      </c>
      <c r="E729" s="23">
        <v>-27850</v>
      </c>
      <c r="F729" s="23">
        <v>-27850</v>
      </c>
      <c r="G729" s="23">
        <v>-27850</v>
      </c>
      <c r="H729" s="23">
        <v>-27850</v>
      </c>
      <c r="I729" s="23">
        <v>-27850</v>
      </c>
      <c r="J729" s="23">
        <v>-27850</v>
      </c>
      <c r="K729" s="23">
        <v>-27850</v>
      </c>
      <c r="L729" s="23">
        <v>-27850</v>
      </c>
      <c r="M729" s="23">
        <v>-27850</v>
      </c>
      <c r="N729" s="23">
        <v>-27850</v>
      </c>
    </row>
    <row r="730" spans="1:14">
      <c r="A730" t="s">
        <v>221</v>
      </c>
      <c r="B730" t="s">
        <v>313</v>
      </c>
      <c r="C730" s="23">
        <v>4893.6048121417134</v>
      </c>
      <c r="D730" s="23">
        <v>4893.6048121417134</v>
      </c>
      <c r="E730" s="23">
        <v>4893.6048121417134</v>
      </c>
      <c r="F730" s="23">
        <v>4893.6048121417134</v>
      </c>
      <c r="G730" s="23">
        <v>4893.6048121417134</v>
      </c>
      <c r="H730" s="23">
        <v>4893.6048121417134</v>
      </c>
      <c r="I730" s="23">
        <v>4893.6048121417134</v>
      </c>
      <c r="J730" s="23">
        <v>4893.6048121417134</v>
      </c>
      <c r="K730" s="23">
        <v>4893.6048121417134</v>
      </c>
      <c r="L730" s="23">
        <v>4893.6048121417134</v>
      </c>
      <c r="M730" s="23">
        <v>4893.6048121417134</v>
      </c>
      <c r="N730" s="23">
        <v>4893.6048121417134</v>
      </c>
    </row>
    <row r="731" spans="1:14">
      <c r="A731" t="s">
        <v>222</v>
      </c>
      <c r="B731" t="s">
        <v>279</v>
      </c>
      <c r="C731" s="23">
        <v>90712.499999999985</v>
      </c>
      <c r="D731" s="23">
        <v>90712.499999999985</v>
      </c>
      <c r="E731" s="23">
        <v>90712.499999999985</v>
      </c>
      <c r="F731" s="23">
        <v>90712.499999999985</v>
      </c>
      <c r="G731" s="23">
        <v>90712.499999999985</v>
      </c>
      <c r="H731" s="23">
        <v>90712.499999999985</v>
      </c>
      <c r="I731" s="23">
        <v>90712.499999999985</v>
      </c>
      <c r="J731" s="23">
        <v>90712.499999999985</v>
      </c>
      <c r="K731" s="23">
        <v>90712.499999999985</v>
      </c>
      <c r="L731" s="23">
        <v>90712.499999999985</v>
      </c>
      <c r="M731" s="23">
        <v>90712.499999999985</v>
      </c>
      <c r="N731" s="23">
        <v>90712.499999999985</v>
      </c>
    </row>
    <row r="732" spans="1:14">
      <c r="A732" t="s">
        <v>222</v>
      </c>
      <c r="B732" t="s">
        <v>280</v>
      </c>
      <c r="C732" s="23">
        <v>22549.999999999996</v>
      </c>
      <c r="D732" s="23">
        <v>22549.999999999996</v>
      </c>
      <c r="E732" s="23">
        <v>22549.999999999996</v>
      </c>
      <c r="F732" s="23">
        <v>22549.999999999996</v>
      </c>
      <c r="G732" s="23">
        <v>22549.999999999996</v>
      </c>
      <c r="H732" s="23">
        <v>22549.999999999996</v>
      </c>
      <c r="I732" s="23">
        <v>22549.999999999996</v>
      </c>
      <c r="J732" s="23">
        <v>22549.999999999996</v>
      </c>
      <c r="K732" s="23">
        <v>22549.999999999996</v>
      </c>
      <c r="L732" s="23">
        <v>22549.999999999996</v>
      </c>
      <c r="M732" s="23">
        <v>22549.999999999996</v>
      </c>
      <c r="N732" s="23">
        <v>22549.999999999996</v>
      </c>
    </row>
    <row r="733" spans="1:14">
      <c r="A733" t="s">
        <v>222</v>
      </c>
      <c r="B733" t="s">
        <v>282</v>
      </c>
      <c r="C733" s="23">
        <v>4363.1875</v>
      </c>
      <c r="D733" s="23">
        <v>4363.1875</v>
      </c>
      <c r="E733" s="23">
        <v>4363.1875</v>
      </c>
      <c r="F733" s="23">
        <v>4363.1875</v>
      </c>
      <c r="G733" s="23">
        <v>4363.1875</v>
      </c>
      <c r="H733" s="23">
        <v>4363.1875</v>
      </c>
      <c r="I733" s="23">
        <v>4363.1875</v>
      </c>
      <c r="J733" s="23">
        <v>4363.1875</v>
      </c>
      <c r="K733" s="23">
        <v>4363.1875</v>
      </c>
      <c r="L733" s="23">
        <v>4363.1875</v>
      </c>
      <c r="M733" s="23">
        <v>4363.1875</v>
      </c>
      <c r="N733" s="23">
        <v>4363.1875</v>
      </c>
    </row>
    <row r="734" spans="1:14">
      <c r="A734" t="s">
        <v>222</v>
      </c>
      <c r="B734" t="s">
        <v>283</v>
      </c>
      <c r="C734" s="23">
        <v>11400</v>
      </c>
      <c r="D734" s="23">
        <v>11400</v>
      </c>
      <c r="E734" s="23">
        <v>11400</v>
      </c>
      <c r="F734" s="23">
        <v>11400</v>
      </c>
      <c r="G734" s="23">
        <v>11400</v>
      </c>
      <c r="H734" s="23">
        <v>11400</v>
      </c>
      <c r="I734" s="23">
        <v>11400</v>
      </c>
      <c r="J734" s="23">
        <v>11400</v>
      </c>
      <c r="K734" s="23">
        <v>11400</v>
      </c>
      <c r="L734" s="23">
        <v>11400</v>
      </c>
      <c r="M734" s="23">
        <v>11400</v>
      </c>
      <c r="N734" s="23">
        <v>11400</v>
      </c>
    </row>
    <row r="735" spans="1:14">
      <c r="A735" t="s">
        <v>222</v>
      </c>
      <c r="B735" t="s">
        <v>286</v>
      </c>
      <c r="C735" s="23">
        <v>1500</v>
      </c>
      <c r="D735" s="23">
        <v>1500</v>
      </c>
      <c r="E735" s="23">
        <v>1500</v>
      </c>
      <c r="F735" s="23">
        <v>1500</v>
      </c>
      <c r="G735" s="23">
        <v>1500</v>
      </c>
      <c r="H735" s="23">
        <v>1500</v>
      </c>
      <c r="I735" s="23">
        <v>1500</v>
      </c>
      <c r="J735" s="23">
        <v>1500</v>
      </c>
      <c r="K735" s="23">
        <v>1500</v>
      </c>
      <c r="L735" s="23">
        <v>1500</v>
      </c>
      <c r="M735" s="23">
        <v>1500</v>
      </c>
      <c r="N735" s="23">
        <v>1500</v>
      </c>
    </row>
    <row r="736" spans="1:14">
      <c r="A736" t="s">
        <v>222</v>
      </c>
      <c r="B736" t="s">
        <v>292</v>
      </c>
      <c r="C736" s="23">
        <v>354.59666666666664</v>
      </c>
      <c r="D736" s="23">
        <v>354.59666666666664</v>
      </c>
      <c r="E736" s="23">
        <v>354.59666666666664</v>
      </c>
      <c r="F736" s="23">
        <v>354.59666666666664</v>
      </c>
      <c r="G736" s="23">
        <v>354.59666666666664</v>
      </c>
      <c r="H736" s="23">
        <v>354.59666666666664</v>
      </c>
      <c r="I736" s="23">
        <v>354.59666666666664</v>
      </c>
      <c r="J736" s="23">
        <v>354.59666666666664</v>
      </c>
      <c r="K736" s="23">
        <v>354.59666666666664</v>
      </c>
      <c r="L736" s="23">
        <v>354.59666666666664</v>
      </c>
      <c r="M736" s="23">
        <v>354.59666666666664</v>
      </c>
      <c r="N736" s="23">
        <v>354.59666666666664</v>
      </c>
    </row>
    <row r="737" spans="1:14">
      <c r="A737" t="s">
        <v>222</v>
      </c>
      <c r="B737" t="s">
        <v>293</v>
      </c>
      <c r="C737" s="23">
        <v>351.37166666666667</v>
      </c>
      <c r="D737" s="23">
        <v>351.37166666666667</v>
      </c>
      <c r="E737" s="23">
        <v>351.37166666666667</v>
      </c>
      <c r="F737" s="23">
        <v>351.37166666666667</v>
      </c>
      <c r="G737" s="23">
        <v>351.37166666666667</v>
      </c>
      <c r="H737" s="23">
        <v>351.37166666666667</v>
      </c>
      <c r="I737" s="23">
        <v>351.37166666666667</v>
      </c>
      <c r="J737" s="23">
        <v>351.37166666666667</v>
      </c>
      <c r="K737" s="23">
        <v>351.37166666666667</v>
      </c>
      <c r="L737" s="23">
        <v>351.37166666666667</v>
      </c>
      <c r="M737" s="23">
        <v>351.37166666666667</v>
      </c>
      <c r="N737" s="23">
        <v>351.37166666666667</v>
      </c>
    </row>
    <row r="738" spans="1:14">
      <c r="A738" t="s">
        <v>222</v>
      </c>
      <c r="B738" t="s">
        <v>294</v>
      </c>
      <c r="C738" s="23">
        <v>1725.958333333333</v>
      </c>
      <c r="D738" s="23">
        <v>1725.958333333333</v>
      </c>
      <c r="E738" s="23">
        <v>1725.958333333333</v>
      </c>
      <c r="F738" s="23">
        <v>1725.958333333333</v>
      </c>
      <c r="G738" s="23">
        <v>1725.958333333333</v>
      </c>
      <c r="H738" s="23">
        <v>1725.958333333333</v>
      </c>
      <c r="I738" s="23">
        <v>1725.958333333333</v>
      </c>
      <c r="J738" s="23">
        <v>1725.958333333333</v>
      </c>
      <c r="K738" s="23">
        <v>1725.958333333333</v>
      </c>
      <c r="L738" s="23">
        <v>1725.958333333333</v>
      </c>
      <c r="M738" s="23">
        <v>1725.958333333333</v>
      </c>
      <c r="N738" s="23">
        <v>1725.958333333333</v>
      </c>
    </row>
    <row r="739" spans="1:14">
      <c r="A739" t="s">
        <v>222</v>
      </c>
      <c r="B739" t="s">
        <v>326</v>
      </c>
      <c r="C739" s="23">
        <v>60.800000000000004</v>
      </c>
      <c r="D739" s="23">
        <v>60.800000000000004</v>
      </c>
      <c r="E739" s="23">
        <v>60.800000000000004</v>
      </c>
      <c r="F739" s="23">
        <v>60.800000000000004</v>
      </c>
      <c r="G739" s="23">
        <v>60.800000000000004</v>
      </c>
      <c r="H739" s="23">
        <v>60.800000000000004</v>
      </c>
      <c r="I739" s="23">
        <v>60.800000000000004</v>
      </c>
      <c r="J739" s="23">
        <v>60.800000000000004</v>
      </c>
      <c r="K739" s="23">
        <v>60.800000000000004</v>
      </c>
      <c r="L739" s="23">
        <v>60.800000000000004</v>
      </c>
      <c r="M739" s="23">
        <v>60.800000000000004</v>
      </c>
      <c r="N739" s="23">
        <v>60.800000000000004</v>
      </c>
    </row>
    <row r="740" spans="1:14">
      <c r="A740" t="s">
        <v>222</v>
      </c>
      <c r="B740" t="s">
        <v>295</v>
      </c>
      <c r="C740" s="23">
        <v>80.930000000000007</v>
      </c>
      <c r="D740" s="23">
        <v>80.930000000000007</v>
      </c>
      <c r="E740" s="23">
        <v>80.930000000000007</v>
      </c>
      <c r="F740" s="23">
        <v>80.930000000000007</v>
      </c>
      <c r="G740" s="23">
        <v>80.930000000000007</v>
      </c>
      <c r="H740" s="23">
        <v>80.930000000000007</v>
      </c>
      <c r="I740" s="23">
        <v>80.930000000000007</v>
      </c>
      <c r="J740" s="23">
        <v>80.930000000000007</v>
      </c>
      <c r="K740" s="23">
        <v>80.930000000000007</v>
      </c>
      <c r="L740" s="23">
        <v>80.930000000000007</v>
      </c>
      <c r="M740" s="23">
        <v>80.930000000000007</v>
      </c>
      <c r="N740" s="23">
        <v>80.930000000000007</v>
      </c>
    </row>
    <row r="741" spans="1:14">
      <c r="A741" t="s">
        <v>222</v>
      </c>
      <c r="B741" t="s">
        <v>297</v>
      </c>
      <c r="C741" s="23">
        <v>4.333333333333333</v>
      </c>
      <c r="D741" s="23">
        <v>4.333333333333333</v>
      </c>
      <c r="E741" s="23">
        <v>4.333333333333333</v>
      </c>
      <c r="F741" s="23">
        <v>4.333333333333333</v>
      </c>
      <c r="G741" s="23">
        <v>4.333333333333333</v>
      </c>
      <c r="H741" s="23">
        <v>4.333333333333333</v>
      </c>
      <c r="I741" s="23">
        <v>4.333333333333333</v>
      </c>
      <c r="J741" s="23">
        <v>4.333333333333333</v>
      </c>
      <c r="K741" s="23">
        <v>4.333333333333333</v>
      </c>
      <c r="L741" s="23">
        <v>4.333333333333333</v>
      </c>
      <c r="M741" s="23">
        <v>4.333333333333333</v>
      </c>
      <c r="N741" s="23">
        <v>4.333333333333333</v>
      </c>
    </row>
    <row r="742" spans="1:14">
      <c r="A742" t="s">
        <v>222</v>
      </c>
      <c r="B742" t="s">
        <v>298</v>
      </c>
      <c r="C742" s="23">
        <v>100.26666666666667</v>
      </c>
      <c r="D742" s="23">
        <v>100.26666666666667</v>
      </c>
      <c r="E742" s="23">
        <v>100.26666666666667</v>
      </c>
      <c r="F742" s="23">
        <v>100.26666666666667</v>
      </c>
      <c r="G742" s="23">
        <v>100.26666666666667</v>
      </c>
      <c r="H742" s="23">
        <v>100.26666666666667</v>
      </c>
      <c r="I742" s="23">
        <v>100.26666666666667</v>
      </c>
      <c r="J742" s="23">
        <v>100.26666666666667</v>
      </c>
      <c r="K742" s="23">
        <v>100.26666666666667</v>
      </c>
      <c r="L742" s="23">
        <v>100.26666666666667</v>
      </c>
      <c r="M742" s="23">
        <v>100.26666666666667</v>
      </c>
      <c r="N742" s="23">
        <v>100.26666666666667</v>
      </c>
    </row>
    <row r="743" spans="1:14">
      <c r="A743" t="s">
        <v>222</v>
      </c>
      <c r="B743" t="s">
        <v>299</v>
      </c>
      <c r="C743" s="23">
        <v>462.60666666666663</v>
      </c>
      <c r="D743" s="23">
        <v>462.60666666666663</v>
      </c>
      <c r="E743" s="23">
        <v>462.60666666666663</v>
      </c>
      <c r="F743" s="23">
        <v>462.60666666666663</v>
      </c>
      <c r="G743" s="23">
        <v>462.60666666666663</v>
      </c>
      <c r="H743" s="23">
        <v>462.60666666666663</v>
      </c>
      <c r="I743" s="23">
        <v>462.60666666666663</v>
      </c>
      <c r="J743" s="23">
        <v>462.60666666666663</v>
      </c>
      <c r="K743" s="23">
        <v>462.60666666666663</v>
      </c>
      <c r="L743" s="23">
        <v>462.60666666666663</v>
      </c>
      <c r="M743" s="23">
        <v>462.60666666666663</v>
      </c>
      <c r="N743" s="23">
        <v>462.60666666666663</v>
      </c>
    </row>
    <row r="744" spans="1:14">
      <c r="A744" t="s">
        <v>222</v>
      </c>
      <c r="B744" t="s">
        <v>329</v>
      </c>
      <c r="C744" s="23">
        <v>-189724.03477199996</v>
      </c>
      <c r="D744" s="23">
        <v>-190919.23477199997</v>
      </c>
      <c r="E744" s="23">
        <v>-190919.23477199997</v>
      </c>
      <c r="F744" s="23">
        <v>-190441.15477199995</v>
      </c>
      <c r="G744" s="23">
        <v>-181477.15477199995</v>
      </c>
      <c r="H744" s="23">
        <v>-181178.35477199996</v>
      </c>
      <c r="I744" s="23">
        <v>-170455.95477199997</v>
      </c>
      <c r="J744" s="23">
        <v>-164479.95477199994</v>
      </c>
      <c r="K744" s="23">
        <v>-162089.55477199994</v>
      </c>
      <c r="L744" s="23">
        <v>-162089.55477199994</v>
      </c>
      <c r="M744" s="23">
        <v>-163882.35477199996</v>
      </c>
      <c r="N744" s="23">
        <v>-165324.92977199994</v>
      </c>
    </row>
    <row r="745" spans="1:14">
      <c r="A745" t="s">
        <v>222</v>
      </c>
      <c r="B745" t="s">
        <v>307</v>
      </c>
      <c r="C745" s="23">
        <v>859.3063098214285</v>
      </c>
      <c r="D745" s="23">
        <v>859.3063098214285</v>
      </c>
      <c r="E745" s="23">
        <v>859.3063098214285</v>
      </c>
      <c r="F745" s="23">
        <v>834.47086734104039</v>
      </c>
      <c r="G745" s="23">
        <v>834.47086734104039</v>
      </c>
      <c r="H745" s="23">
        <v>1019.989967880022</v>
      </c>
      <c r="I745" s="23">
        <v>834.47086734104039</v>
      </c>
      <c r="J745" s="23">
        <v>839.32244215116282</v>
      </c>
      <c r="K745" s="23">
        <v>844.23076052631575</v>
      </c>
      <c r="L745" s="23">
        <v>844.23076052631575</v>
      </c>
      <c r="M745" s="23">
        <v>839.32244215116282</v>
      </c>
      <c r="N745" s="23">
        <v>839.32244215116282</v>
      </c>
    </row>
    <row r="746" spans="1:14">
      <c r="A746" t="s">
        <v>222</v>
      </c>
      <c r="B746" t="s">
        <v>308</v>
      </c>
      <c r="C746" s="23">
        <v>4.6428571428571423</v>
      </c>
      <c r="D746" s="23">
        <v>5</v>
      </c>
      <c r="E746" s="23">
        <v>4.6428571428571423</v>
      </c>
      <c r="F746" s="23">
        <v>4.8554913294797686</v>
      </c>
      <c r="G746" s="23">
        <v>4.5086705202312132</v>
      </c>
      <c r="H746" s="23">
        <v>4.8988161194378019</v>
      </c>
      <c r="I746" s="23">
        <v>4.5086705202312132</v>
      </c>
      <c r="J746" s="23">
        <v>4.8837209302325579</v>
      </c>
      <c r="K746" s="23">
        <v>4.5614035087719298</v>
      </c>
      <c r="L746" s="23">
        <v>4.9122807017543852</v>
      </c>
      <c r="M746" s="23">
        <v>4.5348837209302326</v>
      </c>
      <c r="N746" s="23">
        <v>4.8837209302325579</v>
      </c>
    </row>
    <row r="747" spans="1:14">
      <c r="A747" t="s">
        <v>222</v>
      </c>
      <c r="B747" t="s">
        <v>309</v>
      </c>
      <c r="C747" s="23">
        <v>4417.1506491851242</v>
      </c>
      <c r="D747" s="23">
        <v>5244.3900314245057</v>
      </c>
      <c r="E747" s="23">
        <v>4417.1506491851242</v>
      </c>
      <c r="F747" s="23">
        <v>4349.9638970802498</v>
      </c>
      <c r="G747" s="23">
        <v>4349.9638970802498</v>
      </c>
      <c r="H747" s="23">
        <v>4397.9375665897114</v>
      </c>
      <c r="I747" s="23">
        <v>4388.4274010629633</v>
      </c>
      <c r="J747" s="23">
        <v>4404.0642405630424</v>
      </c>
      <c r="K747" s="23">
        <v>4436.1242363368074</v>
      </c>
      <c r="L747" s="23">
        <v>4459.7308925173311</v>
      </c>
      <c r="M747" s="23">
        <v>4427.2964679513461</v>
      </c>
      <c r="N747" s="23">
        <v>4427.2964679513461</v>
      </c>
    </row>
    <row r="748" spans="1:14">
      <c r="A748" t="s">
        <v>222</v>
      </c>
      <c r="B748" t="s">
        <v>310</v>
      </c>
      <c r="C748" s="23">
        <v>2012.0704139594218</v>
      </c>
      <c r="D748" s="23">
        <v>2012.307556816565</v>
      </c>
      <c r="E748" s="23">
        <v>2012.307556816565</v>
      </c>
      <c r="F748" s="23">
        <v>1978.0344110399055</v>
      </c>
      <c r="G748" s="23">
        <v>1978.0344110399055</v>
      </c>
      <c r="H748" s="23">
        <v>2000.1212655920845</v>
      </c>
      <c r="I748" s="23">
        <v>1987.100477495972</v>
      </c>
      <c r="J748" s="23">
        <v>2001.5521932609622</v>
      </c>
      <c r="K748" s="23">
        <v>2016.2216251979953</v>
      </c>
      <c r="L748" s="23">
        <v>2026.3510178547144</v>
      </c>
      <c r="M748" s="23">
        <v>2011.5158319833522</v>
      </c>
      <c r="N748" s="23">
        <v>2011.5158319833522</v>
      </c>
    </row>
    <row r="749" spans="1:14">
      <c r="A749" t="s">
        <v>222</v>
      </c>
      <c r="B749" t="s">
        <v>311</v>
      </c>
      <c r="C749" s="23">
        <v>1752.0193227155246</v>
      </c>
      <c r="D749" s="23">
        <v>1402.3753365918726</v>
      </c>
      <c r="E749" s="23">
        <v>1594.74118238501</v>
      </c>
      <c r="F749" s="23">
        <v>2114.7986084835152</v>
      </c>
      <c r="G749" s="23">
        <v>1689.1788337306161</v>
      </c>
      <c r="H749" s="23">
        <v>1717.7870689419362</v>
      </c>
      <c r="I749" s="23">
        <v>2134.1283318933542</v>
      </c>
      <c r="J749" s="23">
        <v>1710.329262668047</v>
      </c>
      <c r="K749" s="23">
        <v>1727.4517851306341</v>
      </c>
      <c r="L749" s="23">
        <v>2168.7083468735177</v>
      </c>
      <c r="M749" s="23">
        <v>1728.7742564908103</v>
      </c>
      <c r="N749" s="23">
        <v>1750.452670020024</v>
      </c>
    </row>
    <row r="750" spans="1:14">
      <c r="A750" t="s">
        <v>222</v>
      </c>
      <c r="B750" t="s">
        <v>312</v>
      </c>
      <c r="C750" s="23">
        <v>8563.5323530677397</v>
      </c>
      <c r="D750" s="23">
        <v>8563.5323530677397</v>
      </c>
      <c r="E750" s="23">
        <v>8563.5323530677397</v>
      </c>
      <c r="F750" s="23">
        <v>8346.8494487425287</v>
      </c>
      <c r="G750" s="23">
        <v>8346.8494487425287</v>
      </c>
      <c r="H750" s="23">
        <v>8424.903623286069</v>
      </c>
      <c r="I750" s="23">
        <v>8347.589936325121</v>
      </c>
      <c r="J750" s="23">
        <v>8396.8918265815519</v>
      </c>
      <c r="K750" s="23">
        <v>8446.7967191742755</v>
      </c>
      <c r="L750" s="23">
        <v>8459.7434208701943</v>
      </c>
      <c r="M750" s="23">
        <v>8409.6604495861302</v>
      </c>
      <c r="N750" s="23">
        <v>8411.4966437989788</v>
      </c>
    </row>
    <row r="751" spans="1:14">
      <c r="A751" t="s">
        <v>222</v>
      </c>
      <c r="B751" t="s">
        <v>313</v>
      </c>
      <c r="C751" s="23">
        <v>-9685.503731931276</v>
      </c>
      <c r="D751" s="23">
        <v>-9221.2180176455622</v>
      </c>
      <c r="E751" s="23">
        <v>-9328.3608747884191</v>
      </c>
      <c r="F751" s="23">
        <v>-9180.2963254738461</v>
      </c>
      <c r="G751" s="23">
        <v>-9180.2963254738461</v>
      </c>
      <c r="H751" s="23">
        <v>-9280.8406308429621</v>
      </c>
      <c r="I751" s="23">
        <v>-9224.2858485560282</v>
      </c>
      <c r="J751" s="23">
        <v>-9290.2259078135867</v>
      </c>
      <c r="K751" s="23">
        <v>-9357.1417975445402</v>
      </c>
      <c r="L751" s="23">
        <v>-9405.055741959306</v>
      </c>
      <c r="M751" s="23">
        <v>-9337.3765972200108</v>
      </c>
      <c r="N751" s="23">
        <v>-9337.3765972200108</v>
      </c>
    </row>
    <row r="752" spans="1:14">
      <c r="A752" t="s">
        <v>372</v>
      </c>
      <c r="C752" s="23">
        <v>-37786.847236969581</v>
      </c>
      <c r="D752" s="23">
        <v>-111682.38255853039</v>
      </c>
      <c r="E752" s="23">
        <v>-65466.409141007323</v>
      </c>
      <c r="F752" s="23">
        <v>-24992.440643869762</v>
      </c>
      <c r="G752" s="23">
        <v>-54955.607178588209</v>
      </c>
      <c r="H752" s="23">
        <v>32454.004317710147</v>
      </c>
      <c r="I752" s="23">
        <v>-34592.116545081226</v>
      </c>
      <c r="J752" s="23">
        <v>-59152.792824193108</v>
      </c>
      <c r="K752" s="23">
        <v>22193.546325243511</v>
      </c>
      <c r="L752" s="23">
        <v>-58059.229321716382</v>
      </c>
      <c r="M752" s="23">
        <v>-58207.043545817032</v>
      </c>
      <c r="N752" s="23">
        <v>-9788.0298278682221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12"/>
  <dimension ref="A3:N186"/>
  <sheetViews>
    <sheetView topLeftCell="A163" workbookViewId="0">
      <selection activeCell="B3" sqref="B3"/>
    </sheetView>
  </sheetViews>
  <sheetFormatPr defaultColWidth="11.42578125" defaultRowHeight="12.75"/>
  <cols>
    <col min="1" max="1" width="23.7109375" bestFit="1" customWidth="1"/>
    <col min="2" max="2" width="12.85546875" bestFit="1" customWidth="1"/>
    <col min="3" max="11" width="21.85546875" bestFit="1" customWidth="1"/>
    <col min="12" max="14" width="22.85546875" bestFit="1" customWidth="1"/>
  </cols>
  <sheetData>
    <row r="3" spans="1:14">
      <c r="A3" s="22" t="s">
        <v>180</v>
      </c>
      <c r="B3" s="22" t="s">
        <v>74</v>
      </c>
      <c r="C3" t="s">
        <v>373</v>
      </c>
      <c r="D3" t="s">
        <v>374</v>
      </c>
      <c r="E3" t="s">
        <v>375</v>
      </c>
      <c r="F3" t="s">
        <v>381</v>
      </c>
      <c r="G3" t="s">
        <v>384</v>
      </c>
      <c r="H3" t="s">
        <v>383</v>
      </c>
      <c r="I3" t="s">
        <v>382</v>
      </c>
      <c r="J3" t="s">
        <v>380</v>
      </c>
      <c r="K3" t="s">
        <v>379</v>
      </c>
      <c r="L3" t="s">
        <v>378</v>
      </c>
      <c r="M3" t="s">
        <v>377</v>
      </c>
      <c r="N3" t="s">
        <v>386</v>
      </c>
    </row>
    <row r="4" spans="1:14">
      <c r="A4" t="s">
        <v>241</v>
      </c>
      <c r="B4" t="s">
        <v>356</v>
      </c>
      <c r="C4" s="23">
        <v>34061.600000000006</v>
      </c>
      <c r="D4" s="23">
        <v>34059.200000000004</v>
      </c>
      <c r="E4" s="23">
        <v>34059.200000000004</v>
      </c>
      <c r="F4" s="23">
        <v>0</v>
      </c>
      <c r="G4" s="23">
        <v>34059.200000000004</v>
      </c>
      <c r="H4" s="23">
        <v>34059.200000000004</v>
      </c>
      <c r="I4" s="23">
        <v>30859.200000000004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</row>
    <row r="5" spans="1:14">
      <c r="A5" t="s">
        <v>242</v>
      </c>
      <c r="B5" t="s">
        <v>356</v>
      </c>
      <c r="C5" s="23">
        <v>43152</v>
      </c>
      <c r="D5" s="23">
        <v>47145.600000000006</v>
      </c>
      <c r="E5" s="23">
        <v>43145.600000000006</v>
      </c>
      <c r="F5" s="23">
        <v>43145.600000000006</v>
      </c>
      <c r="G5" s="23">
        <v>43145.600000000006</v>
      </c>
      <c r="H5" s="23">
        <v>47145.600000000006</v>
      </c>
      <c r="I5" s="23">
        <v>43145.600000000006</v>
      </c>
      <c r="J5" s="23">
        <v>47145.600000000006</v>
      </c>
      <c r="K5" s="23">
        <v>43145.600000000006</v>
      </c>
      <c r="L5" s="23">
        <v>43145.600000000006</v>
      </c>
      <c r="M5" s="23">
        <v>45145.600000000006</v>
      </c>
      <c r="N5" s="23">
        <v>41145.600000000006</v>
      </c>
    </row>
    <row r="6" spans="1:14">
      <c r="A6" t="s">
        <v>243</v>
      </c>
      <c r="B6" t="s">
        <v>358</v>
      </c>
      <c r="C6" s="23">
        <v>645.99483204134367</v>
      </c>
      <c r="D6" s="23">
        <v>645.99483204134367</v>
      </c>
      <c r="E6" s="23">
        <v>645.99483204134367</v>
      </c>
      <c r="F6" s="23">
        <v>645.99483204134367</v>
      </c>
      <c r="G6" s="23">
        <v>645.99483204134367</v>
      </c>
      <c r="H6" s="23">
        <v>645.99483204134367</v>
      </c>
      <c r="I6" s="23">
        <v>645.99483204134367</v>
      </c>
      <c r="J6" s="23">
        <v>645.99483204134367</v>
      </c>
      <c r="K6" s="23">
        <v>645.99483204134367</v>
      </c>
      <c r="L6" s="23">
        <v>645.99483204134367</v>
      </c>
      <c r="M6" s="23">
        <v>645.99483204134367</v>
      </c>
      <c r="N6" s="23">
        <v>645.99483204134367</v>
      </c>
    </row>
    <row r="7" spans="1:14">
      <c r="A7" t="s">
        <v>244</v>
      </c>
      <c r="B7" t="s">
        <v>358</v>
      </c>
      <c r="C7" s="23">
        <v>645.99483204134367</v>
      </c>
      <c r="D7" s="23">
        <v>645.99483204134367</v>
      </c>
      <c r="E7" s="23">
        <v>645.99483204134367</v>
      </c>
      <c r="F7" s="23">
        <v>645.99483204134367</v>
      </c>
      <c r="G7" s="23">
        <v>645.99483204134367</v>
      </c>
      <c r="H7" s="23">
        <v>645.99483204134367</v>
      </c>
      <c r="I7" s="23">
        <v>645.99483204134367</v>
      </c>
      <c r="J7" s="23">
        <v>645.99483204134367</v>
      </c>
      <c r="K7" s="23">
        <v>645.99483204134367</v>
      </c>
      <c r="L7" s="23">
        <v>645.99483204134367</v>
      </c>
      <c r="M7" s="23">
        <v>645.99483204134367</v>
      </c>
      <c r="N7" s="23">
        <v>645.99483204134367</v>
      </c>
    </row>
    <row r="8" spans="1:14">
      <c r="A8" t="s">
        <v>244</v>
      </c>
      <c r="B8" t="s">
        <v>284</v>
      </c>
      <c r="C8" s="23">
        <v>22739.018087855296</v>
      </c>
      <c r="D8" s="23">
        <v>22739.018087855296</v>
      </c>
      <c r="E8" s="23">
        <v>22739.018087855296</v>
      </c>
      <c r="F8" s="23">
        <v>22739.018087855296</v>
      </c>
      <c r="G8" s="23">
        <v>22739.018087855296</v>
      </c>
      <c r="H8" s="23">
        <v>22739.018087855296</v>
      </c>
      <c r="I8" s="23">
        <v>22739.018087855296</v>
      </c>
      <c r="J8" s="23">
        <v>22739.018087855296</v>
      </c>
      <c r="K8" s="23">
        <v>22739.018087855296</v>
      </c>
      <c r="L8" s="23">
        <v>22739.018087855296</v>
      </c>
      <c r="M8" s="23">
        <v>22739.018087855296</v>
      </c>
      <c r="N8" s="23">
        <v>22739.018087855296</v>
      </c>
    </row>
    <row r="9" spans="1:14">
      <c r="A9" t="s">
        <v>244</v>
      </c>
      <c r="B9" t="s">
        <v>356</v>
      </c>
      <c r="C9" s="23">
        <v>30864.000000000004</v>
      </c>
      <c r="D9" s="23">
        <v>35659.200000000004</v>
      </c>
      <c r="E9" s="23">
        <v>31659.200000000004</v>
      </c>
      <c r="F9" s="23">
        <v>30859.200000000004</v>
      </c>
      <c r="G9" s="23">
        <v>31659.200000000004</v>
      </c>
      <c r="H9" s="23">
        <v>35659.200000000004</v>
      </c>
      <c r="I9" s="23">
        <v>31659.200000000004</v>
      </c>
      <c r="J9" s="23">
        <v>34859.200000000004</v>
      </c>
      <c r="K9" s="23">
        <v>30859.200000000004</v>
      </c>
      <c r="L9" s="23">
        <v>30859.200000000004</v>
      </c>
      <c r="M9" s="23">
        <v>34859.200000000004</v>
      </c>
      <c r="N9" s="23">
        <v>30859.200000000004</v>
      </c>
    </row>
    <row r="10" spans="1:14">
      <c r="A10" t="s">
        <v>245</v>
      </c>
      <c r="B10" t="s">
        <v>358</v>
      </c>
      <c r="C10" s="23">
        <v>5167.9586563307494</v>
      </c>
      <c r="D10" s="23">
        <v>5167.9586563307494</v>
      </c>
      <c r="E10" s="23">
        <v>5167.9586563307494</v>
      </c>
      <c r="F10" s="23">
        <v>5167.9586563307494</v>
      </c>
      <c r="G10" s="23">
        <v>5167.9586563307494</v>
      </c>
      <c r="H10" s="23">
        <v>5167.9586563307494</v>
      </c>
      <c r="I10" s="23">
        <v>5167.9586563307494</v>
      </c>
      <c r="J10" s="23">
        <v>5167.9586563307494</v>
      </c>
      <c r="K10" s="23">
        <v>5167.9586563307494</v>
      </c>
      <c r="L10" s="23">
        <v>5167.9586563307494</v>
      </c>
      <c r="M10" s="23">
        <v>5167.9586563307494</v>
      </c>
      <c r="N10" s="23">
        <v>5167.9586563307494</v>
      </c>
    </row>
    <row r="11" spans="1:14">
      <c r="A11" t="s">
        <v>245</v>
      </c>
      <c r="B11" t="s">
        <v>295</v>
      </c>
      <c r="C11" s="23">
        <v>0</v>
      </c>
      <c r="D11" s="23">
        <v>775.19379844961236</v>
      </c>
      <c r="E11" s="23">
        <v>0</v>
      </c>
      <c r="F11" s="23">
        <v>0</v>
      </c>
      <c r="G11" s="23">
        <v>0</v>
      </c>
      <c r="H11" s="23">
        <v>775.19379844961236</v>
      </c>
      <c r="I11" s="23">
        <v>0</v>
      </c>
      <c r="J11" s="23">
        <v>0</v>
      </c>
      <c r="K11" s="23">
        <v>775.19379844961236</v>
      </c>
      <c r="L11" s="23">
        <v>0</v>
      </c>
      <c r="M11" s="23">
        <v>0</v>
      </c>
      <c r="N11" s="23">
        <v>0</v>
      </c>
    </row>
    <row r="12" spans="1:14">
      <c r="A12" t="s">
        <v>239</v>
      </c>
      <c r="B12" t="s">
        <v>355</v>
      </c>
      <c r="C12" s="23">
        <v>-5647.2</v>
      </c>
      <c r="D12" s="23">
        <v>-5647.2</v>
      </c>
      <c r="E12" s="23">
        <v>-5647.2</v>
      </c>
      <c r="F12" s="23">
        <v>-5647.2</v>
      </c>
      <c r="G12" s="23">
        <v>-5647.2</v>
      </c>
      <c r="H12" s="23">
        <v>-5647.2</v>
      </c>
      <c r="I12" s="23">
        <v>-5647.2</v>
      </c>
      <c r="J12" s="23">
        <v>-5647.2</v>
      </c>
      <c r="K12" s="23">
        <v>-5647.2</v>
      </c>
      <c r="L12" s="23">
        <v>-5647.2</v>
      </c>
      <c r="M12" s="23">
        <v>-5647.2</v>
      </c>
      <c r="N12" s="23">
        <v>-5647.2</v>
      </c>
    </row>
    <row r="13" spans="1:14">
      <c r="A13" t="s">
        <v>239</v>
      </c>
      <c r="B13" t="s">
        <v>284</v>
      </c>
      <c r="C13" s="23">
        <v>1500</v>
      </c>
      <c r="D13" s="23">
        <v>1500</v>
      </c>
      <c r="E13" s="23">
        <v>1500</v>
      </c>
      <c r="F13" s="23">
        <v>1500</v>
      </c>
      <c r="G13" s="23">
        <v>1500</v>
      </c>
      <c r="H13" s="23">
        <v>1500</v>
      </c>
      <c r="I13" s="23">
        <v>1500</v>
      </c>
      <c r="J13" s="23">
        <v>1500</v>
      </c>
      <c r="K13" s="23">
        <v>1500</v>
      </c>
      <c r="L13" s="23">
        <v>1500</v>
      </c>
      <c r="M13" s="23">
        <v>1500</v>
      </c>
      <c r="N13" s="23">
        <v>1500</v>
      </c>
    </row>
    <row r="14" spans="1:14">
      <c r="A14" t="s">
        <v>246</v>
      </c>
      <c r="B14" t="s">
        <v>356</v>
      </c>
      <c r="C14" s="23">
        <v>0</v>
      </c>
      <c r="D14" s="23">
        <v>0</v>
      </c>
      <c r="E14" s="23">
        <v>0</v>
      </c>
      <c r="F14" s="23">
        <v>22362.400000000001</v>
      </c>
      <c r="G14" s="23">
        <v>0</v>
      </c>
      <c r="H14" s="23">
        <v>0</v>
      </c>
      <c r="I14" s="23">
        <v>0</v>
      </c>
      <c r="J14" s="23">
        <v>22365.599999999999</v>
      </c>
      <c r="K14" s="23">
        <v>22365.599999999999</v>
      </c>
      <c r="L14" s="23">
        <v>22365.599999999999</v>
      </c>
      <c r="M14" s="23">
        <v>22365.599999999999</v>
      </c>
      <c r="N14" s="23">
        <v>20573.599999999999</v>
      </c>
    </row>
    <row r="15" spans="1:14">
      <c r="A15" t="s">
        <v>247</v>
      </c>
      <c r="B15" t="s">
        <v>356</v>
      </c>
      <c r="C15" s="23">
        <v>0</v>
      </c>
      <c r="D15" s="23">
        <v>0</v>
      </c>
      <c r="E15" s="23">
        <v>0</v>
      </c>
      <c r="F15" s="23">
        <v>22970.400000000001</v>
      </c>
      <c r="G15" s="23">
        <v>0</v>
      </c>
      <c r="H15" s="23">
        <v>0</v>
      </c>
      <c r="I15" s="23">
        <v>0</v>
      </c>
      <c r="J15" s="23">
        <v>22973.599999999999</v>
      </c>
      <c r="K15" s="23">
        <v>22973.599999999999</v>
      </c>
      <c r="L15" s="23">
        <v>22973.599999999999</v>
      </c>
      <c r="M15" s="23">
        <v>22973.599999999999</v>
      </c>
      <c r="N15" s="23">
        <v>20573.599999999999</v>
      </c>
    </row>
    <row r="16" spans="1:14">
      <c r="A16" t="s">
        <v>248</v>
      </c>
      <c r="B16" t="s">
        <v>356</v>
      </c>
      <c r="C16" s="23">
        <v>25237.066666666669</v>
      </c>
      <c r="D16" s="23">
        <v>25237.066666666669</v>
      </c>
      <c r="E16" s="23">
        <v>25237.066666666669</v>
      </c>
      <c r="F16" s="23">
        <v>25237.066666666669</v>
      </c>
      <c r="G16" s="23">
        <v>25237.066666666669</v>
      </c>
      <c r="H16" s="23">
        <v>25237.066666666669</v>
      </c>
      <c r="I16" s="23">
        <v>25237.066666666669</v>
      </c>
      <c r="J16" s="23">
        <v>25240.266666666666</v>
      </c>
      <c r="K16" s="23">
        <v>25240.266666666666</v>
      </c>
      <c r="L16" s="23">
        <v>25240.266666666666</v>
      </c>
      <c r="M16" s="23">
        <v>25240.266666666666</v>
      </c>
      <c r="N16" s="23">
        <v>25240.266666666666</v>
      </c>
    </row>
    <row r="17" spans="1:14">
      <c r="A17" t="s">
        <v>249</v>
      </c>
      <c r="B17" t="s">
        <v>358</v>
      </c>
      <c r="C17" s="23">
        <v>322.99741602067184</v>
      </c>
      <c r="D17" s="23">
        <v>322.99741602067184</v>
      </c>
      <c r="E17" s="23">
        <v>322.99741602067184</v>
      </c>
      <c r="F17" s="23">
        <v>322.99741602067184</v>
      </c>
      <c r="G17" s="23">
        <v>322.99741602067184</v>
      </c>
      <c r="H17" s="23">
        <v>322.99741602067184</v>
      </c>
      <c r="I17" s="23">
        <v>322.99741602067184</v>
      </c>
      <c r="J17" s="23">
        <v>322.99741602067184</v>
      </c>
      <c r="K17" s="23">
        <v>322.99741602067184</v>
      </c>
      <c r="L17" s="23">
        <v>322.99741602067184</v>
      </c>
      <c r="M17" s="23">
        <v>322.99741602067184</v>
      </c>
      <c r="N17" s="23">
        <v>322.99741602067184</v>
      </c>
    </row>
    <row r="18" spans="1:14">
      <c r="A18" t="s">
        <v>250</v>
      </c>
      <c r="B18" t="s">
        <v>358</v>
      </c>
      <c r="C18" s="23">
        <v>1291.9896640826873</v>
      </c>
      <c r="D18" s="23">
        <v>1291.9896640826873</v>
      </c>
      <c r="E18" s="23">
        <v>1291.9896640826873</v>
      </c>
      <c r="F18" s="23">
        <v>1291.9896640826873</v>
      </c>
      <c r="G18" s="23">
        <v>1291.9896640826873</v>
      </c>
      <c r="H18" s="23">
        <v>1291.9896640826873</v>
      </c>
      <c r="I18" s="23">
        <v>1291.9896640826873</v>
      </c>
      <c r="J18" s="23">
        <v>1291.9896640826873</v>
      </c>
      <c r="K18" s="23">
        <v>1291.9896640826873</v>
      </c>
      <c r="L18" s="23">
        <v>1291.9896640826873</v>
      </c>
      <c r="M18" s="23">
        <v>1291.9896640826873</v>
      </c>
      <c r="N18" s="23">
        <v>1291.9896640826873</v>
      </c>
    </row>
    <row r="19" spans="1:14">
      <c r="A19" t="s">
        <v>250</v>
      </c>
      <c r="B19" t="s">
        <v>284</v>
      </c>
      <c r="C19" s="23">
        <v>27906.976744186046</v>
      </c>
      <c r="D19" s="23">
        <v>27906.976744186046</v>
      </c>
      <c r="E19" s="23">
        <v>27906.976744186046</v>
      </c>
      <c r="F19" s="23">
        <v>27906.976744186046</v>
      </c>
      <c r="G19" s="23">
        <v>27906.976744186046</v>
      </c>
      <c r="H19" s="23">
        <v>27906.976744186046</v>
      </c>
      <c r="I19" s="23">
        <v>27906.976744186046</v>
      </c>
      <c r="J19" s="23">
        <v>27906.976744186046</v>
      </c>
      <c r="K19" s="23">
        <v>27906.976744186046</v>
      </c>
      <c r="L19" s="23">
        <v>27906.976744186046</v>
      </c>
      <c r="M19" s="23">
        <v>27906.976744186046</v>
      </c>
      <c r="N19" s="23">
        <v>27906.976744186046</v>
      </c>
    </row>
    <row r="20" spans="1:14">
      <c r="A20" t="s">
        <v>250</v>
      </c>
      <c r="B20" t="s">
        <v>295</v>
      </c>
      <c r="C20" s="23">
        <v>1291.9896640826873</v>
      </c>
      <c r="D20" s="23">
        <v>1291.9896640826873</v>
      </c>
      <c r="E20" s="23">
        <v>1291.9896640826873</v>
      </c>
      <c r="F20" s="23">
        <v>1291.9896640826873</v>
      </c>
      <c r="G20" s="23">
        <v>1291.9896640826873</v>
      </c>
      <c r="H20" s="23">
        <v>1291.9896640826873</v>
      </c>
      <c r="I20" s="23">
        <v>1291.9896640826873</v>
      </c>
      <c r="J20" s="23">
        <v>1291.9896640826873</v>
      </c>
      <c r="K20" s="23">
        <v>1291.9896640826873</v>
      </c>
      <c r="L20" s="23">
        <v>1291.9896640826873</v>
      </c>
      <c r="M20" s="23">
        <v>1291.9896640826873</v>
      </c>
      <c r="N20" s="23">
        <v>1291.9896640826873</v>
      </c>
    </row>
    <row r="21" spans="1:14">
      <c r="A21" t="s">
        <v>250</v>
      </c>
      <c r="B21" t="s">
        <v>356</v>
      </c>
      <c r="C21" s="23">
        <v>13487.199999999999</v>
      </c>
      <c r="D21" s="23">
        <v>13167.199999999999</v>
      </c>
      <c r="E21" s="23">
        <v>13167.199999999999</v>
      </c>
      <c r="F21" s="23">
        <v>23453.599999999999</v>
      </c>
      <c r="G21" s="23">
        <v>13167.199999999999</v>
      </c>
      <c r="H21" s="23">
        <v>13167.199999999999</v>
      </c>
      <c r="I21" s="23">
        <v>13167.199999999999</v>
      </c>
      <c r="J21" s="23">
        <v>23453.599999999999</v>
      </c>
      <c r="K21" s="23">
        <v>23453.599999999999</v>
      </c>
      <c r="L21" s="23">
        <v>23453.599999999999</v>
      </c>
      <c r="M21" s="23">
        <v>23453.599999999999</v>
      </c>
      <c r="N21" s="23">
        <v>20566.400000000001</v>
      </c>
    </row>
    <row r="22" spans="1:14">
      <c r="A22" t="s">
        <v>251</v>
      </c>
      <c r="B22" t="s">
        <v>284</v>
      </c>
      <c r="C22" s="23">
        <v>2560</v>
      </c>
      <c r="D22" s="23">
        <v>2560</v>
      </c>
      <c r="E22" s="23">
        <v>2560</v>
      </c>
      <c r="F22" s="23">
        <v>2560</v>
      </c>
      <c r="G22" s="23">
        <v>2560</v>
      </c>
      <c r="H22" s="23">
        <v>2560</v>
      </c>
      <c r="I22" s="23">
        <v>2560</v>
      </c>
      <c r="J22" s="23">
        <v>2560</v>
      </c>
      <c r="K22" s="23">
        <v>2560</v>
      </c>
      <c r="L22" s="23">
        <v>2560</v>
      </c>
      <c r="M22" s="23">
        <v>2560</v>
      </c>
      <c r="N22" s="23">
        <v>2560</v>
      </c>
    </row>
    <row r="23" spans="1:14">
      <c r="A23" t="s">
        <v>251</v>
      </c>
      <c r="B23" t="s">
        <v>295</v>
      </c>
      <c r="C23" s="23">
        <v>233.33333333333337</v>
      </c>
      <c r="D23" s="23">
        <v>233.33333333333337</v>
      </c>
      <c r="E23" s="23">
        <v>233.33333333333337</v>
      </c>
      <c r="F23" s="23">
        <v>233.33333333333337</v>
      </c>
      <c r="G23" s="23">
        <v>233.33333333333337</v>
      </c>
      <c r="H23" s="23">
        <v>233.33333333333337</v>
      </c>
      <c r="I23" s="23">
        <v>233.33333333333337</v>
      </c>
      <c r="J23" s="23">
        <v>233.33333333333337</v>
      </c>
      <c r="K23" s="23">
        <v>233.33333333333337</v>
      </c>
      <c r="L23" s="23">
        <v>233.33333333333337</v>
      </c>
      <c r="M23" s="23">
        <v>233.33333333333337</v>
      </c>
      <c r="N23" s="23">
        <v>233.33333333333337</v>
      </c>
    </row>
    <row r="24" spans="1:14">
      <c r="A24" t="s">
        <v>251</v>
      </c>
      <c r="B24" t="s">
        <v>356</v>
      </c>
      <c r="C24" s="23">
        <v>12679.866666666667</v>
      </c>
      <c r="D24" s="23">
        <v>12679.866666666667</v>
      </c>
      <c r="E24" s="23">
        <v>12679.866666666667</v>
      </c>
      <c r="F24" s="23">
        <v>12679.866666666667</v>
      </c>
      <c r="G24" s="23">
        <v>12679.866666666667</v>
      </c>
      <c r="H24" s="23">
        <v>12679.866666666667</v>
      </c>
      <c r="I24" s="23">
        <v>12679.866666666667</v>
      </c>
      <c r="J24" s="23">
        <v>12679.866666666667</v>
      </c>
      <c r="K24" s="23">
        <v>12679.866666666667</v>
      </c>
      <c r="L24" s="23">
        <v>12679.866666666667</v>
      </c>
      <c r="M24" s="23">
        <v>12679.866666666667</v>
      </c>
      <c r="N24" s="23">
        <v>12679.866666666667</v>
      </c>
    </row>
    <row r="25" spans="1:14">
      <c r="A25" t="s">
        <v>252</v>
      </c>
      <c r="B25" t="s">
        <v>358</v>
      </c>
      <c r="C25" s="23">
        <v>1291.9896640826873</v>
      </c>
      <c r="D25" s="23">
        <v>1291.9896640826873</v>
      </c>
      <c r="E25" s="23">
        <v>1291.9896640826873</v>
      </c>
      <c r="F25" s="23">
        <v>1291.9896640826873</v>
      </c>
      <c r="G25" s="23">
        <v>1291.9896640826873</v>
      </c>
      <c r="H25" s="23">
        <v>1291.9896640826873</v>
      </c>
      <c r="I25" s="23">
        <v>1291.9896640826873</v>
      </c>
      <c r="J25" s="23">
        <v>1291.9896640826873</v>
      </c>
      <c r="K25" s="23">
        <v>1291.9896640826873</v>
      </c>
      <c r="L25" s="23">
        <v>1291.9896640826873</v>
      </c>
      <c r="M25" s="23">
        <v>1291.9896640826873</v>
      </c>
      <c r="N25" s="23">
        <v>1291.9896640826873</v>
      </c>
    </row>
    <row r="26" spans="1:14">
      <c r="A26" t="s">
        <v>252</v>
      </c>
      <c r="B26" t="s">
        <v>284</v>
      </c>
      <c r="C26" s="23">
        <v>1937.984496124031</v>
      </c>
      <c r="D26" s="23">
        <v>1937.984496124031</v>
      </c>
      <c r="E26" s="23">
        <v>1937.984496124031</v>
      </c>
      <c r="F26" s="23">
        <v>1937.984496124031</v>
      </c>
      <c r="G26" s="23">
        <v>1937.984496124031</v>
      </c>
      <c r="H26" s="23">
        <v>1937.984496124031</v>
      </c>
      <c r="I26" s="23">
        <v>1937.984496124031</v>
      </c>
      <c r="J26" s="23">
        <v>1937.984496124031</v>
      </c>
      <c r="K26" s="23">
        <v>1937.984496124031</v>
      </c>
      <c r="L26" s="23">
        <v>1937.984496124031</v>
      </c>
      <c r="M26" s="23">
        <v>1937.984496124031</v>
      </c>
      <c r="N26" s="23">
        <v>1937.984496124031</v>
      </c>
    </row>
    <row r="27" spans="1:14">
      <c r="A27" t="s">
        <v>230</v>
      </c>
      <c r="B27" t="s">
        <v>355</v>
      </c>
      <c r="C27" s="23">
        <v>-7720.7999999999993</v>
      </c>
      <c r="D27" s="23">
        <v>-7720.7999999999993</v>
      </c>
      <c r="E27" s="23">
        <v>-7720.7999999999993</v>
      </c>
      <c r="F27" s="23">
        <v>-7720.7999999999993</v>
      </c>
      <c r="G27" s="23">
        <v>-7720.7999999999993</v>
      </c>
      <c r="H27" s="23">
        <v>-7720.7999999999993</v>
      </c>
      <c r="I27" s="23">
        <v>-7720.7999999999993</v>
      </c>
      <c r="J27" s="23">
        <v>-7720.7999999999993</v>
      </c>
      <c r="K27" s="23">
        <v>-7720.7999999999993</v>
      </c>
      <c r="L27" s="23">
        <v>-7720.7999999999993</v>
      </c>
      <c r="M27" s="23">
        <v>-7720.7999999999993</v>
      </c>
      <c r="N27" s="23">
        <v>-7720.7999999999993</v>
      </c>
    </row>
    <row r="28" spans="1:14">
      <c r="A28" t="s">
        <v>230</v>
      </c>
      <c r="B28" t="s">
        <v>284</v>
      </c>
      <c r="C28" s="23">
        <v>1500</v>
      </c>
      <c r="D28" s="23">
        <v>1500</v>
      </c>
      <c r="E28" s="23">
        <v>1500</v>
      </c>
      <c r="F28" s="23">
        <v>1500</v>
      </c>
      <c r="G28" s="23">
        <v>1500</v>
      </c>
      <c r="H28" s="23">
        <v>1500</v>
      </c>
      <c r="I28" s="23">
        <v>1500</v>
      </c>
      <c r="J28" s="23">
        <v>1500</v>
      </c>
      <c r="K28" s="23">
        <v>1500</v>
      </c>
      <c r="L28" s="23">
        <v>1500</v>
      </c>
      <c r="M28" s="23">
        <v>1500</v>
      </c>
      <c r="N28" s="23">
        <v>1500</v>
      </c>
    </row>
    <row r="29" spans="1:14">
      <c r="A29" t="s">
        <v>237</v>
      </c>
      <c r="B29" t="s">
        <v>355</v>
      </c>
      <c r="C29" s="23">
        <v>-5465.8389664082679</v>
      </c>
      <c r="D29" s="23">
        <v>-5097.1989664082685</v>
      </c>
      <c r="E29" s="23">
        <v>-5097.1989664082685</v>
      </c>
      <c r="F29" s="23">
        <v>-921.6</v>
      </c>
      <c r="G29" s="23">
        <v>-5097.1989664082685</v>
      </c>
      <c r="H29" s="23">
        <v>-5097.1989664082685</v>
      </c>
      <c r="I29" s="23">
        <v>-5097.1989664082685</v>
      </c>
      <c r="J29" s="23">
        <v>-921.6</v>
      </c>
      <c r="K29" s="23">
        <v>-921.6</v>
      </c>
      <c r="L29" s="23">
        <v>-921.6</v>
      </c>
      <c r="M29" s="23">
        <v>-921.6</v>
      </c>
      <c r="N29" s="23">
        <v>-921.6</v>
      </c>
    </row>
    <row r="30" spans="1:14">
      <c r="A30" t="s">
        <v>237</v>
      </c>
      <c r="B30" t="s">
        <v>284</v>
      </c>
      <c r="C30" s="23">
        <v>129.19896640826872</v>
      </c>
      <c r="D30" s="23">
        <v>129.19896640826872</v>
      </c>
      <c r="E30" s="23">
        <v>129.19896640826872</v>
      </c>
      <c r="F30" s="23">
        <v>0</v>
      </c>
      <c r="G30" s="23">
        <v>129.19896640826872</v>
      </c>
      <c r="H30" s="23">
        <v>129.19896640826872</v>
      </c>
      <c r="I30" s="23">
        <v>129.19896640826872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>
      <c r="A31" t="s">
        <v>224</v>
      </c>
      <c r="B31" t="s">
        <v>355</v>
      </c>
      <c r="C31" s="23">
        <v>-48875.469196899219</v>
      </c>
      <c r="D31" s="23">
        <v>-39659.469196899219</v>
      </c>
      <c r="E31" s="23">
        <v>-37816.269196899222</v>
      </c>
      <c r="F31" s="23">
        <v>-10770.233798449613</v>
      </c>
      <c r="G31" s="23">
        <v>-28573.542796899226</v>
      </c>
      <c r="H31" s="23">
        <v>-20120.153798449614</v>
      </c>
      <c r="I31" s="23">
        <v>-20120.153798449614</v>
      </c>
      <c r="J31" s="23">
        <v>-10770.233798449613</v>
      </c>
      <c r="K31" s="23">
        <v>-2119.6800000000003</v>
      </c>
      <c r="L31" s="23">
        <v>-2119.6800000000003</v>
      </c>
      <c r="M31" s="23">
        <v>-2119.6800000000003</v>
      </c>
      <c r="N31" s="23">
        <v>-2119.6800000000003</v>
      </c>
    </row>
    <row r="32" spans="1:14">
      <c r="A32" t="s">
        <v>224</v>
      </c>
      <c r="B32" t="s">
        <v>284</v>
      </c>
      <c r="C32" s="23">
        <v>1550.3875968992247</v>
      </c>
      <c r="D32" s="23">
        <v>1550.3875968992247</v>
      </c>
      <c r="E32" s="23">
        <v>1550.3875968992247</v>
      </c>
      <c r="F32" s="23">
        <v>775.19379844961236</v>
      </c>
      <c r="G32" s="23">
        <v>1550.3875968992247</v>
      </c>
      <c r="H32" s="23">
        <v>775.19379844961236</v>
      </c>
      <c r="I32" s="23">
        <v>775.19379844961236</v>
      </c>
      <c r="J32" s="23">
        <v>775.19379844961236</v>
      </c>
      <c r="K32" s="23">
        <v>0</v>
      </c>
      <c r="L32" s="23">
        <v>0</v>
      </c>
      <c r="M32" s="23">
        <v>0</v>
      </c>
      <c r="N32" s="23">
        <v>0</v>
      </c>
    </row>
    <row r="33" spans="1:14">
      <c r="A33" t="s">
        <v>223</v>
      </c>
      <c r="B33" t="s">
        <v>355</v>
      </c>
      <c r="C33" s="23">
        <v>-9108.8384496124036</v>
      </c>
      <c r="D33" s="23">
        <v>-10073.638449612403</v>
      </c>
      <c r="E33" s="23">
        <v>-10304.038449612401</v>
      </c>
      <c r="F33" s="23">
        <v>-10377.36369612403</v>
      </c>
      <c r="G33" s="23">
        <v>-10346.169599999997</v>
      </c>
      <c r="H33" s="23">
        <v>-8423.1680496124027</v>
      </c>
      <c r="I33" s="23">
        <v>-7307.7696000000005</v>
      </c>
      <c r="J33" s="23">
        <v>-7474.5792000000001</v>
      </c>
      <c r="K33" s="23">
        <v>-7898.7776496124025</v>
      </c>
      <c r="L33" s="23">
        <v>-6964.0128000000004</v>
      </c>
      <c r="M33" s="23">
        <v>-9001.011249612402</v>
      </c>
      <c r="N33" s="23">
        <v>-6964.0128000000004</v>
      </c>
    </row>
    <row r="34" spans="1:14">
      <c r="A34" t="s">
        <v>223</v>
      </c>
      <c r="B34" t="s">
        <v>284</v>
      </c>
      <c r="C34" s="23">
        <v>193.79844961240309</v>
      </c>
      <c r="D34" s="23">
        <v>193.79844961240309</v>
      </c>
      <c r="E34" s="23">
        <v>193.79844961240309</v>
      </c>
      <c r="F34" s="23">
        <v>1937.984496124031</v>
      </c>
      <c r="G34" s="23">
        <v>0</v>
      </c>
      <c r="H34" s="23">
        <v>193.79844961240309</v>
      </c>
      <c r="I34" s="23">
        <v>0</v>
      </c>
      <c r="J34" s="23">
        <v>0</v>
      </c>
      <c r="K34" s="23">
        <v>193.79844961240309</v>
      </c>
      <c r="L34" s="23">
        <v>0</v>
      </c>
      <c r="M34" s="23">
        <v>193.79844961240309</v>
      </c>
      <c r="N34" s="23">
        <v>0</v>
      </c>
    </row>
    <row r="35" spans="1:14">
      <c r="A35" t="s">
        <v>231</v>
      </c>
      <c r="B35" t="s">
        <v>355</v>
      </c>
      <c r="C35" s="23">
        <v>-7328.9984496124025</v>
      </c>
      <c r="D35" s="23">
        <v>-7135.2</v>
      </c>
      <c r="E35" s="23">
        <v>-10554.598449612402</v>
      </c>
      <c r="F35" s="23">
        <v>-11878.275249612403</v>
      </c>
      <c r="G35" s="23">
        <v>-11282.4</v>
      </c>
      <c r="H35" s="23">
        <v>-8761.7984496124027</v>
      </c>
      <c r="I35" s="23">
        <v>-8730</v>
      </c>
      <c r="J35" s="23">
        <v>-9430.8768</v>
      </c>
      <c r="K35" s="23">
        <v>-10546.275249612403</v>
      </c>
      <c r="L35" s="23">
        <v>-9499.7984496124027</v>
      </c>
      <c r="M35" s="23">
        <v>-12674.998449612403</v>
      </c>
      <c r="N35" s="23">
        <v>-9960.598449612402</v>
      </c>
    </row>
    <row r="36" spans="1:14">
      <c r="A36" t="s">
        <v>231</v>
      </c>
      <c r="B36" t="s">
        <v>284</v>
      </c>
      <c r="C36" s="23">
        <v>193.79844961240309</v>
      </c>
      <c r="D36" s="23">
        <v>0</v>
      </c>
      <c r="E36" s="23">
        <v>193.79844961240309</v>
      </c>
      <c r="F36" s="23">
        <v>193.79844961240309</v>
      </c>
      <c r="G36" s="23">
        <v>0</v>
      </c>
      <c r="H36" s="23">
        <v>193.79844961240309</v>
      </c>
      <c r="I36" s="23">
        <v>0</v>
      </c>
      <c r="J36" s="23">
        <v>0</v>
      </c>
      <c r="K36" s="23">
        <v>193.79844961240309</v>
      </c>
      <c r="L36" s="23">
        <v>193.79844961240309</v>
      </c>
      <c r="M36" s="23">
        <v>193.79844961240309</v>
      </c>
      <c r="N36" s="23">
        <v>193.79844961240309</v>
      </c>
    </row>
    <row r="37" spans="1:14">
      <c r="A37" t="s">
        <v>233</v>
      </c>
      <c r="B37" t="s">
        <v>355</v>
      </c>
      <c r="C37" s="23">
        <v>-3168.5333333333328</v>
      </c>
      <c r="D37" s="23">
        <v>-3168.5333333333328</v>
      </c>
      <c r="E37" s="23">
        <v>-3168.5333333333328</v>
      </c>
      <c r="F37" s="23">
        <v>-3168.5333333333328</v>
      </c>
      <c r="G37" s="23">
        <v>-3168.5333333333328</v>
      </c>
      <c r="H37" s="23">
        <v>-3168.5333333333328</v>
      </c>
      <c r="I37" s="23">
        <v>-3168.5333333333328</v>
      </c>
      <c r="J37" s="23">
        <v>-3168.5333333333328</v>
      </c>
      <c r="K37" s="23">
        <v>-3168.5333333333328</v>
      </c>
      <c r="L37" s="23">
        <v>-3168.5333333333328</v>
      </c>
      <c r="M37" s="23">
        <v>-3168.5333333333328</v>
      </c>
      <c r="N37" s="23">
        <v>-3168.5333333333328</v>
      </c>
    </row>
    <row r="38" spans="1:14">
      <c r="A38" t="s">
        <v>256</v>
      </c>
      <c r="B38" t="s">
        <v>355</v>
      </c>
      <c r="C38" s="23">
        <v>-5720.42</v>
      </c>
      <c r="D38" s="23">
        <v>-5720.42</v>
      </c>
      <c r="E38" s="23">
        <v>-5720.42</v>
      </c>
      <c r="F38" s="23">
        <v>-5720.42</v>
      </c>
      <c r="G38" s="23">
        <v>-5720.42</v>
      </c>
      <c r="H38" s="23">
        <v>-5720.42</v>
      </c>
      <c r="I38" s="23">
        <v>-5720.42</v>
      </c>
      <c r="J38" s="23">
        <v>-5720.42</v>
      </c>
      <c r="K38" s="23">
        <v>-5720.42</v>
      </c>
      <c r="L38" s="23">
        <v>-5720.42</v>
      </c>
      <c r="M38" s="23">
        <v>-5720.42</v>
      </c>
      <c r="N38" s="23">
        <v>-5720.42</v>
      </c>
    </row>
    <row r="39" spans="1:14">
      <c r="A39" t="s">
        <v>256</v>
      </c>
      <c r="B39" t="s">
        <v>295</v>
      </c>
      <c r="C39" s="23">
        <v>200</v>
      </c>
      <c r="D39" s="23">
        <v>200</v>
      </c>
      <c r="E39" s="23">
        <v>200</v>
      </c>
      <c r="F39" s="23">
        <v>200</v>
      </c>
      <c r="G39" s="23">
        <v>200</v>
      </c>
      <c r="H39" s="23">
        <v>200</v>
      </c>
      <c r="I39" s="23">
        <v>200</v>
      </c>
      <c r="J39" s="23">
        <v>200</v>
      </c>
      <c r="K39" s="23">
        <v>200</v>
      </c>
      <c r="L39" s="23">
        <v>200</v>
      </c>
      <c r="M39" s="23">
        <v>200</v>
      </c>
      <c r="N39" s="23">
        <v>200</v>
      </c>
    </row>
    <row r="40" spans="1:14">
      <c r="A40" t="s">
        <v>257</v>
      </c>
      <c r="B40" t="s">
        <v>284</v>
      </c>
      <c r="C40" s="23">
        <v>111</v>
      </c>
      <c r="D40" s="23">
        <v>111</v>
      </c>
      <c r="E40" s="23">
        <v>111</v>
      </c>
      <c r="F40" s="23">
        <v>111</v>
      </c>
      <c r="G40" s="23">
        <v>111</v>
      </c>
      <c r="H40" s="23">
        <v>111</v>
      </c>
      <c r="I40" s="23">
        <v>111</v>
      </c>
      <c r="J40" s="23">
        <v>111</v>
      </c>
      <c r="K40" s="23">
        <v>111</v>
      </c>
      <c r="L40" s="23">
        <v>111</v>
      </c>
      <c r="M40" s="23">
        <v>111</v>
      </c>
      <c r="N40" s="23">
        <v>111</v>
      </c>
    </row>
    <row r="41" spans="1:14">
      <c r="A41" t="s">
        <v>419</v>
      </c>
      <c r="B41" t="s">
        <v>356</v>
      </c>
      <c r="C41" s="23">
        <v>-320</v>
      </c>
      <c r="D41" s="23">
        <v>-320</v>
      </c>
      <c r="E41" s="23">
        <v>-320</v>
      </c>
      <c r="F41" s="23">
        <v>-320</v>
      </c>
      <c r="G41" s="23">
        <v>-320</v>
      </c>
      <c r="H41" s="23">
        <v>-320</v>
      </c>
      <c r="I41" s="23">
        <v>-320</v>
      </c>
      <c r="J41" s="23">
        <v>-320</v>
      </c>
      <c r="K41" s="23">
        <v>-320</v>
      </c>
      <c r="L41" s="23">
        <v>-320</v>
      </c>
      <c r="M41" s="23">
        <v>-320</v>
      </c>
      <c r="N41" s="23">
        <v>-320</v>
      </c>
    </row>
    <row r="42" spans="1:14">
      <c r="A42" t="s">
        <v>419</v>
      </c>
      <c r="B42" t="s">
        <v>360</v>
      </c>
      <c r="C42" s="23">
        <v>-23.259999999999998</v>
      </c>
      <c r="D42" s="23">
        <v>-23.259999999999998</v>
      </c>
      <c r="E42" s="23">
        <v>-23.259999999999998</v>
      </c>
      <c r="F42" s="23">
        <v>-23.259999999999998</v>
      </c>
      <c r="G42" s="23">
        <v>-23.259999999999998</v>
      </c>
      <c r="H42" s="23">
        <v>-23.259999999999998</v>
      </c>
      <c r="I42" s="23">
        <v>-23.259999999999998</v>
      </c>
      <c r="J42" s="23">
        <v>-23.259999999999998</v>
      </c>
      <c r="K42" s="23">
        <v>-23.259999999999998</v>
      </c>
      <c r="L42" s="23">
        <v>-23.259999999999998</v>
      </c>
      <c r="M42" s="23">
        <v>-23.259999999999998</v>
      </c>
      <c r="N42" s="23">
        <v>-23.259999999999998</v>
      </c>
    </row>
    <row r="43" spans="1:14">
      <c r="A43" t="s">
        <v>430</v>
      </c>
      <c r="B43" t="s">
        <v>356</v>
      </c>
      <c r="C43" s="23">
        <v>320</v>
      </c>
      <c r="D43" s="23">
        <v>320</v>
      </c>
      <c r="E43" s="23">
        <v>320</v>
      </c>
      <c r="F43" s="23">
        <v>320</v>
      </c>
      <c r="G43" s="23">
        <v>320</v>
      </c>
      <c r="H43" s="23">
        <v>320</v>
      </c>
      <c r="I43" s="23">
        <v>320</v>
      </c>
      <c r="J43" s="23">
        <v>320</v>
      </c>
      <c r="K43" s="23">
        <v>320</v>
      </c>
      <c r="L43" s="23">
        <v>320</v>
      </c>
      <c r="M43" s="23">
        <v>320</v>
      </c>
      <c r="N43" s="23">
        <v>320</v>
      </c>
    </row>
    <row r="44" spans="1:14">
      <c r="A44" t="s">
        <v>430</v>
      </c>
      <c r="B44" t="s">
        <v>360</v>
      </c>
      <c r="C44" s="23">
        <v>23.259999999999998</v>
      </c>
      <c r="D44" s="23">
        <v>23.259999999999998</v>
      </c>
      <c r="E44" s="23">
        <v>23.259999999999998</v>
      </c>
      <c r="F44" s="23">
        <v>23.259999999999998</v>
      </c>
      <c r="G44" s="23">
        <v>23.259999999999998</v>
      </c>
      <c r="H44" s="23">
        <v>23.259999999999998</v>
      </c>
      <c r="I44" s="23">
        <v>23.259999999999998</v>
      </c>
      <c r="J44" s="23">
        <v>23.259999999999998</v>
      </c>
      <c r="K44" s="23">
        <v>23.259999999999998</v>
      </c>
      <c r="L44" s="23">
        <v>23.259999999999998</v>
      </c>
      <c r="M44" s="23">
        <v>23.259999999999998</v>
      </c>
      <c r="N44" s="23">
        <v>23.259999999999998</v>
      </c>
    </row>
    <row r="45" spans="1:14">
      <c r="A45" t="s">
        <v>232</v>
      </c>
      <c r="B45" t="s">
        <v>355</v>
      </c>
      <c r="C45" s="23">
        <v>-921.6</v>
      </c>
      <c r="D45" s="23">
        <v>-921.6</v>
      </c>
      <c r="E45" s="23">
        <v>-921.6</v>
      </c>
      <c r="F45" s="23">
        <v>-921.6</v>
      </c>
      <c r="G45" s="23">
        <v>-921.6</v>
      </c>
      <c r="H45" s="23">
        <v>-921.6</v>
      </c>
      <c r="I45" s="23">
        <v>-921.6</v>
      </c>
      <c r="J45" s="23">
        <v>-921.6</v>
      </c>
      <c r="K45" s="23">
        <v>-921.6</v>
      </c>
      <c r="L45" s="23">
        <v>-921.6</v>
      </c>
      <c r="M45" s="23">
        <v>-921.6</v>
      </c>
      <c r="N45" s="23">
        <v>-921.6</v>
      </c>
    </row>
    <row r="46" spans="1:14">
      <c r="A46" t="s">
        <v>258</v>
      </c>
      <c r="B46" t="s">
        <v>295</v>
      </c>
      <c r="C46" s="23">
        <v>387.59689922480618</v>
      </c>
      <c r="D46" s="23">
        <v>387.59689922480618</v>
      </c>
      <c r="E46" s="23">
        <v>387.59689922480618</v>
      </c>
      <c r="F46" s="23">
        <v>387.59689922480618</v>
      </c>
      <c r="G46" s="23">
        <v>387.59689922480618</v>
      </c>
      <c r="H46" s="23">
        <v>387.59689922480618</v>
      </c>
      <c r="I46" s="23">
        <v>387.59689922480618</v>
      </c>
      <c r="J46" s="23">
        <v>387.59689922480618</v>
      </c>
      <c r="K46" s="23">
        <v>387.59689922480618</v>
      </c>
      <c r="L46" s="23">
        <v>387.59689922480618</v>
      </c>
      <c r="M46" s="23">
        <v>387.59689922480618</v>
      </c>
      <c r="N46" s="23">
        <v>387.59689922480618</v>
      </c>
    </row>
    <row r="47" spans="1:14">
      <c r="A47" t="s">
        <v>408</v>
      </c>
      <c r="B47" t="s">
        <v>356</v>
      </c>
      <c r="C47" s="23">
        <v>-9192.0938992248048</v>
      </c>
      <c r="D47" s="23">
        <v>-9192.0938992248048</v>
      </c>
      <c r="E47" s="23">
        <v>-9192.0938992248048</v>
      </c>
      <c r="F47" s="23">
        <v>-8642.1938992248051</v>
      </c>
      <c r="G47" s="23">
        <v>-9192.0938992248048</v>
      </c>
      <c r="H47" s="23">
        <v>-8642.1938992248051</v>
      </c>
      <c r="I47" s="23">
        <v>-8642.1938992248051</v>
      </c>
      <c r="J47" s="23">
        <v>-8642.1938992248051</v>
      </c>
      <c r="K47" s="23">
        <v>-8642.1938992248051</v>
      </c>
      <c r="L47" s="23">
        <v>-8642.1938992248051</v>
      </c>
      <c r="M47" s="23">
        <v>-8642.1938992248051</v>
      </c>
      <c r="N47" s="23">
        <v>-8642.1938992248051</v>
      </c>
    </row>
    <row r="48" spans="1:14">
      <c r="A48" t="s">
        <v>408</v>
      </c>
      <c r="B48" t="s">
        <v>360</v>
      </c>
      <c r="C48" s="23">
        <v>-856.57</v>
      </c>
      <c r="D48" s="23">
        <v>-856.57</v>
      </c>
      <c r="E48" s="23">
        <v>-856.57</v>
      </c>
      <c r="F48" s="23">
        <v>-856.57</v>
      </c>
      <c r="G48" s="23">
        <v>-856.57</v>
      </c>
      <c r="H48" s="23">
        <v>-856.57</v>
      </c>
      <c r="I48" s="23">
        <v>-856.57</v>
      </c>
      <c r="J48" s="23">
        <v>-856.57</v>
      </c>
      <c r="K48" s="23">
        <v>-856.57</v>
      </c>
      <c r="L48" s="23">
        <v>-856.57</v>
      </c>
      <c r="M48" s="23">
        <v>-856.57</v>
      </c>
      <c r="N48" s="23">
        <v>-856.57</v>
      </c>
    </row>
    <row r="49" spans="1:14">
      <c r="A49" t="s">
        <v>439</v>
      </c>
      <c r="B49" t="s">
        <v>356</v>
      </c>
      <c r="C49" s="23">
        <v>9192.0938992248066</v>
      </c>
      <c r="D49" s="23">
        <v>9192.0938992248066</v>
      </c>
      <c r="E49" s="23">
        <v>9192.0938992248066</v>
      </c>
      <c r="F49" s="23">
        <v>8642.193899224807</v>
      </c>
      <c r="G49" s="23">
        <v>9192.0938992248066</v>
      </c>
      <c r="H49" s="23">
        <v>8642.193899224807</v>
      </c>
      <c r="I49" s="23">
        <v>8642.193899224807</v>
      </c>
      <c r="J49" s="23">
        <v>8642.193899224807</v>
      </c>
      <c r="K49" s="23">
        <v>8642.193899224807</v>
      </c>
      <c r="L49" s="23">
        <v>8642.193899224807</v>
      </c>
      <c r="M49" s="23">
        <v>8642.193899224807</v>
      </c>
      <c r="N49" s="23">
        <v>8642.193899224807</v>
      </c>
    </row>
    <row r="50" spans="1:14">
      <c r="A50" t="s">
        <v>439</v>
      </c>
      <c r="B50" t="s">
        <v>360</v>
      </c>
      <c r="C50" s="23">
        <v>856.57</v>
      </c>
      <c r="D50" s="23">
        <v>856.57</v>
      </c>
      <c r="E50" s="23">
        <v>856.57</v>
      </c>
      <c r="F50" s="23">
        <v>856.57</v>
      </c>
      <c r="G50" s="23">
        <v>856.57</v>
      </c>
      <c r="H50" s="23">
        <v>856.57</v>
      </c>
      <c r="I50" s="23">
        <v>856.57</v>
      </c>
      <c r="J50" s="23">
        <v>856.57</v>
      </c>
      <c r="K50" s="23">
        <v>856.57</v>
      </c>
      <c r="L50" s="23">
        <v>856.57</v>
      </c>
      <c r="M50" s="23">
        <v>856.57</v>
      </c>
      <c r="N50" s="23">
        <v>856.57</v>
      </c>
    </row>
    <row r="51" spans="1:14">
      <c r="A51" t="s">
        <v>228</v>
      </c>
      <c r="B51" t="s">
        <v>355</v>
      </c>
      <c r="C51" s="23">
        <v>-478.08</v>
      </c>
      <c r="D51" s="23">
        <v>-478.08</v>
      </c>
      <c r="E51" s="23">
        <v>-478.08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</row>
    <row r="52" spans="1:14">
      <c r="A52" t="s">
        <v>422</v>
      </c>
      <c r="B52" t="s">
        <v>356</v>
      </c>
      <c r="C52" s="23">
        <v>-290.98</v>
      </c>
      <c r="D52" s="23">
        <v>-290.98</v>
      </c>
      <c r="E52" s="23">
        <v>-290.98</v>
      </c>
      <c r="F52" s="23">
        <v>-290.98</v>
      </c>
      <c r="G52" s="23">
        <v>-290.98</v>
      </c>
      <c r="H52" s="23">
        <v>-290.98</v>
      </c>
      <c r="I52" s="23">
        <v>-290.98</v>
      </c>
      <c r="J52" s="23">
        <v>-290.98</v>
      </c>
      <c r="K52" s="23">
        <v>-290.98</v>
      </c>
      <c r="L52" s="23">
        <v>-290.98</v>
      </c>
      <c r="M52" s="23">
        <v>-290.98</v>
      </c>
      <c r="N52" s="23">
        <v>-290.98</v>
      </c>
    </row>
    <row r="53" spans="1:14">
      <c r="A53" t="s">
        <v>422</v>
      </c>
      <c r="B53" t="s">
        <v>360</v>
      </c>
      <c r="C53" s="23">
        <v>-20.12</v>
      </c>
      <c r="D53" s="23">
        <v>-20.12</v>
      </c>
      <c r="E53" s="23">
        <v>-20.12</v>
      </c>
      <c r="F53" s="23">
        <v>-20.12</v>
      </c>
      <c r="G53" s="23">
        <v>-20.12</v>
      </c>
      <c r="H53" s="23">
        <v>-20.12</v>
      </c>
      <c r="I53" s="23">
        <v>-20.12</v>
      </c>
      <c r="J53" s="23">
        <v>-20.12</v>
      </c>
      <c r="K53" s="23">
        <v>-20.12</v>
      </c>
      <c r="L53" s="23">
        <v>-20.12</v>
      </c>
      <c r="M53" s="23">
        <v>-20.12</v>
      </c>
      <c r="N53" s="23">
        <v>-20.12</v>
      </c>
    </row>
    <row r="54" spans="1:14">
      <c r="A54" t="s">
        <v>427</v>
      </c>
      <c r="B54" t="s">
        <v>356</v>
      </c>
      <c r="C54" s="23">
        <v>290.98</v>
      </c>
      <c r="D54" s="23">
        <v>290.98</v>
      </c>
      <c r="E54" s="23">
        <v>290.98</v>
      </c>
      <c r="F54" s="23">
        <v>290.98</v>
      </c>
      <c r="G54" s="23">
        <v>290.98</v>
      </c>
      <c r="H54" s="23">
        <v>290.98</v>
      </c>
      <c r="I54" s="23">
        <v>290.98</v>
      </c>
      <c r="J54" s="23">
        <v>290.98</v>
      </c>
      <c r="K54" s="23">
        <v>290.98</v>
      </c>
      <c r="L54" s="23">
        <v>290.98</v>
      </c>
      <c r="M54" s="23">
        <v>290.98</v>
      </c>
      <c r="N54" s="23">
        <v>290.98</v>
      </c>
    </row>
    <row r="55" spans="1:14">
      <c r="A55" t="s">
        <v>427</v>
      </c>
      <c r="B55" t="s">
        <v>360</v>
      </c>
      <c r="C55" s="23">
        <v>20.12</v>
      </c>
      <c r="D55" s="23">
        <v>20.12</v>
      </c>
      <c r="E55" s="23">
        <v>20.12</v>
      </c>
      <c r="F55" s="23">
        <v>20.12</v>
      </c>
      <c r="G55" s="23">
        <v>20.12</v>
      </c>
      <c r="H55" s="23">
        <v>20.12</v>
      </c>
      <c r="I55" s="23">
        <v>20.12</v>
      </c>
      <c r="J55" s="23">
        <v>20.12</v>
      </c>
      <c r="K55" s="23">
        <v>20.12</v>
      </c>
      <c r="L55" s="23">
        <v>20.12</v>
      </c>
      <c r="M55" s="23">
        <v>20.12</v>
      </c>
      <c r="N55" s="23">
        <v>20.12</v>
      </c>
    </row>
    <row r="56" spans="1:14">
      <c r="A56" t="s">
        <v>229</v>
      </c>
      <c r="B56" t="s">
        <v>355</v>
      </c>
      <c r="C56" s="23">
        <v>-9024.1530436799985</v>
      </c>
      <c r="D56" s="23">
        <v>-9024.1530436799985</v>
      </c>
      <c r="E56" s="23">
        <v>-9024.1530436799985</v>
      </c>
      <c r="F56" s="23">
        <v>-3048.1530436799999</v>
      </c>
      <c r="G56" s="23">
        <v>-9024.1530436799985</v>
      </c>
      <c r="H56" s="23">
        <v>-9024.1530436799985</v>
      </c>
      <c r="I56" s="23">
        <v>-9024.1530436799985</v>
      </c>
      <c r="J56" s="23">
        <v>-3048.1530436799999</v>
      </c>
      <c r="K56" s="23">
        <v>-3048.1530436799999</v>
      </c>
      <c r="L56" s="23">
        <v>-2270.3226436799996</v>
      </c>
      <c r="M56" s="23">
        <v>-2270.3226436799996</v>
      </c>
      <c r="N56" s="23">
        <v>-2270.3226436799996</v>
      </c>
    </row>
    <row r="57" spans="1:14">
      <c r="A57" t="s">
        <v>260</v>
      </c>
      <c r="B57" t="s">
        <v>284</v>
      </c>
      <c r="C57" s="23">
        <v>0</v>
      </c>
      <c r="D57" s="23">
        <v>0</v>
      </c>
      <c r="E57" s="23">
        <v>0</v>
      </c>
      <c r="F57" s="23">
        <v>2500</v>
      </c>
      <c r="G57" s="23">
        <v>0</v>
      </c>
      <c r="H57" s="23">
        <v>0</v>
      </c>
      <c r="I57" s="23">
        <v>0</v>
      </c>
      <c r="J57" s="23">
        <v>2500</v>
      </c>
      <c r="K57" s="23">
        <v>2500</v>
      </c>
      <c r="L57" s="23">
        <v>2500</v>
      </c>
      <c r="M57" s="23">
        <v>2500</v>
      </c>
      <c r="N57" s="23">
        <v>2500</v>
      </c>
    </row>
    <row r="58" spans="1:14">
      <c r="A58" t="s">
        <v>260</v>
      </c>
      <c r="B58" t="s">
        <v>295</v>
      </c>
      <c r="C58" s="23">
        <v>0</v>
      </c>
      <c r="D58" s="23">
        <v>0</v>
      </c>
      <c r="E58" s="23">
        <v>0</v>
      </c>
      <c r="F58" s="23">
        <v>500</v>
      </c>
      <c r="G58" s="23">
        <v>0</v>
      </c>
      <c r="H58" s="23">
        <v>0</v>
      </c>
      <c r="I58" s="23">
        <v>0</v>
      </c>
      <c r="J58" s="23">
        <v>500</v>
      </c>
      <c r="K58" s="23">
        <v>500</v>
      </c>
      <c r="L58" s="23">
        <v>500</v>
      </c>
      <c r="M58" s="23">
        <v>500</v>
      </c>
      <c r="N58" s="23">
        <v>500</v>
      </c>
    </row>
    <row r="59" spans="1:14">
      <c r="A59" t="s">
        <v>411</v>
      </c>
      <c r="B59" t="s">
        <v>356</v>
      </c>
      <c r="C59" s="23">
        <v>-3544.55</v>
      </c>
      <c r="D59" s="23">
        <v>-3544.55</v>
      </c>
      <c r="E59" s="23">
        <v>-3544.55</v>
      </c>
      <c r="F59" s="23">
        <v>-38328.9</v>
      </c>
      <c r="G59" s="23">
        <v>-3544.55</v>
      </c>
      <c r="H59" s="23">
        <v>-3544.55</v>
      </c>
      <c r="I59" s="23">
        <v>-3544.55</v>
      </c>
      <c r="J59" s="23">
        <v>-38328.9</v>
      </c>
      <c r="K59" s="23">
        <v>-38328.9</v>
      </c>
      <c r="L59" s="23">
        <v>-38328.9</v>
      </c>
      <c r="M59" s="23">
        <v>-38328.9</v>
      </c>
      <c r="N59" s="23">
        <v>-38328.9</v>
      </c>
    </row>
    <row r="60" spans="1:14">
      <c r="A60" t="s">
        <v>411</v>
      </c>
      <c r="B60" t="s">
        <v>360</v>
      </c>
      <c r="C60" s="23">
        <v>-332.90000000000003</v>
      </c>
      <c r="D60" s="23">
        <v>-332.90000000000003</v>
      </c>
      <c r="E60" s="23">
        <v>-332.90000000000003</v>
      </c>
      <c r="F60" s="23">
        <v>-3438.3999999999996</v>
      </c>
      <c r="G60" s="23">
        <v>-332.90000000000003</v>
      </c>
      <c r="H60" s="23">
        <v>-332.90000000000003</v>
      </c>
      <c r="I60" s="23">
        <v>-332.90000000000003</v>
      </c>
      <c r="J60" s="23">
        <v>-3438.3999999999996</v>
      </c>
      <c r="K60" s="23">
        <v>-3438.3999999999996</v>
      </c>
      <c r="L60" s="23">
        <v>-3438.3999999999996</v>
      </c>
      <c r="M60" s="23">
        <v>-3438.3999999999996</v>
      </c>
      <c r="N60" s="23">
        <v>-3438.3999999999996</v>
      </c>
    </row>
    <row r="61" spans="1:14">
      <c r="A61" t="s">
        <v>441</v>
      </c>
      <c r="B61" t="s">
        <v>356</v>
      </c>
      <c r="C61" s="23">
        <v>3544.55</v>
      </c>
      <c r="D61" s="23">
        <v>3544.55</v>
      </c>
      <c r="E61" s="23">
        <v>3544.55</v>
      </c>
      <c r="F61" s="23">
        <v>38328.899999999994</v>
      </c>
      <c r="G61" s="23">
        <v>3544.55</v>
      </c>
      <c r="H61" s="23">
        <v>3544.55</v>
      </c>
      <c r="I61" s="23">
        <v>3544.55</v>
      </c>
      <c r="J61" s="23">
        <v>38328.899999999994</v>
      </c>
      <c r="K61" s="23">
        <v>38328.899999999994</v>
      </c>
      <c r="L61" s="23">
        <v>38328.899999999994</v>
      </c>
      <c r="M61" s="23">
        <v>38328.899999999994</v>
      </c>
      <c r="N61" s="23">
        <v>38328.899999999994</v>
      </c>
    </row>
    <row r="62" spans="1:14">
      <c r="A62" t="s">
        <v>441</v>
      </c>
      <c r="B62" t="s">
        <v>360</v>
      </c>
      <c r="C62" s="23">
        <v>332.90000000000003</v>
      </c>
      <c r="D62" s="23">
        <v>332.90000000000003</v>
      </c>
      <c r="E62" s="23">
        <v>332.90000000000003</v>
      </c>
      <c r="F62" s="23">
        <v>3438.3999999999996</v>
      </c>
      <c r="G62" s="23">
        <v>332.90000000000003</v>
      </c>
      <c r="H62" s="23">
        <v>332.90000000000003</v>
      </c>
      <c r="I62" s="23">
        <v>332.90000000000003</v>
      </c>
      <c r="J62" s="23">
        <v>3438.3999999999996</v>
      </c>
      <c r="K62" s="23">
        <v>3438.3999999999996</v>
      </c>
      <c r="L62" s="23">
        <v>3438.3999999999996</v>
      </c>
      <c r="M62" s="23">
        <v>3438.3999999999996</v>
      </c>
      <c r="N62" s="23">
        <v>3438.3999999999996</v>
      </c>
    </row>
    <row r="63" spans="1:14">
      <c r="A63" t="s">
        <v>261</v>
      </c>
      <c r="B63" t="s">
        <v>358</v>
      </c>
      <c r="C63" s="23">
        <v>155.03875968992247</v>
      </c>
      <c r="D63" s="23">
        <v>155.03875968992247</v>
      </c>
      <c r="E63" s="23">
        <v>155.03875968992247</v>
      </c>
      <c r="F63" s="23">
        <v>155.03875968992247</v>
      </c>
      <c r="G63" s="23">
        <v>155.03875968992247</v>
      </c>
      <c r="H63" s="23">
        <v>155.03875968992247</v>
      </c>
      <c r="I63" s="23">
        <v>155.03875968992247</v>
      </c>
      <c r="J63" s="23">
        <v>155.03875968992247</v>
      </c>
      <c r="K63" s="23">
        <v>155.03875968992247</v>
      </c>
      <c r="L63" s="23">
        <v>155.03875968992247</v>
      </c>
      <c r="M63" s="23">
        <v>155.03875968992247</v>
      </c>
      <c r="N63" s="23">
        <v>155.03875968992247</v>
      </c>
    </row>
    <row r="64" spans="1:14">
      <c r="A64" t="s">
        <v>261</v>
      </c>
      <c r="B64" t="s">
        <v>359</v>
      </c>
      <c r="C64" s="23">
        <v>0</v>
      </c>
      <c r="D64" s="23">
        <v>50000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20000</v>
      </c>
      <c r="K64" s="23">
        <v>0</v>
      </c>
      <c r="L64" s="23">
        <v>0</v>
      </c>
      <c r="M64" s="23">
        <v>0</v>
      </c>
      <c r="N64" s="23">
        <v>0</v>
      </c>
    </row>
    <row r="65" spans="1:14">
      <c r="A65" t="s">
        <v>261</v>
      </c>
      <c r="B65" t="s">
        <v>295</v>
      </c>
      <c r="C65" s="23">
        <v>387.59689922480618</v>
      </c>
      <c r="D65" s="23">
        <v>387.59689922480618</v>
      </c>
      <c r="E65" s="23">
        <v>387.59689922480618</v>
      </c>
      <c r="F65" s="23">
        <v>387.59689922480618</v>
      </c>
      <c r="G65" s="23">
        <v>387.59689922480618</v>
      </c>
      <c r="H65" s="23">
        <v>387.59689922480618</v>
      </c>
      <c r="I65" s="23">
        <v>387.59689922480618</v>
      </c>
      <c r="J65" s="23">
        <v>387.59689922480618</v>
      </c>
      <c r="K65" s="23">
        <v>387.59689922480618</v>
      </c>
      <c r="L65" s="23">
        <v>387.59689922480618</v>
      </c>
      <c r="M65" s="23">
        <v>387.59689922480618</v>
      </c>
      <c r="N65" s="23">
        <v>387.59689922480618</v>
      </c>
    </row>
    <row r="66" spans="1:14">
      <c r="A66" t="s">
        <v>412</v>
      </c>
      <c r="B66" t="s">
        <v>356</v>
      </c>
      <c r="C66" s="23">
        <v>-2532.6236589146893</v>
      </c>
      <c r="D66" s="23">
        <v>-53071.823658914727</v>
      </c>
      <c r="E66" s="23">
        <v>-2532.6236589147288</v>
      </c>
      <c r="F66" s="23">
        <v>-3071.8236589147291</v>
      </c>
      <c r="G66" s="23">
        <v>-2532.6236589147288</v>
      </c>
      <c r="H66" s="23">
        <v>-2532.6236589147288</v>
      </c>
      <c r="I66" s="23">
        <v>-2532.6236589147288</v>
      </c>
      <c r="J66" s="23">
        <v>-22532.62365891473</v>
      </c>
      <c r="K66" s="23">
        <v>-2532.6236589147288</v>
      </c>
      <c r="L66" s="23">
        <v>-2532.6236589147288</v>
      </c>
      <c r="M66" s="23">
        <v>-2532.6236589147288</v>
      </c>
      <c r="N66" s="23">
        <v>-2532.6236589147288</v>
      </c>
    </row>
    <row r="67" spans="1:14">
      <c r="A67" t="s">
        <v>412</v>
      </c>
      <c r="B67" t="s">
        <v>360</v>
      </c>
      <c r="C67" s="23">
        <v>-221.07800000000003</v>
      </c>
      <c r="D67" s="23">
        <v>-221.07800000000003</v>
      </c>
      <c r="E67" s="23">
        <v>-221.07800000000003</v>
      </c>
      <c r="F67" s="23">
        <v>-221.07800000000003</v>
      </c>
      <c r="G67" s="23">
        <v>-221.07800000000003</v>
      </c>
      <c r="H67" s="23">
        <v>-221.07800000000003</v>
      </c>
      <c r="I67" s="23">
        <v>-221.07800000000003</v>
      </c>
      <c r="J67" s="23">
        <v>-221.07800000000003</v>
      </c>
      <c r="K67" s="23">
        <v>-221.07800000000003</v>
      </c>
      <c r="L67" s="23">
        <v>-221.07800000000003</v>
      </c>
      <c r="M67" s="23">
        <v>-221.07800000000003</v>
      </c>
      <c r="N67" s="23">
        <v>-221.07800000000003</v>
      </c>
    </row>
    <row r="68" spans="1:14">
      <c r="A68" t="s">
        <v>442</v>
      </c>
      <c r="B68" t="s">
        <v>356</v>
      </c>
      <c r="C68" s="23">
        <v>2532.6236589146893</v>
      </c>
      <c r="D68" s="23">
        <v>53071.823658914727</v>
      </c>
      <c r="E68" s="23">
        <v>2532.6236589147288</v>
      </c>
      <c r="F68" s="23">
        <v>3071.8236589147291</v>
      </c>
      <c r="G68" s="23">
        <v>2532.6236589147288</v>
      </c>
      <c r="H68" s="23">
        <v>2532.6236589147288</v>
      </c>
      <c r="I68" s="23">
        <v>2532.6236589147288</v>
      </c>
      <c r="J68" s="23">
        <v>22532.62365891473</v>
      </c>
      <c r="K68" s="23">
        <v>2532.6236589147288</v>
      </c>
      <c r="L68" s="23">
        <v>2532.6236589147288</v>
      </c>
      <c r="M68" s="23">
        <v>2532.6236589147288</v>
      </c>
      <c r="N68" s="23">
        <v>2532.6236589147288</v>
      </c>
    </row>
    <row r="69" spans="1:14">
      <c r="A69" t="s">
        <v>442</v>
      </c>
      <c r="B69" t="s">
        <v>360</v>
      </c>
      <c r="C69" s="23">
        <v>221.07800000000003</v>
      </c>
      <c r="D69" s="23">
        <v>221.07800000000003</v>
      </c>
      <c r="E69" s="23">
        <v>221.07800000000003</v>
      </c>
      <c r="F69" s="23">
        <v>221.07800000000003</v>
      </c>
      <c r="G69" s="23">
        <v>221.07800000000003</v>
      </c>
      <c r="H69" s="23">
        <v>221.07800000000003</v>
      </c>
      <c r="I69" s="23">
        <v>221.07800000000003</v>
      </c>
      <c r="J69" s="23">
        <v>221.07800000000003</v>
      </c>
      <c r="K69" s="23">
        <v>221.07800000000003</v>
      </c>
      <c r="L69" s="23">
        <v>221.07800000000003</v>
      </c>
      <c r="M69" s="23">
        <v>221.07800000000003</v>
      </c>
      <c r="N69" s="23">
        <v>221.07800000000003</v>
      </c>
    </row>
    <row r="70" spans="1:14">
      <c r="A70" t="s">
        <v>394</v>
      </c>
      <c r="B70" t="s">
        <v>357</v>
      </c>
      <c r="C70" s="23">
        <v>-400000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</row>
    <row r="71" spans="1:14">
      <c r="A71" t="s">
        <v>394</v>
      </c>
      <c r="B71" t="s">
        <v>361</v>
      </c>
      <c r="C71" s="23">
        <v>-18672.597000000002</v>
      </c>
      <c r="D71" s="23">
        <v>-17780.391</v>
      </c>
      <c r="E71" s="23">
        <v>-17780.391</v>
      </c>
      <c r="F71" s="23">
        <v>-22220.178</v>
      </c>
      <c r="G71" s="23">
        <v>-19564.803</v>
      </c>
      <c r="H71" s="23">
        <v>-16888.185000000001</v>
      </c>
      <c r="I71" s="23">
        <v>-15995.979000000001</v>
      </c>
      <c r="J71" s="23">
        <v>-13340.603999999999</v>
      </c>
      <c r="K71" s="23">
        <v>-17780.391</v>
      </c>
      <c r="L71" s="23">
        <v>-21327.972000000002</v>
      </c>
      <c r="M71" s="23">
        <v>-17780.391</v>
      </c>
      <c r="N71" s="23">
        <v>-13340.603999999999</v>
      </c>
    </row>
    <row r="72" spans="1:14">
      <c r="A72" t="s">
        <v>394</v>
      </c>
      <c r="B72" t="s">
        <v>362</v>
      </c>
      <c r="C72" s="23">
        <v>18672.597000000002</v>
      </c>
      <c r="D72" s="23">
        <v>17780.391</v>
      </c>
      <c r="E72" s="23">
        <v>17780.391</v>
      </c>
      <c r="F72" s="23">
        <v>22220.178</v>
      </c>
      <c r="G72" s="23">
        <v>19564.803</v>
      </c>
      <c r="H72" s="23">
        <v>16888.185000000001</v>
      </c>
      <c r="I72" s="23">
        <v>15995.979000000001</v>
      </c>
      <c r="J72" s="23">
        <v>13340.603999999999</v>
      </c>
      <c r="K72" s="23">
        <v>17780.391</v>
      </c>
      <c r="L72" s="23">
        <v>21327.972000000002</v>
      </c>
      <c r="M72" s="23">
        <v>17780.391</v>
      </c>
      <c r="N72" s="23">
        <v>13340.603999999999</v>
      </c>
    </row>
    <row r="73" spans="1:14">
      <c r="A73" t="s">
        <v>226</v>
      </c>
      <c r="B73" t="s">
        <v>355</v>
      </c>
      <c r="C73" s="23">
        <v>-42917.759999999995</v>
      </c>
      <c r="D73" s="23">
        <v>-50290.559999999998</v>
      </c>
      <c r="E73" s="23">
        <v>-50290.559999999998</v>
      </c>
      <c r="F73" s="23">
        <v>-9293.76</v>
      </c>
      <c r="G73" s="23">
        <v>-29554.559999999998</v>
      </c>
      <c r="H73" s="23">
        <v>-22181.760000000002</v>
      </c>
      <c r="I73" s="23">
        <v>-22181.760000000002</v>
      </c>
      <c r="J73" s="23">
        <v>-6305.76</v>
      </c>
      <c r="K73" s="23">
        <v>-5708.16</v>
      </c>
      <c r="L73" s="23">
        <v>-5708.16</v>
      </c>
      <c r="M73" s="23">
        <v>-5708.16</v>
      </c>
      <c r="N73" s="23">
        <v>-5708.16</v>
      </c>
    </row>
    <row r="74" spans="1:14">
      <c r="A74" t="s">
        <v>227</v>
      </c>
      <c r="B74" t="s">
        <v>355</v>
      </c>
      <c r="C74" s="23">
        <v>-33398.608695652176</v>
      </c>
      <c r="D74" s="23">
        <v>-34550.608695652176</v>
      </c>
      <c r="E74" s="23">
        <v>-34550.608695652176</v>
      </c>
      <c r="F74" s="23">
        <v>-31094.608695652176</v>
      </c>
      <c r="G74" s="23">
        <v>-34550.608695652176</v>
      </c>
      <c r="H74" s="23">
        <v>-31094.608695652176</v>
      </c>
      <c r="I74" s="23">
        <v>-31094.608695652176</v>
      </c>
      <c r="J74" s="23">
        <v>-31094.608695652176</v>
      </c>
      <c r="K74" s="23">
        <v>-31094.608695652176</v>
      </c>
      <c r="L74" s="23">
        <v>-31094.608695652176</v>
      </c>
      <c r="M74" s="23">
        <v>-34550.608695652176</v>
      </c>
      <c r="N74" s="23">
        <v>-34550.608695652176</v>
      </c>
    </row>
    <row r="75" spans="1:14">
      <c r="A75" t="s">
        <v>409</v>
      </c>
      <c r="B75" t="s">
        <v>356</v>
      </c>
      <c r="C75" s="23">
        <v>-5523.8200000000006</v>
      </c>
      <c r="D75" s="23">
        <v>-5523.8200000000006</v>
      </c>
      <c r="E75" s="23">
        <v>-5523.8200000000006</v>
      </c>
      <c r="F75" s="23">
        <v>-5523.8200000000006</v>
      </c>
      <c r="G75" s="23">
        <v>-5523.8200000000006</v>
      </c>
      <c r="H75" s="23">
        <v>-5523.8200000000006</v>
      </c>
      <c r="I75" s="23">
        <v>-5523.8200000000006</v>
      </c>
      <c r="J75" s="23">
        <v>-5523.8200000000006</v>
      </c>
      <c r="K75" s="23">
        <v>-5523.8200000000006</v>
      </c>
      <c r="L75" s="23">
        <v>-5523.8200000000006</v>
      </c>
      <c r="M75" s="23">
        <v>-5523.8200000000006</v>
      </c>
      <c r="N75" s="23">
        <v>-5523.8200000000006</v>
      </c>
    </row>
    <row r="76" spans="1:14">
      <c r="A76" t="s">
        <v>409</v>
      </c>
      <c r="B76" t="s">
        <v>360</v>
      </c>
      <c r="C76" s="23">
        <v>-575.43200000000002</v>
      </c>
      <c r="D76" s="23">
        <v>-575.43200000000002</v>
      </c>
      <c r="E76" s="23">
        <v>-575.43200000000002</v>
      </c>
      <c r="F76" s="23">
        <v>-575.43200000000002</v>
      </c>
      <c r="G76" s="23">
        <v>-575.43200000000002</v>
      </c>
      <c r="H76" s="23">
        <v>-575.43200000000002</v>
      </c>
      <c r="I76" s="23">
        <v>-575.43200000000002</v>
      </c>
      <c r="J76" s="23">
        <v>-575.43200000000002</v>
      </c>
      <c r="K76" s="23">
        <v>-575.43200000000002</v>
      </c>
      <c r="L76" s="23">
        <v>-575.43200000000002</v>
      </c>
      <c r="M76" s="23">
        <v>-575.43200000000002</v>
      </c>
      <c r="N76" s="23">
        <v>-575.43200000000002</v>
      </c>
    </row>
    <row r="77" spans="1:14">
      <c r="A77" t="s">
        <v>440</v>
      </c>
      <c r="B77" t="s">
        <v>356</v>
      </c>
      <c r="C77" s="23">
        <v>5523.8200000000006</v>
      </c>
      <c r="D77" s="23">
        <v>5523.8200000000006</v>
      </c>
      <c r="E77" s="23">
        <v>5523.8200000000006</v>
      </c>
      <c r="F77" s="23">
        <v>5523.8200000000006</v>
      </c>
      <c r="G77" s="23">
        <v>5523.8200000000006</v>
      </c>
      <c r="H77" s="23">
        <v>5523.8200000000006</v>
      </c>
      <c r="I77" s="23">
        <v>5523.8200000000006</v>
      </c>
      <c r="J77" s="23">
        <v>5523.8200000000006</v>
      </c>
      <c r="K77" s="23">
        <v>5523.8200000000006</v>
      </c>
      <c r="L77" s="23">
        <v>5523.8200000000006</v>
      </c>
      <c r="M77" s="23">
        <v>5523.8200000000006</v>
      </c>
      <c r="N77" s="23">
        <v>5523.8200000000006</v>
      </c>
    </row>
    <row r="78" spans="1:14">
      <c r="A78" t="s">
        <v>440</v>
      </c>
      <c r="B78" t="s">
        <v>360</v>
      </c>
      <c r="C78" s="23">
        <v>575.43200000000002</v>
      </c>
      <c r="D78" s="23">
        <v>575.43200000000002</v>
      </c>
      <c r="E78" s="23">
        <v>575.43200000000002</v>
      </c>
      <c r="F78" s="23">
        <v>575.43200000000002</v>
      </c>
      <c r="G78" s="23">
        <v>575.43200000000002</v>
      </c>
      <c r="H78" s="23">
        <v>575.43200000000002</v>
      </c>
      <c r="I78" s="23">
        <v>575.43200000000002</v>
      </c>
      <c r="J78" s="23">
        <v>575.43200000000002</v>
      </c>
      <c r="K78" s="23">
        <v>575.43200000000002</v>
      </c>
      <c r="L78" s="23">
        <v>575.43200000000002</v>
      </c>
      <c r="M78" s="23">
        <v>575.43200000000002</v>
      </c>
      <c r="N78" s="23">
        <v>575.43200000000002</v>
      </c>
    </row>
    <row r="79" spans="1:14">
      <c r="A79" t="s">
        <v>395</v>
      </c>
      <c r="B79" t="s">
        <v>361</v>
      </c>
      <c r="C79" s="23">
        <v>-86827.220054999998</v>
      </c>
      <c r="D79" s="23">
        <v>-82678.479164999997</v>
      </c>
      <c r="E79" s="23">
        <v>-82678.479164999997</v>
      </c>
      <c r="F79" s="23">
        <v>-103323.40406999999</v>
      </c>
      <c r="G79" s="23">
        <v>-90975.960944999999</v>
      </c>
      <c r="H79" s="23">
        <v>-78529.738274999996</v>
      </c>
      <c r="I79" s="23">
        <v>-74380.997384999995</v>
      </c>
      <c r="J79" s="23">
        <v>-62033.55425999999</v>
      </c>
      <c r="K79" s="23">
        <v>-82678.479164999997</v>
      </c>
      <c r="L79" s="23">
        <v>-99174.663180000003</v>
      </c>
      <c r="M79" s="23">
        <v>-82678.479164999997</v>
      </c>
      <c r="N79" s="23">
        <v>-62033.55425999999</v>
      </c>
    </row>
    <row r="80" spans="1:14">
      <c r="A80" t="s">
        <v>395</v>
      </c>
      <c r="B80" t="s">
        <v>362</v>
      </c>
      <c r="C80" s="23">
        <v>61369.479134873996</v>
      </c>
      <c r="D80" s="23">
        <v>58437.149073821987</v>
      </c>
      <c r="E80" s="23">
        <v>58437.149073821987</v>
      </c>
      <c r="F80" s="23">
        <v>73028.981996675982</v>
      </c>
      <c r="G80" s="23">
        <v>64301.809195925991</v>
      </c>
      <c r="H80" s="23">
        <v>55504.819012769993</v>
      </c>
      <c r="I80" s="23">
        <v>52572.488951717998</v>
      </c>
      <c r="J80" s="23">
        <v>43845.316150967992</v>
      </c>
      <c r="K80" s="23">
        <v>58437.149073821987</v>
      </c>
      <c r="L80" s="23">
        <v>70096.651935623988</v>
      </c>
      <c r="M80" s="23">
        <v>58437.149073821987</v>
      </c>
      <c r="N80" s="23">
        <v>43845.316150967992</v>
      </c>
    </row>
    <row r="81" spans="1:14">
      <c r="A81" t="s">
        <v>263</v>
      </c>
      <c r="B81" t="s">
        <v>358</v>
      </c>
      <c r="C81" s="23">
        <v>387.59689922480618</v>
      </c>
      <c r="D81" s="23">
        <v>387.59689922480618</v>
      </c>
      <c r="E81" s="23">
        <v>387.59689922480618</v>
      </c>
      <c r="F81" s="23">
        <v>387.59689922480618</v>
      </c>
      <c r="G81" s="23">
        <v>387.59689922480618</v>
      </c>
      <c r="H81" s="23">
        <v>387.59689922480618</v>
      </c>
      <c r="I81" s="23">
        <v>387.59689922480618</v>
      </c>
      <c r="J81" s="23">
        <v>387.59689922480618</v>
      </c>
      <c r="K81" s="23">
        <v>387.59689922480618</v>
      </c>
      <c r="L81" s="23">
        <v>387.59689922480618</v>
      </c>
      <c r="M81" s="23">
        <v>387.59689922480618</v>
      </c>
      <c r="N81" s="23">
        <v>387.59689922480618</v>
      </c>
    </row>
    <row r="82" spans="1:14">
      <c r="A82" t="s">
        <v>263</v>
      </c>
      <c r="B82" t="s">
        <v>284</v>
      </c>
      <c r="C82" s="23">
        <v>83092.725104353012</v>
      </c>
      <c r="D82" s="23">
        <v>81676.505664877768</v>
      </c>
      <c r="E82" s="23">
        <v>81676.505664877768</v>
      </c>
      <c r="F82" s="23">
        <v>64455.515802027425</v>
      </c>
      <c r="G82" s="23">
        <v>73292.725104353012</v>
      </c>
      <c r="H82" s="23">
        <v>71876.505664877768</v>
      </c>
      <c r="I82" s="23">
        <v>71876.505664877768</v>
      </c>
      <c r="J82" s="23">
        <v>63039.296362552173</v>
      </c>
      <c r="K82" s="23">
        <v>63039.296362552173</v>
      </c>
      <c r="L82" s="23">
        <v>64455.515802027425</v>
      </c>
      <c r="M82" s="23">
        <v>63039.296362552173</v>
      </c>
      <c r="N82" s="23">
        <v>63039.296362552173</v>
      </c>
    </row>
    <row r="83" spans="1:14">
      <c r="A83" t="s">
        <v>263</v>
      </c>
      <c r="B83" t="s">
        <v>359</v>
      </c>
      <c r="C83" s="23">
        <v>1550.3875968992247</v>
      </c>
      <c r="D83" s="23">
        <v>1550.3875968992247</v>
      </c>
      <c r="E83" s="23">
        <v>1550.3875968992247</v>
      </c>
      <c r="F83" s="23">
        <v>1550.3875968992247</v>
      </c>
      <c r="G83" s="23">
        <v>1550.3875968992247</v>
      </c>
      <c r="H83" s="23">
        <v>1550.3875968992247</v>
      </c>
      <c r="I83" s="23">
        <v>1550.3875968992247</v>
      </c>
      <c r="J83" s="23">
        <v>1550.3875968992247</v>
      </c>
      <c r="K83" s="23">
        <v>1550.3875968992247</v>
      </c>
      <c r="L83" s="23">
        <v>1550.3875968992247</v>
      </c>
      <c r="M83" s="23">
        <v>1550.3875968992247</v>
      </c>
      <c r="N83" s="23">
        <v>1550.3875968992247</v>
      </c>
    </row>
    <row r="84" spans="1:14">
      <c r="A84" t="s">
        <v>263</v>
      </c>
      <c r="B84" t="s">
        <v>295</v>
      </c>
      <c r="C84" s="23">
        <v>2550.3875968992247</v>
      </c>
      <c r="D84" s="23">
        <v>2550.3875968992247</v>
      </c>
      <c r="E84" s="23">
        <v>2550.3875968992247</v>
      </c>
      <c r="F84" s="23">
        <v>1387.5968992248063</v>
      </c>
      <c r="G84" s="23">
        <v>2550.3875968992247</v>
      </c>
      <c r="H84" s="23">
        <v>2550.3875968992247</v>
      </c>
      <c r="I84" s="23">
        <v>2550.3875968992247</v>
      </c>
      <c r="J84" s="23">
        <v>1387.5968992248063</v>
      </c>
      <c r="K84" s="23">
        <v>1387.5968992248063</v>
      </c>
      <c r="L84" s="23">
        <v>1387.5968992248063</v>
      </c>
      <c r="M84" s="23">
        <v>1387.5968992248063</v>
      </c>
      <c r="N84" s="23">
        <v>1387.5968992248063</v>
      </c>
    </row>
    <row r="85" spans="1:14">
      <c r="A85" t="s">
        <v>405</v>
      </c>
      <c r="B85" t="s">
        <v>356</v>
      </c>
      <c r="C85" s="23">
        <v>-149485.26945089741</v>
      </c>
      <c r="D85" s="23">
        <v>-148069.05001142214</v>
      </c>
      <c r="E85" s="23">
        <v>-148069.05001142214</v>
      </c>
      <c r="F85" s="23">
        <v>-123176.32438047486</v>
      </c>
      <c r="G85" s="23">
        <v>-134369.6694508974</v>
      </c>
      <c r="H85" s="23">
        <v>-132953.45001142213</v>
      </c>
      <c r="I85" s="23">
        <v>-132953.45001142213</v>
      </c>
      <c r="J85" s="23">
        <v>-99632.115757901018</v>
      </c>
      <c r="K85" s="23">
        <v>-99632.115757901018</v>
      </c>
      <c r="L85" s="23">
        <v>-101048.33519737626</v>
      </c>
      <c r="M85" s="23">
        <v>-99632.115757901018</v>
      </c>
      <c r="N85" s="23">
        <v>-99632.115757901018</v>
      </c>
    </row>
    <row r="86" spans="1:14">
      <c r="A86" t="s">
        <v>405</v>
      </c>
      <c r="B86" t="s">
        <v>360</v>
      </c>
      <c r="C86" s="23">
        <v>-5700.4774788732402</v>
      </c>
      <c r="D86" s="23">
        <v>-5700.4774788732402</v>
      </c>
      <c r="E86" s="23">
        <v>-5700.4774788732402</v>
      </c>
      <c r="F86" s="23">
        <v>-5567.5479014084513</v>
      </c>
      <c r="G86" s="23">
        <v>-5700.4774788732402</v>
      </c>
      <c r="H86" s="23">
        <v>-5700.4774788732402</v>
      </c>
      <c r="I86" s="23">
        <v>-5700.4774788732402</v>
      </c>
      <c r="J86" s="23">
        <v>-3107.4615000000003</v>
      </c>
      <c r="K86" s="23">
        <v>-3107.4615000000003</v>
      </c>
      <c r="L86" s="23">
        <v>-3107.4615000000003</v>
      </c>
      <c r="M86" s="23">
        <v>-3107.4615000000003</v>
      </c>
      <c r="N86" s="23">
        <v>-3107.4615000000003</v>
      </c>
    </row>
    <row r="87" spans="1:14">
      <c r="A87" t="s">
        <v>436</v>
      </c>
      <c r="B87" t="s">
        <v>356</v>
      </c>
      <c r="C87" s="23">
        <v>149485.26945089741</v>
      </c>
      <c r="D87" s="23">
        <v>148069.05001142214</v>
      </c>
      <c r="E87" s="23">
        <v>148069.05001142214</v>
      </c>
      <c r="F87" s="23">
        <v>123176.32438047486</v>
      </c>
      <c r="G87" s="23">
        <v>134369.6694508974</v>
      </c>
      <c r="H87" s="23">
        <v>132953.45001142213</v>
      </c>
      <c r="I87" s="23">
        <v>132953.45001142213</v>
      </c>
      <c r="J87" s="23">
        <v>99632.115757901018</v>
      </c>
      <c r="K87" s="23">
        <v>99632.115757901018</v>
      </c>
      <c r="L87" s="23">
        <v>101048.33519737626</v>
      </c>
      <c r="M87" s="23">
        <v>99632.115757901018</v>
      </c>
      <c r="N87" s="23">
        <v>99632.115757901018</v>
      </c>
    </row>
    <row r="88" spans="1:14">
      <c r="A88" t="s">
        <v>436</v>
      </c>
      <c r="B88" t="s">
        <v>360</v>
      </c>
      <c r="C88" s="23">
        <v>5700.4774788732402</v>
      </c>
      <c r="D88" s="23">
        <v>5700.4774788732402</v>
      </c>
      <c r="E88" s="23">
        <v>5700.4774788732402</v>
      </c>
      <c r="F88" s="23">
        <v>5567.5479014084513</v>
      </c>
      <c r="G88" s="23">
        <v>5700.4774788732402</v>
      </c>
      <c r="H88" s="23">
        <v>5700.4774788732402</v>
      </c>
      <c r="I88" s="23">
        <v>5700.4774788732402</v>
      </c>
      <c r="J88" s="23">
        <v>3107.4615000000003</v>
      </c>
      <c r="K88" s="23">
        <v>3107.4615000000003</v>
      </c>
      <c r="L88" s="23">
        <v>3107.4615000000003</v>
      </c>
      <c r="M88" s="23">
        <v>3107.4615000000003</v>
      </c>
      <c r="N88" s="23">
        <v>3107.4615000000003</v>
      </c>
    </row>
    <row r="89" spans="1:14">
      <c r="A89" t="s">
        <v>396</v>
      </c>
      <c r="B89" t="s">
        <v>361</v>
      </c>
      <c r="C89" s="23">
        <v>-213346.41000000003</v>
      </c>
      <c r="D89" s="23">
        <v>-201291.22</v>
      </c>
      <c r="E89" s="23">
        <v>-240705.91</v>
      </c>
      <c r="F89" s="23">
        <v>-227856.36000000002</v>
      </c>
      <c r="G89" s="23">
        <v>-231970.50000000003</v>
      </c>
      <c r="H89" s="23">
        <v>-235213.18000000002</v>
      </c>
      <c r="I89" s="23">
        <v>-213089.09000000003</v>
      </c>
      <c r="J89" s="23">
        <v>-205386.61000000002</v>
      </c>
      <c r="K89" s="23">
        <v>-115382.21</v>
      </c>
      <c r="L89" s="23">
        <v>-126378.07</v>
      </c>
      <c r="M89" s="23">
        <v>-102732.81999999999</v>
      </c>
      <c r="N89" s="23">
        <v>-94341.66</v>
      </c>
    </row>
    <row r="90" spans="1:14">
      <c r="A90" t="s">
        <v>396</v>
      </c>
      <c r="B90" t="s">
        <v>362</v>
      </c>
      <c r="C90" s="23">
        <v>103046.31603000002</v>
      </c>
      <c r="D90" s="23">
        <v>97223.65926</v>
      </c>
      <c r="E90" s="23">
        <v>116260.95453</v>
      </c>
      <c r="F90" s="23">
        <v>110054.62188000001</v>
      </c>
      <c r="G90" s="23">
        <v>112041.75150000001</v>
      </c>
      <c r="H90" s="23">
        <v>113607.96594000001</v>
      </c>
      <c r="I90" s="23">
        <v>102922.03047000001</v>
      </c>
      <c r="J90" s="23">
        <v>99201.732629999999</v>
      </c>
      <c r="K90" s="23">
        <v>55729.607430000004</v>
      </c>
      <c r="L90" s="23">
        <v>61040.607810000001</v>
      </c>
      <c r="M90" s="23">
        <v>49619.952059999996</v>
      </c>
      <c r="N90" s="23">
        <v>45567.021780000003</v>
      </c>
    </row>
    <row r="91" spans="1:14">
      <c r="A91" t="s">
        <v>417</v>
      </c>
      <c r="B91" t="s">
        <v>356</v>
      </c>
      <c r="C91" s="23">
        <v>-362</v>
      </c>
      <c r="D91" s="23">
        <v>-362</v>
      </c>
      <c r="E91" s="23">
        <v>-362</v>
      </c>
      <c r="F91" s="23">
        <v>-362</v>
      </c>
      <c r="G91" s="23">
        <v>-362</v>
      </c>
      <c r="H91" s="23">
        <v>-362</v>
      </c>
      <c r="I91" s="23">
        <v>-362</v>
      </c>
      <c r="J91" s="23">
        <v>-362</v>
      </c>
      <c r="K91" s="23">
        <v>-362</v>
      </c>
      <c r="L91" s="23">
        <v>-362</v>
      </c>
      <c r="M91" s="23">
        <v>-362</v>
      </c>
      <c r="N91" s="23">
        <v>-362</v>
      </c>
    </row>
    <row r="92" spans="1:14">
      <c r="A92" t="s">
        <v>417</v>
      </c>
      <c r="B92" t="s">
        <v>360</v>
      </c>
      <c r="C92" s="23">
        <v>-40.24</v>
      </c>
      <c r="D92" s="23">
        <v>-40.24</v>
      </c>
      <c r="E92" s="23">
        <v>-40.24</v>
      </c>
      <c r="F92" s="23">
        <v>-40.24</v>
      </c>
      <c r="G92" s="23">
        <v>-40.24</v>
      </c>
      <c r="H92" s="23">
        <v>-40.24</v>
      </c>
      <c r="I92" s="23">
        <v>-40.24</v>
      </c>
      <c r="J92" s="23">
        <v>-40.24</v>
      </c>
      <c r="K92" s="23">
        <v>-40.24</v>
      </c>
      <c r="L92" s="23">
        <v>-40.24</v>
      </c>
      <c r="M92" s="23">
        <v>-40.24</v>
      </c>
      <c r="N92" s="23">
        <v>-40.24</v>
      </c>
    </row>
    <row r="93" spans="1:14">
      <c r="A93" t="s">
        <v>433</v>
      </c>
      <c r="B93" t="s">
        <v>356</v>
      </c>
      <c r="C93" s="23">
        <v>362</v>
      </c>
      <c r="D93" s="23">
        <v>362</v>
      </c>
      <c r="E93" s="23">
        <v>362</v>
      </c>
      <c r="F93" s="23">
        <v>362</v>
      </c>
      <c r="G93" s="23">
        <v>362</v>
      </c>
      <c r="H93" s="23">
        <v>362</v>
      </c>
      <c r="I93" s="23">
        <v>362</v>
      </c>
      <c r="J93" s="23">
        <v>362</v>
      </c>
      <c r="K93" s="23">
        <v>362</v>
      </c>
      <c r="L93" s="23">
        <v>362</v>
      </c>
      <c r="M93" s="23">
        <v>362</v>
      </c>
      <c r="N93" s="23">
        <v>362</v>
      </c>
    </row>
    <row r="94" spans="1:14">
      <c r="A94" t="s">
        <v>433</v>
      </c>
      <c r="B94" t="s">
        <v>360</v>
      </c>
      <c r="C94" s="23">
        <v>40.24</v>
      </c>
      <c r="D94" s="23">
        <v>40.24</v>
      </c>
      <c r="E94" s="23">
        <v>40.24</v>
      </c>
      <c r="F94" s="23">
        <v>40.24</v>
      </c>
      <c r="G94" s="23">
        <v>40.24</v>
      </c>
      <c r="H94" s="23">
        <v>40.24</v>
      </c>
      <c r="I94" s="23">
        <v>40.24</v>
      </c>
      <c r="J94" s="23">
        <v>40.24</v>
      </c>
      <c r="K94" s="23">
        <v>40.24</v>
      </c>
      <c r="L94" s="23">
        <v>40.24</v>
      </c>
      <c r="M94" s="23">
        <v>40.24</v>
      </c>
      <c r="N94" s="23">
        <v>40.24</v>
      </c>
    </row>
    <row r="95" spans="1:14">
      <c r="A95" t="s">
        <v>265</v>
      </c>
      <c r="B95" t="s">
        <v>358</v>
      </c>
      <c r="C95" s="23">
        <v>95</v>
      </c>
      <c r="D95" s="23">
        <v>95</v>
      </c>
      <c r="E95" s="23">
        <v>95</v>
      </c>
      <c r="F95" s="23">
        <v>95</v>
      </c>
      <c r="G95" s="23">
        <v>95</v>
      </c>
      <c r="H95" s="23">
        <v>95</v>
      </c>
      <c r="I95" s="23">
        <v>95</v>
      </c>
      <c r="J95" s="23">
        <v>95</v>
      </c>
      <c r="K95" s="23">
        <v>95</v>
      </c>
      <c r="L95" s="23">
        <v>95</v>
      </c>
      <c r="M95" s="23">
        <v>95</v>
      </c>
      <c r="N95" s="23">
        <v>95</v>
      </c>
    </row>
    <row r="96" spans="1:14">
      <c r="A96" t="s">
        <v>265</v>
      </c>
      <c r="B96" t="s">
        <v>359</v>
      </c>
      <c r="C96" s="23">
        <v>0</v>
      </c>
      <c r="D96" s="23">
        <v>0</v>
      </c>
      <c r="E96" s="23">
        <v>0</v>
      </c>
      <c r="F96" s="23">
        <v>15000</v>
      </c>
      <c r="G96" s="23">
        <v>0</v>
      </c>
      <c r="H96" s="23">
        <v>0</v>
      </c>
      <c r="I96" s="23">
        <v>2500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</row>
    <row r="97" spans="1:14">
      <c r="A97" t="s">
        <v>415</v>
      </c>
      <c r="B97" t="s">
        <v>356</v>
      </c>
      <c r="C97" s="23">
        <v>-1164.75</v>
      </c>
      <c r="D97" s="23">
        <v>-1164.75</v>
      </c>
      <c r="E97" s="23">
        <v>-1164.75</v>
      </c>
      <c r="F97" s="23">
        <v>-16164.75</v>
      </c>
      <c r="G97" s="23">
        <v>-1164.75</v>
      </c>
      <c r="H97" s="23">
        <v>-1164.75</v>
      </c>
      <c r="I97" s="23">
        <v>-3664.75</v>
      </c>
      <c r="J97" s="23">
        <v>-1164.75</v>
      </c>
      <c r="K97" s="23">
        <v>-1164.75</v>
      </c>
      <c r="L97" s="23">
        <v>-1164.75</v>
      </c>
      <c r="M97" s="23">
        <v>-1164.75</v>
      </c>
      <c r="N97" s="23">
        <v>-1164.75</v>
      </c>
    </row>
    <row r="98" spans="1:14">
      <c r="A98" t="s">
        <v>415</v>
      </c>
      <c r="B98" t="s">
        <v>360</v>
      </c>
      <c r="C98" s="23">
        <v>-119.12</v>
      </c>
      <c r="D98" s="23">
        <v>-119.12</v>
      </c>
      <c r="E98" s="23">
        <v>-119.12</v>
      </c>
      <c r="F98" s="23">
        <v>-119.12</v>
      </c>
      <c r="G98" s="23">
        <v>-119.12</v>
      </c>
      <c r="H98" s="23">
        <v>-119.12</v>
      </c>
      <c r="I98" s="23">
        <v>-119.12</v>
      </c>
      <c r="J98" s="23">
        <v>-119.12</v>
      </c>
      <c r="K98" s="23">
        <v>-119.12</v>
      </c>
      <c r="L98" s="23">
        <v>-119.12</v>
      </c>
      <c r="M98" s="23">
        <v>-119.12</v>
      </c>
      <c r="N98" s="23">
        <v>-119.12</v>
      </c>
    </row>
    <row r="99" spans="1:14">
      <c r="A99" t="s">
        <v>445</v>
      </c>
      <c r="B99" t="s">
        <v>356</v>
      </c>
      <c r="C99" s="23">
        <v>1164.75</v>
      </c>
      <c r="D99" s="23">
        <v>1164.75</v>
      </c>
      <c r="E99" s="23">
        <v>1164.75</v>
      </c>
      <c r="F99" s="23">
        <v>16164.75</v>
      </c>
      <c r="G99" s="23">
        <v>1164.75</v>
      </c>
      <c r="H99" s="23">
        <v>1164.75</v>
      </c>
      <c r="I99" s="23">
        <v>3664.75</v>
      </c>
      <c r="J99" s="23">
        <v>1164.75</v>
      </c>
      <c r="K99" s="23">
        <v>1164.75</v>
      </c>
      <c r="L99" s="23">
        <v>1164.75</v>
      </c>
      <c r="M99" s="23">
        <v>1164.75</v>
      </c>
      <c r="N99" s="23">
        <v>1164.75</v>
      </c>
    </row>
    <row r="100" spans="1:14">
      <c r="A100" t="s">
        <v>445</v>
      </c>
      <c r="B100" t="s">
        <v>360</v>
      </c>
      <c r="C100" s="23">
        <v>119.12</v>
      </c>
      <c r="D100" s="23">
        <v>119.12</v>
      </c>
      <c r="E100" s="23">
        <v>119.12</v>
      </c>
      <c r="F100" s="23">
        <v>119.12</v>
      </c>
      <c r="G100" s="23">
        <v>119.12</v>
      </c>
      <c r="H100" s="23">
        <v>119.12</v>
      </c>
      <c r="I100" s="23">
        <v>119.12</v>
      </c>
      <c r="J100" s="23">
        <v>119.12</v>
      </c>
      <c r="K100" s="23">
        <v>119.12</v>
      </c>
      <c r="L100" s="23">
        <v>119.12</v>
      </c>
      <c r="M100" s="23">
        <v>119.12</v>
      </c>
      <c r="N100" s="23">
        <v>119.12</v>
      </c>
    </row>
    <row r="101" spans="1:14">
      <c r="A101" t="s">
        <v>416</v>
      </c>
      <c r="B101" t="s">
        <v>356</v>
      </c>
      <c r="C101" s="23">
        <v>-723.9</v>
      </c>
      <c r="D101" s="23">
        <v>-723.9</v>
      </c>
      <c r="E101" s="23">
        <v>-723.9</v>
      </c>
      <c r="F101" s="23">
        <v>-723.9</v>
      </c>
      <c r="G101" s="23">
        <v>-723.9</v>
      </c>
      <c r="H101" s="23">
        <v>-723.9</v>
      </c>
      <c r="I101" s="23">
        <v>-723.9</v>
      </c>
      <c r="J101" s="23">
        <v>-723.9</v>
      </c>
      <c r="K101" s="23">
        <v>-723.9</v>
      </c>
      <c r="L101" s="23">
        <v>-723.9</v>
      </c>
      <c r="M101" s="23">
        <v>-723.9</v>
      </c>
      <c r="N101" s="23">
        <v>-723.9</v>
      </c>
    </row>
    <row r="102" spans="1:14">
      <c r="A102" t="s">
        <v>416</v>
      </c>
      <c r="B102" t="s">
        <v>360</v>
      </c>
      <c r="C102" s="23">
        <v>-68.260000000000005</v>
      </c>
      <c r="D102" s="23">
        <v>-68.260000000000005</v>
      </c>
      <c r="E102" s="23">
        <v>-68.260000000000005</v>
      </c>
      <c r="F102" s="23">
        <v>-68.260000000000005</v>
      </c>
      <c r="G102" s="23">
        <v>-68.260000000000005</v>
      </c>
      <c r="H102" s="23">
        <v>-68.260000000000005</v>
      </c>
      <c r="I102" s="23">
        <v>-68.260000000000005</v>
      </c>
      <c r="J102" s="23">
        <v>-68.260000000000005</v>
      </c>
      <c r="K102" s="23">
        <v>-68.260000000000005</v>
      </c>
      <c r="L102" s="23">
        <v>-68.260000000000005</v>
      </c>
      <c r="M102" s="23">
        <v>-68.260000000000005</v>
      </c>
      <c r="N102" s="23">
        <v>-68.260000000000005</v>
      </c>
    </row>
    <row r="103" spans="1:14">
      <c r="A103" t="s">
        <v>446</v>
      </c>
      <c r="B103" t="s">
        <v>356</v>
      </c>
      <c r="C103" s="23">
        <v>723.9</v>
      </c>
      <c r="D103" s="23">
        <v>723.9</v>
      </c>
      <c r="E103" s="23">
        <v>723.9</v>
      </c>
      <c r="F103" s="23">
        <v>723.9</v>
      </c>
      <c r="G103" s="23">
        <v>723.9</v>
      </c>
      <c r="H103" s="23">
        <v>723.9</v>
      </c>
      <c r="I103" s="23">
        <v>723.9</v>
      </c>
      <c r="J103" s="23">
        <v>723.9</v>
      </c>
      <c r="K103" s="23">
        <v>723.9</v>
      </c>
      <c r="L103" s="23">
        <v>723.9</v>
      </c>
      <c r="M103" s="23">
        <v>723.9</v>
      </c>
      <c r="N103" s="23">
        <v>723.9</v>
      </c>
    </row>
    <row r="104" spans="1:14">
      <c r="A104" t="s">
        <v>446</v>
      </c>
      <c r="B104" t="s">
        <v>360</v>
      </c>
      <c r="C104" s="23">
        <v>68.260000000000005</v>
      </c>
      <c r="D104" s="23">
        <v>68.260000000000005</v>
      </c>
      <c r="E104" s="23">
        <v>68.260000000000005</v>
      </c>
      <c r="F104" s="23">
        <v>68.260000000000005</v>
      </c>
      <c r="G104" s="23">
        <v>68.260000000000005</v>
      </c>
      <c r="H104" s="23">
        <v>68.260000000000005</v>
      </c>
      <c r="I104" s="23">
        <v>68.260000000000005</v>
      </c>
      <c r="J104" s="23">
        <v>68.260000000000005</v>
      </c>
      <c r="K104" s="23">
        <v>68.260000000000005</v>
      </c>
      <c r="L104" s="23">
        <v>68.260000000000005</v>
      </c>
      <c r="M104" s="23">
        <v>68.260000000000005</v>
      </c>
      <c r="N104" s="23">
        <v>68.260000000000005</v>
      </c>
    </row>
    <row r="105" spans="1:14">
      <c r="A105" t="s">
        <v>413</v>
      </c>
      <c r="B105" t="s">
        <v>356</v>
      </c>
      <c r="C105" s="23">
        <v>-1497.5</v>
      </c>
      <c r="D105" s="23">
        <v>-1497.5</v>
      </c>
      <c r="E105" s="23">
        <v>-1497.5</v>
      </c>
      <c r="F105" s="23">
        <v>-1497.5</v>
      </c>
      <c r="G105" s="23">
        <v>-1497.5</v>
      </c>
      <c r="H105" s="23">
        <v>-1497.5</v>
      </c>
      <c r="I105" s="23">
        <v>-1497.5</v>
      </c>
      <c r="J105" s="23">
        <v>-1497.5</v>
      </c>
      <c r="K105" s="23">
        <v>-1497.5</v>
      </c>
      <c r="L105" s="23">
        <v>-1497.5</v>
      </c>
      <c r="M105" s="23">
        <v>-1497.5</v>
      </c>
      <c r="N105" s="23">
        <v>-1497.5</v>
      </c>
    </row>
    <row r="106" spans="1:14">
      <c r="A106" t="s">
        <v>413</v>
      </c>
      <c r="B106" t="s">
        <v>360</v>
      </c>
      <c r="C106" s="23">
        <v>-166.60000000000002</v>
      </c>
      <c r="D106" s="23">
        <v>-166.60000000000002</v>
      </c>
      <c r="E106" s="23">
        <v>-166.60000000000002</v>
      </c>
      <c r="F106" s="23">
        <v>-166.60000000000002</v>
      </c>
      <c r="G106" s="23">
        <v>-166.60000000000002</v>
      </c>
      <c r="H106" s="23">
        <v>-166.60000000000002</v>
      </c>
      <c r="I106" s="23">
        <v>-166.60000000000002</v>
      </c>
      <c r="J106" s="23">
        <v>-166.60000000000002</v>
      </c>
      <c r="K106" s="23">
        <v>-166.60000000000002</v>
      </c>
      <c r="L106" s="23">
        <v>-166.60000000000002</v>
      </c>
      <c r="M106" s="23">
        <v>-166.60000000000002</v>
      </c>
      <c r="N106" s="23">
        <v>-166.60000000000002</v>
      </c>
    </row>
    <row r="107" spans="1:14">
      <c r="A107" t="s">
        <v>443</v>
      </c>
      <c r="B107" t="s">
        <v>356</v>
      </c>
      <c r="C107" s="23">
        <v>1497.5</v>
      </c>
      <c r="D107" s="23">
        <v>1497.5</v>
      </c>
      <c r="E107" s="23">
        <v>1497.5</v>
      </c>
      <c r="F107" s="23">
        <v>1497.5</v>
      </c>
      <c r="G107" s="23">
        <v>1497.5</v>
      </c>
      <c r="H107" s="23">
        <v>1497.5</v>
      </c>
      <c r="I107" s="23">
        <v>1497.5</v>
      </c>
      <c r="J107" s="23">
        <v>1497.5</v>
      </c>
      <c r="K107" s="23">
        <v>1497.5</v>
      </c>
      <c r="L107" s="23">
        <v>1497.5</v>
      </c>
      <c r="M107" s="23">
        <v>1497.5</v>
      </c>
      <c r="N107" s="23">
        <v>1497.5</v>
      </c>
    </row>
    <row r="108" spans="1:14">
      <c r="A108" t="s">
        <v>443</v>
      </c>
      <c r="B108" t="s">
        <v>360</v>
      </c>
      <c r="C108" s="23">
        <v>166.60000000000002</v>
      </c>
      <c r="D108" s="23">
        <v>166.60000000000002</v>
      </c>
      <c r="E108" s="23">
        <v>166.60000000000002</v>
      </c>
      <c r="F108" s="23">
        <v>166.60000000000002</v>
      </c>
      <c r="G108" s="23">
        <v>166.60000000000002</v>
      </c>
      <c r="H108" s="23">
        <v>166.60000000000002</v>
      </c>
      <c r="I108" s="23">
        <v>166.60000000000002</v>
      </c>
      <c r="J108" s="23">
        <v>166.60000000000002</v>
      </c>
      <c r="K108" s="23">
        <v>166.60000000000002</v>
      </c>
      <c r="L108" s="23">
        <v>166.60000000000002</v>
      </c>
      <c r="M108" s="23">
        <v>166.60000000000002</v>
      </c>
      <c r="N108" s="23">
        <v>166.60000000000002</v>
      </c>
    </row>
    <row r="109" spans="1:14">
      <c r="A109" t="s">
        <v>268</v>
      </c>
      <c r="B109" t="s">
        <v>284</v>
      </c>
      <c r="C109" s="23">
        <v>14162.194394752534</v>
      </c>
      <c r="D109" s="23">
        <v>11329.755515802028</v>
      </c>
      <c r="E109" s="23">
        <v>11329.755515802028</v>
      </c>
      <c r="F109" s="23">
        <v>14162.194394752534</v>
      </c>
      <c r="G109" s="23">
        <v>14162.194394752534</v>
      </c>
      <c r="H109" s="23">
        <v>11329.755515802028</v>
      </c>
      <c r="I109" s="23">
        <v>11329.755515802028</v>
      </c>
      <c r="J109" s="23">
        <v>11329.755515802028</v>
      </c>
      <c r="K109" s="23">
        <v>11329.755515802028</v>
      </c>
      <c r="L109" s="23">
        <v>14162.194394752534</v>
      </c>
      <c r="M109" s="23">
        <v>11329.755515802028</v>
      </c>
      <c r="N109" s="23">
        <v>11329.755515802028</v>
      </c>
    </row>
    <row r="110" spans="1:14">
      <c r="A110" t="s">
        <v>268</v>
      </c>
      <c r="B110" t="s">
        <v>295</v>
      </c>
      <c r="C110" s="23">
        <v>155.03875968992247</v>
      </c>
      <c r="D110" s="23">
        <v>155.03875968992247</v>
      </c>
      <c r="E110" s="23">
        <v>155.03875968992247</v>
      </c>
      <c r="F110" s="23">
        <v>0</v>
      </c>
      <c r="G110" s="23">
        <v>155.03875968992247</v>
      </c>
      <c r="H110" s="23">
        <v>155.03875968992247</v>
      </c>
      <c r="I110" s="23">
        <v>155.03875968992247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</row>
    <row r="111" spans="1:14">
      <c r="A111" t="s">
        <v>406</v>
      </c>
      <c r="B111" t="s">
        <v>356</v>
      </c>
      <c r="C111" s="23">
        <v>-20841.566154442458</v>
      </c>
      <c r="D111" s="23">
        <v>-18009.127275491956</v>
      </c>
      <c r="E111" s="23">
        <v>-18009.127275491948</v>
      </c>
      <c r="F111" s="23">
        <v>-17956.039394752537</v>
      </c>
      <c r="G111" s="23">
        <v>-20841.566154442458</v>
      </c>
      <c r="H111" s="23">
        <v>-17192.837275491955</v>
      </c>
      <c r="I111" s="23">
        <v>-17192.837275491955</v>
      </c>
      <c r="J111" s="23">
        <v>-15123.600515802027</v>
      </c>
      <c r="K111" s="23">
        <v>-15123.600515802027</v>
      </c>
      <c r="L111" s="23">
        <v>-17956.039394752537</v>
      </c>
      <c r="M111" s="23">
        <v>-15123.600515802027</v>
      </c>
      <c r="N111" s="23">
        <v>-15123.600515802027</v>
      </c>
    </row>
    <row r="112" spans="1:14">
      <c r="A112" t="s">
        <v>406</v>
      </c>
      <c r="B112" t="s">
        <v>360</v>
      </c>
      <c r="C112" s="23">
        <v>-572.71500000000003</v>
      </c>
      <c r="D112" s="23">
        <v>-572.71500000000003</v>
      </c>
      <c r="E112" s="23">
        <v>-572.71500000000003</v>
      </c>
      <c r="F112" s="23">
        <v>-359.64500000000004</v>
      </c>
      <c r="G112" s="23">
        <v>-572.71500000000003</v>
      </c>
      <c r="H112" s="23">
        <v>-572.71500000000003</v>
      </c>
      <c r="I112" s="23">
        <v>-572.71500000000003</v>
      </c>
      <c r="J112" s="23">
        <v>-359.64500000000004</v>
      </c>
      <c r="K112" s="23">
        <v>-359.64500000000004</v>
      </c>
      <c r="L112" s="23">
        <v>-359.64500000000004</v>
      </c>
      <c r="M112" s="23">
        <v>-359.64500000000004</v>
      </c>
      <c r="N112" s="23">
        <v>-359.64500000000004</v>
      </c>
    </row>
    <row r="113" spans="1:14">
      <c r="A113" t="s">
        <v>438</v>
      </c>
      <c r="B113" t="s">
        <v>356</v>
      </c>
      <c r="C113" s="23">
        <v>20841.566154442458</v>
      </c>
      <c r="D113" s="23">
        <v>18009.127275491956</v>
      </c>
      <c r="E113" s="23">
        <v>18009.127275491948</v>
      </c>
      <c r="F113" s="23">
        <v>17956.039394752537</v>
      </c>
      <c r="G113" s="23">
        <v>20841.566154442458</v>
      </c>
      <c r="H113" s="23">
        <v>17192.837275491955</v>
      </c>
      <c r="I113" s="23">
        <v>17192.837275491955</v>
      </c>
      <c r="J113" s="23">
        <v>15123.600515802027</v>
      </c>
      <c r="K113" s="23">
        <v>15123.600515802027</v>
      </c>
      <c r="L113" s="23">
        <v>17956.039394752537</v>
      </c>
      <c r="M113" s="23">
        <v>15123.600515802027</v>
      </c>
      <c r="N113" s="23">
        <v>15123.600515802027</v>
      </c>
    </row>
    <row r="114" spans="1:14">
      <c r="A114" t="s">
        <v>438</v>
      </c>
      <c r="B114" t="s">
        <v>360</v>
      </c>
      <c r="C114" s="23">
        <v>572.71500000000003</v>
      </c>
      <c r="D114" s="23">
        <v>572.71500000000003</v>
      </c>
      <c r="E114" s="23">
        <v>572.71500000000003</v>
      </c>
      <c r="F114" s="23">
        <v>359.64500000000004</v>
      </c>
      <c r="G114" s="23">
        <v>572.71500000000003</v>
      </c>
      <c r="H114" s="23">
        <v>572.71500000000003</v>
      </c>
      <c r="I114" s="23">
        <v>572.71500000000003</v>
      </c>
      <c r="J114" s="23">
        <v>359.64500000000004</v>
      </c>
      <c r="K114" s="23">
        <v>359.64500000000004</v>
      </c>
      <c r="L114" s="23">
        <v>359.64500000000004</v>
      </c>
      <c r="M114" s="23">
        <v>359.64500000000004</v>
      </c>
      <c r="N114" s="23">
        <v>359.64500000000004</v>
      </c>
    </row>
    <row r="115" spans="1:14">
      <c r="A115" t="s">
        <v>397</v>
      </c>
      <c r="B115" t="s">
        <v>361</v>
      </c>
      <c r="C115" s="23">
        <v>-26000</v>
      </c>
      <c r="D115" s="23">
        <v>-26000</v>
      </c>
      <c r="E115" s="23">
        <v>-29800</v>
      </c>
      <c r="F115" s="23">
        <v>-26000</v>
      </c>
      <c r="G115" s="23">
        <v>-26000</v>
      </c>
      <c r="H115" s="23">
        <v>-26000</v>
      </c>
      <c r="I115" s="23">
        <v>-26000</v>
      </c>
      <c r="J115" s="23">
        <v>-26000</v>
      </c>
      <c r="K115" s="23">
        <v>-26000</v>
      </c>
      <c r="L115" s="23">
        <v>-26000</v>
      </c>
      <c r="M115" s="23">
        <v>-26000</v>
      </c>
      <c r="N115" s="23">
        <v>-26000</v>
      </c>
    </row>
    <row r="116" spans="1:14">
      <c r="A116" t="s">
        <v>423</v>
      </c>
      <c r="B116" t="s">
        <v>356</v>
      </c>
      <c r="C116" s="23">
        <v>-290.98</v>
      </c>
      <c r="D116" s="23">
        <v>-290.98</v>
      </c>
      <c r="E116" s="23">
        <v>-290.98</v>
      </c>
      <c r="F116" s="23">
        <v>-290.98</v>
      </c>
      <c r="G116" s="23">
        <v>-290.98</v>
      </c>
      <c r="H116" s="23">
        <v>-290.98</v>
      </c>
      <c r="I116" s="23">
        <v>-290.98</v>
      </c>
      <c r="J116" s="23">
        <v>-290.98</v>
      </c>
      <c r="K116" s="23">
        <v>-290.98</v>
      </c>
      <c r="L116" s="23">
        <v>-290.98</v>
      </c>
      <c r="M116" s="23">
        <v>-290.98</v>
      </c>
      <c r="N116" s="23">
        <v>-290.98</v>
      </c>
    </row>
    <row r="117" spans="1:14">
      <c r="A117" t="s">
        <v>423</v>
      </c>
      <c r="B117" t="s">
        <v>360</v>
      </c>
      <c r="C117" s="23">
        <v>-20.12</v>
      </c>
      <c r="D117" s="23">
        <v>-20.12</v>
      </c>
      <c r="E117" s="23">
        <v>-20.12</v>
      </c>
      <c r="F117" s="23">
        <v>-20.12</v>
      </c>
      <c r="G117" s="23">
        <v>-20.12</v>
      </c>
      <c r="H117" s="23">
        <v>-20.12</v>
      </c>
      <c r="I117" s="23">
        <v>-20.12</v>
      </c>
      <c r="J117" s="23">
        <v>-20.12</v>
      </c>
      <c r="K117" s="23">
        <v>-20.12</v>
      </c>
      <c r="L117" s="23">
        <v>-20.12</v>
      </c>
      <c r="M117" s="23">
        <v>-20.12</v>
      </c>
      <c r="N117" s="23">
        <v>-20.12</v>
      </c>
    </row>
    <row r="118" spans="1:14">
      <c r="A118" t="s">
        <v>428</v>
      </c>
      <c r="B118" t="s">
        <v>356</v>
      </c>
      <c r="C118" s="23">
        <v>290.98</v>
      </c>
      <c r="D118" s="23">
        <v>290.98</v>
      </c>
      <c r="E118" s="23">
        <v>290.98</v>
      </c>
      <c r="F118" s="23">
        <v>290.98</v>
      </c>
      <c r="G118" s="23">
        <v>290.98</v>
      </c>
      <c r="H118" s="23">
        <v>290.98</v>
      </c>
      <c r="I118" s="23">
        <v>290.98</v>
      </c>
      <c r="J118" s="23">
        <v>290.98</v>
      </c>
      <c r="K118" s="23">
        <v>290.98</v>
      </c>
      <c r="L118" s="23">
        <v>290.98</v>
      </c>
      <c r="M118" s="23">
        <v>290.98</v>
      </c>
      <c r="N118" s="23">
        <v>290.98</v>
      </c>
    </row>
    <row r="119" spans="1:14">
      <c r="A119" t="s">
        <v>428</v>
      </c>
      <c r="B119" t="s">
        <v>360</v>
      </c>
      <c r="C119" s="23">
        <v>20.12</v>
      </c>
      <c r="D119" s="23">
        <v>20.12</v>
      </c>
      <c r="E119" s="23">
        <v>20.12</v>
      </c>
      <c r="F119" s="23">
        <v>20.12</v>
      </c>
      <c r="G119" s="23">
        <v>20.12</v>
      </c>
      <c r="H119" s="23">
        <v>20.12</v>
      </c>
      <c r="I119" s="23">
        <v>20.12</v>
      </c>
      <c r="J119" s="23">
        <v>20.12</v>
      </c>
      <c r="K119" s="23">
        <v>20.12</v>
      </c>
      <c r="L119" s="23">
        <v>20.12</v>
      </c>
      <c r="M119" s="23">
        <v>20.12</v>
      </c>
      <c r="N119" s="23">
        <v>20.12</v>
      </c>
    </row>
    <row r="120" spans="1:14">
      <c r="A120" t="s">
        <v>270</v>
      </c>
      <c r="B120" t="s">
        <v>284</v>
      </c>
      <c r="C120" s="23">
        <v>111</v>
      </c>
      <c r="D120" s="23">
        <v>111</v>
      </c>
      <c r="E120" s="23">
        <v>111</v>
      </c>
      <c r="F120" s="23">
        <v>111</v>
      </c>
      <c r="G120" s="23">
        <v>111</v>
      </c>
      <c r="H120" s="23">
        <v>111</v>
      </c>
      <c r="I120" s="23">
        <v>111</v>
      </c>
      <c r="J120" s="23">
        <v>111</v>
      </c>
      <c r="K120" s="23">
        <v>111</v>
      </c>
      <c r="L120" s="23">
        <v>111</v>
      </c>
      <c r="M120" s="23">
        <v>111</v>
      </c>
      <c r="N120" s="23">
        <v>111</v>
      </c>
    </row>
    <row r="121" spans="1:14">
      <c r="A121" t="s">
        <v>420</v>
      </c>
      <c r="B121" t="s">
        <v>356</v>
      </c>
      <c r="C121" s="23">
        <v>-320</v>
      </c>
      <c r="D121" s="23">
        <v>-320</v>
      </c>
      <c r="E121" s="23">
        <v>-320</v>
      </c>
      <c r="F121" s="23">
        <v>-320</v>
      </c>
      <c r="G121" s="23">
        <v>-320</v>
      </c>
      <c r="H121" s="23">
        <v>-320</v>
      </c>
      <c r="I121" s="23">
        <v>-320</v>
      </c>
      <c r="J121" s="23">
        <v>-320</v>
      </c>
      <c r="K121" s="23">
        <v>-320</v>
      </c>
      <c r="L121" s="23">
        <v>-320</v>
      </c>
      <c r="M121" s="23">
        <v>-320</v>
      </c>
      <c r="N121" s="23">
        <v>-320</v>
      </c>
    </row>
    <row r="122" spans="1:14">
      <c r="A122" t="s">
        <v>420</v>
      </c>
      <c r="B122" t="s">
        <v>360</v>
      </c>
      <c r="C122" s="23">
        <v>-23.259999999999998</v>
      </c>
      <c r="D122" s="23">
        <v>-23.259999999999998</v>
      </c>
      <c r="E122" s="23">
        <v>-23.259999999999998</v>
      </c>
      <c r="F122" s="23">
        <v>-23.259999999999998</v>
      </c>
      <c r="G122" s="23">
        <v>-23.259999999999998</v>
      </c>
      <c r="H122" s="23">
        <v>-23.259999999999998</v>
      </c>
      <c r="I122" s="23">
        <v>-23.259999999999998</v>
      </c>
      <c r="J122" s="23">
        <v>-23.259999999999998</v>
      </c>
      <c r="K122" s="23">
        <v>-23.259999999999998</v>
      </c>
      <c r="L122" s="23">
        <v>-23.259999999999998</v>
      </c>
      <c r="M122" s="23">
        <v>-23.259999999999998</v>
      </c>
      <c r="N122" s="23">
        <v>-23.259999999999998</v>
      </c>
    </row>
    <row r="123" spans="1:14">
      <c r="A123" t="s">
        <v>431</v>
      </c>
      <c r="B123" t="s">
        <v>356</v>
      </c>
      <c r="C123" s="23">
        <v>320</v>
      </c>
      <c r="D123" s="23">
        <v>320</v>
      </c>
      <c r="E123" s="23">
        <v>320</v>
      </c>
      <c r="F123" s="23">
        <v>320</v>
      </c>
      <c r="G123" s="23">
        <v>320</v>
      </c>
      <c r="H123" s="23">
        <v>320</v>
      </c>
      <c r="I123" s="23">
        <v>320</v>
      </c>
      <c r="J123" s="23">
        <v>320</v>
      </c>
      <c r="K123" s="23">
        <v>320</v>
      </c>
      <c r="L123" s="23">
        <v>320</v>
      </c>
      <c r="M123" s="23">
        <v>320</v>
      </c>
      <c r="N123" s="23">
        <v>320</v>
      </c>
    </row>
    <row r="124" spans="1:14">
      <c r="A124" t="s">
        <v>431</v>
      </c>
      <c r="B124" t="s">
        <v>360</v>
      </c>
      <c r="C124" s="23">
        <v>23.259999999999998</v>
      </c>
      <c r="D124" s="23">
        <v>23.259999999999998</v>
      </c>
      <c r="E124" s="23">
        <v>23.259999999999998</v>
      </c>
      <c r="F124" s="23">
        <v>23.259999999999998</v>
      </c>
      <c r="G124" s="23">
        <v>23.259999999999998</v>
      </c>
      <c r="H124" s="23">
        <v>23.259999999999998</v>
      </c>
      <c r="I124" s="23">
        <v>23.259999999999998</v>
      </c>
      <c r="J124" s="23">
        <v>23.259999999999998</v>
      </c>
      <c r="K124" s="23">
        <v>23.259999999999998</v>
      </c>
      <c r="L124" s="23">
        <v>23.259999999999998</v>
      </c>
      <c r="M124" s="23">
        <v>23.259999999999998</v>
      </c>
      <c r="N124" s="23">
        <v>23.259999999999998</v>
      </c>
    </row>
    <row r="125" spans="1:14">
      <c r="A125" t="s">
        <v>271</v>
      </c>
      <c r="B125" t="s">
        <v>284</v>
      </c>
      <c r="C125" s="23">
        <v>111</v>
      </c>
      <c r="D125" s="23">
        <v>111</v>
      </c>
      <c r="E125" s="23">
        <v>111</v>
      </c>
      <c r="F125" s="23">
        <v>111</v>
      </c>
      <c r="G125" s="23">
        <v>111</v>
      </c>
      <c r="H125" s="23">
        <v>111</v>
      </c>
      <c r="I125" s="23">
        <v>111</v>
      </c>
      <c r="J125" s="23">
        <v>111</v>
      </c>
      <c r="K125" s="23">
        <v>111</v>
      </c>
      <c r="L125" s="23">
        <v>111</v>
      </c>
      <c r="M125" s="23">
        <v>111</v>
      </c>
      <c r="N125" s="23">
        <v>111</v>
      </c>
    </row>
    <row r="126" spans="1:14">
      <c r="A126" t="s">
        <v>421</v>
      </c>
      <c r="B126" t="s">
        <v>356</v>
      </c>
      <c r="C126" s="23">
        <v>-320</v>
      </c>
      <c r="D126" s="23">
        <v>-320</v>
      </c>
      <c r="E126" s="23">
        <v>-320</v>
      </c>
      <c r="F126" s="23">
        <v>-320</v>
      </c>
      <c r="G126" s="23">
        <v>-320</v>
      </c>
      <c r="H126" s="23">
        <v>-320</v>
      </c>
      <c r="I126" s="23">
        <v>-320</v>
      </c>
      <c r="J126" s="23">
        <v>-320</v>
      </c>
      <c r="K126" s="23">
        <v>-320</v>
      </c>
      <c r="L126" s="23">
        <v>-320</v>
      </c>
      <c r="M126" s="23">
        <v>-320</v>
      </c>
      <c r="N126" s="23">
        <v>-320</v>
      </c>
    </row>
    <row r="127" spans="1:14">
      <c r="A127" t="s">
        <v>421</v>
      </c>
      <c r="B127" t="s">
        <v>360</v>
      </c>
      <c r="C127" s="23">
        <v>-23.259999999999998</v>
      </c>
      <c r="D127" s="23">
        <v>-23.259999999999998</v>
      </c>
      <c r="E127" s="23">
        <v>-23.259999999999998</v>
      </c>
      <c r="F127" s="23">
        <v>-23.259999999999998</v>
      </c>
      <c r="G127" s="23">
        <v>-23.259999999999998</v>
      </c>
      <c r="H127" s="23">
        <v>-23.259999999999998</v>
      </c>
      <c r="I127" s="23">
        <v>-23.259999999999998</v>
      </c>
      <c r="J127" s="23">
        <v>-23.259999999999998</v>
      </c>
      <c r="K127" s="23">
        <v>-23.259999999999998</v>
      </c>
      <c r="L127" s="23">
        <v>-23.259999999999998</v>
      </c>
      <c r="M127" s="23">
        <v>-23.259999999999998</v>
      </c>
      <c r="N127" s="23">
        <v>-23.259999999999998</v>
      </c>
    </row>
    <row r="128" spans="1:14">
      <c r="A128" t="s">
        <v>432</v>
      </c>
      <c r="B128" t="s">
        <v>356</v>
      </c>
      <c r="C128" s="23">
        <v>320</v>
      </c>
      <c r="D128" s="23">
        <v>320</v>
      </c>
      <c r="E128" s="23">
        <v>320</v>
      </c>
      <c r="F128" s="23">
        <v>320</v>
      </c>
      <c r="G128" s="23">
        <v>320</v>
      </c>
      <c r="H128" s="23">
        <v>320</v>
      </c>
      <c r="I128" s="23">
        <v>320</v>
      </c>
      <c r="J128" s="23">
        <v>320</v>
      </c>
      <c r="K128" s="23">
        <v>320</v>
      </c>
      <c r="L128" s="23">
        <v>320</v>
      </c>
      <c r="M128" s="23">
        <v>320</v>
      </c>
      <c r="N128" s="23">
        <v>320</v>
      </c>
    </row>
    <row r="129" spans="1:14">
      <c r="A129" t="s">
        <v>432</v>
      </c>
      <c r="B129" t="s">
        <v>360</v>
      </c>
      <c r="C129" s="23">
        <v>23.259999999999998</v>
      </c>
      <c r="D129" s="23">
        <v>23.259999999999998</v>
      </c>
      <c r="E129" s="23">
        <v>23.259999999999998</v>
      </c>
      <c r="F129" s="23">
        <v>23.259999999999998</v>
      </c>
      <c r="G129" s="23">
        <v>23.259999999999998</v>
      </c>
      <c r="H129" s="23">
        <v>23.259999999999998</v>
      </c>
      <c r="I129" s="23">
        <v>23.259999999999998</v>
      </c>
      <c r="J129" s="23">
        <v>23.259999999999998</v>
      </c>
      <c r="K129" s="23">
        <v>23.259999999999998</v>
      </c>
      <c r="L129" s="23">
        <v>23.259999999999998</v>
      </c>
      <c r="M129" s="23">
        <v>23.259999999999998</v>
      </c>
      <c r="N129" s="23">
        <v>23.259999999999998</v>
      </c>
    </row>
    <row r="130" spans="1:14">
      <c r="A130" t="s">
        <v>418</v>
      </c>
      <c r="B130" t="s">
        <v>356</v>
      </c>
      <c r="C130" s="23">
        <v>-581.96</v>
      </c>
      <c r="D130" s="23">
        <v>-581.96</v>
      </c>
      <c r="E130" s="23">
        <v>-581.96</v>
      </c>
      <c r="F130" s="23">
        <v>-581.96</v>
      </c>
      <c r="G130" s="23">
        <v>-581.96</v>
      </c>
      <c r="H130" s="23">
        <v>-581.96</v>
      </c>
      <c r="I130" s="23">
        <v>-581.96</v>
      </c>
      <c r="J130" s="23">
        <v>-581.96</v>
      </c>
      <c r="K130" s="23">
        <v>-581.96</v>
      </c>
      <c r="L130" s="23">
        <v>-581.96</v>
      </c>
      <c r="M130" s="23">
        <v>-581.96</v>
      </c>
      <c r="N130" s="23">
        <v>-581.96</v>
      </c>
    </row>
    <row r="131" spans="1:14">
      <c r="A131" t="s">
        <v>418</v>
      </c>
      <c r="B131" t="s">
        <v>360</v>
      </c>
      <c r="C131" s="23">
        <v>-40.24</v>
      </c>
      <c r="D131" s="23">
        <v>-40.24</v>
      </c>
      <c r="E131" s="23">
        <v>-40.24</v>
      </c>
      <c r="F131" s="23">
        <v>-40.24</v>
      </c>
      <c r="G131" s="23">
        <v>-40.24</v>
      </c>
      <c r="H131" s="23">
        <v>-40.24</v>
      </c>
      <c r="I131" s="23">
        <v>-40.24</v>
      </c>
      <c r="J131" s="23">
        <v>-40.24</v>
      </c>
      <c r="K131" s="23">
        <v>-40.24</v>
      </c>
      <c r="L131" s="23">
        <v>-40.24</v>
      </c>
      <c r="M131" s="23">
        <v>-40.24</v>
      </c>
      <c r="N131" s="23">
        <v>-40.24</v>
      </c>
    </row>
    <row r="132" spans="1:14">
      <c r="A132" t="s">
        <v>434</v>
      </c>
      <c r="B132" t="s">
        <v>356</v>
      </c>
      <c r="C132" s="23">
        <v>581.96</v>
      </c>
      <c r="D132" s="23">
        <v>581.96</v>
      </c>
      <c r="E132" s="23">
        <v>581.96</v>
      </c>
      <c r="F132" s="23">
        <v>581.96</v>
      </c>
      <c r="G132" s="23">
        <v>581.96</v>
      </c>
      <c r="H132" s="23">
        <v>581.96</v>
      </c>
      <c r="I132" s="23">
        <v>581.96</v>
      </c>
      <c r="J132" s="23">
        <v>581.96</v>
      </c>
      <c r="K132" s="23">
        <v>581.96</v>
      </c>
      <c r="L132" s="23">
        <v>581.96</v>
      </c>
      <c r="M132" s="23">
        <v>581.96</v>
      </c>
      <c r="N132" s="23">
        <v>581.96</v>
      </c>
    </row>
    <row r="133" spans="1:14">
      <c r="A133" t="s">
        <v>434</v>
      </c>
      <c r="B133" t="s">
        <v>360</v>
      </c>
      <c r="C133" s="23">
        <v>40.24</v>
      </c>
      <c r="D133" s="23">
        <v>40.24</v>
      </c>
      <c r="E133" s="23">
        <v>40.24</v>
      </c>
      <c r="F133" s="23">
        <v>40.24</v>
      </c>
      <c r="G133" s="23">
        <v>40.24</v>
      </c>
      <c r="H133" s="23">
        <v>40.24</v>
      </c>
      <c r="I133" s="23">
        <v>40.24</v>
      </c>
      <c r="J133" s="23">
        <v>40.24</v>
      </c>
      <c r="K133" s="23">
        <v>40.24</v>
      </c>
      <c r="L133" s="23">
        <v>40.24</v>
      </c>
      <c r="M133" s="23">
        <v>40.24</v>
      </c>
      <c r="N133" s="23">
        <v>40.24</v>
      </c>
    </row>
    <row r="134" spans="1:14">
      <c r="A134" t="s">
        <v>238</v>
      </c>
      <c r="B134" t="s">
        <v>355</v>
      </c>
      <c r="C134" s="23">
        <v>-921.6</v>
      </c>
      <c r="D134" s="23">
        <v>-921.6</v>
      </c>
      <c r="E134" s="23">
        <v>-921.6</v>
      </c>
      <c r="F134" s="23">
        <v>-921.6</v>
      </c>
      <c r="G134" s="23">
        <v>-921.6</v>
      </c>
      <c r="H134" s="23">
        <v>-921.6</v>
      </c>
      <c r="I134" s="23">
        <v>-921.6</v>
      </c>
      <c r="J134" s="23">
        <v>-921.6</v>
      </c>
      <c r="K134" s="23">
        <v>-921.6</v>
      </c>
      <c r="L134" s="23">
        <v>-921.6</v>
      </c>
      <c r="M134" s="23">
        <v>-921.6</v>
      </c>
      <c r="N134" s="23">
        <v>-921.6</v>
      </c>
    </row>
    <row r="135" spans="1:14">
      <c r="A135" t="s">
        <v>273</v>
      </c>
      <c r="B135" t="s">
        <v>358</v>
      </c>
      <c r="C135" s="23">
        <v>155.03875968992247</v>
      </c>
      <c r="D135" s="23">
        <v>155.03875968992247</v>
      </c>
      <c r="E135" s="23">
        <v>155.03875968992247</v>
      </c>
      <c r="F135" s="23">
        <v>155.03875968992247</v>
      </c>
      <c r="G135" s="23">
        <v>155.03875968992247</v>
      </c>
      <c r="H135" s="23">
        <v>155.03875968992247</v>
      </c>
      <c r="I135" s="23">
        <v>155.03875968992247</v>
      </c>
      <c r="J135" s="23">
        <v>155.03875968992247</v>
      </c>
      <c r="K135" s="23">
        <v>155.03875968992247</v>
      </c>
      <c r="L135" s="23">
        <v>155.03875968992247</v>
      </c>
      <c r="M135" s="23">
        <v>155.03875968992247</v>
      </c>
      <c r="N135" s="23">
        <v>155.03875968992247</v>
      </c>
    </row>
    <row r="136" spans="1:14">
      <c r="A136" t="s">
        <v>273</v>
      </c>
      <c r="B136" t="s">
        <v>295</v>
      </c>
      <c r="C136" s="23">
        <v>155.03875968992247</v>
      </c>
      <c r="D136" s="23">
        <v>155.03875968992247</v>
      </c>
      <c r="E136" s="23">
        <v>155.03875968992247</v>
      </c>
      <c r="F136" s="23">
        <v>155.03875968992247</v>
      </c>
      <c r="G136" s="23">
        <v>155.03875968992247</v>
      </c>
      <c r="H136" s="23">
        <v>155.03875968992247</v>
      </c>
      <c r="I136" s="23">
        <v>155.03875968992247</v>
      </c>
      <c r="J136" s="23">
        <v>155.03875968992247</v>
      </c>
      <c r="K136" s="23">
        <v>155.03875968992247</v>
      </c>
      <c r="L136" s="23">
        <v>155.03875968992247</v>
      </c>
      <c r="M136" s="23">
        <v>155.03875968992247</v>
      </c>
      <c r="N136" s="23">
        <v>155.03875968992247</v>
      </c>
    </row>
    <row r="137" spans="1:14">
      <c r="A137" t="s">
        <v>414</v>
      </c>
      <c r="B137" t="s">
        <v>356</v>
      </c>
      <c r="C137" s="23">
        <v>-1445.0305193798449</v>
      </c>
      <c r="D137" s="23">
        <v>-1445.0305193798449</v>
      </c>
      <c r="E137" s="23">
        <v>-1445.0305193798449</v>
      </c>
      <c r="F137" s="23">
        <v>-1445.0305193798449</v>
      </c>
      <c r="G137" s="23">
        <v>-1445.0305193798449</v>
      </c>
      <c r="H137" s="23">
        <v>-1445.0305193798449</v>
      </c>
      <c r="I137" s="23">
        <v>-1445.0305193798449</v>
      </c>
      <c r="J137" s="23">
        <v>-1445.0305193798449</v>
      </c>
      <c r="K137" s="23">
        <v>-1445.0305193798449</v>
      </c>
      <c r="L137" s="23">
        <v>-1445.0305193798449</v>
      </c>
      <c r="M137" s="23">
        <v>-1445.0305193798449</v>
      </c>
      <c r="N137" s="23">
        <v>-1445.0305193798449</v>
      </c>
    </row>
    <row r="138" spans="1:14">
      <c r="A138" t="s">
        <v>414</v>
      </c>
      <c r="B138" t="s">
        <v>360</v>
      </c>
      <c r="C138" s="23">
        <v>-126.08300000000001</v>
      </c>
      <c r="D138" s="23">
        <v>-126.08300000000001</v>
      </c>
      <c r="E138" s="23">
        <v>-126.08300000000001</v>
      </c>
      <c r="F138" s="23">
        <v>-126.08300000000001</v>
      </c>
      <c r="G138" s="23">
        <v>-126.08300000000001</v>
      </c>
      <c r="H138" s="23">
        <v>-126.08300000000001</v>
      </c>
      <c r="I138" s="23">
        <v>-126.08300000000001</v>
      </c>
      <c r="J138" s="23">
        <v>-126.08300000000001</v>
      </c>
      <c r="K138" s="23">
        <v>-126.08300000000001</v>
      </c>
      <c r="L138" s="23">
        <v>-126.08300000000001</v>
      </c>
      <c r="M138" s="23">
        <v>-126.08300000000001</v>
      </c>
      <c r="N138" s="23">
        <v>-126.08300000000001</v>
      </c>
    </row>
    <row r="139" spans="1:14">
      <c r="A139" t="s">
        <v>444</v>
      </c>
      <c r="B139" t="s">
        <v>356</v>
      </c>
      <c r="C139" s="23">
        <v>1445.0305193798449</v>
      </c>
      <c r="D139" s="23">
        <v>1445.0305193798449</v>
      </c>
      <c r="E139" s="23">
        <v>1445.0305193798449</v>
      </c>
      <c r="F139" s="23">
        <v>1445.0305193798449</v>
      </c>
      <c r="G139" s="23">
        <v>1445.0305193798449</v>
      </c>
      <c r="H139" s="23">
        <v>1445.0305193798449</v>
      </c>
      <c r="I139" s="23">
        <v>1445.0305193798449</v>
      </c>
      <c r="J139" s="23">
        <v>1445.0305193798449</v>
      </c>
      <c r="K139" s="23">
        <v>1445.0305193798449</v>
      </c>
      <c r="L139" s="23">
        <v>1445.0305193798449</v>
      </c>
      <c r="M139" s="23">
        <v>1445.0305193798449</v>
      </c>
      <c r="N139" s="23">
        <v>1445.0305193798449</v>
      </c>
    </row>
    <row r="140" spans="1:14">
      <c r="A140" t="s">
        <v>444</v>
      </c>
      <c r="B140" t="s">
        <v>360</v>
      </c>
      <c r="C140" s="23">
        <v>126.08300000000001</v>
      </c>
      <c r="D140" s="23">
        <v>126.08300000000001</v>
      </c>
      <c r="E140" s="23">
        <v>126.08300000000001</v>
      </c>
      <c r="F140" s="23">
        <v>126.08300000000001</v>
      </c>
      <c r="G140" s="23">
        <v>126.08300000000001</v>
      </c>
      <c r="H140" s="23">
        <v>126.08300000000001</v>
      </c>
      <c r="I140" s="23">
        <v>126.08300000000001</v>
      </c>
      <c r="J140" s="23">
        <v>126.08300000000001</v>
      </c>
      <c r="K140" s="23">
        <v>126.08300000000001</v>
      </c>
      <c r="L140" s="23">
        <v>126.08300000000001</v>
      </c>
      <c r="M140" s="23">
        <v>126.08300000000001</v>
      </c>
      <c r="N140" s="23">
        <v>126.08300000000001</v>
      </c>
    </row>
    <row r="141" spans="1:14">
      <c r="A141" t="s">
        <v>274</v>
      </c>
      <c r="B141" t="s">
        <v>355</v>
      </c>
      <c r="C141" s="23">
        <v>-3829.8031200000005</v>
      </c>
      <c r="D141" s="23">
        <v>-3829.8031200000005</v>
      </c>
      <c r="E141" s="23">
        <v>-3829.8031200000005</v>
      </c>
      <c r="F141" s="23">
        <v>-3829.8031200000005</v>
      </c>
      <c r="G141" s="23">
        <v>-3829.8031200000005</v>
      </c>
      <c r="H141" s="23">
        <v>-3829.8031200000005</v>
      </c>
      <c r="I141" s="23">
        <v>-3829.8031200000005</v>
      </c>
      <c r="J141" s="23">
        <v>-3829.8031200000005</v>
      </c>
      <c r="K141" s="23">
        <v>-3829.8031200000005</v>
      </c>
      <c r="L141" s="23">
        <v>-3829.8031200000005</v>
      </c>
      <c r="M141" s="23">
        <v>-3829.8031200000005</v>
      </c>
      <c r="N141" s="23">
        <v>-3829.8031200000005</v>
      </c>
    </row>
    <row r="142" spans="1:14">
      <c r="A142" t="s">
        <v>234</v>
      </c>
      <c r="B142" t="s">
        <v>355</v>
      </c>
      <c r="C142" s="23">
        <v>-24383.439206465031</v>
      </c>
      <c r="D142" s="23">
        <v>-24383.439206465031</v>
      </c>
      <c r="E142" s="23">
        <v>-24383.439206465031</v>
      </c>
      <c r="F142" s="23">
        <v>-24383.439206465031</v>
      </c>
      <c r="G142" s="23">
        <v>-24383.439206465031</v>
      </c>
      <c r="H142" s="23">
        <v>-24383.439206465031</v>
      </c>
      <c r="I142" s="23">
        <v>-24383.439206465031</v>
      </c>
      <c r="J142" s="23">
        <v>-23177.06480646503</v>
      </c>
      <c r="K142" s="23">
        <v>-23177.06480646503</v>
      </c>
      <c r="L142" s="23">
        <v>-23177.06480646503</v>
      </c>
      <c r="M142" s="23">
        <v>-23177.06480646503</v>
      </c>
      <c r="N142" s="23">
        <v>-23177.06480646503</v>
      </c>
    </row>
    <row r="143" spans="1:14">
      <c r="A143" t="s">
        <v>235</v>
      </c>
      <c r="B143" t="s">
        <v>355</v>
      </c>
      <c r="C143" s="23">
        <v>-4444.4961240310076</v>
      </c>
      <c r="D143" s="23">
        <v>-4444.4961240310076</v>
      </c>
      <c r="E143" s="23">
        <v>-4444.4961240310076</v>
      </c>
      <c r="F143" s="23">
        <v>-10663.162790697676</v>
      </c>
      <c r="G143" s="23">
        <v>-4444.4961240310076</v>
      </c>
      <c r="H143" s="23">
        <v>-9052.4961240310076</v>
      </c>
      <c r="I143" s="23">
        <v>-9052.4961240310076</v>
      </c>
      <c r="J143" s="23">
        <v>-10663.162790697676</v>
      </c>
      <c r="K143" s="23">
        <v>-6055.1627906976746</v>
      </c>
      <c r="L143" s="23">
        <v>-6055.1627906976746</v>
      </c>
      <c r="M143" s="23">
        <v>-6055.1627906976746</v>
      </c>
      <c r="N143" s="23">
        <v>-6055.1627906976746</v>
      </c>
    </row>
    <row r="144" spans="1:14">
      <c r="A144" t="s">
        <v>235</v>
      </c>
      <c r="B144" t="s">
        <v>284</v>
      </c>
      <c r="C144" s="23">
        <v>484.49612403100775</v>
      </c>
      <c r="D144" s="23">
        <v>484.49612403100775</v>
      </c>
      <c r="E144" s="23">
        <v>484.49612403100775</v>
      </c>
      <c r="F144" s="23">
        <v>484.49612403100775</v>
      </c>
      <c r="G144" s="23">
        <v>484.49612403100775</v>
      </c>
      <c r="H144" s="23">
        <v>484.49612403100775</v>
      </c>
      <c r="I144" s="23">
        <v>484.49612403100775</v>
      </c>
      <c r="J144" s="23">
        <v>484.49612403100775</v>
      </c>
      <c r="K144" s="23">
        <v>484.49612403100775</v>
      </c>
      <c r="L144" s="23">
        <v>484.49612403100775</v>
      </c>
      <c r="M144" s="23">
        <v>484.49612403100775</v>
      </c>
      <c r="N144" s="23">
        <v>484.49612403100775</v>
      </c>
    </row>
    <row r="145" spans="1:14">
      <c r="A145" t="s">
        <v>225</v>
      </c>
      <c r="B145" t="s">
        <v>355</v>
      </c>
      <c r="C145" s="23">
        <v>-31634.393798449611</v>
      </c>
      <c r="D145" s="23">
        <v>-31634.393798449611</v>
      </c>
      <c r="E145" s="23">
        <v>-40850.393798449615</v>
      </c>
      <c r="F145" s="23">
        <v>-24741.74739844961</v>
      </c>
      <c r="G145" s="23">
        <v>-38546.393798449608</v>
      </c>
      <c r="H145" s="23">
        <v>-20114.393798449611</v>
      </c>
      <c r="I145" s="23">
        <v>-20114.393798449611</v>
      </c>
      <c r="J145" s="23">
        <v>-33957.74739844961</v>
      </c>
      <c r="K145" s="23">
        <v>-43173.747398449617</v>
      </c>
      <c r="L145" s="23">
        <v>-53061.593798449612</v>
      </c>
      <c r="M145" s="23">
        <v>-46149.593798449612</v>
      </c>
      <c r="N145" s="23">
        <v>-36933.593798449612</v>
      </c>
    </row>
    <row r="146" spans="1:14">
      <c r="A146" t="s">
        <v>225</v>
      </c>
      <c r="B146" t="s">
        <v>284</v>
      </c>
      <c r="C146" s="23">
        <v>775.19379844961236</v>
      </c>
      <c r="D146" s="23">
        <v>775.19379844961236</v>
      </c>
      <c r="E146" s="23">
        <v>775.19379844961236</v>
      </c>
      <c r="F146" s="23">
        <v>775.19379844961236</v>
      </c>
      <c r="G146" s="23">
        <v>775.19379844961236</v>
      </c>
      <c r="H146" s="23">
        <v>775.19379844961236</v>
      </c>
      <c r="I146" s="23">
        <v>775.19379844961236</v>
      </c>
      <c r="J146" s="23">
        <v>775.19379844961236</v>
      </c>
      <c r="K146" s="23">
        <v>775.19379844961236</v>
      </c>
      <c r="L146" s="23">
        <v>775.19379844961236</v>
      </c>
      <c r="M146" s="23">
        <v>775.19379844961236</v>
      </c>
      <c r="N146" s="23">
        <v>775.19379844961236</v>
      </c>
    </row>
    <row r="147" spans="1:14">
      <c r="A147" t="s">
        <v>366</v>
      </c>
      <c r="B147" t="s">
        <v>355</v>
      </c>
      <c r="C147" s="23">
        <v>-48351.399333130241</v>
      </c>
      <c r="D147" s="23">
        <v>-47485.90693433291</v>
      </c>
      <c r="E147" s="23">
        <v>-47485.90693433291</v>
      </c>
      <c r="F147" s="23">
        <v>-59962.924401130243</v>
      </c>
      <c r="G147" s="23">
        <v>-48351.399333130241</v>
      </c>
      <c r="H147" s="23">
        <v>-47485.90693433291</v>
      </c>
      <c r="I147" s="23">
        <v>-133532.41856223988</v>
      </c>
      <c r="J147" s="23">
        <v>-59097.432002332906</v>
      </c>
      <c r="K147" s="23">
        <v>-59097.432002332906</v>
      </c>
      <c r="L147" s="23">
        <v>-63954.810394825348</v>
      </c>
      <c r="M147" s="23">
        <v>-63089.317996027996</v>
      </c>
      <c r="N147" s="23">
        <v>-149135.82962393499</v>
      </c>
    </row>
    <row r="148" spans="1:14">
      <c r="A148" t="s">
        <v>366</v>
      </c>
      <c r="B148" t="s">
        <v>358</v>
      </c>
      <c r="C148" s="23">
        <v>3229.9741602067184</v>
      </c>
      <c r="D148" s="23">
        <v>3229.9741602067184</v>
      </c>
      <c r="E148" s="23">
        <v>3229.9741602067184</v>
      </c>
      <c r="F148" s="23">
        <v>3229.9741602067184</v>
      </c>
      <c r="G148" s="23">
        <v>3229.9741602067184</v>
      </c>
      <c r="H148" s="23">
        <v>3229.9741602067184</v>
      </c>
      <c r="I148" s="23">
        <v>89276.4857881137</v>
      </c>
      <c r="J148" s="23">
        <v>3229.9741602067184</v>
      </c>
      <c r="K148" s="23">
        <v>3229.9741602067184</v>
      </c>
      <c r="L148" s="23">
        <v>4005.1679586563305</v>
      </c>
      <c r="M148" s="23">
        <v>4005.1679586563305</v>
      </c>
      <c r="N148" s="23">
        <v>90051.679586563318</v>
      </c>
    </row>
    <row r="149" spans="1:14">
      <c r="A149" t="s">
        <v>366</v>
      </c>
      <c r="B149" t="s">
        <v>284</v>
      </c>
      <c r="C149" s="23">
        <v>5633.5718545020873</v>
      </c>
      <c r="D149" s="23">
        <v>4506.8574836016696</v>
      </c>
      <c r="E149" s="23">
        <v>4506.8574836016696</v>
      </c>
      <c r="F149" s="23">
        <v>5633.5718545020873</v>
      </c>
      <c r="G149" s="23">
        <v>5633.5718545020873</v>
      </c>
      <c r="H149" s="23">
        <v>4506.8574836016696</v>
      </c>
      <c r="I149" s="23">
        <v>4506.8574836016696</v>
      </c>
      <c r="J149" s="23">
        <v>4506.8574836016696</v>
      </c>
      <c r="K149" s="23">
        <v>4506.8574836016696</v>
      </c>
      <c r="L149" s="23">
        <v>5633.5718545020873</v>
      </c>
      <c r="M149" s="23">
        <v>4506.8574836016696</v>
      </c>
      <c r="N149" s="23">
        <v>4506.8574836016696</v>
      </c>
    </row>
    <row r="150" spans="1:14">
      <c r="A150" t="s">
        <v>366</v>
      </c>
      <c r="B150" t="s">
        <v>359</v>
      </c>
      <c r="C150" s="23">
        <v>3617.5710594315246</v>
      </c>
      <c r="D150" s="23">
        <v>3617.5710594315246</v>
      </c>
      <c r="E150" s="23">
        <v>3617.5710594315246</v>
      </c>
      <c r="F150" s="23">
        <v>3617.5710594315246</v>
      </c>
      <c r="G150" s="23">
        <v>3617.5710594315246</v>
      </c>
      <c r="H150" s="23">
        <v>3617.5710594315246</v>
      </c>
      <c r="I150" s="23">
        <v>3617.5710594315246</v>
      </c>
      <c r="J150" s="23">
        <v>3617.5710594315246</v>
      </c>
      <c r="K150" s="23">
        <v>3617.5710594315246</v>
      </c>
      <c r="L150" s="23">
        <v>3617.5710594315246</v>
      </c>
      <c r="M150" s="23">
        <v>3617.5710594315246</v>
      </c>
      <c r="N150" s="23">
        <v>3617.5710594315246</v>
      </c>
    </row>
    <row r="151" spans="1:14">
      <c r="A151" t="s">
        <v>366</v>
      </c>
      <c r="B151" t="s">
        <v>295</v>
      </c>
      <c r="C151" s="23">
        <v>129.19896640826872</v>
      </c>
      <c r="D151" s="23">
        <v>129.19896640826872</v>
      </c>
      <c r="E151" s="23">
        <v>129.19896640826872</v>
      </c>
      <c r="F151" s="23">
        <v>129.19896640826872</v>
      </c>
      <c r="G151" s="23">
        <v>129.19896640826872</v>
      </c>
      <c r="H151" s="23">
        <v>129.19896640826872</v>
      </c>
      <c r="I151" s="23">
        <v>129.19896640826872</v>
      </c>
      <c r="J151" s="23">
        <v>129.19896640826872</v>
      </c>
      <c r="K151" s="23">
        <v>129.19896640826872</v>
      </c>
      <c r="L151" s="23">
        <v>839.7932816537467</v>
      </c>
      <c r="M151" s="23">
        <v>839.7932816537467</v>
      </c>
      <c r="N151" s="23">
        <v>839.7932816537467</v>
      </c>
    </row>
    <row r="152" spans="1:14">
      <c r="A152" t="s">
        <v>367</v>
      </c>
      <c r="B152" t="s">
        <v>355</v>
      </c>
      <c r="C152" s="23">
        <v>-895263.21653807978</v>
      </c>
      <c r="D152" s="23">
        <v>-892332.98397994007</v>
      </c>
      <c r="E152" s="23">
        <v>-892332.98397994007</v>
      </c>
      <c r="F152" s="23">
        <v>-883607.32085807971</v>
      </c>
      <c r="G152" s="23">
        <v>-888580.28885807958</v>
      </c>
      <c r="H152" s="23">
        <v>-885650.05629993987</v>
      </c>
      <c r="I152" s="23">
        <v>-885650.05629993987</v>
      </c>
      <c r="J152" s="23">
        <v>-880677.08829993999</v>
      </c>
      <c r="K152" s="23">
        <v>-880677.08829993999</v>
      </c>
      <c r="L152" s="23">
        <v>-899164.60579812096</v>
      </c>
      <c r="M152" s="23">
        <v>-892021.58980798139</v>
      </c>
      <c r="N152" s="23">
        <v>-895904.21140798146</v>
      </c>
    </row>
    <row r="153" spans="1:14">
      <c r="A153" t="s">
        <v>367</v>
      </c>
      <c r="B153" t="s">
        <v>358</v>
      </c>
      <c r="C153" s="23">
        <v>9302.3255813953474</v>
      </c>
      <c r="D153" s="23">
        <v>9302.3255813953474</v>
      </c>
      <c r="E153" s="23">
        <v>9302.3255813953474</v>
      </c>
      <c r="F153" s="23">
        <v>9302.3255813953474</v>
      </c>
      <c r="G153" s="23">
        <v>9302.3255813953474</v>
      </c>
      <c r="H153" s="23">
        <v>9302.3255813953474</v>
      </c>
      <c r="I153" s="23">
        <v>9302.3255813953474</v>
      </c>
      <c r="J153" s="23">
        <v>9302.3255813953474</v>
      </c>
      <c r="K153" s="23">
        <v>9302.3255813953474</v>
      </c>
      <c r="L153" s="23">
        <v>9302.3255813953474</v>
      </c>
      <c r="M153" s="23">
        <v>9302.3255813953474</v>
      </c>
      <c r="N153" s="23">
        <v>9302.3255813953474</v>
      </c>
    </row>
    <row r="154" spans="1:14">
      <c r="A154" t="s">
        <v>367</v>
      </c>
      <c r="B154" t="s">
        <v>284</v>
      </c>
      <c r="C154" s="23">
        <v>28927.648578811371</v>
      </c>
      <c r="D154" s="23">
        <v>25997.416020671833</v>
      </c>
      <c r="E154" s="23">
        <v>25997.416020671833</v>
      </c>
      <c r="F154" s="23">
        <v>28927.648578811371</v>
      </c>
      <c r="G154" s="23">
        <v>28927.648578811371</v>
      </c>
      <c r="H154" s="23">
        <v>25997.416020671833</v>
      </c>
      <c r="I154" s="23">
        <v>25997.416020671833</v>
      </c>
      <c r="J154" s="23">
        <v>25997.416020671833</v>
      </c>
      <c r="K154" s="23">
        <v>25997.416020671833</v>
      </c>
      <c r="L154" s="23">
        <v>28927.648578811371</v>
      </c>
      <c r="M154" s="23">
        <v>25997.416020671833</v>
      </c>
      <c r="N154" s="23">
        <v>25997.416020671833</v>
      </c>
    </row>
    <row r="155" spans="1:14">
      <c r="A155" t="s">
        <v>367</v>
      </c>
      <c r="B155" t="s">
        <v>359</v>
      </c>
      <c r="C155" s="23">
        <v>10310.077519379845</v>
      </c>
      <c r="D155" s="23">
        <v>10310.077519379845</v>
      </c>
      <c r="E155" s="23">
        <v>10310.077519379845</v>
      </c>
      <c r="F155" s="23">
        <v>10310.077519379845</v>
      </c>
      <c r="G155" s="23">
        <v>10310.077519379845</v>
      </c>
      <c r="H155" s="23">
        <v>10310.077519379845</v>
      </c>
      <c r="I155" s="23">
        <v>10310.077519379845</v>
      </c>
      <c r="J155" s="23">
        <v>10310.077519379845</v>
      </c>
      <c r="K155" s="23">
        <v>10310.077519379845</v>
      </c>
      <c r="L155" s="23">
        <v>10310.077519379845</v>
      </c>
      <c r="M155" s="23">
        <v>10310.077519379845</v>
      </c>
      <c r="N155" s="23">
        <v>10310.077519379845</v>
      </c>
    </row>
    <row r="156" spans="1:14">
      <c r="A156" t="s">
        <v>367</v>
      </c>
      <c r="B156" t="s">
        <v>295</v>
      </c>
      <c r="C156" s="23">
        <v>6311.3695090439278</v>
      </c>
      <c r="D156" s="23">
        <v>6311.3695090439278</v>
      </c>
      <c r="E156" s="23">
        <v>6311.3695090439278</v>
      </c>
      <c r="F156" s="23">
        <v>6311.3695090439278</v>
      </c>
      <c r="G156" s="23">
        <v>6311.3695090439278</v>
      </c>
      <c r="H156" s="23">
        <v>6311.3695090439278</v>
      </c>
      <c r="I156" s="23">
        <v>6311.3695090439278</v>
      </c>
      <c r="J156" s="23">
        <v>6311.3695090439278</v>
      </c>
      <c r="K156" s="23">
        <v>6311.3695090439278</v>
      </c>
      <c r="L156" s="23">
        <v>6957.3643410852719</v>
      </c>
      <c r="M156" s="23">
        <v>6957.3643410852719</v>
      </c>
      <c r="N156" s="23">
        <v>6957.3643410852719</v>
      </c>
    </row>
    <row r="157" spans="1:14">
      <c r="A157" t="s">
        <v>393</v>
      </c>
      <c r="B157" t="s">
        <v>358</v>
      </c>
      <c r="C157" s="23">
        <v>155.03875968992247</v>
      </c>
      <c r="D157" s="23">
        <v>155.03875968992247</v>
      </c>
      <c r="E157" s="23">
        <v>155.03875968992247</v>
      </c>
      <c r="F157" s="23">
        <v>155.03875968992247</v>
      </c>
      <c r="G157" s="23">
        <v>155.03875968992247</v>
      </c>
      <c r="H157" s="23">
        <v>155.03875968992247</v>
      </c>
      <c r="I157" s="23">
        <v>155.03875968992247</v>
      </c>
      <c r="J157" s="23">
        <v>155.03875968992247</v>
      </c>
      <c r="K157" s="23">
        <v>155.03875968992247</v>
      </c>
      <c r="L157" s="23">
        <v>155.03875968992247</v>
      </c>
      <c r="M157" s="23">
        <v>155.03875968992247</v>
      </c>
      <c r="N157" s="23">
        <v>155.03875968992247</v>
      </c>
    </row>
    <row r="158" spans="1:14">
      <c r="A158" t="s">
        <v>393</v>
      </c>
      <c r="B158" t="s">
        <v>295</v>
      </c>
      <c r="C158" s="23">
        <v>2325.5813953488373</v>
      </c>
      <c r="D158" s="23">
        <v>2325.5813953488373</v>
      </c>
      <c r="E158" s="23">
        <v>2325.5813953488373</v>
      </c>
      <c r="F158" s="23">
        <v>2325.5813953488373</v>
      </c>
      <c r="G158" s="23">
        <v>2325.5813953488373</v>
      </c>
      <c r="H158" s="23">
        <v>2325.5813953488373</v>
      </c>
      <c r="I158" s="23">
        <v>2325.5813953488373</v>
      </c>
      <c r="J158" s="23">
        <v>2325.5813953488373</v>
      </c>
      <c r="K158" s="23">
        <v>2325.5813953488373</v>
      </c>
      <c r="L158" s="23">
        <v>2325.5813953488373</v>
      </c>
      <c r="M158" s="23">
        <v>2325.5813953488373</v>
      </c>
      <c r="N158" s="23">
        <v>2325.5813953488373</v>
      </c>
    </row>
    <row r="159" spans="1:14">
      <c r="A159" t="s">
        <v>407</v>
      </c>
      <c r="B159" t="s">
        <v>356</v>
      </c>
      <c r="C159" s="23">
        <v>-28172.008635083905</v>
      </c>
      <c r="D159" s="23">
        <v>-26908.110687008437</v>
      </c>
      <c r="E159" s="23">
        <v>-26220.837007969418</v>
      </c>
      <c r="F159" s="23">
        <v>-27024.835435248879</v>
      </c>
      <c r="G159" s="23">
        <v>-27484.734956044886</v>
      </c>
      <c r="H159" s="23">
        <v>-26220.837007969418</v>
      </c>
      <c r="I159" s="23">
        <v>-26220.837007969418</v>
      </c>
      <c r="J159" s="23">
        <v>-25760.937487173411</v>
      </c>
      <c r="K159" s="23">
        <v>-25760.937487173411</v>
      </c>
      <c r="L159" s="23">
        <v>-27024.835435248879</v>
      </c>
      <c r="M159" s="23">
        <v>-25760.937487173411</v>
      </c>
      <c r="N159" s="23">
        <v>-25760.937487173411</v>
      </c>
    </row>
    <row r="160" spans="1:14">
      <c r="A160" t="s">
        <v>407</v>
      </c>
      <c r="B160" t="s">
        <v>360</v>
      </c>
      <c r="C160" s="23">
        <v>-1210.7184562030754</v>
      </c>
      <c r="D160" s="23">
        <v>-1210.7184562030754</v>
      </c>
      <c r="E160" s="23">
        <v>-1134.377608329007</v>
      </c>
      <c r="F160" s="23">
        <v>-1083.3188712083747</v>
      </c>
      <c r="G160" s="23">
        <v>-1134.377608329007</v>
      </c>
      <c r="H160" s="23">
        <v>-1134.377608329007</v>
      </c>
      <c r="I160" s="23">
        <v>-1134.377608329007</v>
      </c>
      <c r="J160" s="23">
        <v>-1083.3188712083747</v>
      </c>
      <c r="K160" s="23">
        <v>-1083.3188712083747</v>
      </c>
      <c r="L160" s="23">
        <v>-1083.3188712083747</v>
      </c>
      <c r="M160" s="23">
        <v>-1083.3188712083747</v>
      </c>
      <c r="N160" s="23">
        <v>-1083.3188712083747</v>
      </c>
    </row>
    <row r="161" spans="1:14">
      <c r="A161" t="s">
        <v>435</v>
      </c>
      <c r="B161" t="s">
        <v>356</v>
      </c>
      <c r="C161" s="23">
        <v>145673.46599942498</v>
      </c>
      <c r="D161" s="23">
        <v>135637.95874902391</v>
      </c>
      <c r="E161" s="23">
        <v>134950.6850699849</v>
      </c>
      <c r="F161" s="23">
        <v>144526.29279958995</v>
      </c>
      <c r="G161" s="23">
        <v>144986.19232038598</v>
      </c>
      <c r="H161" s="23">
        <v>134950.6850699849</v>
      </c>
      <c r="I161" s="23">
        <v>134950.6850699849</v>
      </c>
      <c r="J161" s="23">
        <v>134490.78554918888</v>
      </c>
      <c r="K161" s="23">
        <v>134490.78554918888</v>
      </c>
      <c r="L161" s="23">
        <v>144526.29279958995</v>
      </c>
      <c r="M161" s="23">
        <v>134490.78554918888</v>
      </c>
      <c r="N161" s="23">
        <v>134490.78554918888</v>
      </c>
    </row>
    <row r="162" spans="1:14">
      <c r="A162" t="s">
        <v>435</v>
      </c>
      <c r="B162" t="s">
        <v>360</v>
      </c>
      <c r="C162" s="23">
        <v>1210.7184562030752</v>
      </c>
      <c r="D162" s="23">
        <v>1210.7184562030752</v>
      </c>
      <c r="E162" s="23">
        <v>1134.3776083290068</v>
      </c>
      <c r="F162" s="23">
        <v>1083.3188712083747</v>
      </c>
      <c r="G162" s="23">
        <v>1134.3776083290068</v>
      </c>
      <c r="H162" s="23">
        <v>1134.3776083290068</v>
      </c>
      <c r="I162" s="23">
        <v>1134.3776083290068</v>
      </c>
      <c r="J162" s="23">
        <v>1083.3188712083747</v>
      </c>
      <c r="K162" s="23">
        <v>1083.3188712083747</v>
      </c>
      <c r="L162" s="23">
        <v>1083.3188712083747</v>
      </c>
      <c r="M162" s="23">
        <v>1083.3188712083747</v>
      </c>
      <c r="N162" s="23">
        <v>1083.3188712083747</v>
      </c>
    </row>
    <row r="163" spans="1:14">
      <c r="A163" t="s">
        <v>426</v>
      </c>
      <c r="B163" t="s">
        <v>355</v>
      </c>
      <c r="C163" s="23">
        <v>-18624.814241550965</v>
      </c>
      <c r="D163" s="23">
        <v>-17849.208360341003</v>
      </c>
      <c r="E163" s="23">
        <v>-17343.119215668186</v>
      </c>
      <c r="F163" s="23">
        <v>-17780.085091222547</v>
      </c>
      <c r="G163" s="23">
        <v>-18118.725096878148</v>
      </c>
      <c r="H163" s="23">
        <v>-17343.119215668186</v>
      </c>
      <c r="I163" s="23">
        <v>-17343.119215668186</v>
      </c>
      <c r="J163" s="23">
        <v>-17004.479210012585</v>
      </c>
      <c r="K163" s="23">
        <v>-17004.479210012585</v>
      </c>
      <c r="L163" s="23">
        <v>-17780.085091222547</v>
      </c>
      <c r="M163" s="23">
        <v>-17004.479210012585</v>
      </c>
      <c r="N163" s="23">
        <v>-17004.479210012585</v>
      </c>
    </row>
    <row r="164" spans="1:14">
      <c r="A164" t="s">
        <v>425</v>
      </c>
      <c r="B164" t="s">
        <v>355</v>
      </c>
      <c r="C164" s="23">
        <v>-161659.69976181694</v>
      </c>
      <c r="D164" s="23">
        <v>-154927.59428877675</v>
      </c>
      <c r="E164" s="23">
        <v>-150534.84072251568</v>
      </c>
      <c r="F164" s="23">
        <v>-154327.61799976145</v>
      </c>
      <c r="G164" s="23">
        <v>-157266.94619555588</v>
      </c>
      <c r="H164" s="23">
        <v>-150534.84072251568</v>
      </c>
      <c r="I164" s="23">
        <v>-150534.84072251568</v>
      </c>
      <c r="J164" s="23">
        <v>-147595.51252672126</v>
      </c>
      <c r="K164" s="23">
        <v>-147595.51252672126</v>
      </c>
      <c r="L164" s="23">
        <v>-154327.61799976145</v>
      </c>
      <c r="M164" s="23">
        <v>-147595.51252672126</v>
      </c>
      <c r="N164" s="23">
        <v>-147595.51252672126</v>
      </c>
    </row>
    <row r="165" spans="1:14">
      <c r="A165" t="s">
        <v>236</v>
      </c>
      <c r="B165" t="s">
        <v>355</v>
      </c>
      <c r="C165" s="23">
        <v>-25654.78449612403</v>
      </c>
      <c r="D165" s="23">
        <v>-25654.78449612403</v>
      </c>
      <c r="E165" s="23">
        <v>-25654.78449612403</v>
      </c>
      <c r="F165" s="23">
        <v>-33257.984496124031</v>
      </c>
      <c r="G165" s="23">
        <v>-26345.984496124031</v>
      </c>
      <c r="H165" s="23">
        <v>-26345.984496124031</v>
      </c>
      <c r="I165" s="23">
        <v>-26345.984496124031</v>
      </c>
      <c r="J165" s="23">
        <v>-33257.984496124031</v>
      </c>
      <c r="K165" s="23">
        <v>-33257.984496124031</v>
      </c>
      <c r="L165" s="23">
        <v>-33027.584496124029</v>
      </c>
      <c r="M165" s="23">
        <v>-32566.78449612403</v>
      </c>
      <c r="N165" s="23">
        <v>-32566.78449612403</v>
      </c>
    </row>
    <row r="166" spans="1:14">
      <c r="A166" t="s">
        <v>236</v>
      </c>
      <c r="B166" t="s">
        <v>284</v>
      </c>
      <c r="C166" s="23">
        <v>1937.984496124031</v>
      </c>
      <c r="D166" s="23">
        <v>1937.984496124031</v>
      </c>
      <c r="E166" s="23">
        <v>1937.984496124031</v>
      </c>
      <c r="F166" s="23">
        <v>1937.984496124031</v>
      </c>
      <c r="G166" s="23">
        <v>1937.984496124031</v>
      </c>
      <c r="H166" s="23">
        <v>1937.984496124031</v>
      </c>
      <c r="I166" s="23">
        <v>1937.984496124031</v>
      </c>
      <c r="J166" s="23">
        <v>1937.984496124031</v>
      </c>
      <c r="K166" s="23">
        <v>1937.984496124031</v>
      </c>
      <c r="L166" s="23">
        <v>1937.984496124031</v>
      </c>
      <c r="M166" s="23">
        <v>1937.984496124031</v>
      </c>
      <c r="N166" s="23">
        <v>1937.984496124031</v>
      </c>
    </row>
    <row r="167" spans="1:14">
      <c r="A167" t="s">
        <v>392</v>
      </c>
      <c r="B167" t="s">
        <v>358</v>
      </c>
      <c r="C167" s="23">
        <v>-1937.9844961240324</v>
      </c>
      <c r="D167" s="23">
        <v>-1937.9844961240315</v>
      </c>
      <c r="E167" s="23">
        <v>-1937.9844961240315</v>
      </c>
      <c r="F167" s="23">
        <v>-1937.9844961240315</v>
      </c>
      <c r="G167" s="23">
        <v>-1937.9844961240315</v>
      </c>
      <c r="H167" s="23">
        <v>-1937.9844961240315</v>
      </c>
      <c r="I167" s="23">
        <v>-1937.9844961240315</v>
      </c>
      <c r="J167" s="23">
        <v>-1937.9844961240315</v>
      </c>
      <c r="K167" s="23">
        <v>-1937.9844961240315</v>
      </c>
      <c r="L167" s="23">
        <v>-1937.9844961240315</v>
      </c>
      <c r="M167" s="23">
        <v>-1937.9844961240315</v>
      </c>
      <c r="N167" s="23">
        <v>-1937.9844961240315</v>
      </c>
    </row>
    <row r="168" spans="1:14">
      <c r="A168" t="s">
        <v>392</v>
      </c>
      <c r="B168" t="s">
        <v>284</v>
      </c>
      <c r="C168" s="23">
        <v>-38565.891472868221</v>
      </c>
      <c r="D168" s="23">
        <v>-38565.891472868221</v>
      </c>
      <c r="E168" s="23">
        <v>-38565.891472868221</v>
      </c>
      <c r="F168" s="23">
        <v>-38565.891472868221</v>
      </c>
      <c r="G168" s="23">
        <v>-38565.891472868221</v>
      </c>
      <c r="H168" s="23">
        <v>-38565.891472868221</v>
      </c>
      <c r="I168" s="23">
        <v>-38565.891472868221</v>
      </c>
      <c r="J168" s="23">
        <v>-38565.891472868221</v>
      </c>
      <c r="K168" s="23">
        <v>-38565.891472868221</v>
      </c>
      <c r="L168" s="23">
        <v>-38565.891472868221</v>
      </c>
      <c r="M168" s="23">
        <v>-38565.891472868221</v>
      </c>
      <c r="N168" s="23">
        <v>-38565.891472868221</v>
      </c>
    </row>
    <row r="169" spans="1:14">
      <c r="A169" t="s">
        <v>392</v>
      </c>
      <c r="B169" t="s">
        <v>295</v>
      </c>
      <c r="C169" s="23">
        <v>452.16666666666669</v>
      </c>
      <c r="D169" s="23">
        <v>452.16666666666669</v>
      </c>
      <c r="E169" s="23">
        <v>1227.3604651162791</v>
      </c>
      <c r="F169" s="23">
        <v>452.16666666666669</v>
      </c>
      <c r="G169" s="23">
        <v>1227.3604651162791</v>
      </c>
      <c r="H169" s="23">
        <v>452.16666666666669</v>
      </c>
      <c r="I169" s="23">
        <v>452.16666666666669</v>
      </c>
      <c r="J169" s="23">
        <v>452.16666666666669</v>
      </c>
      <c r="K169" s="23">
        <v>2002.5542635658915</v>
      </c>
      <c r="L169" s="23">
        <v>452.16666666666669</v>
      </c>
      <c r="M169" s="23">
        <v>452.16666666666669</v>
      </c>
      <c r="N169" s="23">
        <v>452.16666666666669</v>
      </c>
    </row>
    <row r="170" spans="1:14">
      <c r="A170" t="s">
        <v>392</v>
      </c>
      <c r="B170" t="s">
        <v>356</v>
      </c>
      <c r="C170" s="23">
        <v>3304</v>
      </c>
      <c r="D170" s="23">
        <v>3301.6000000000004</v>
      </c>
      <c r="E170" s="23">
        <v>3301.6000000000004</v>
      </c>
      <c r="F170" s="23">
        <v>5504</v>
      </c>
      <c r="G170" s="23">
        <v>3301.6000000000004</v>
      </c>
      <c r="H170" s="23">
        <v>3301.6000000000004</v>
      </c>
      <c r="I170" s="23">
        <v>3301.6000000000004</v>
      </c>
      <c r="J170" s="23">
        <v>5503.2000000000007</v>
      </c>
      <c r="K170" s="23">
        <v>5503.2000000000007</v>
      </c>
      <c r="L170" s="23">
        <v>5503.2000000000007</v>
      </c>
      <c r="M170" s="23">
        <v>5503.2000000000007</v>
      </c>
      <c r="N170" s="23">
        <v>5503.2000000000007</v>
      </c>
    </row>
    <row r="171" spans="1:14">
      <c r="A171" t="s">
        <v>410</v>
      </c>
      <c r="B171" t="s">
        <v>356</v>
      </c>
      <c r="C171" s="23">
        <v>-10047.333333333334</v>
      </c>
      <c r="D171" s="23">
        <v>-10047.333333333334</v>
      </c>
      <c r="E171" s="23">
        <v>-10047.333333333334</v>
      </c>
      <c r="F171" s="23">
        <v>8324.6666666666661</v>
      </c>
      <c r="G171" s="23">
        <v>-10047.333333333334</v>
      </c>
      <c r="H171" s="23">
        <v>-10047.333333333334</v>
      </c>
      <c r="I171" s="23">
        <v>-13247.333333333336</v>
      </c>
      <c r="J171" s="23">
        <v>8324.6666666666661</v>
      </c>
      <c r="K171" s="23">
        <v>8324.6666666666661</v>
      </c>
      <c r="L171" s="23">
        <v>8324.6666666666661</v>
      </c>
      <c r="M171" s="23">
        <v>8324.6666666666661</v>
      </c>
      <c r="N171" s="23">
        <v>7923.0666666666675</v>
      </c>
    </row>
    <row r="172" spans="1:14">
      <c r="A172" t="s">
        <v>424</v>
      </c>
      <c r="B172" t="s">
        <v>356</v>
      </c>
      <c r="C172" s="23">
        <v>-317.34000000000003</v>
      </c>
      <c r="D172" s="23">
        <v>-317.34000000000003</v>
      </c>
      <c r="E172" s="23">
        <v>-317.34000000000003</v>
      </c>
      <c r="F172" s="23">
        <v>-317.34000000000003</v>
      </c>
      <c r="G172" s="23">
        <v>-317.34000000000003</v>
      </c>
      <c r="H172" s="23">
        <v>-317.34000000000003</v>
      </c>
      <c r="I172" s="23">
        <v>-317.34000000000003</v>
      </c>
      <c r="J172" s="23">
        <v>-317.34000000000003</v>
      </c>
      <c r="K172" s="23">
        <v>-317.34000000000003</v>
      </c>
      <c r="L172" s="23">
        <v>-317.34000000000003</v>
      </c>
      <c r="M172" s="23">
        <v>-317.34000000000003</v>
      </c>
      <c r="N172" s="23">
        <v>-317.34000000000003</v>
      </c>
    </row>
    <row r="173" spans="1:14">
      <c r="A173" t="s">
        <v>424</v>
      </c>
      <c r="B173" t="s">
        <v>360</v>
      </c>
      <c r="C173" s="23">
        <v>-20.12</v>
      </c>
      <c r="D173" s="23">
        <v>-20.12</v>
      </c>
      <c r="E173" s="23">
        <v>-20.12</v>
      </c>
      <c r="F173" s="23">
        <v>-20.12</v>
      </c>
      <c r="G173" s="23">
        <v>-20.12</v>
      </c>
      <c r="H173" s="23">
        <v>-20.12</v>
      </c>
      <c r="I173" s="23">
        <v>-20.12</v>
      </c>
      <c r="J173" s="23">
        <v>-20.12</v>
      </c>
      <c r="K173" s="23">
        <v>-20.12</v>
      </c>
      <c r="L173" s="23">
        <v>-20.12</v>
      </c>
      <c r="M173" s="23">
        <v>-20.12</v>
      </c>
      <c r="N173" s="23">
        <v>-20.12</v>
      </c>
    </row>
    <row r="174" spans="1:14">
      <c r="A174" t="s">
        <v>429</v>
      </c>
      <c r="B174" t="s">
        <v>356</v>
      </c>
      <c r="C174" s="23">
        <v>317.34000000000003</v>
      </c>
      <c r="D174" s="23">
        <v>317.34000000000003</v>
      </c>
      <c r="E174" s="23">
        <v>317.34000000000003</v>
      </c>
      <c r="F174" s="23">
        <v>317.34000000000003</v>
      </c>
      <c r="G174" s="23">
        <v>317.34000000000003</v>
      </c>
      <c r="H174" s="23">
        <v>317.34000000000003</v>
      </c>
      <c r="I174" s="23">
        <v>317.34000000000003</v>
      </c>
      <c r="J174" s="23">
        <v>317.34000000000003</v>
      </c>
      <c r="K174" s="23">
        <v>317.34000000000003</v>
      </c>
      <c r="L174" s="23">
        <v>317.34000000000003</v>
      </c>
      <c r="M174" s="23">
        <v>317.34000000000003</v>
      </c>
      <c r="N174" s="23">
        <v>317.34000000000003</v>
      </c>
    </row>
    <row r="175" spans="1:14">
      <c r="A175" t="s">
        <v>429</v>
      </c>
      <c r="B175" t="s">
        <v>360</v>
      </c>
      <c r="C175" s="23">
        <v>20.12</v>
      </c>
      <c r="D175" s="23">
        <v>20.12</v>
      </c>
      <c r="E175" s="23">
        <v>20.12</v>
      </c>
      <c r="F175" s="23">
        <v>20.12</v>
      </c>
      <c r="G175" s="23">
        <v>20.12</v>
      </c>
      <c r="H175" s="23">
        <v>20.12</v>
      </c>
      <c r="I175" s="23">
        <v>20.12</v>
      </c>
      <c r="J175" s="23">
        <v>20.12</v>
      </c>
      <c r="K175" s="23">
        <v>20.12</v>
      </c>
      <c r="L175" s="23">
        <v>20.12</v>
      </c>
      <c r="M175" s="23">
        <v>20.12</v>
      </c>
      <c r="N175" s="23">
        <v>20.12</v>
      </c>
    </row>
    <row r="176" spans="1:14">
      <c r="A176" t="s">
        <v>390</v>
      </c>
      <c r="B176" t="s">
        <v>358</v>
      </c>
      <c r="C176" s="23">
        <v>542.63565891472865</v>
      </c>
      <c r="D176" s="23">
        <v>542.63565891472865</v>
      </c>
      <c r="E176" s="23">
        <v>542.63565891472865</v>
      </c>
      <c r="F176" s="23">
        <v>542.63565891472865</v>
      </c>
      <c r="G176" s="23">
        <v>542.63565891472865</v>
      </c>
      <c r="H176" s="23">
        <v>542.63565891472865</v>
      </c>
      <c r="I176" s="23">
        <v>542.63565891472865</v>
      </c>
      <c r="J176" s="23">
        <v>542.63565891472865</v>
      </c>
      <c r="K176" s="23">
        <v>542.63565891472865</v>
      </c>
      <c r="L176" s="23">
        <v>542.63565891472865</v>
      </c>
      <c r="M176" s="23">
        <v>542.63565891472865</v>
      </c>
      <c r="N176" s="23">
        <v>542.63565891472865</v>
      </c>
    </row>
    <row r="177" spans="1:14">
      <c r="A177" t="s">
        <v>390</v>
      </c>
      <c r="B177" t="s">
        <v>284</v>
      </c>
      <c r="C177" s="23">
        <v>12074.637249055853</v>
      </c>
      <c r="D177" s="23">
        <v>9821.208507255018</v>
      </c>
      <c r="E177" s="23">
        <v>9821.208507255018</v>
      </c>
      <c r="F177" s="23">
        <v>12074.637249055853</v>
      </c>
      <c r="G177" s="23">
        <v>12074.637249055853</v>
      </c>
      <c r="H177" s="23">
        <v>9821.208507255018</v>
      </c>
      <c r="I177" s="23">
        <v>9821.208507255018</v>
      </c>
      <c r="J177" s="23">
        <v>9821.208507255018</v>
      </c>
      <c r="K177" s="23">
        <v>9821.208507255018</v>
      </c>
      <c r="L177" s="23">
        <v>12074.637249055853</v>
      </c>
      <c r="M177" s="23">
        <v>9821.208507255018</v>
      </c>
      <c r="N177" s="23">
        <v>9821.208507255018</v>
      </c>
    </row>
    <row r="178" spans="1:14">
      <c r="A178" t="s">
        <v>390</v>
      </c>
      <c r="B178" t="s">
        <v>295</v>
      </c>
      <c r="C178" s="23">
        <v>1324.2894056847545</v>
      </c>
      <c r="D178" s="23">
        <v>1324.2894056847545</v>
      </c>
      <c r="E178" s="23">
        <v>1324.2894056847545</v>
      </c>
      <c r="F178" s="23">
        <v>1324.2894056847545</v>
      </c>
      <c r="G178" s="23">
        <v>1324.2894056847545</v>
      </c>
      <c r="H178" s="23">
        <v>1324.2894056847545</v>
      </c>
      <c r="I178" s="23">
        <v>1324.2894056847545</v>
      </c>
      <c r="J178" s="23">
        <v>1324.2894056847545</v>
      </c>
      <c r="K178" s="23">
        <v>1324.2894056847545</v>
      </c>
      <c r="L178" s="23">
        <v>1324.2894056847545</v>
      </c>
      <c r="M178" s="23">
        <v>1324.2894056847545</v>
      </c>
      <c r="N178" s="23">
        <v>1324.2894056847545</v>
      </c>
    </row>
    <row r="179" spans="1:14">
      <c r="A179" t="s">
        <v>404</v>
      </c>
      <c r="B179" t="s">
        <v>356</v>
      </c>
      <c r="C179" s="23">
        <v>-139881.27951570108</v>
      </c>
      <c r="D179" s="23">
        <v>-125867.33171100222</v>
      </c>
      <c r="E179" s="23">
        <v>-125867.33171100222</v>
      </c>
      <c r="F179" s="23">
        <v>-139881.27951570108</v>
      </c>
      <c r="G179" s="23">
        <v>-139881.27951570108</v>
      </c>
      <c r="H179" s="23">
        <v>-125867.33171100222</v>
      </c>
      <c r="I179" s="23">
        <v>-125867.33171100222</v>
      </c>
      <c r="J179" s="23">
        <v>-125867.33171100222</v>
      </c>
      <c r="K179" s="23">
        <v>-125867.33171100222</v>
      </c>
      <c r="L179" s="23">
        <v>-139881.27951570108</v>
      </c>
      <c r="M179" s="23">
        <v>-125867.33171100222</v>
      </c>
      <c r="N179" s="23">
        <v>-125867.33171100222</v>
      </c>
    </row>
    <row r="180" spans="1:14">
      <c r="A180" t="s">
        <v>404</v>
      </c>
      <c r="B180" t="s">
        <v>360</v>
      </c>
      <c r="C180" s="23">
        <v>-3562.7019999999998</v>
      </c>
      <c r="D180" s="23">
        <v>-3562.7019999999998</v>
      </c>
      <c r="E180" s="23">
        <v>-3562.7019999999998</v>
      </c>
      <c r="F180" s="23">
        <v>-3562.7019999999998</v>
      </c>
      <c r="G180" s="23">
        <v>-3562.7019999999998</v>
      </c>
      <c r="H180" s="23">
        <v>-3562.7019999999998</v>
      </c>
      <c r="I180" s="23">
        <v>-3562.7019999999998</v>
      </c>
      <c r="J180" s="23">
        <v>-3562.7019999999998</v>
      </c>
      <c r="K180" s="23">
        <v>-3562.7019999999998</v>
      </c>
      <c r="L180" s="23">
        <v>-3562.7019999999998</v>
      </c>
      <c r="M180" s="23">
        <v>-3562.7019999999998</v>
      </c>
      <c r="N180" s="23">
        <v>-3562.7019999999998</v>
      </c>
    </row>
    <row r="181" spans="1:14">
      <c r="A181" t="s">
        <v>437</v>
      </c>
      <c r="B181" t="s">
        <v>356</v>
      </c>
      <c r="C181" s="23">
        <v>98507.627125859668</v>
      </c>
      <c r="D181" s="23">
        <v>86747.108062961634</v>
      </c>
      <c r="E181" s="23">
        <v>86747.108062961634</v>
      </c>
      <c r="F181" s="23">
        <v>98507.627125859668</v>
      </c>
      <c r="G181" s="23">
        <v>98507.627125859668</v>
      </c>
      <c r="H181" s="23">
        <v>86747.108062961634</v>
      </c>
      <c r="I181" s="23">
        <v>86747.108062961634</v>
      </c>
      <c r="J181" s="23">
        <v>86747.108062961634</v>
      </c>
      <c r="K181" s="23">
        <v>86747.108062961634</v>
      </c>
      <c r="L181" s="23">
        <v>98507.627125859668</v>
      </c>
      <c r="M181" s="23">
        <v>86747.108062961634</v>
      </c>
      <c r="N181" s="23">
        <v>86747.108062961634</v>
      </c>
    </row>
    <row r="182" spans="1:14">
      <c r="A182" t="s">
        <v>437</v>
      </c>
      <c r="B182" t="s">
        <v>360</v>
      </c>
      <c r="C182" s="23">
        <v>3562.7019999999998</v>
      </c>
      <c r="D182" s="23">
        <v>3562.7019999999998</v>
      </c>
      <c r="E182" s="23">
        <v>3562.7019999999998</v>
      </c>
      <c r="F182" s="23">
        <v>3562.7019999999998</v>
      </c>
      <c r="G182" s="23">
        <v>3562.7019999999998</v>
      </c>
      <c r="H182" s="23">
        <v>3562.7019999999998</v>
      </c>
      <c r="I182" s="23">
        <v>3562.7019999999998</v>
      </c>
      <c r="J182" s="23">
        <v>3562.7019999999998</v>
      </c>
      <c r="K182" s="23">
        <v>3562.7019999999998</v>
      </c>
      <c r="L182" s="23">
        <v>3562.7019999999998</v>
      </c>
      <c r="M182" s="23">
        <v>3562.7019999999998</v>
      </c>
      <c r="N182" s="23">
        <v>3562.7019999999998</v>
      </c>
    </row>
    <row r="183" spans="1:14">
      <c r="A183" t="s">
        <v>276</v>
      </c>
      <c r="B183" t="s">
        <v>355</v>
      </c>
      <c r="C183" s="23">
        <v>-12869.562</v>
      </c>
      <c r="D183" s="23">
        <v>-12547.062</v>
      </c>
      <c r="E183" s="23">
        <v>-12869.562</v>
      </c>
      <c r="F183" s="23">
        <v>-9821.6939999999995</v>
      </c>
      <c r="G183" s="23">
        <v>-11023.128000000001</v>
      </c>
      <c r="H183" s="23">
        <v>-11345.628000000001</v>
      </c>
      <c r="I183" s="23">
        <v>-11023.128000000001</v>
      </c>
      <c r="J183" s="23">
        <v>-9821.6939999999995</v>
      </c>
      <c r="K183" s="23">
        <v>-9499.1939999999995</v>
      </c>
      <c r="L183" s="23">
        <v>-7975.26</v>
      </c>
      <c r="M183" s="23">
        <v>-7975.26</v>
      </c>
      <c r="N183" s="23">
        <v>-8297.76</v>
      </c>
    </row>
    <row r="184" spans="1:14">
      <c r="A184" t="s">
        <v>276</v>
      </c>
      <c r="B184" t="s">
        <v>284</v>
      </c>
      <c r="C184" s="23">
        <v>322.5</v>
      </c>
      <c r="D184" s="23">
        <v>0</v>
      </c>
      <c r="E184" s="23">
        <v>322.5</v>
      </c>
      <c r="F184" s="23">
        <v>322.5</v>
      </c>
      <c r="G184" s="23">
        <v>0</v>
      </c>
      <c r="H184" s="23">
        <v>322.5</v>
      </c>
      <c r="I184" s="23">
        <v>0</v>
      </c>
      <c r="J184" s="23">
        <v>322.5</v>
      </c>
      <c r="K184" s="23">
        <v>0</v>
      </c>
      <c r="L184" s="23">
        <v>0</v>
      </c>
      <c r="M184" s="23">
        <v>0</v>
      </c>
      <c r="N184" s="23">
        <v>322.5</v>
      </c>
    </row>
    <row r="185" spans="1:14">
      <c r="A185" t="s">
        <v>240</v>
      </c>
      <c r="B185" t="s">
        <v>355</v>
      </c>
      <c r="C185" s="23">
        <v>1747.6779466329062</v>
      </c>
      <c r="D185" s="23">
        <v>826.07794663289314</v>
      </c>
      <c r="E185" s="23">
        <v>11654.877946632965</v>
      </c>
      <c r="F185" s="23">
        <v>-47511.842053366956</v>
      </c>
      <c r="G185" s="23">
        <v>-16638.242053366939</v>
      </c>
      <c r="H185" s="23">
        <v>-43134.242053366987</v>
      </c>
      <c r="I185" s="23">
        <v>-43595.04205336696</v>
      </c>
      <c r="J185" s="23">
        <v>-38526.242053366957</v>
      </c>
      <c r="K185" s="23">
        <v>-38848.802053366941</v>
      </c>
      <c r="L185" s="23">
        <v>-31476.002053366981</v>
      </c>
      <c r="M185" s="23">
        <v>-31706.402053366954</v>
      </c>
      <c r="N185" s="23">
        <v>-43687.202053366978</v>
      </c>
    </row>
    <row r="186" spans="1:14">
      <c r="A186" t="s">
        <v>372</v>
      </c>
      <c r="C186" s="23">
        <v>-1516335.0246276353</v>
      </c>
      <c r="D186" s="23">
        <v>-1056247.2250088421</v>
      </c>
      <c r="E186" s="23">
        <v>-1133525.777027908</v>
      </c>
      <c r="F186" s="23">
        <v>-1053696.133832806</v>
      </c>
      <c r="G186" s="23">
        <v>-1120842.7949971997</v>
      </c>
      <c r="H186" s="23">
        <v>-1105977.6111089599</v>
      </c>
      <c r="I186" s="23">
        <v>-1105699.4395484615</v>
      </c>
      <c r="J186" s="23">
        <v>-1015555.6929571183</v>
      </c>
      <c r="K186" s="23">
        <v>-998360.52874391526</v>
      </c>
      <c r="L186" s="23">
        <v>-1021046.699461858</v>
      </c>
      <c r="M186" s="23">
        <v>-1000878.4188652643</v>
      </c>
      <c r="N186" s="23">
        <v>-1008057.7187631181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13"/>
  <dimension ref="A2:P661"/>
  <sheetViews>
    <sheetView topLeftCell="A646" workbookViewId="0">
      <selection activeCell="E2" sqref="E2"/>
    </sheetView>
  </sheetViews>
  <sheetFormatPr defaultColWidth="11.42578125" defaultRowHeight="12.75"/>
  <cols>
    <col min="5" max="16" width="12.85546875" bestFit="1" customWidth="1"/>
  </cols>
  <sheetData>
    <row r="2" spans="1:16">
      <c r="A2" s="13" t="s">
        <v>223</v>
      </c>
      <c r="B2" t="s">
        <v>223</v>
      </c>
      <c r="C2" s="18" t="s">
        <v>329</v>
      </c>
      <c r="D2" s="1" t="s">
        <v>504</v>
      </c>
      <c r="E2">
        <v>597.6</v>
      </c>
      <c r="F2">
        <v>1792.8000000000002</v>
      </c>
      <c r="G2">
        <v>1792.8000000000002</v>
      </c>
      <c r="H2">
        <v>1792.8000000000002</v>
      </c>
      <c r="I2">
        <v>597.6</v>
      </c>
      <c r="J2">
        <v>597.6</v>
      </c>
      <c r="K2">
        <v>1792.8000000000002</v>
      </c>
      <c r="L2">
        <v>597.6</v>
      </c>
      <c r="M2">
        <v>597.6</v>
      </c>
      <c r="N2">
        <v>597.6</v>
      </c>
      <c r="O2">
        <v>597.6</v>
      </c>
      <c r="P2">
        <v>597.6</v>
      </c>
    </row>
    <row r="3" spans="1:16">
      <c r="A3" s="13" t="s">
        <v>223</v>
      </c>
      <c r="B3" t="s">
        <v>223</v>
      </c>
      <c r="C3" s="18" t="s">
        <v>329</v>
      </c>
      <c r="D3" s="1" t="s">
        <v>504</v>
      </c>
      <c r="E3">
        <v>6589.4400000000005</v>
      </c>
      <c r="F3">
        <v>6359.0400000000009</v>
      </c>
      <c r="G3">
        <v>6589.44</v>
      </c>
      <c r="H3">
        <v>7511.0399999999991</v>
      </c>
      <c r="I3">
        <v>6589.44</v>
      </c>
      <c r="J3">
        <v>5667.84</v>
      </c>
      <c r="K3">
        <v>5898.24</v>
      </c>
      <c r="L3">
        <v>6128.64</v>
      </c>
      <c r="M3">
        <v>6359.0399999999991</v>
      </c>
      <c r="N3">
        <v>5898.24</v>
      </c>
      <c r="O3">
        <v>7741.44</v>
      </c>
      <c r="P3">
        <v>5898.24</v>
      </c>
    </row>
    <row r="4" spans="1:16">
      <c r="A4" s="13" t="s">
        <v>223</v>
      </c>
      <c r="B4" t="s">
        <v>223</v>
      </c>
      <c r="C4" s="18" t="s">
        <v>329</v>
      </c>
      <c r="D4" s="1" t="s">
        <v>504</v>
      </c>
      <c r="E4">
        <v>1728</v>
      </c>
      <c r="F4">
        <v>1728</v>
      </c>
      <c r="G4">
        <v>1728</v>
      </c>
      <c r="H4">
        <v>1042.3296</v>
      </c>
      <c r="I4">
        <v>1042.3296</v>
      </c>
      <c r="J4">
        <v>1042.3296</v>
      </c>
      <c r="K4">
        <v>748.33919999999989</v>
      </c>
      <c r="L4">
        <v>748.33919999999989</v>
      </c>
      <c r="M4">
        <v>748.33919999999989</v>
      </c>
      <c r="N4">
        <v>468.1728</v>
      </c>
      <c r="O4">
        <v>468.1728</v>
      </c>
      <c r="P4">
        <v>468.1728</v>
      </c>
    </row>
    <row r="5" spans="1:16">
      <c r="A5" s="13" t="s">
        <v>223</v>
      </c>
      <c r="B5" t="s">
        <v>223</v>
      </c>
      <c r="C5" s="18" t="s">
        <v>355</v>
      </c>
      <c r="D5" s="1" t="s">
        <v>504</v>
      </c>
      <c r="E5">
        <v>-8915.0400000000009</v>
      </c>
      <c r="F5">
        <v>-9879.84</v>
      </c>
      <c r="G5">
        <v>-10110.239999999998</v>
      </c>
      <c r="H5">
        <v>-10346.169599999997</v>
      </c>
      <c r="I5">
        <v>-8229.3696</v>
      </c>
      <c r="J5">
        <v>-7307.7696000000005</v>
      </c>
      <c r="K5">
        <v>-8439.3791999999994</v>
      </c>
      <c r="L5">
        <v>-7474.5792000000001</v>
      </c>
      <c r="M5">
        <v>-7704.9791999999998</v>
      </c>
      <c r="N5">
        <v>-6964.0128000000004</v>
      </c>
      <c r="O5">
        <v>-8807.2127999999993</v>
      </c>
      <c r="P5">
        <v>-6964.0128000000004</v>
      </c>
    </row>
    <row r="6" spans="1:16">
      <c r="A6" s="13" t="s">
        <v>223</v>
      </c>
      <c r="B6" t="s">
        <v>223</v>
      </c>
      <c r="C6" s="18" t="s">
        <v>355</v>
      </c>
      <c r="D6" s="1" t="s">
        <v>504</v>
      </c>
      <c r="E6">
        <v>-193.79844961240309</v>
      </c>
      <c r="F6">
        <v>-193.79844961240309</v>
      </c>
      <c r="G6">
        <v>-193.79844961240309</v>
      </c>
      <c r="H6">
        <v>0</v>
      </c>
      <c r="I6">
        <v>-193.79844961240309</v>
      </c>
      <c r="J6">
        <v>0</v>
      </c>
      <c r="K6">
        <v>-1937.984496124031</v>
      </c>
      <c r="L6">
        <v>0</v>
      </c>
      <c r="M6">
        <v>-193.79844961240309</v>
      </c>
      <c r="N6">
        <v>0</v>
      </c>
      <c r="O6">
        <v>-193.79844961240309</v>
      </c>
      <c r="P6">
        <v>0</v>
      </c>
    </row>
    <row r="7" spans="1:16">
      <c r="A7" s="13" t="s">
        <v>223</v>
      </c>
      <c r="B7" t="s">
        <v>223</v>
      </c>
      <c r="C7" s="18" t="s">
        <v>284</v>
      </c>
      <c r="D7" s="1" t="s">
        <v>504</v>
      </c>
      <c r="E7">
        <v>193.79844961240309</v>
      </c>
      <c r="F7">
        <v>193.79844961240309</v>
      </c>
      <c r="G7">
        <v>193.79844961240309</v>
      </c>
      <c r="H7">
        <v>0</v>
      </c>
      <c r="I7">
        <v>193.79844961240309</v>
      </c>
      <c r="J7">
        <v>0</v>
      </c>
      <c r="K7">
        <v>1937.984496124031</v>
      </c>
      <c r="L7">
        <v>0</v>
      </c>
      <c r="M7">
        <v>193.79844961240309</v>
      </c>
      <c r="N7">
        <v>0</v>
      </c>
      <c r="O7">
        <v>193.79844961240309</v>
      </c>
      <c r="P7">
        <v>0</v>
      </c>
    </row>
    <row r="8" spans="1:16">
      <c r="A8" s="13" t="s">
        <v>224</v>
      </c>
      <c r="B8" t="s">
        <v>224</v>
      </c>
      <c r="C8" s="18" t="s">
        <v>329</v>
      </c>
      <c r="D8" s="1" t="s">
        <v>504</v>
      </c>
      <c r="E8">
        <v>9561.6</v>
      </c>
      <c r="F8">
        <v>9561.6</v>
      </c>
      <c r="G8">
        <v>9561.6</v>
      </c>
      <c r="H8">
        <v>9561.6</v>
      </c>
      <c r="I8">
        <v>3585.599999999999</v>
      </c>
      <c r="J8">
        <v>3585.599999999999</v>
      </c>
      <c r="K8">
        <v>1792.7999999999997</v>
      </c>
      <c r="L8">
        <v>1792.7999999999997</v>
      </c>
      <c r="M8">
        <v>0</v>
      </c>
      <c r="N8">
        <v>0</v>
      </c>
      <c r="O8">
        <v>0</v>
      </c>
      <c r="P8">
        <v>0</v>
      </c>
    </row>
    <row r="9" spans="1:16">
      <c r="A9" s="13" t="s">
        <v>224</v>
      </c>
      <c r="B9" t="s">
        <v>224</v>
      </c>
      <c r="C9" s="18" t="s">
        <v>329</v>
      </c>
      <c r="D9" s="1" t="s">
        <v>504</v>
      </c>
      <c r="E9">
        <v>31610.879999999997</v>
      </c>
      <c r="F9">
        <v>22394.879999999997</v>
      </c>
      <c r="G9">
        <v>20551.68</v>
      </c>
      <c r="H9">
        <v>13916.160000000002</v>
      </c>
      <c r="I9">
        <v>13916.160000000002</v>
      </c>
      <c r="J9">
        <v>13916.160000000002</v>
      </c>
      <c r="K9">
        <v>7925.7600000000011</v>
      </c>
      <c r="L9">
        <v>7925.7600000000011</v>
      </c>
      <c r="M9">
        <v>1843.2</v>
      </c>
      <c r="N9">
        <v>1843.2</v>
      </c>
      <c r="O9">
        <v>1843.2</v>
      </c>
      <c r="P9">
        <v>1843.2</v>
      </c>
    </row>
    <row r="10" spans="1:16">
      <c r="A10" s="13" t="s">
        <v>224</v>
      </c>
      <c r="B10" t="s">
        <v>224</v>
      </c>
      <c r="C10" s="18" t="s">
        <v>329</v>
      </c>
      <c r="D10" s="1" t="s">
        <v>504</v>
      </c>
      <c r="E10">
        <v>6152.6016</v>
      </c>
      <c r="F10">
        <v>6152.6016</v>
      </c>
      <c r="G10">
        <v>6152.6016</v>
      </c>
      <c r="H10">
        <v>3545.3952000000004</v>
      </c>
      <c r="I10">
        <v>1843.2</v>
      </c>
      <c r="J10">
        <v>1843.2</v>
      </c>
      <c r="K10">
        <v>276.48</v>
      </c>
      <c r="L10">
        <v>276.48</v>
      </c>
      <c r="M10">
        <v>276.48</v>
      </c>
      <c r="N10">
        <v>276.48</v>
      </c>
      <c r="O10">
        <v>276.48</v>
      </c>
      <c r="P10">
        <v>276.48</v>
      </c>
    </row>
    <row r="11" spans="1:16">
      <c r="A11" s="13" t="s">
        <v>224</v>
      </c>
      <c r="B11" t="s">
        <v>224</v>
      </c>
      <c r="C11" s="18" t="s">
        <v>355</v>
      </c>
      <c r="D11" s="1" t="s">
        <v>504</v>
      </c>
      <c r="E11">
        <v>-47325.081599999998</v>
      </c>
      <c r="F11">
        <v>-38109.081599999998</v>
      </c>
      <c r="G11">
        <v>-36265.881600000001</v>
      </c>
      <c r="H11">
        <v>-27023.155200000001</v>
      </c>
      <c r="I11">
        <v>-19344.960000000003</v>
      </c>
      <c r="J11">
        <v>-19344.960000000003</v>
      </c>
      <c r="K11">
        <v>-9995.0400000000009</v>
      </c>
      <c r="L11">
        <v>-9995.0400000000009</v>
      </c>
      <c r="M11">
        <v>-2119.6800000000003</v>
      </c>
      <c r="N11">
        <v>-2119.6800000000003</v>
      </c>
      <c r="O11">
        <v>-2119.6800000000003</v>
      </c>
      <c r="P11">
        <v>-2119.6800000000003</v>
      </c>
    </row>
    <row r="12" spans="1:16">
      <c r="A12" s="13" t="s">
        <v>224</v>
      </c>
      <c r="B12" t="s">
        <v>224</v>
      </c>
      <c r="C12" s="18" t="s">
        <v>355</v>
      </c>
      <c r="D12" s="1" t="s">
        <v>504</v>
      </c>
      <c r="E12">
        <v>-1550.3875968992247</v>
      </c>
      <c r="F12">
        <v>-1550.3875968992247</v>
      </c>
      <c r="G12">
        <v>-1550.3875968992247</v>
      </c>
      <c r="H12">
        <v>-1550.3875968992247</v>
      </c>
      <c r="I12">
        <v>-775.19379844961236</v>
      </c>
      <c r="J12">
        <v>-775.19379844961236</v>
      </c>
      <c r="K12">
        <v>-775.19379844961236</v>
      </c>
      <c r="L12">
        <v>-775.19379844961236</v>
      </c>
      <c r="M12">
        <v>0</v>
      </c>
      <c r="N12">
        <v>0</v>
      </c>
      <c r="O12">
        <v>0</v>
      </c>
      <c r="P12">
        <v>0</v>
      </c>
    </row>
    <row r="13" spans="1:16">
      <c r="A13" s="13" t="s">
        <v>224</v>
      </c>
      <c r="B13" t="s">
        <v>224</v>
      </c>
      <c r="C13" s="18" t="s">
        <v>284</v>
      </c>
      <c r="D13" s="1" t="s">
        <v>504</v>
      </c>
      <c r="E13">
        <v>1550.3875968992247</v>
      </c>
      <c r="F13">
        <v>1550.3875968992247</v>
      </c>
      <c r="G13">
        <v>1550.3875968992247</v>
      </c>
      <c r="H13">
        <v>1550.3875968992247</v>
      </c>
      <c r="I13">
        <v>775.19379844961236</v>
      </c>
      <c r="J13">
        <v>775.19379844961236</v>
      </c>
      <c r="K13">
        <v>775.19379844961236</v>
      </c>
      <c r="L13">
        <v>775.19379844961236</v>
      </c>
      <c r="M13">
        <v>0</v>
      </c>
      <c r="N13">
        <v>0</v>
      </c>
      <c r="O13">
        <v>0</v>
      </c>
      <c r="P13">
        <v>0</v>
      </c>
    </row>
    <row r="14" spans="1:16">
      <c r="A14" s="13" t="s">
        <v>225</v>
      </c>
      <c r="B14" t="s">
        <v>225</v>
      </c>
      <c r="C14" s="18" t="s">
        <v>329</v>
      </c>
      <c r="D14" s="1" t="s">
        <v>504</v>
      </c>
      <c r="E14">
        <v>5976</v>
      </c>
      <c r="F14">
        <v>5976</v>
      </c>
      <c r="G14">
        <v>5976</v>
      </c>
      <c r="H14">
        <v>5976</v>
      </c>
      <c r="I14">
        <v>5976</v>
      </c>
      <c r="J14">
        <v>5976</v>
      </c>
      <c r="K14">
        <v>5976</v>
      </c>
      <c r="L14">
        <v>5976</v>
      </c>
      <c r="M14">
        <v>5976</v>
      </c>
      <c r="N14">
        <v>5976</v>
      </c>
      <c r="O14">
        <v>5976</v>
      </c>
      <c r="P14">
        <v>5976</v>
      </c>
    </row>
    <row r="15" spans="1:16">
      <c r="A15" s="13" t="s">
        <v>225</v>
      </c>
      <c r="B15" t="s">
        <v>225</v>
      </c>
      <c r="C15" s="18" t="s">
        <v>329</v>
      </c>
      <c r="D15" s="1" t="s">
        <v>504</v>
      </c>
      <c r="E15">
        <v>24883.200000000001</v>
      </c>
      <c r="F15">
        <v>24883.200000000001</v>
      </c>
      <c r="G15">
        <v>34099.200000000004</v>
      </c>
      <c r="H15">
        <v>31795.200000000001</v>
      </c>
      <c r="I15">
        <v>13363.2</v>
      </c>
      <c r="J15">
        <v>13363.2</v>
      </c>
      <c r="K15">
        <v>15667.2</v>
      </c>
      <c r="L15">
        <v>24883.200000000001</v>
      </c>
      <c r="M15">
        <v>34099.200000000004</v>
      </c>
      <c r="N15">
        <v>43315.200000000004</v>
      </c>
      <c r="O15">
        <v>36403.200000000004</v>
      </c>
      <c r="P15">
        <v>27187.200000000001</v>
      </c>
    </row>
    <row r="16" spans="1:16">
      <c r="A16" s="13" t="s">
        <v>225</v>
      </c>
      <c r="B16" t="s">
        <v>225</v>
      </c>
      <c r="C16" s="18" t="s">
        <v>329</v>
      </c>
      <c r="D16" s="1" t="s">
        <v>504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2323.3535999999999</v>
      </c>
      <c r="L16">
        <v>2323.3535999999999</v>
      </c>
      <c r="M16">
        <v>2323.3535999999999</v>
      </c>
      <c r="N16">
        <v>2995.2000000000003</v>
      </c>
      <c r="O16">
        <v>2995.2000000000003</v>
      </c>
      <c r="P16">
        <v>2995.2000000000003</v>
      </c>
    </row>
    <row r="17" spans="1:16">
      <c r="A17" s="13" t="s">
        <v>225</v>
      </c>
      <c r="B17" t="s">
        <v>225</v>
      </c>
      <c r="C17" s="18" t="s">
        <v>355</v>
      </c>
      <c r="D17" s="1" t="s">
        <v>504</v>
      </c>
      <c r="E17">
        <v>-30859.200000000001</v>
      </c>
      <c r="F17">
        <v>-30859.200000000001</v>
      </c>
      <c r="G17">
        <v>-40075.200000000004</v>
      </c>
      <c r="H17">
        <v>-37771.199999999997</v>
      </c>
      <c r="I17">
        <v>-19339.2</v>
      </c>
      <c r="J17">
        <v>-19339.2</v>
      </c>
      <c r="K17">
        <v>-23966.553599999999</v>
      </c>
      <c r="L17">
        <v>-33182.553599999999</v>
      </c>
      <c r="M17">
        <v>-42398.553600000007</v>
      </c>
      <c r="N17">
        <v>-52286.400000000001</v>
      </c>
      <c r="O17">
        <v>-45374.400000000001</v>
      </c>
      <c r="P17">
        <v>-36158.400000000001</v>
      </c>
    </row>
    <row r="18" spans="1:16">
      <c r="A18" s="13" t="s">
        <v>225</v>
      </c>
      <c r="B18" t="s">
        <v>225</v>
      </c>
      <c r="C18" s="18" t="s">
        <v>355</v>
      </c>
      <c r="D18" s="1" t="s">
        <v>504</v>
      </c>
      <c r="E18">
        <v>-775.19379844961236</v>
      </c>
      <c r="F18">
        <v>-775.19379844961236</v>
      </c>
      <c r="G18">
        <v>-775.19379844961236</v>
      </c>
      <c r="H18">
        <v>-775.19379844961236</v>
      </c>
      <c r="I18">
        <v>-775.19379844961236</v>
      </c>
      <c r="J18">
        <v>-775.19379844961236</v>
      </c>
      <c r="K18">
        <v>-775.19379844961236</v>
      </c>
      <c r="L18">
        <v>-775.19379844961236</v>
      </c>
      <c r="M18">
        <v>-775.19379844961236</v>
      </c>
      <c r="N18">
        <v>-775.19379844961236</v>
      </c>
      <c r="O18">
        <v>-775.19379844961236</v>
      </c>
      <c r="P18">
        <v>-775.19379844961236</v>
      </c>
    </row>
    <row r="19" spans="1:16">
      <c r="A19" s="13" t="s">
        <v>225</v>
      </c>
      <c r="B19" t="s">
        <v>225</v>
      </c>
      <c r="C19" s="18" t="s">
        <v>284</v>
      </c>
      <c r="D19" s="1" t="s">
        <v>504</v>
      </c>
      <c r="E19">
        <v>775.19379844961236</v>
      </c>
      <c r="F19">
        <v>775.19379844961236</v>
      </c>
      <c r="G19">
        <v>775.19379844961236</v>
      </c>
      <c r="H19">
        <v>775.19379844961236</v>
      </c>
      <c r="I19">
        <v>775.19379844961236</v>
      </c>
      <c r="J19">
        <v>775.19379844961236</v>
      </c>
      <c r="K19">
        <v>775.19379844961236</v>
      </c>
      <c r="L19">
        <v>775.19379844961236</v>
      </c>
      <c r="M19">
        <v>775.19379844961236</v>
      </c>
      <c r="N19">
        <v>775.19379844961236</v>
      </c>
      <c r="O19">
        <v>775.19379844961236</v>
      </c>
      <c r="P19">
        <v>775.19379844961236</v>
      </c>
    </row>
    <row r="20" spans="1:16">
      <c r="A20" s="13" t="s">
        <v>226</v>
      </c>
      <c r="B20" t="s">
        <v>226</v>
      </c>
      <c r="C20" s="18" t="s">
        <v>329</v>
      </c>
      <c r="D20" s="1" t="s">
        <v>504</v>
      </c>
      <c r="E20">
        <v>11952</v>
      </c>
      <c r="F20">
        <v>11952</v>
      </c>
      <c r="G20">
        <v>11952</v>
      </c>
      <c r="H20">
        <v>11952</v>
      </c>
      <c r="I20">
        <v>11952</v>
      </c>
      <c r="J20">
        <v>11952</v>
      </c>
      <c r="K20">
        <v>5976</v>
      </c>
      <c r="L20">
        <v>2988</v>
      </c>
      <c r="M20">
        <v>2390.4</v>
      </c>
      <c r="N20">
        <v>2390.4</v>
      </c>
      <c r="O20">
        <v>2390.4</v>
      </c>
      <c r="P20">
        <v>2390.4</v>
      </c>
    </row>
    <row r="21" spans="1:16">
      <c r="A21" s="13" t="s">
        <v>226</v>
      </c>
      <c r="B21" t="s">
        <v>226</v>
      </c>
      <c r="C21" s="18" t="s">
        <v>329</v>
      </c>
      <c r="D21" s="1" t="s">
        <v>504</v>
      </c>
      <c r="E21">
        <v>29952</v>
      </c>
      <c r="F21">
        <v>37324.799999999996</v>
      </c>
      <c r="G21">
        <v>37324.799999999996</v>
      </c>
      <c r="H21">
        <v>16588.8</v>
      </c>
      <c r="I21">
        <v>9216</v>
      </c>
      <c r="J21">
        <v>9216</v>
      </c>
      <c r="K21">
        <v>2304</v>
      </c>
      <c r="L21">
        <v>2304</v>
      </c>
      <c r="M21">
        <v>2304</v>
      </c>
      <c r="N21">
        <v>2304</v>
      </c>
      <c r="O21">
        <v>2304</v>
      </c>
      <c r="P21">
        <v>2304</v>
      </c>
    </row>
    <row r="22" spans="1:16">
      <c r="A22" s="13" t="s">
        <v>226</v>
      </c>
      <c r="B22" t="s">
        <v>226</v>
      </c>
      <c r="C22" s="18" t="s">
        <v>329</v>
      </c>
      <c r="D22" s="1" t="s">
        <v>504</v>
      </c>
      <c r="E22">
        <v>1013.76</v>
      </c>
      <c r="F22">
        <v>1013.76</v>
      </c>
      <c r="G22">
        <v>1013.76</v>
      </c>
      <c r="H22">
        <v>1013.76</v>
      </c>
      <c r="I22">
        <v>1013.76</v>
      </c>
      <c r="J22">
        <v>1013.76</v>
      </c>
      <c r="K22">
        <v>1013.76</v>
      </c>
      <c r="L22">
        <v>1013.76</v>
      </c>
      <c r="M22">
        <v>1013.76</v>
      </c>
      <c r="N22">
        <v>1013.76</v>
      </c>
      <c r="O22">
        <v>1013.76</v>
      </c>
      <c r="P22">
        <v>1013.76</v>
      </c>
    </row>
    <row r="23" spans="1:16">
      <c r="A23" s="13" t="s">
        <v>226</v>
      </c>
      <c r="B23" t="s">
        <v>226</v>
      </c>
      <c r="C23" s="18" t="s">
        <v>355</v>
      </c>
      <c r="D23" s="1" t="s">
        <v>504</v>
      </c>
      <c r="E23">
        <v>-42917.759999999995</v>
      </c>
      <c r="F23">
        <v>-50290.559999999998</v>
      </c>
      <c r="G23">
        <v>-50290.559999999998</v>
      </c>
      <c r="H23">
        <v>-29554.559999999998</v>
      </c>
      <c r="I23">
        <v>-22181.760000000002</v>
      </c>
      <c r="J23">
        <v>-22181.760000000002</v>
      </c>
      <c r="K23">
        <v>-9293.76</v>
      </c>
      <c r="L23">
        <v>-6305.76</v>
      </c>
      <c r="M23">
        <v>-5708.16</v>
      </c>
      <c r="N23">
        <v>-5708.16</v>
      </c>
      <c r="O23">
        <v>-5708.16</v>
      </c>
      <c r="P23">
        <v>-5708.16</v>
      </c>
    </row>
    <row r="24" spans="1:16">
      <c r="A24" s="13" t="s">
        <v>227</v>
      </c>
      <c r="B24" t="s">
        <v>227</v>
      </c>
      <c r="C24" s="18" t="s">
        <v>329</v>
      </c>
      <c r="D24" s="1" t="s">
        <v>504</v>
      </c>
      <c r="E24">
        <v>5976</v>
      </c>
      <c r="F24">
        <v>5976</v>
      </c>
      <c r="G24">
        <v>5976</v>
      </c>
      <c r="H24">
        <v>5976</v>
      </c>
      <c r="I24">
        <v>5976</v>
      </c>
      <c r="J24">
        <v>5976</v>
      </c>
      <c r="K24">
        <v>5976</v>
      </c>
      <c r="L24">
        <v>5976</v>
      </c>
      <c r="M24">
        <v>5976</v>
      </c>
      <c r="N24">
        <v>5976</v>
      </c>
      <c r="O24">
        <v>5976</v>
      </c>
      <c r="P24">
        <v>5976</v>
      </c>
    </row>
    <row r="25" spans="1:16">
      <c r="A25" s="13" t="s">
        <v>227</v>
      </c>
      <c r="B25" t="s">
        <v>227</v>
      </c>
      <c r="C25" s="18" t="s">
        <v>329</v>
      </c>
      <c r="D25" s="1" t="s">
        <v>504</v>
      </c>
      <c r="E25">
        <v>26496</v>
      </c>
      <c r="F25">
        <v>27648</v>
      </c>
      <c r="G25">
        <v>27648</v>
      </c>
      <c r="H25">
        <v>27648</v>
      </c>
      <c r="I25">
        <v>24192</v>
      </c>
      <c r="J25">
        <v>24192</v>
      </c>
      <c r="K25">
        <v>24192</v>
      </c>
      <c r="L25">
        <v>24192</v>
      </c>
      <c r="M25">
        <v>24192</v>
      </c>
      <c r="N25">
        <v>24192</v>
      </c>
      <c r="O25">
        <v>27648</v>
      </c>
      <c r="P25">
        <v>27648</v>
      </c>
    </row>
    <row r="26" spans="1:16">
      <c r="A26" s="13" t="s">
        <v>227</v>
      </c>
      <c r="B26" t="s">
        <v>227</v>
      </c>
      <c r="C26" s="18" t="s">
        <v>329</v>
      </c>
      <c r="D26" s="1" t="s">
        <v>504</v>
      </c>
      <c r="E26">
        <v>926.60869565217399</v>
      </c>
      <c r="F26">
        <v>926.60869565217399</v>
      </c>
      <c r="G26">
        <v>926.60869565217399</v>
      </c>
      <c r="H26">
        <v>926.60869565217399</v>
      </c>
      <c r="I26">
        <v>926.60869565217399</v>
      </c>
      <c r="J26">
        <v>926.60869565217399</v>
      </c>
      <c r="K26">
        <v>926.60869565217399</v>
      </c>
      <c r="L26">
        <v>926.60869565217399</v>
      </c>
      <c r="M26">
        <v>926.60869565217399</v>
      </c>
      <c r="N26">
        <v>926.60869565217399</v>
      </c>
      <c r="O26">
        <v>926.60869565217399</v>
      </c>
      <c r="P26">
        <v>926.60869565217399</v>
      </c>
    </row>
    <row r="27" spans="1:16">
      <c r="A27" s="13" t="s">
        <v>227</v>
      </c>
      <c r="B27" t="s">
        <v>227</v>
      </c>
      <c r="C27" s="18" t="s">
        <v>355</v>
      </c>
      <c r="D27" s="1" t="s">
        <v>504</v>
      </c>
      <c r="E27">
        <v>-33398.608695652176</v>
      </c>
      <c r="F27">
        <v>-34550.608695652176</v>
      </c>
      <c r="G27">
        <v>-34550.608695652176</v>
      </c>
      <c r="H27">
        <v>-34550.608695652176</v>
      </c>
      <c r="I27">
        <v>-31094.608695652176</v>
      </c>
      <c r="J27">
        <v>-31094.608695652176</v>
      </c>
      <c r="K27">
        <v>-31094.608695652176</v>
      </c>
      <c r="L27">
        <v>-31094.608695652176</v>
      </c>
      <c r="M27">
        <v>-31094.608695652176</v>
      </c>
      <c r="N27">
        <v>-31094.608695652176</v>
      </c>
      <c r="O27">
        <v>-34550.608695652176</v>
      </c>
      <c r="P27">
        <v>-34550.608695652176</v>
      </c>
    </row>
    <row r="28" spans="1:16">
      <c r="A28" s="13" t="s">
        <v>228</v>
      </c>
      <c r="B28" t="s">
        <v>228</v>
      </c>
      <c r="C28" s="18" t="s">
        <v>329</v>
      </c>
      <c r="D28" s="1" t="s">
        <v>504</v>
      </c>
      <c r="E28">
        <v>478.08</v>
      </c>
      <c r="F28">
        <v>478.08</v>
      </c>
      <c r="G28">
        <v>478.08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3" t="s">
        <v>228</v>
      </c>
      <c r="B29" t="s">
        <v>228</v>
      </c>
      <c r="C29" s="18" t="s">
        <v>355</v>
      </c>
      <c r="D29" s="1" t="s">
        <v>504</v>
      </c>
      <c r="E29">
        <v>-478.08</v>
      </c>
      <c r="F29">
        <v>-478.08</v>
      </c>
      <c r="G29">
        <v>-478.08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3" t="s">
        <v>229</v>
      </c>
      <c r="B30" t="s">
        <v>229</v>
      </c>
      <c r="C30" s="18" t="s">
        <v>329</v>
      </c>
      <c r="D30" s="1" t="s">
        <v>504</v>
      </c>
      <c r="E30">
        <v>6244.2297719999997</v>
      </c>
      <c r="F30">
        <v>6244.2297719999997</v>
      </c>
      <c r="G30">
        <v>6244.2297719999997</v>
      </c>
      <c r="H30">
        <v>6244.2297719999997</v>
      </c>
      <c r="I30">
        <v>6244.2297719999997</v>
      </c>
      <c r="J30">
        <v>6244.2297719999997</v>
      </c>
      <c r="K30">
        <v>268.22977199999997</v>
      </c>
      <c r="L30">
        <v>268.22977199999997</v>
      </c>
      <c r="M30">
        <v>268.22977199999997</v>
      </c>
      <c r="N30">
        <v>268.22977199999997</v>
      </c>
      <c r="O30">
        <v>268.22977199999997</v>
      </c>
      <c r="P30">
        <v>268.22977199999997</v>
      </c>
    </row>
    <row r="31" spans="1:16">
      <c r="A31" s="13" t="s">
        <v>229</v>
      </c>
      <c r="B31" t="s">
        <v>229</v>
      </c>
      <c r="C31" s="18" t="s">
        <v>329</v>
      </c>
      <c r="D31" s="1" t="s">
        <v>504</v>
      </c>
      <c r="E31">
        <v>2002.0928716799995</v>
      </c>
      <c r="F31">
        <v>2002.0928716799995</v>
      </c>
      <c r="G31">
        <v>2002.0928716799995</v>
      </c>
      <c r="H31">
        <v>2002.0928716799995</v>
      </c>
      <c r="I31">
        <v>2002.0928716799995</v>
      </c>
      <c r="J31">
        <v>2002.0928716799995</v>
      </c>
      <c r="K31">
        <v>2002.0928716799995</v>
      </c>
      <c r="L31">
        <v>2002.0928716799995</v>
      </c>
      <c r="M31">
        <v>2002.0928716799995</v>
      </c>
      <c r="N31">
        <v>2002.0928716799995</v>
      </c>
      <c r="O31">
        <v>2002.0928716799995</v>
      </c>
      <c r="P31">
        <v>2002.0928716799995</v>
      </c>
    </row>
    <row r="32" spans="1:16">
      <c r="A32" s="13" t="s">
        <v>229</v>
      </c>
      <c r="B32" t="s">
        <v>229</v>
      </c>
      <c r="C32" s="18" t="s">
        <v>329</v>
      </c>
      <c r="D32" s="1" t="s">
        <v>504</v>
      </c>
      <c r="E32">
        <v>777.83040000000005</v>
      </c>
      <c r="F32">
        <v>777.83040000000005</v>
      </c>
      <c r="G32">
        <v>777.83040000000005</v>
      </c>
      <c r="H32">
        <v>777.83040000000005</v>
      </c>
      <c r="I32">
        <v>777.83040000000005</v>
      </c>
      <c r="J32">
        <v>777.83040000000005</v>
      </c>
      <c r="K32">
        <v>777.83040000000005</v>
      </c>
      <c r="L32">
        <v>777.83040000000005</v>
      </c>
      <c r="M32">
        <v>777.83040000000005</v>
      </c>
      <c r="N32">
        <v>0</v>
      </c>
      <c r="O32">
        <v>0</v>
      </c>
      <c r="P32">
        <v>0</v>
      </c>
    </row>
    <row r="33" spans="1:16">
      <c r="A33" s="13" t="s">
        <v>229</v>
      </c>
      <c r="B33" t="s">
        <v>229</v>
      </c>
      <c r="C33" s="18" t="s">
        <v>355</v>
      </c>
      <c r="D33" s="1" t="s">
        <v>504</v>
      </c>
      <c r="E33">
        <v>-9024.1530436799985</v>
      </c>
      <c r="F33">
        <v>-9024.1530436799985</v>
      </c>
      <c r="G33">
        <v>-9024.1530436799985</v>
      </c>
      <c r="H33">
        <v>-9024.1530436799985</v>
      </c>
      <c r="I33">
        <v>-9024.1530436799985</v>
      </c>
      <c r="J33">
        <v>-9024.1530436799985</v>
      </c>
      <c r="K33">
        <v>-3048.1530436799999</v>
      </c>
      <c r="L33">
        <v>-3048.1530436799999</v>
      </c>
      <c r="M33">
        <v>-3048.1530436799999</v>
      </c>
      <c r="N33">
        <v>-2270.3226436799996</v>
      </c>
      <c r="O33">
        <v>-2270.3226436799996</v>
      </c>
      <c r="P33">
        <v>-2270.3226436799996</v>
      </c>
    </row>
    <row r="34" spans="1:16">
      <c r="A34" s="13" t="s">
        <v>230</v>
      </c>
      <c r="B34" t="s">
        <v>230</v>
      </c>
      <c r="C34" s="18" t="s">
        <v>329</v>
      </c>
      <c r="D34" s="1" t="s">
        <v>504</v>
      </c>
      <c r="E34">
        <v>6220.7999999999993</v>
      </c>
      <c r="F34">
        <v>6220.7999999999993</v>
      </c>
      <c r="G34">
        <v>6220.7999999999993</v>
      </c>
      <c r="H34">
        <v>6220.7999999999993</v>
      </c>
      <c r="I34">
        <v>6220.7999999999993</v>
      </c>
      <c r="J34">
        <v>6220.7999999999993</v>
      </c>
      <c r="K34">
        <v>6220.7999999999993</v>
      </c>
      <c r="L34">
        <v>6220.7999999999993</v>
      </c>
      <c r="M34">
        <v>6220.7999999999993</v>
      </c>
      <c r="N34">
        <v>6220.7999999999993</v>
      </c>
      <c r="O34">
        <v>6220.7999999999993</v>
      </c>
      <c r="P34">
        <v>6220.7999999999993</v>
      </c>
    </row>
    <row r="35" spans="1:16">
      <c r="A35" s="13" t="s">
        <v>230</v>
      </c>
      <c r="B35" t="s">
        <v>230</v>
      </c>
      <c r="C35" s="18" t="s">
        <v>355</v>
      </c>
      <c r="D35" s="1" t="s">
        <v>504</v>
      </c>
      <c r="E35">
        <v>-6220.7999999999993</v>
      </c>
      <c r="F35">
        <v>-6220.7999999999993</v>
      </c>
      <c r="G35">
        <v>-6220.7999999999993</v>
      </c>
      <c r="H35">
        <v>-6220.7999999999993</v>
      </c>
      <c r="I35">
        <v>-6220.7999999999993</v>
      </c>
      <c r="J35">
        <v>-6220.7999999999993</v>
      </c>
      <c r="K35">
        <v>-6220.7999999999993</v>
      </c>
      <c r="L35">
        <v>-6220.7999999999993</v>
      </c>
      <c r="M35">
        <v>-6220.7999999999993</v>
      </c>
      <c r="N35">
        <v>-6220.7999999999993</v>
      </c>
      <c r="O35">
        <v>-6220.7999999999993</v>
      </c>
      <c r="P35">
        <v>-6220.7999999999993</v>
      </c>
    </row>
    <row r="36" spans="1:16">
      <c r="A36" s="13" t="s">
        <v>230</v>
      </c>
      <c r="B36" t="s">
        <v>230</v>
      </c>
      <c r="C36" s="18" t="s">
        <v>355</v>
      </c>
      <c r="D36" s="1" t="s">
        <v>504</v>
      </c>
      <c r="E36">
        <v>-1500</v>
      </c>
      <c r="F36">
        <v>-1500</v>
      </c>
      <c r="G36">
        <v>-1500</v>
      </c>
      <c r="H36">
        <v>-1500</v>
      </c>
      <c r="I36">
        <v>-1500</v>
      </c>
      <c r="J36">
        <v>-1500</v>
      </c>
      <c r="K36">
        <v>-1500</v>
      </c>
      <c r="L36">
        <v>-1500</v>
      </c>
      <c r="M36">
        <v>-1500</v>
      </c>
      <c r="N36">
        <v>-1500</v>
      </c>
      <c r="O36">
        <v>-1500</v>
      </c>
      <c r="P36">
        <v>-1500</v>
      </c>
    </row>
    <row r="37" spans="1:16">
      <c r="A37" s="13" t="s">
        <v>230</v>
      </c>
      <c r="B37" t="s">
        <v>230</v>
      </c>
      <c r="C37" s="18" t="s">
        <v>284</v>
      </c>
      <c r="D37" s="1" t="s">
        <v>504</v>
      </c>
      <c r="E37">
        <v>1500</v>
      </c>
      <c r="F37">
        <v>1500</v>
      </c>
      <c r="G37">
        <v>1500</v>
      </c>
      <c r="H37">
        <v>1500</v>
      </c>
      <c r="I37">
        <v>1500</v>
      </c>
      <c r="J37">
        <v>1500</v>
      </c>
      <c r="K37">
        <v>1500</v>
      </c>
      <c r="L37">
        <v>1500</v>
      </c>
      <c r="M37">
        <v>1500</v>
      </c>
      <c r="N37">
        <v>1500</v>
      </c>
      <c r="O37">
        <v>1500</v>
      </c>
      <c r="P37">
        <v>1500</v>
      </c>
    </row>
    <row r="38" spans="1:16">
      <c r="A38" s="13" t="s">
        <v>231</v>
      </c>
      <c r="B38" t="s">
        <v>231</v>
      </c>
      <c r="C38" s="18" t="s">
        <v>329</v>
      </c>
      <c r="D38" s="1" t="s">
        <v>504</v>
      </c>
      <c r="E38">
        <v>2988</v>
      </c>
      <c r="F38">
        <v>2988</v>
      </c>
      <c r="G38">
        <v>2988</v>
      </c>
      <c r="H38">
        <v>2988</v>
      </c>
      <c r="I38">
        <v>1195.2</v>
      </c>
      <c r="J38">
        <v>896.39999999999986</v>
      </c>
      <c r="K38">
        <v>2689.2</v>
      </c>
      <c r="L38">
        <v>896.39999999999986</v>
      </c>
      <c r="M38">
        <v>896.39999999999986</v>
      </c>
      <c r="N38">
        <v>896.39999999999986</v>
      </c>
      <c r="O38">
        <v>2689.2</v>
      </c>
      <c r="P38">
        <v>896.39999999999986</v>
      </c>
    </row>
    <row r="39" spans="1:16">
      <c r="A39" s="13" t="s">
        <v>231</v>
      </c>
      <c r="B39" t="s">
        <v>231</v>
      </c>
      <c r="C39" s="18" t="s">
        <v>329</v>
      </c>
      <c r="D39" s="1" t="s">
        <v>504</v>
      </c>
      <c r="E39">
        <v>4147.2</v>
      </c>
      <c r="F39">
        <v>4147.2</v>
      </c>
      <c r="G39">
        <v>7372.8</v>
      </c>
      <c r="H39">
        <v>7833.6</v>
      </c>
      <c r="I39">
        <v>6912</v>
      </c>
      <c r="J39">
        <v>7372.8</v>
      </c>
      <c r="K39">
        <v>7372.8</v>
      </c>
      <c r="L39">
        <v>6912</v>
      </c>
      <c r="M39">
        <v>7833.6</v>
      </c>
      <c r="N39">
        <v>6451.2</v>
      </c>
      <c r="O39">
        <v>7833.6</v>
      </c>
      <c r="P39">
        <v>6912</v>
      </c>
    </row>
    <row r="40" spans="1:16">
      <c r="A40" s="13" t="s">
        <v>231</v>
      </c>
      <c r="B40" t="s">
        <v>231</v>
      </c>
      <c r="C40" s="18" t="s">
        <v>329</v>
      </c>
      <c r="D40" s="1" t="s">
        <v>504</v>
      </c>
      <c r="E40">
        <v>0</v>
      </c>
      <c r="F40">
        <v>0</v>
      </c>
      <c r="G40">
        <v>0</v>
      </c>
      <c r="H40">
        <v>460.8</v>
      </c>
      <c r="I40">
        <v>460.8</v>
      </c>
      <c r="J40">
        <v>460.8</v>
      </c>
      <c r="K40">
        <v>1622.4767999999999</v>
      </c>
      <c r="L40">
        <v>1622.4767999999999</v>
      </c>
      <c r="M40">
        <v>1622.4767999999999</v>
      </c>
      <c r="N40">
        <v>1958.4</v>
      </c>
      <c r="O40">
        <v>1958.4</v>
      </c>
      <c r="P40">
        <v>1958.4</v>
      </c>
    </row>
    <row r="41" spans="1:16">
      <c r="A41" s="13" t="s">
        <v>231</v>
      </c>
      <c r="B41" t="s">
        <v>231</v>
      </c>
      <c r="C41" s="18" t="s">
        <v>355</v>
      </c>
      <c r="D41" s="1" t="s">
        <v>504</v>
      </c>
      <c r="E41">
        <v>-7135.2</v>
      </c>
      <c r="F41">
        <v>-7135.2</v>
      </c>
      <c r="G41">
        <v>-10360.799999999999</v>
      </c>
      <c r="H41">
        <v>-11282.4</v>
      </c>
      <c r="I41">
        <v>-8568</v>
      </c>
      <c r="J41">
        <v>-8730</v>
      </c>
      <c r="K41">
        <v>-11684.4768</v>
      </c>
      <c r="L41">
        <v>-9430.8768</v>
      </c>
      <c r="M41">
        <v>-10352.4768</v>
      </c>
      <c r="N41">
        <v>-9306</v>
      </c>
      <c r="O41">
        <v>-12481.2</v>
      </c>
      <c r="P41">
        <v>-9766.7999999999993</v>
      </c>
    </row>
    <row r="42" spans="1:16">
      <c r="A42" s="13" t="s">
        <v>231</v>
      </c>
      <c r="B42" t="s">
        <v>231</v>
      </c>
      <c r="C42" s="18" t="s">
        <v>355</v>
      </c>
      <c r="D42" s="1" t="s">
        <v>504</v>
      </c>
      <c r="E42">
        <v>-193.79844961240309</v>
      </c>
      <c r="F42">
        <v>0</v>
      </c>
      <c r="G42">
        <v>-193.79844961240309</v>
      </c>
      <c r="H42">
        <v>0</v>
      </c>
      <c r="I42">
        <v>-193.79844961240309</v>
      </c>
      <c r="J42">
        <v>0</v>
      </c>
      <c r="K42">
        <v>-193.79844961240309</v>
      </c>
      <c r="L42">
        <v>0</v>
      </c>
      <c r="M42">
        <v>-193.79844961240309</v>
      </c>
      <c r="N42">
        <v>-193.79844961240309</v>
      </c>
      <c r="O42">
        <v>-193.79844961240309</v>
      </c>
      <c r="P42">
        <v>-193.79844961240309</v>
      </c>
    </row>
    <row r="43" spans="1:16">
      <c r="A43" s="13" t="s">
        <v>231</v>
      </c>
      <c r="B43" t="s">
        <v>231</v>
      </c>
      <c r="C43" s="18" t="s">
        <v>284</v>
      </c>
      <c r="D43" s="1" t="s">
        <v>504</v>
      </c>
      <c r="E43">
        <v>193.79844961240309</v>
      </c>
      <c r="F43">
        <v>0</v>
      </c>
      <c r="G43">
        <v>193.79844961240309</v>
      </c>
      <c r="H43">
        <v>0</v>
      </c>
      <c r="I43">
        <v>193.79844961240309</v>
      </c>
      <c r="J43">
        <v>0</v>
      </c>
      <c r="K43">
        <v>193.79844961240309</v>
      </c>
      <c r="L43">
        <v>0</v>
      </c>
      <c r="M43">
        <v>193.79844961240309</v>
      </c>
      <c r="N43">
        <v>193.79844961240309</v>
      </c>
      <c r="O43">
        <v>193.79844961240309</v>
      </c>
      <c r="P43">
        <v>193.79844961240309</v>
      </c>
    </row>
    <row r="44" spans="1:16">
      <c r="A44" s="13" t="s">
        <v>232</v>
      </c>
      <c r="B44" t="s">
        <v>232</v>
      </c>
      <c r="C44" s="18" t="s">
        <v>329</v>
      </c>
      <c r="D44" s="1" t="s">
        <v>504</v>
      </c>
      <c r="E44">
        <v>921.6</v>
      </c>
      <c r="F44">
        <v>921.6</v>
      </c>
      <c r="G44">
        <v>921.6</v>
      </c>
      <c r="H44">
        <v>921.6</v>
      </c>
      <c r="I44">
        <v>921.6</v>
      </c>
      <c r="J44">
        <v>921.6</v>
      </c>
      <c r="K44">
        <v>921.6</v>
      </c>
      <c r="L44">
        <v>921.6</v>
      </c>
      <c r="M44">
        <v>921.6</v>
      </c>
      <c r="N44">
        <v>921.6</v>
      </c>
      <c r="O44">
        <v>921.6</v>
      </c>
      <c r="P44">
        <v>921.6</v>
      </c>
    </row>
    <row r="45" spans="1:16">
      <c r="A45" s="13" t="s">
        <v>232</v>
      </c>
      <c r="B45" t="s">
        <v>232</v>
      </c>
      <c r="C45" s="18" t="s">
        <v>355</v>
      </c>
      <c r="D45" s="1" t="s">
        <v>504</v>
      </c>
      <c r="E45">
        <v>-921.6</v>
      </c>
      <c r="F45">
        <v>-921.6</v>
      </c>
      <c r="G45">
        <v>-921.6</v>
      </c>
      <c r="H45">
        <v>-921.6</v>
      </c>
      <c r="I45">
        <v>-921.6</v>
      </c>
      <c r="J45">
        <v>-921.6</v>
      </c>
      <c r="K45">
        <v>-921.6</v>
      </c>
      <c r="L45">
        <v>-921.6</v>
      </c>
      <c r="M45">
        <v>-921.6</v>
      </c>
      <c r="N45">
        <v>-921.6</v>
      </c>
      <c r="O45">
        <v>-921.6</v>
      </c>
      <c r="P45">
        <v>-921.6</v>
      </c>
    </row>
    <row r="46" spans="1:16">
      <c r="A46" s="13" t="s">
        <v>233</v>
      </c>
      <c r="B46" t="s">
        <v>233</v>
      </c>
      <c r="C46" s="18" t="s">
        <v>329</v>
      </c>
      <c r="D46" s="1" t="s">
        <v>504</v>
      </c>
      <c r="E46">
        <v>1195.2</v>
      </c>
      <c r="F46">
        <v>1195.2</v>
      </c>
      <c r="G46">
        <v>1195.2</v>
      </c>
      <c r="H46">
        <v>1195.2</v>
      </c>
      <c r="I46">
        <v>1195.2</v>
      </c>
      <c r="J46">
        <v>1195.2</v>
      </c>
      <c r="K46">
        <v>1195.2</v>
      </c>
      <c r="L46">
        <v>1195.2</v>
      </c>
      <c r="M46">
        <v>1195.2</v>
      </c>
      <c r="N46">
        <v>1195.2</v>
      </c>
      <c r="O46">
        <v>1195.2</v>
      </c>
      <c r="P46">
        <v>1195.2</v>
      </c>
    </row>
    <row r="47" spans="1:16">
      <c r="A47" s="13" t="s">
        <v>233</v>
      </c>
      <c r="B47" t="s">
        <v>233</v>
      </c>
      <c r="C47" s="18" t="s">
        <v>329</v>
      </c>
      <c r="D47" s="1" t="s">
        <v>504</v>
      </c>
      <c r="E47">
        <v>1973.333333333333</v>
      </c>
      <c r="F47">
        <v>1973.333333333333</v>
      </c>
      <c r="G47">
        <v>1973.333333333333</v>
      </c>
      <c r="H47">
        <v>1973.333333333333</v>
      </c>
      <c r="I47">
        <v>1973.333333333333</v>
      </c>
      <c r="J47">
        <v>1973.333333333333</v>
      </c>
      <c r="K47">
        <v>1973.333333333333</v>
      </c>
      <c r="L47">
        <v>1973.333333333333</v>
      </c>
      <c r="M47">
        <v>1973.333333333333</v>
      </c>
      <c r="N47">
        <v>1973.333333333333</v>
      </c>
      <c r="O47">
        <v>1973.333333333333</v>
      </c>
      <c r="P47">
        <v>1973.333333333333</v>
      </c>
    </row>
    <row r="48" spans="1:16">
      <c r="A48" s="13" t="s">
        <v>233</v>
      </c>
      <c r="B48" t="s">
        <v>233</v>
      </c>
      <c r="C48" s="18" t="s">
        <v>355</v>
      </c>
      <c r="D48" s="1" t="s">
        <v>504</v>
      </c>
      <c r="E48">
        <v>-3168.5333333333328</v>
      </c>
      <c r="F48">
        <v>-3168.5333333333328</v>
      </c>
      <c r="G48">
        <v>-3168.5333333333328</v>
      </c>
      <c r="H48">
        <v>-3168.5333333333328</v>
      </c>
      <c r="I48">
        <v>-3168.5333333333328</v>
      </c>
      <c r="J48">
        <v>-3168.5333333333328</v>
      </c>
      <c r="K48">
        <v>-3168.5333333333328</v>
      </c>
      <c r="L48">
        <v>-3168.5333333333328</v>
      </c>
      <c r="M48">
        <v>-3168.5333333333328</v>
      </c>
      <c r="N48">
        <v>-3168.5333333333328</v>
      </c>
      <c r="O48">
        <v>-3168.5333333333328</v>
      </c>
      <c r="P48">
        <v>-3168.5333333333328</v>
      </c>
    </row>
    <row r="49" spans="1:16">
      <c r="A49" s="13" t="s">
        <v>234</v>
      </c>
      <c r="B49" t="s">
        <v>234</v>
      </c>
      <c r="C49" s="18" t="s">
        <v>329</v>
      </c>
      <c r="D49" s="1" t="s">
        <v>504</v>
      </c>
      <c r="E49">
        <v>5976</v>
      </c>
      <c r="F49">
        <v>5976</v>
      </c>
      <c r="G49">
        <v>5976</v>
      </c>
      <c r="H49">
        <v>5976</v>
      </c>
      <c r="I49">
        <v>5976</v>
      </c>
      <c r="J49">
        <v>5976</v>
      </c>
      <c r="K49">
        <v>5976</v>
      </c>
      <c r="L49">
        <v>5976</v>
      </c>
      <c r="M49">
        <v>5976</v>
      </c>
      <c r="N49">
        <v>5976</v>
      </c>
      <c r="O49">
        <v>5976</v>
      </c>
      <c r="P49">
        <v>5976</v>
      </c>
    </row>
    <row r="50" spans="1:16">
      <c r="A50" s="13" t="s">
        <v>234</v>
      </c>
      <c r="B50" t="s">
        <v>234</v>
      </c>
      <c r="C50" s="18" t="s">
        <v>329</v>
      </c>
      <c r="D50" s="1" t="s">
        <v>504</v>
      </c>
      <c r="E50">
        <v>15012.564225098024</v>
      </c>
      <c r="F50">
        <v>15012.564225098024</v>
      </c>
      <c r="G50">
        <v>15012.564225098024</v>
      </c>
      <c r="H50">
        <v>15012.564225098024</v>
      </c>
      <c r="I50">
        <v>15012.564225098024</v>
      </c>
      <c r="J50">
        <v>15012.564225098024</v>
      </c>
      <c r="K50">
        <v>15012.564225098024</v>
      </c>
      <c r="L50">
        <v>15012.564225098024</v>
      </c>
      <c r="M50">
        <v>15012.564225098024</v>
      </c>
      <c r="N50">
        <v>15012.564225098024</v>
      </c>
      <c r="O50">
        <v>15012.564225098024</v>
      </c>
      <c r="P50">
        <v>15012.564225098024</v>
      </c>
    </row>
    <row r="51" spans="1:16">
      <c r="A51" s="13" t="s">
        <v>234</v>
      </c>
      <c r="B51" t="s">
        <v>234</v>
      </c>
      <c r="C51" s="18" t="s">
        <v>329</v>
      </c>
      <c r="D51" s="1" t="s">
        <v>504</v>
      </c>
      <c r="E51">
        <v>3394.8749813670083</v>
      </c>
      <c r="F51">
        <v>3394.8749813670083</v>
      </c>
      <c r="G51">
        <v>3394.8749813670083</v>
      </c>
      <c r="H51">
        <v>3394.8749813670083</v>
      </c>
      <c r="I51">
        <v>3394.8749813670083</v>
      </c>
      <c r="J51">
        <v>3394.8749813670083</v>
      </c>
      <c r="K51">
        <v>3394.8749813670083</v>
      </c>
      <c r="L51">
        <v>2188.5005813670086</v>
      </c>
      <c r="M51">
        <v>2188.5005813670086</v>
      </c>
      <c r="N51">
        <v>2188.5005813670086</v>
      </c>
      <c r="O51">
        <v>2188.5005813670086</v>
      </c>
      <c r="P51">
        <v>2188.5005813670086</v>
      </c>
    </row>
    <row r="52" spans="1:16">
      <c r="A52" s="13" t="s">
        <v>234</v>
      </c>
      <c r="B52" t="s">
        <v>234</v>
      </c>
      <c r="C52" s="18" t="s">
        <v>355</v>
      </c>
      <c r="D52" s="1" t="s">
        <v>504</v>
      </c>
      <c r="E52">
        <v>-24383.439206465031</v>
      </c>
      <c r="F52">
        <v>-24383.439206465031</v>
      </c>
      <c r="G52">
        <v>-24383.439206465031</v>
      </c>
      <c r="H52">
        <v>-24383.439206465031</v>
      </c>
      <c r="I52">
        <v>-24383.439206465031</v>
      </c>
      <c r="J52">
        <v>-24383.439206465031</v>
      </c>
      <c r="K52">
        <v>-24383.439206465031</v>
      </c>
      <c r="L52">
        <v>-23177.06480646503</v>
      </c>
      <c r="M52">
        <v>-23177.06480646503</v>
      </c>
      <c r="N52">
        <v>-23177.06480646503</v>
      </c>
      <c r="O52">
        <v>-23177.06480646503</v>
      </c>
      <c r="P52">
        <v>-23177.06480646503</v>
      </c>
    </row>
    <row r="53" spans="1:16">
      <c r="A53" s="13" t="s">
        <v>235</v>
      </c>
      <c r="B53" t="s">
        <v>235</v>
      </c>
      <c r="C53" s="18" t="s">
        <v>329</v>
      </c>
      <c r="D53" s="1" t="s">
        <v>504</v>
      </c>
      <c r="E53">
        <v>1195.2</v>
      </c>
      <c r="F53">
        <v>1195.2</v>
      </c>
      <c r="G53">
        <v>1195.2</v>
      </c>
      <c r="H53">
        <v>1195.2</v>
      </c>
      <c r="I53">
        <v>1195.2</v>
      </c>
      <c r="J53">
        <v>1195.2</v>
      </c>
      <c r="K53">
        <v>1195.2</v>
      </c>
      <c r="L53">
        <v>1195.2</v>
      </c>
      <c r="M53">
        <v>1195.2</v>
      </c>
      <c r="N53">
        <v>1195.2</v>
      </c>
      <c r="O53">
        <v>1195.2</v>
      </c>
      <c r="P53">
        <v>1195.2</v>
      </c>
    </row>
    <row r="54" spans="1:16">
      <c r="A54" s="13" t="s">
        <v>235</v>
      </c>
      <c r="B54" t="s">
        <v>235</v>
      </c>
      <c r="C54" s="18" t="s">
        <v>329</v>
      </c>
      <c r="D54" s="1" t="s">
        <v>504</v>
      </c>
      <c r="E54">
        <v>2764.8</v>
      </c>
      <c r="F54">
        <v>2764.8</v>
      </c>
      <c r="G54">
        <v>2764.8</v>
      </c>
      <c r="H54">
        <v>2764.8</v>
      </c>
      <c r="I54">
        <v>7372.8</v>
      </c>
      <c r="J54">
        <v>7372.8</v>
      </c>
      <c r="K54">
        <v>7372.8</v>
      </c>
      <c r="L54">
        <v>7372.8</v>
      </c>
      <c r="M54">
        <v>2764.8</v>
      </c>
      <c r="N54">
        <v>2764.8</v>
      </c>
      <c r="O54">
        <v>2764.8</v>
      </c>
      <c r="P54">
        <v>2764.8</v>
      </c>
    </row>
    <row r="55" spans="1:16">
      <c r="A55" s="13" t="s">
        <v>235</v>
      </c>
      <c r="B55" t="s">
        <v>235</v>
      </c>
      <c r="C55" s="18" t="s">
        <v>329</v>
      </c>
      <c r="D55" s="1" t="s">
        <v>504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1610.6666666666667</v>
      </c>
      <c r="L55">
        <v>1610.6666666666667</v>
      </c>
      <c r="M55">
        <v>1610.6666666666667</v>
      </c>
      <c r="N55">
        <v>1610.6666666666667</v>
      </c>
      <c r="O55">
        <v>1610.6666666666667</v>
      </c>
      <c r="P55">
        <v>1610.6666666666667</v>
      </c>
    </row>
    <row r="56" spans="1:16">
      <c r="A56" s="13" t="s">
        <v>235</v>
      </c>
      <c r="B56" t="s">
        <v>235</v>
      </c>
      <c r="C56" s="18" t="s">
        <v>355</v>
      </c>
      <c r="D56" s="1" t="s">
        <v>504</v>
      </c>
      <c r="E56">
        <v>-3960</v>
      </c>
      <c r="F56">
        <v>-3960</v>
      </c>
      <c r="G56">
        <v>-3960</v>
      </c>
      <c r="H56">
        <v>-3960</v>
      </c>
      <c r="I56">
        <v>-8568</v>
      </c>
      <c r="J56">
        <v>-8568</v>
      </c>
      <c r="K56">
        <v>-10178.666666666668</v>
      </c>
      <c r="L56">
        <v>-10178.666666666668</v>
      </c>
      <c r="M56">
        <v>-5570.666666666667</v>
      </c>
      <c r="N56">
        <v>-5570.666666666667</v>
      </c>
      <c r="O56">
        <v>-5570.666666666667</v>
      </c>
      <c r="P56">
        <v>-5570.666666666667</v>
      </c>
    </row>
    <row r="57" spans="1:16">
      <c r="A57" s="13" t="s">
        <v>235</v>
      </c>
      <c r="B57" t="s">
        <v>235</v>
      </c>
      <c r="C57" s="18" t="s">
        <v>355</v>
      </c>
      <c r="D57" s="1" t="s">
        <v>504</v>
      </c>
      <c r="E57">
        <v>-484.49612403100775</v>
      </c>
      <c r="F57">
        <v>-484.49612403100775</v>
      </c>
      <c r="G57">
        <v>-484.49612403100775</v>
      </c>
      <c r="H57">
        <v>-484.49612403100775</v>
      </c>
      <c r="I57">
        <v>-484.49612403100775</v>
      </c>
      <c r="J57">
        <v>-484.49612403100775</v>
      </c>
      <c r="K57">
        <v>-484.49612403100775</v>
      </c>
      <c r="L57">
        <v>-484.49612403100775</v>
      </c>
      <c r="M57">
        <v>-484.49612403100775</v>
      </c>
      <c r="N57">
        <v>-484.49612403100775</v>
      </c>
      <c r="O57">
        <v>-484.49612403100775</v>
      </c>
      <c r="P57">
        <v>-484.49612403100775</v>
      </c>
    </row>
    <row r="58" spans="1:16">
      <c r="A58" s="13" t="s">
        <v>235</v>
      </c>
      <c r="B58" t="s">
        <v>235</v>
      </c>
      <c r="C58" s="18" t="s">
        <v>284</v>
      </c>
      <c r="D58" s="1" t="s">
        <v>504</v>
      </c>
      <c r="E58">
        <v>484.49612403100775</v>
      </c>
      <c r="F58">
        <v>484.49612403100775</v>
      </c>
      <c r="G58">
        <v>484.49612403100775</v>
      </c>
      <c r="H58">
        <v>484.49612403100775</v>
      </c>
      <c r="I58">
        <v>484.49612403100775</v>
      </c>
      <c r="J58">
        <v>484.49612403100775</v>
      </c>
      <c r="K58">
        <v>484.49612403100775</v>
      </c>
      <c r="L58">
        <v>484.49612403100775</v>
      </c>
      <c r="M58">
        <v>484.49612403100775</v>
      </c>
      <c r="N58">
        <v>484.49612403100775</v>
      </c>
      <c r="O58">
        <v>484.49612403100775</v>
      </c>
      <c r="P58">
        <v>484.49612403100775</v>
      </c>
    </row>
    <row r="59" spans="1:16">
      <c r="A59" s="13" t="s">
        <v>236</v>
      </c>
      <c r="B59" t="s">
        <v>236</v>
      </c>
      <c r="C59" s="18" t="s">
        <v>329</v>
      </c>
      <c r="D59" s="1" t="s">
        <v>504</v>
      </c>
      <c r="E59">
        <v>5976</v>
      </c>
      <c r="F59">
        <v>5976</v>
      </c>
      <c r="G59">
        <v>5976</v>
      </c>
      <c r="H59">
        <v>5976</v>
      </c>
      <c r="I59">
        <v>5976</v>
      </c>
      <c r="J59">
        <v>5976</v>
      </c>
      <c r="K59">
        <v>5976</v>
      </c>
      <c r="L59">
        <v>5976</v>
      </c>
      <c r="M59">
        <v>5976</v>
      </c>
      <c r="N59">
        <v>5976</v>
      </c>
      <c r="O59">
        <v>5976</v>
      </c>
      <c r="P59">
        <v>5976</v>
      </c>
    </row>
    <row r="60" spans="1:16">
      <c r="A60" s="13" t="s">
        <v>236</v>
      </c>
      <c r="B60" t="s">
        <v>236</v>
      </c>
      <c r="C60" s="18" t="s">
        <v>329</v>
      </c>
      <c r="D60" s="1" t="s">
        <v>504</v>
      </c>
      <c r="E60">
        <v>16128</v>
      </c>
      <c r="F60">
        <v>16128</v>
      </c>
      <c r="G60">
        <v>16128</v>
      </c>
      <c r="H60">
        <v>16128</v>
      </c>
      <c r="I60">
        <v>16128</v>
      </c>
      <c r="J60">
        <v>16128</v>
      </c>
      <c r="K60">
        <v>23040</v>
      </c>
      <c r="L60">
        <v>23040</v>
      </c>
      <c r="M60">
        <v>23040</v>
      </c>
      <c r="N60">
        <v>23040</v>
      </c>
      <c r="O60">
        <v>23040</v>
      </c>
      <c r="P60">
        <v>23040</v>
      </c>
    </row>
    <row r="61" spans="1:16">
      <c r="A61" s="13" t="s">
        <v>236</v>
      </c>
      <c r="B61" t="s">
        <v>236</v>
      </c>
      <c r="C61" s="18" t="s">
        <v>329</v>
      </c>
      <c r="D61" s="1" t="s">
        <v>504</v>
      </c>
      <c r="E61">
        <v>1612.8</v>
      </c>
      <c r="F61">
        <v>1612.8</v>
      </c>
      <c r="G61">
        <v>1612.8</v>
      </c>
      <c r="H61">
        <v>2304</v>
      </c>
      <c r="I61">
        <v>2304</v>
      </c>
      <c r="J61">
        <v>2304</v>
      </c>
      <c r="K61">
        <v>2304</v>
      </c>
      <c r="L61">
        <v>2304</v>
      </c>
      <c r="M61">
        <v>2304</v>
      </c>
      <c r="N61">
        <v>2073.6</v>
      </c>
      <c r="O61">
        <v>1612.8</v>
      </c>
      <c r="P61">
        <v>1612.8</v>
      </c>
    </row>
    <row r="62" spans="1:16">
      <c r="A62" s="13" t="s">
        <v>236</v>
      </c>
      <c r="B62" t="s">
        <v>236</v>
      </c>
      <c r="C62" s="18" t="s">
        <v>355</v>
      </c>
      <c r="D62" s="1" t="s">
        <v>504</v>
      </c>
      <c r="E62">
        <v>-23716.799999999999</v>
      </c>
      <c r="F62">
        <v>-23716.799999999999</v>
      </c>
      <c r="G62">
        <v>-23716.799999999999</v>
      </c>
      <c r="H62">
        <v>-24408</v>
      </c>
      <c r="I62">
        <v>-24408</v>
      </c>
      <c r="J62">
        <v>-24408</v>
      </c>
      <c r="K62">
        <v>-31320</v>
      </c>
      <c r="L62">
        <v>-31320</v>
      </c>
      <c r="M62">
        <v>-31320</v>
      </c>
      <c r="N62">
        <v>-31089.599999999999</v>
      </c>
      <c r="O62">
        <v>-30628.799999999999</v>
      </c>
      <c r="P62">
        <v>-30628.799999999999</v>
      </c>
    </row>
    <row r="63" spans="1:16">
      <c r="A63" s="13" t="s">
        <v>236</v>
      </c>
      <c r="B63" t="s">
        <v>236</v>
      </c>
      <c r="C63" s="18" t="s">
        <v>355</v>
      </c>
      <c r="D63" s="1" t="s">
        <v>504</v>
      </c>
      <c r="E63">
        <v>-1937.984496124031</v>
      </c>
      <c r="F63">
        <v>-1937.984496124031</v>
      </c>
      <c r="G63">
        <v>-1937.984496124031</v>
      </c>
      <c r="H63">
        <v>-1937.984496124031</v>
      </c>
      <c r="I63">
        <v>-1937.984496124031</v>
      </c>
      <c r="J63">
        <v>-1937.984496124031</v>
      </c>
      <c r="K63">
        <v>-1937.984496124031</v>
      </c>
      <c r="L63">
        <v>-1937.984496124031</v>
      </c>
      <c r="M63">
        <v>-1937.984496124031</v>
      </c>
      <c r="N63">
        <v>-1937.984496124031</v>
      </c>
      <c r="O63">
        <v>-1937.984496124031</v>
      </c>
      <c r="P63">
        <v>-1937.984496124031</v>
      </c>
    </row>
    <row r="64" spans="1:16">
      <c r="A64" s="13" t="s">
        <v>236</v>
      </c>
      <c r="B64" t="s">
        <v>236</v>
      </c>
      <c r="C64" s="18" t="s">
        <v>284</v>
      </c>
      <c r="D64" s="1" t="s">
        <v>504</v>
      </c>
      <c r="E64">
        <v>1937.984496124031</v>
      </c>
      <c r="F64">
        <v>1937.984496124031</v>
      </c>
      <c r="G64">
        <v>1937.984496124031</v>
      </c>
      <c r="H64">
        <v>1937.984496124031</v>
      </c>
      <c r="I64">
        <v>1937.984496124031</v>
      </c>
      <c r="J64">
        <v>1937.984496124031</v>
      </c>
      <c r="K64">
        <v>1937.984496124031</v>
      </c>
      <c r="L64">
        <v>1937.984496124031</v>
      </c>
      <c r="M64">
        <v>1937.984496124031</v>
      </c>
      <c r="N64">
        <v>1937.984496124031</v>
      </c>
      <c r="O64">
        <v>1937.984496124031</v>
      </c>
      <c r="P64">
        <v>1937.984496124031</v>
      </c>
    </row>
    <row r="65" spans="1:16">
      <c r="A65" s="13" t="s">
        <v>237</v>
      </c>
      <c r="B65" t="s">
        <v>237</v>
      </c>
      <c r="C65" s="18" t="s">
        <v>329</v>
      </c>
      <c r="D65" s="1" t="s">
        <v>504</v>
      </c>
      <c r="E65">
        <v>3585.5999999999995</v>
      </c>
      <c r="F65">
        <v>3585.5999999999995</v>
      </c>
      <c r="G65">
        <v>3585.5999999999995</v>
      </c>
      <c r="H65">
        <v>3585.5999999999995</v>
      </c>
      <c r="I65">
        <v>3585.5999999999995</v>
      </c>
      <c r="J65">
        <v>3585.5999999999995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3" t="s">
        <v>237</v>
      </c>
      <c r="B66" t="s">
        <v>237</v>
      </c>
      <c r="C66" s="18" t="s">
        <v>329</v>
      </c>
      <c r="D66" s="1" t="s">
        <v>504</v>
      </c>
      <c r="E66">
        <v>1382.4</v>
      </c>
      <c r="F66">
        <v>1382.4</v>
      </c>
      <c r="G66">
        <v>1382.4</v>
      </c>
      <c r="H66">
        <v>1382.4</v>
      </c>
      <c r="I66">
        <v>1382.4</v>
      </c>
      <c r="J66">
        <v>1382.4</v>
      </c>
      <c r="K66">
        <v>921.6</v>
      </c>
      <c r="L66">
        <v>921.6</v>
      </c>
      <c r="M66">
        <v>921.6</v>
      </c>
      <c r="N66">
        <v>921.6</v>
      </c>
      <c r="O66">
        <v>921.6</v>
      </c>
      <c r="P66">
        <v>921.6</v>
      </c>
    </row>
    <row r="67" spans="1:16">
      <c r="A67" s="13" t="s">
        <v>237</v>
      </c>
      <c r="B67" t="s">
        <v>237</v>
      </c>
      <c r="C67" s="18" t="s">
        <v>329</v>
      </c>
      <c r="D67" s="1" t="s">
        <v>504</v>
      </c>
      <c r="E67">
        <v>368.64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3" t="s">
        <v>237</v>
      </c>
      <c r="B68" t="s">
        <v>237</v>
      </c>
      <c r="C68" s="18" t="s">
        <v>355</v>
      </c>
      <c r="D68" s="1" t="s">
        <v>504</v>
      </c>
      <c r="E68">
        <v>-5336.6399999999994</v>
      </c>
      <c r="F68">
        <v>-4968</v>
      </c>
      <c r="G68">
        <v>-4968</v>
      </c>
      <c r="H68">
        <v>-4968</v>
      </c>
      <c r="I68">
        <v>-4968</v>
      </c>
      <c r="J68">
        <v>-4968</v>
      </c>
      <c r="K68">
        <v>-921.6</v>
      </c>
      <c r="L68">
        <v>-921.6</v>
      </c>
      <c r="M68">
        <v>-921.6</v>
      </c>
      <c r="N68">
        <v>-921.6</v>
      </c>
      <c r="O68">
        <v>-921.6</v>
      </c>
      <c r="P68">
        <v>-921.6</v>
      </c>
    </row>
    <row r="69" spans="1:16">
      <c r="A69" s="13" t="s">
        <v>237</v>
      </c>
      <c r="B69" t="s">
        <v>237</v>
      </c>
      <c r="C69" s="18" t="s">
        <v>355</v>
      </c>
      <c r="D69" s="1" t="s">
        <v>504</v>
      </c>
      <c r="E69">
        <v>-129.19896640826872</v>
      </c>
      <c r="F69">
        <v>-129.19896640826872</v>
      </c>
      <c r="G69">
        <v>-129.19896640826872</v>
      </c>
      <c r="H69">
        <v>-129.19896640826872</v>
      </c>
      <c r="I69">
        <v>-129.19896640826872</v>
      </c>
      <c r="J69">
        <v>-129.19896640826872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3" t="s">
        <v>237</v>
      </c>
      <c r="B70" t="s">
        <v>237</v>
      </c>
      <c r="C70" s="18" t="s">
        <v>284</v>
      </c>
      <c r="D70" s="1" t="s">
        <v>504</v>
      </c>
      <c r="E70">
        <v>129.19896640826872</v>
      </c>
      <c r="F70">
        <v>129.19896640826872</v>
      </c>
      <c r="G70">
        <v>129.19896640826872</v>
      </c>
      <c r="H70">
        <v>129.19896640826872</v>
      </c>
      <c r="I70">
        <v>129.19896640826872</v>
      </c>
      <c r="J70">
        <v>129.19896640826872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3" t="s">
        <v>238</v>
      </c>
      <c r="B71" t="s">
        <v>238</v>
      </c>
      <c r="C71" s="18" t="s">
        <v>329</v>
      </c>
      <c r="D71" s="1" t="s">
        <v>504</v>
      </c>
      <c r="E71">
        <v>921.6</v>
      </c>
      <c r="F71">
        <v>921.6</v>
      </c>
      <c r="G71">
        <v>921.6</v>
      </c>
      <c r="H71">
        <v>921.6</v>
      </c>
      <c r="I71">
        <v>921.6</v>
      </c>
      <c r="J71">
        <v>921.6</v>
      </c>
      <c r="K71">
        <v>921.6</v>
      </c>
      <c r="L71">
        <v>921.6</v>
      </c>
      <c r="M71">
        <v>921.6</v>
      </c>
      <c r="N71">
        <v>921.6</v>
      </c>
      <c r="O71">
        <v>921.6</v>
      </c>
      <c r="P71">
        <v>921.6</v>
      </c>
    </row>
    <row r="72" spans="1:16">
      <c r="A72" s="13" t="s">
        <v>238</v>
      </c>
      <c r="B72" t="s">
        <v>238</v>
      </c>
      <c r="C72" s="18" t="s">
        <v>355</v>
      </c>
      <c r="D72" s="1" t="s">
        <v>504</v>
      </c>
      <c r="E72">
        <v>-921.6</v>
      </c>
      <c r="F72">
        <v>-921.6</v>
      </c>
      <c r="G72">
        <v>-921.6</v>
      </c>
      <c r="H72">
        <v>-921.6</v>
      </c>
      <c r="I72">
        <v>-921.6</v>
      </c>
      <c r="J72">
        <v>-921.6</v>
      </c>
      <c r="K72">
        <v>-921.6</v>
      </c>
      <c r="L72">
        <v>-921.6</v>
      </c>
      <c r="M72">
        <v>-921.6</v>
      </c>
      <c r="N72">
        <v>-921.6</v>
      </c>
      <c r="O72">
        <v>-921.6</v>
      </c>
      <c r="P72">
        <v>-921.6</v>
      </c>
    </row>
    <row r="73" spans="1:16">
      <c r="A73" s="13" t="s">
        <v>239</v>
      </c>
      <c r="B73" t="s">
        <v>239</v>
      </c>
      <c r="C73" s="18" t="s">
        <v>329</v>
      </c>
      <c r="D73" s="1" t="s">
        <v>504</v>
      </c>
      <c r="E73">
        <v>4147.2</v>
      </c>
      <c r="F73">
        <v>4147.2</v>
      </c>
      <c r="G73">
        <v>4147.2</v>
      </c>
      <c r="H73">
        <v>4147.2</v>
      </c>
      <c r="I73">
        <v>4147.2</v>
      </c>
      <c r="J73">
        <v>4147.2</v>
      </c>
      <c r="K73">
        <v>4147.2</v>
      </c>
      <c r="L73">
        <v>4147.2</v>
      </c>
      <c r="M73">
        <v>4147.2</v>
      </c>
      <c r="N73">
        <v>4147.2</v>
      </c>
      <c r="O73">
        <v>4147.2</v>
      </c>
      <c r="P73">
        <v>4147.2</v>
      </c>
    </row>
    <row r="74" spans="1:16">
      <c r="A74" s="13" t="s">
        <v>239</v>
      </c>
      <c r="B74" t="s">
        <v>239</v>
      </c>
      <c r="C74" s="18" t="s">
        <v>355</v>
      </c>
      <c r="D74" s="1" t="s">
        <v>504</v>
      </c>
      <c r="E74">
        <v>-4147.2</v>
      </c>
      <c r="F74">
        <v>-4147.2</v>
      </c>
      <c r="G74">
        <v>-4147.2</v>
      </c>
      <c r="H74">
        <v>-4147.2</v>
      </c>
      <c r="I74">
        <v>-4147.2</v>
      </c>
      <c r="J74">
        <v>-4147.2</v>
      </c>
      <c r="K74">
        <v>-4147.2</v>
      </c>
      <c r="L74">
        <v>-4147.2</v>
      </c>
      <c r="M74">
        <v>-4147.2</v>
      </c>
      <c r="N74">
        <v>-4147.2</v>
      </c>
      <c r="O74">
        <v>-4147.2</v>
      </c>
      <c r="P74">
        <v>-4147.2</v>
      </c>
    </row>
    <row r="75" spans="1:16">
      <c r="A75" s="13" t="s">
        <v>239</v>
      </c>
      <c r="B75" t="s">
        <v>239</v>
      </c>
      <c r="C75" s="18" t="s">
        <v>355</v>
      </c>
      <c r="D75" s="1" t="s">
        <v>504</v>
      </c>
      <c r="E75">
        <v>-1500</v>
      </c>
      <c r="F75">
        <v>-1500</v>
      </c>
      <c r="G75">
        <v>-1500</v>
      </c>
      <c r="H75">
        <v>-1500</v>
      </c>
      <c r="I75">
        <v>-1500</v>
      </c>
      <c r="J75">
        <v>-1500</v>
      </c>
      <c r="K75">
        <v>-1500</v>
      </c>
      <c r="L75">
        <v>-1500</v>
      </c>
      <c r="M75">
        <v>-1500</v>
      </c>
      <c r="N75">
        <v>-1500</v>
      </c>
      <c r="O75">
        <v>-1500</v>
      </c>
      <c r="P75">
        <v>-1500</v>
      </c>
    </row>
    <row r="76" spans="1:16">
      <c r="A76" s="13" t="s">
        <v>239</v>
      </c>
      <c r="B76" t="s">
        <v>239</v>
      </c>
      <c r="C76" s="18" t="s">
        <v>284</v>
      </c>
      <c r="D76" s="1" t="s">
        <v>504</v>
      </c>
      <c r="E76">
        <v>1500</v>
      </c>
      <c r="F76">
        <v>1500</v>
      </c>
      <c r="G76">
        <v>1500</v>
      </c>
      <c r="H76">
        <v>1500</v>
      </c>
      <c r="I76">
        <v>1500</v>
      </c>
      <c r="J76">
        <v>1500</v>
      </c>
      <c r="K76">
        <v>1500</v>
      </c>
      <c r="L76">
        <v>1500</v>
      </c>
      <c r="M76">
        <v>1500</v>
      </c>
      <c r="N76">
        <v>1500</v>
      </c>
      <c r="O76">
        <v>1500</v>
      </c>
      <c r="P76">
        <v>1500</v>
      </c>
    </row>
    <row r="77" spans="1:16">
      <c r="A77" s="13" t="s">
        <v>240</v>
      </c>
      <c r="B77" t="s">
        <v>240</v>
      </c>
      <c r="C77" s="18" t="s">
        <v>329</v>
      </c>
      <c r="D77" s="1" t="s">
        <v>504</v>
      </c>
      <c r="E77">
        <v>-1747.6779466329062</v>
      </c>
      <c r="F77">
        <v>-826.07794663289314</v>
      </c>
      <c r="G77">
        <v>-11654.877946632965</v>
      </c>
      <c r="H77">
        <v>16638.242053366939</v>
      </c>
      <c r="I77">
        <v>43134.242053366987</v>
      </c>
      <c r="J77">
        <v>43595.04205336696</v>
      </c>
      <c r="K77">
        <v>47511.842053366956</v>
      </c>
      <c r="L77">
        <v>38526.242053366957</v>
      </c>
      <c r="M77">
        <v>38848.802053366941</v>
      </c>
      <c r="N77">
        <v>31476.002053366981</v>
      </c>
      <c r="O77">
        <v>31706.402053366954</v>
      </c>
      <c r="P77">
        <v>43687.202053366978</v>
      </c>
    </row>
    <row r="78" spans="1:16">
      <c r="A78" s="13" t="s">
        <v>240</v>
      </c>
      <c r="B78" t="s">
        <v>240</v>
      </c>
      <c r="C78" s="18" t="s">
        <v>355</v>
      </c>
      <c r="D78" s="1" t="s">
        <v>504</v>
      </c>
      <c r="E78">
        <v>1747.6779466329062</v>
      </c>
      <c r="F78">
        <v>826.07794663289314</v>
      </c>
      <c r="G78">
        <v>11654.877946632965</v>
      </c>
      <c r="H78">
        <v>-16638.242053366939</v>
      </c>
      <c r="I78">
        <v>-43134.242053366987</v>
      </c>
      <c r="J78">
        <v>-43595.04205336696</v>
      </c>
      <c r="K78">
        <v>-47511.842053366956</v>
      </c>
      <c r="L78">
        <v>-38526.242053366957</v>
      </c>
      <c r="M78">
        <v>-38848.802053366941</v>
      </c>
      <c r="N78">
        <v>-31476.002053366981</v>
      </c>
      <c r="O78">
        <v>-31706.402053366954</v>
      </c>
      <c r="P78">
        <v>-43687.202053366978</v>
      </c>
    </row>
    <row r="79" spans="1:16">
      <c r="A79" s="26" t="s">
        <v>394</v>
      </c>
      <c r="B79" t="s">
        <v>241</v>
      </c>
      <c r="C79" s="18" t="s">
        <v>355</v>
      </c>
      <c r="E79">
        <v>-11000.681929170674</v>
      </c>
      <c r="F79">
        <v>-10989.090529170675</v>
      </c>
      <c r="G79">
        <v>-10789.441129170673</v>
      </c>
      <c r="H79">
        <v>-10612.506383570668</v>
      </c>
      <c r="I79">
        <v>-10497.379935570669</v>
      </c>
      <c r="J79">
        <v>-10502.326535570666</v>
      </c>
      <c r="K79">
        <v>-9521.2405019706657</v>
      </c>
      <c r="L79">
        <v>-8933.9116459706675</v>
      </c>
      <c r="M79">
        <v>-8319.5828459706645</v>
      </c>
      <c r="N79">
        <v>-8111.7695803706674</v>
      </c>
      <c r="O79">
        <v>-8297.5857803706676</v>
      </c>
      <c r="P79">
        <v>-8476.6079803706671</v>
      </c>
    </row>
    <row r="80" spans="1:16">
      <c r="A80" s="26" t="s">
        <v>396</v>
      </c>
      <c r="B80" t="s">
        <v>241</v>
      </c>
      <c r="C80" s="18" t="s">
        <v>355</v>
      </c>
      <c r="E80">
        <v>11000.681929170674</v>
      </c>
      <c r="F80">
        <v>10989.090529170675</v>
      </c>
      <c r="G80">
        <v>10789.441129170673</v>
      </c>
      <c r="H80">
        <v>10612.506383570668</v>
      </c>
      <c r="I80">
        <v>10497.379935570669</v>
      </c>
      <c r="J80">
        <v>10502.326535570666</v>
      </c>
      <c r="K80">
        <v>9521.2405019706657</v>
      </c>
      <c r="L80">
        <v>8933.9116459706675</v>
      </c>
      <c r="M80">
        <v>8319.5828459706645</v>
      </c>
      <c r="N80">
        <v>8111.7695803706674</v>
      </c>
      <c r="O80">
        <v>8297.5857803706676</v>
      </c>
      <c r="P80">
        <v>8476.6079803706671</v>
      </c>
    </row>
    <row r="81" spans="1:16">
      <c r="A81" s="28" t="s">
        <v>404</v>
      </c>
      <c r="B81" t="s">
        <v>241</v>
      </c>
      <c r="C81" s="18" t="s">
        <v>356</v>
      </c>
      <c r="E81">
        <v>27557.600000000002</v>
      </c>
      <c r="F81">
        <v>27557.600000000002</v>
      </c>
      <c r="G81">
        <v>27557.600000000002</v>
      </c>
      <c r="H81">
        <v>27557.600000000002</v>
      </c>
      <c r="I81">
        <v>27557.600000000002</v>
      </c>
      <c r="J81">
        <v>27557.600000000002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26" t="s">
        <v>405</v>
      </c>
      <c r="B82" t="s">
        <v>242</v>
      </c>
      <c r="C82" s="18" t="s">
        <v>356</v>
      </c>
      <c r="E82">
        <v>3304</v>
      </c>
      <c r="F82">
        <v>3301.6000000000004</v>
      </c>
      <c r="G82">
        <v>3301.6000000000004</v>
      </c>
      <c r="H82">
        <v>3301.6000000000004</v>
      </c>
      <c r="I82">
        <v>3301.6000000000004</v>
      </c>
      <c r="J82">
        <v>3301.6000000000004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26" t="s">
        <v>395</v>
      </c>
      <c r="B83" t="s">
        <v>242</v>
      </c>
      <c r="C83" s="18" t="s">
        <v>356</v>
      </c>
      <c r="E83">
        <v>3200</v>
      </c>
      <c r="F83">
        <v>3200</v>
      </c>
      <c r="G83">
        <v>3200</v>
      </c>
      <c r="H83">
        <v>3200</v>
      </c>
      <c r="I83">
        <v>3200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25" t="s">
        <v>425</v>
      </c>
      <c r="B84" t="s">
        <v>242</v>
      </c>
      <c r="C84" s="18" t="s">
        <v>356</v>
      </c>
      <c r="E84">
        <v>36746.400000000001</v>
      </c>
      <c r="F84">
        <v>36743.200000000004</v>
      </c>
      <c r="G84">
        <v>36743.200000000004</v>
      </c>
      <c r="H84">
        <v>36743.200000000004</v>
      </c>
      <c r="I84">
        <v>36743.200000000004</v>
      </c>
      <c r="J84">
        <v>36743.200000000004</v>
      </c>
      <c r="K84">
        <v>36743.200000000004</v>
      </c>
      <c r="L84">
        <v>36743.200000000004</v>
      </c>
      <c r="M84">
        <v>36743.200000000004</v>
      </c>
      <c r="N84">
        <v>36743.200000000004</v>
      </c>
      <c r="O84">
        <v>36743.200000000004</v>
      </c>
      <c r="P84">
        <v>36743.200000000004</v>
      </c>
    </row>
    <row r="85" spans="1:16">
      <c r="A85" s="26" t="s">
        <v>405</v>
      </c>
      <c r="B85" t="s">
        <v>242</v>
      </c>
      <c r="C85" s="18" t="s">
        <v>356</v>
      </c>
      <c r="E85">
        <v>4405.6000000000004</v>
      </c>
      <c r="F85">
        <v>4402.4000000000005</v>
      </c>
      <c r="G85">
        <v>4402.4000000000005</v>
      </c>
      <c r="H85">
        <v>4402.4000000000005</v>
      </c>
      <c r="I85">
        <v>4402.4000000000005</v>
      </c>
      <c r="J85">
        <v>4402.4000000000005</v>
      </c>
      <c r="K85">
        <v>4402.4000000000005</v>
      </c>
      <c r="L85">
        <v>4402.4000000000005</v>
      </c>
      <c r="M85">
        <v>4402.4000000000005</v>
      </c>
      <c r="N85">
        <v>4402.4000000000005</v>
      </c>
      <c r="O85">
        <v>4402.4000000000005</v>
      </c>
      <c r="P85">
        <v>4402.4000000000005</v>
      </c>
    </row>
    <row r="86" spans="1:16">
      <c r="A86" s="13" t="s">
        <v>243</v>
      </c>
      <c r="B86" t="s">
        <v>243</v>
      </c>
      <c r="C86" s="18" t="s">
        <v>356</v>
      </c>
      <c r="D86" s="1" t="s">
        <v>504</v>
      </c>
      <c r="E86">
        <v>0</v>
      </c>
      <c r="F86">
        <v>4000</v>
      </c>
      <c r="G86">
        <v>0</v>
      </c>
      <c r="H86">
        <v>0</v>
      </c>
      <c r="I86">
        <v>4000</v>
      </c>
      <c r="J86">
        <v>0</v>
      </c>
      <c r="K86">
        <v>0</v>
      </c>
      <c r="L86">
        <v>4000</v>
      </c>
      <c r="M86">
        <v>0</v>
      </c>
      <c r="N86">
        <v>0</v>
      </c>
      <c r="O86">
        <v>4000</v>
      </c>
      <c r="P86">
        <v>0</v>
      </c>
    </row>
    <row r="87" spans="1:16">
      <c r="A87" s="13" t="s">
        <v>243</v>
      </c>
      <c r="B87" t="s">
        <v>243</v>
      </c>
      <c r="C87" s="18" t="s">
        <v>356</v>
      </c>
      <c r="D87" s="1" t="s">
        <v>504</v>
      </c>
      <c r="E87">
        <v>2000</v>
      </c>
      <c r="F87">
        <v>2000</v>
      </c>
      <c r="G87">
        <v>2000</v>
      </c>
      <c r="H87">
        <v>2000</v>
      </c>
      <c r="I87">
        <v>2000</v>
      </c>
      <c r="J87">
        <v>2000</v>
      </c>
      <c r="K87">
        <v>2000</v>
      </c>
      <c r="L87">
        <v>2000</v>
      </c>
      <c r="M87">
        <v>2000</v>
      </c>
      <c r="N87">
        <v>2000</v>
      </c>
      <c r="O87">
        <v>0</v>
      </c>
      <c r="P87">
        <v>0</v>
      </c>
    </row>
    <row r="88" spans="1:16">
      <c r="A88" s="13" t="s">
        <v>244</v>
      </c>
      <c r="B88" t="s">
        <v>244</v>
      </c>
      <c r="C88" s="18" t="s">
        <v>329</v>
      </c>
      <c r="E88">
        <v>14064.668674698794</v>
      </c>
      <c r="F88">
        <v>14064.668674698794</v>
      </c>
      <c r="G88">
        <v>14064.668674698794</v>
      </c>
      <c r="H88">
        <v>14064.668674698794</v>
      </c>
      <c r="I88">
        <v>14064.668674698794</v>
      </c>
      <c r="J88">
        <v>14064.668674698794</v>
      </c>
      <c r="K88">
        <v>14064.668674698794</v>
      </c>
      <c r="L88">
        <v>14064.668674698794</v>
      </c>
      <c r="M88">
        <v>14064.668674698794</v>
      </c>
      <c r="N88">
        <v>14064.668674698794</v>
      </c>
      <c r="O88">
        <v>14064.668674698794</v>
      </c>
      <c r="P88">
        <v>14064.668674698794</v>
      </c>
    </row>
    <row r="89" spans="1:16">
      <c r="A89" s="25" t="s">
        <v>425</v>
      </c>
      <c r="B89" t="s">
        <v>244</v>
      </c>
      <c r="C89" s="18" t="s">
        <v>358</v>
      </c>
      <c r="E89">
        <v>645.99483204134367</v>
      </c>
      <c r="F89">
        <v>645.99483204134367</v>
      </c>
      <c r="G89">
        <v>645.99483204134367</v>
      </c>
      <c r="H89">
        <v>645.99483204134367</v>
      </c>
      <c r="I89">
        <v>645.99483204134367</v>
      </c>
      <c r="J89">
        <v>645.99483204134367</v>
      </c>
      <c r="K89">
        <v>645.99483204134367</v>
      </c>
      <c r="L89">
        <v>645.99483204134367</v>
      </c>
      <c r="M89">
        <v>645.99483204134367</v>
      </c>
      <c r="N89">
        <v>645.99483204134367</v>
      </c>
      <c r="O89">
        <v>645.99483204134367</v>
      </c>
      <c r="P89">
        <v>645.99483204134367</v>
      </c>
    </row>
    <row r="90" spans="1:16">
      <c r="A90" s="28" t="s">
        <v>404</v>
      </c>
      <c r="B90" t="s">
        <v>244</v>
      </c>
      <c r="C90" s="18" t="s">
        <v>329</v>
      </c>
      <c r="E90">
        <v>42277.22891566265</v>
      </c>
      <c r="F90">
        <v>42277.22891566265</v>
      </c>
      <c r="G90">
        <v>42277.22891566265</v>
      </c>
      <c r="H90">
        <v>42277.22891566265</v>
      </c>
      <c r="I90">
        <v>42277.22891566265</v>
      </c>
      <c r="J90">
        <v>42277.22891566265</v>
      </c>
      <c r="K90">
        <v>42277.22891566265</v>
      </c>
      <c r="L90">
        <v>42277.22891566265</v>
      </c>
      <c r="M90">
        <v>42277.22891566265</v>
      </c>
      <c r="N90">
        <v>42277.22891566265</v>
      </c>
      <c r="O90">
        <v>42277.22891566265</v>
      </c>
      <c r="P90">
        <v>42277.22891566265</v>
      </c>
    </row>
    <row r="91" spans="1:16">
      <c r="A91" s="26" t="s">
        <v>397</v>
      </c>
      <c r="B91" t="s">
        <v>244</v>
      </c>
      <c r="C91" s="18" t="s">
        <v>356</v>
      </c>
      <c r="E91">
        <v>27557.600000000002</v>
      </c>
      <c r="F91">
        <v>27557.600000000002</v>
      </c>
      <c r="G91">
        <v>27557.600000000002</v>
      </c>
      <c r="H91">
        <v>27557.600000000002</v>
      </c>
      <c r="I91">
        <v>27557.600000000002</v>
      </c>
      <c r="J91">
        <v>27557.600000000002</v>
      </c>
      <c r="K91">
        <v>27557.600000000002</v>
      </c>
      <c r="L91">
        <v>27557.600000000002</v>
      </c>
      <c r="M91">
        <v>27557.600000000002</v>
      </c>
      <c r="N91">
        <v>27557.600000000002</v>
      </c>
      <c r="O91">
        <v>27557.600000000002</v>
      </c>
      <c r="P91">
        <v>27557.600000000002</v>
      </c>
    </row>
    <row r="92" spans="1:16">
      <c r="A92" s="26" t="s">
        <v>394</v>
      </c>
      <c r="B92" t="s">
        <v>244</v>
      </c>
      <c r="C92" s="18" t="s">
        <v>356</v>
      </c>
      <c r="E92">
        <v>3306.4</v>
      </c>
      <c r="F92">
        <v>3301.6000000000004</v>
      </c>
      <c r="G92">
        <v>3301.6000000000004</v>
      </c>
      <c r="H92">
        <v>3301.6000000000004</v>
      </c>
      <c r="I92">
        <v>3301.6000000000004</v>
      </c>
      <c r="J92">
        <v>3301.6000000000004</v>
      </c>
      <c r="K92">
        <v>3301.6000000000004</v>
      </c>
      <c r="L92">
        <v>3301.6000000000004</v>
      </c>
      <c r="M92">
        <v>3301.6000000000004</v>
      </c>
      <c r="N92">
        <v>3301.6000000000004</v>
      </c>
      <c r="O92">
        <v>3301.6000000000004</v>
      </c>
      <c r="P92">
        <v>3301.6000000000004</v>
      </c>
    </row>
    <row r="93" spans="1:16">
      <c r="A93" s="13" t="s">
        <v>244</v>
      </c>
      <c r="B93" t="s">
        <v>244</v>
      </c>
      <c r="C93" s="18" t="s">
        <v>356</v>
      </c>
      <c r="D93" s="1" t="s">
        <v>504</v>
      </c>
      <c r="E93">
        <v>0</v>
      </c>
      <c r="F93">
        <v>4000</v>
      </c>
      <c r="G93">
        <v>0</v>
      </c>
      <c r="H93">
        <v>0</v>
      </c>
      <c r="I93">
        <v>4000</v>
      </c>
      <c r="J93">
        <v>0</v>
      </c>
      <c r="K93">
        <v>0</v>
      </c>
      <c r="L93">
        <v>4000</v>
      </c>
      <c r="M93">
        <v>0</v>
      </c>
      <c r="N93">
        <v>0</v>
      </c>
      <c r="O93">
        <v>4000</v>
      </c>
      <c r="P93">
        <v>0</v>
      </c>
    </row>
    <row r="94" spans="1:16">
      <c r="A94" s="13" t="s">
        <v>244</v>
      </c>
      <c r="B94" t="s">
        <v>244</v>
      </c>
      <c r="C94" s="18" t="s">
        <v>356</v>
      </c>
      <c r="D94" s="1" t="s">
        <v>504</v>
      </c>
      <c r="E94">
        <v>0</v>
      </c>
      <c r="F94">
        <v>800</v>
      </c>
      <c r="G94">
        <v>800</v>
      </c>
      <c r="H94">
        <v>800</v>
      </c>
      <c r="I94">
        <v>800</v>
      </c>
      <c r="J94">
        <v>800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3" t="s">
        <v>245</v>
      </c>
      <c r="B95" t="s">
        <v>245</v>
      </c>
      <c r="C95" s="18" t="s">
        <v>358</v>
      </c>
      <c r="D95" s="1" t="s">
        <v>504</v>
      </c>
      <c r="E95">
        <v>645.99483204134367</v>
      </c>
      <c r="F95">
        <v>645.99483204134367</v>
      </c>
      <c r="G95">
        <v>645.99483204134367</v>
      </c>
      <c r="H95">
        <v>645.99483204134367</v>
      </c>
      <c r="I95">
        <v>645.99483204134367</v>
      </c>
      <c r="J95">
        <v>645.99483204134367</v>
      </c>
      <c r="K95">
        <v>645.99483204134367</v>
      </c>
      <c r="L95">
        <v>645.99483204134367</v>
      </c>
      <c r="M95">
        <v>645.99483204134367</v>
      </c>
      <c r="N95">
        <v>645.99483204134367</v>
      </c>
      <c r="O95">
        <v>645.99483204134367</v>
      </c>
      <c r="P95">
        <v>645.99483204134367</v>
      </c>
    </row>
    <row r="96" spans="1:16">
      <c r="A96" s="13" t="s">
        <v>245</v>
      </c>
      <c r="B96" t="s">
        <v>245</v>
      </c>
      <c r="C96" s="18" t="s">
        <v>284</v>
      </c>
      <c r="D96" s="1" t="s">
        <v>504</v>
      </c>
      <c r="E96">
        <v>22739.018087855296</v>
      </c>
      <c r="F96">
        <v>22739.018087855296</v>
      </c>
      <c r="G96">
        <v>22739.018087855296</v>
      </c>
      <c r="H96">
        <v>22739.018087855296</v>
      </c>
      <c r="I96">
        <v>22739.018087855296</v>
      </c>
      <c r="J96">
        <v>22739.018087855296</v>
      </c>
      <c r="K96">
        <v>22739.018087855296</v>
      </c>
      <c r="L96">
        <v>22739.018087855296</v>
      </c>
      <c r="M96">
        <v>22739.018087855296</v>
      </c>
      <c r="N96">
        <v>22739.018087855296</v>
      </c>
      <c r="O96">
        <v>22739.018087855296</v>
      </c>
      <c r="P96">
        <v>22739.018087855296</v>
      </c>
    </row>
    <row r="97" spans="1:16">
      <c r="A97" s="13" t="s">
        <v>245</v>
      </c>
      <c r="B97" t="s">
        <v>245</v>
      </c>
      <c r="C97" s="18" t="s">
        <v>329</v>
      </c>
      <c r="D97" s="1" t="s">
        <v>504</v>
      </c>
      <c r="E97">
        <v>10569.307228915663</v>
      </c>
      <c r="F97">
        <v>10569.307228915663</v>
      </c>
      <c r="G97">
        <v>10569.307228915663</v>
      </c>
      <c r="H97">
        <v>10569.307228915663</v>
      </c>
      <c r="I97">
        <v>10569.307228915663</v>
      </c>
      <c r="J97">
        <v>10569.307228915663</v>
      </c>
      <c r="K97">
        <v>10569.307228915663</v>
      </c>
      <c r="L97">
        <v>10569.307228915663</v>
      </c>
      <c r="M97">
        <v>10569.307228915663</v>
      </c>
      <c r="N97">
        <v>10569.307228915663</v>
      </c>
      <c r="O97">
        <v>10569.307228915663</v>
      </c>
      <c r="P97">
        <v>10569.307228915663</v>
      </c>
    </row>
    <row r="98" spans="1:16">
      <c r="A98" s="25" t="s">
        <v>425</v>
      </c>
      <c r="B98" t="s">
        <v>246</v>
      </c>
      <c r="C98" s="18" t="s">
        <v>358</v>
      </c>
      <c r="E98">
        <v>5167.9586563307494</v>
      </c>
      <c r="F98">
        <v>5167.9586563307494</v>
      </c>
      <c r="G98">
        <v>5167.9586563307494</v>
      </c>
      <c r="H98">
        <v>5167.9586563307494</v>
      </c>
      <c r="I98">
        <v>5167.9586563307494</v>
      </c>
      <c r="J98">
        <v>5167.9586563307494</v>
      </c>
      <c r="K98">
        <v>5167.9586563307494</v>
      </c>
      <c r="L98">
        <v>5167.9586563307494</v>
      </c>
      <c r="M98">
        <v>5167.9586563307494</v>
      </c>
      <c r="N98">
        <v>5167.9586563307494</v>
      </c>
      <c r="O98">
        <v>5167.9586563307494</v>
      </c>
      <c r="P98">
        <v>5167.9586563307494</v>
      </c>
    </row>
    <row r="99" spans="1:16">
      <c r="A99" s="25" t="s">
        <v>410</v>
      </c>
      <c r="B99" t="s">
        <v>246</v>
      </c>
      <c r="C99" s="18" t="s">
        <v>295</v>
      </c>
      <c r="E99">
        <v>0</v>
      </c>
      <c r="F99">
        <v>775.19379844961236</v>
      </c>
      <c r="G99">
        <v>0</v>
      </c>
      <c r="H99">
        <v>0</v>
      </c>
      <c r="I99">
        <v>775.19379844961236</v>
      </c>
      <c r="J99">
        <v>0</v>
      </c>
      <c r="K99">
        <v>0</v>
      </c>
      <c r="L99">
        <v>0</v>
      </c>
      <c r="M99">
        <v>775.19379844961236</v>
      </c>
      <c r="N99">
        <v>0</v>
      </c>
      <c r="O99">
        <v>0</v>
      </c>
      <c r="P99">
        <v>0</v>
      </c>
    </row>
    <row r="100" spans="1:16">
      <c r="A100" s="25" t="s">
        <v>410</v>
      </c>
      <c r="B100" t="s">
        <v>246</v>
      </c>
      <c r="C100" s="18" t="s">
        <v>356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18370.400000000001</v>
      </c>
      <c r="L100">
        <v>18372</v>
      </c>
      <c r="M100">
        <v>18372</v>
      </c>
      <c r="N100">
        <v>18372</v>
      </c>
      <c r="O100">
        <v>18372</v>
      </c>
      <c r="P100">
        <v>18372</v>
      </c>
    </row>
    <row r="101" spans="1:16">
      <c r="A101" s="25" t="s">
        <v>425</v>
      </c>
      <c r="B101" t="s">
        <v>246</v>
      </c>
      <c r="C101" s="18" t="s">
        <v>356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2200</v>
      </c>
      <c r="L101">
        <v>2201.6</v>
      </c>
      <c r="M101">
        <v>2201.6</v>
      </c>
      <c r="N101">
        <v>2201.6</v>
      </c>
      <c r="O101">
        <v>2201.6</v>
      </c>
      <c r="P101">
        <v>2201.6</v>
      </c>
    </row>
    <row r="102" spans="1:16">
      <c r="A102" s="26" t="s">
        <v>406</v>
      </c>
      <c r="B102" t="s">
        <v>247</v>
      </c>
      <c r="C102" s="18" t="s">
        <v>356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192</v>
      </c>
      <c r="L102">
        <v>192</v>
      </c>
      <c r="M102">
        <v>192</v>
      </c>
      <c r="N102">
        <v>192</v>
      </c>
      <c r="O102">
        <v>192</v>
      </c>
      <c r="P102">
        <v>0</v>
      </c>
    </row>
    <row r="103" spans="1:16">
      <c r="A103" s="25" t="s">
        <v>407</v>
      </c>
      <c r="B103" t="s">
        <v>247</v>
      </c>
      <c r="C103" s="18" t="s">
        <v>356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1600</v>
      </c>
      <c r="L103">
        <v>1600</v>
      </c>
      <c r="M103">
        <v>1600</v>
      </c>
      <c r="N103">
        <v>1600</v>
      </c>
      <c r="O103">
        <v>1600</v>
      </c>
      <c r="P103">
        <v>0</v>
      </c>
    </row>
    <row r="104" spans="1:16">
      <c r="A104" s="25" t="s">
        <v>426</v>
      </c>
      <c r="B104" t="s">
        <v>247</v>
      </c>
      <c r="C104" s="18" t="s">
        <v>356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18370.400000000001</v>
      </c>
      <c r="L104">
        <v>18372</v>
      </c>
      <c r="M104">
        <v>18372</v>
      </c>
      <c r="N104">
        <v>18372</v>
      </c>
      <c r="O104">
        <v>18372</v>
      </c>
      <c r="P104">
        <v>18372</v>
      </c>
    </row>
    <row r="105" spans="1:16">
      <c r="A105" s="25" t="s">
        <v>407</v>
      </c>
      <c r="B105" t="s">
        <v>247</v>
      </c>
      <c r="C105" s="18" t="s">
        <v>356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2200</v>
      </c>
      <c r="L105">
        <v>2201.6</v>
      </c>
      <c r="M105">
        <v>2201.6</v>
      </c>
      <c r="N105">
        <v>2201.6</v>
      </c>
      <c r="O105">
        <v>2201.6</v>
      </c>
      <c r="P105">
        <v>2201.6</v>
      </c>
    </row>
    <row r="106" spans="1:16">
      <c r="A106" s="26" t="s">
        <v>408</v>
      </c>
      <c r="B106" t="s">
        <v>248</v>
      </c>
      <c r="C106" s="18" t="s">
        <v>356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800</v>
      </c>
      <c r="L106">
        <v>800</v>
      </c>
      <c r="M106">
        <v>800</v>
      </c>
      <c r="N106">
        <v>800</v>
      </c>
      <c r="O106">
        <v>800</v>
      </c>
      <c r="P106">
        <v>0</v>
      </c>
    </row>
    <row r="107" spans="1:16">
      <c r="A107" s="25" t="s">
        <v>426</v>
      </c>
      <c r="B107" t="s">
        <v>248</v>
      </c>
      <c r="C107" s="18" t="s">
        <v>356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1600</v>
      </c>
      <c r="L107">
        <v>1600</v>
      </c>
      <c r="M107">
        <v>1600</v>
      </c>
      <c r="N107">
        <v>1600</v>
      </c>
      <c r="O107">
        <v>1600</v>
      </c>
      <c r="P107">
        <v>0</v>
      </c>
    </row>
    <row r="108" spans="1:16">
      <c r="A108" s="26" t="s">
        <v>405</v>
      </c>
      <c r="B108" t="s">
        <v>248</v>
      </c>
      <c r="C108" s="18" t="s">
        <v>356</v>
      </c>
      <c r="E108">
        <v>18370.400000000001</v>
      </c>
      <c r="F108">
        <v>18370.400000000001</v>
      </c>
      <c r="G108">
        <v>18370.400000000001</v>
      </c>
      <c r="H108">
        <v>18370.400000000001</v>
      </c>
      <c r="I108">
        <v>18370.400000000001</v>
      </c>
      <c r="J108">
        <v>18370.400000000001</v>
      </c>
      <c r="K108">
        <v>18370.400000000001</v>
      </c>
      <c r="L108">
        <v>18372</v>
      </c>
      <c r="M108">
        <v>18372</v>
      </c>
      <c r="N108">
        <v>18372</v>
      </c>
      <c r="O108">
        <v>18372</v>
      </c>
      <c r="P108">
        <v>18372</v>
      </c>
    </row>
    <row r="109" spans="1:16">
      <c r="A109" s="28" t="s">
        <v>404</v>
      </c>
      <c r="B109" t="s">
        <v>248</v>
      </c>
      <c r="C109" s="18" t="s">
        <v>356</v>
      </c>
      <c r="E109">
        <v>2200</v>
      </c>
      <c r="F109">
        <v>2200</v>
      </c>
      <c r="G109">
        <v>2200</v>
      </c>
      <c r="H109">
        <v>2200</v>
      </c>
      <c r="I109">
        <v>2200</v>
      </c>
      <c r="J109">
        <v>2200</v>
      </c>
      <c r="K109">
        <v>2200</v>
      </c>
      <c r="L109">
        <v>2201.6</v>
      </c>
      <c r="M109">
        <v>2201.6</v>
      </c>
      <c r="N109">
        <v>2201.6</v>
      </c>
      <c r="O109">
        <v>2201.6</v>
      </c>
      <c r="P109">
        <v>2201.6</v>
      </c>
    </row>
    <row r="110" spans="1:16">
      <c r="A110" s="13" t="s">
        <v>249</v>
      </c>
      <c r="B110" t="s">
        <v>249</v>
      </c>
      <c r="C110" s="18" t="s">
        <v>356</v>
      </c>
      <c r="E110">
        <v>2666.666666666667</v>
      </c>
      <c r="F110">
        <v>2666.666666666667</v>
      </c>
      <c r="G110">
        <v>2666.666666666667</v>
      </c>
      <c r="H110">
        <v>2666.666666666667</v>
      </c>
      <c r="I110">
        <v>2666.666666666667</v>
      </c>
      <c r="J110">
        <v>2666.666666666667</v>
      </c>
      <c r="K110">
        <v>2666.666666666667</v>
      </c>
      <c r="L110">
        <v>2666.666666666667</v>
      </c>
      <c r="M110">
        <v>2666.666666666667</v>
      </c>
      <c r="N110">
        <v>2666.666666666667</v>
      </c>
      <c r="O110">
        <v>2666.666666666667</v>
      </c>
      <c r="P110">
        <v>2666.666666666667</v>
      </c>
    </row>
    <row r="111" spans="1:16">
      <c r="A111" s="13" t="s">
        <v>249</v>
      </c>
      <c r="B111" t="s">
        <v>249</v>
      </c>
      <c r="C111" s="18" t="s">
        <v>356</v>
      </c>
      <c r="E111">
        <v>2000</v>
      </c>
      <c r="F111">
        <v>2000</v>
      </c>
      <c r="G111">
        <v>2000</v>
      </c>
      <c r="H111">
        <v>2000</v>
      </c>
      <c r="I111">
        <v>2000</v>
      </c>
      <c r="J111">
        <v>2000</v>
      </c>
      <c r="K111">
        <v>2000</v>
      </c>
      <c r="L111">
        <v>2000</v>
      </c>
      <c r="M111">
        <v>2000</v>
      </c>
      <c r="N111">
        <v>2000</v>
      </c>
      <c r="O111">
        <v>2000</v>
      </c>
      <c r="P111">
        <v>2000</v>
      </c>
    </row>
    <row r="112" spans="1:16">
      <c r="A112" s="13" t="s">
        <v>250</v>
      </c>
      <c r="B112" t="s">
        <v>250</v>
      </c>
      <c r="C112" s="18" t="s">
        <v>329</v>
      </c>
      <c r="E112">
        <v>14064.668674698794</v>
      </c>
      <c r="F112">
        <v>14064.668674698794</v>
      </c>
      <c r="G112">
        <v>14064.668674698794</v>
      </c>
      <c r="H112">
        <v>14064.668674698794</v>
      </c>
      <c r="I112">
        <v>14064.668674698794</v>
      </c>
      <c r="J112">
        <v>14064.668674698794</v>
      </c>
      <c r="K112">
        <v>14064.668674698794</v>
      </c>
      <c r="L112">
        <v>14064.668674698794</v>
      </c>
      <c r="M112">
        <v>14064.668674698794</v>
      </c>
      <c r="N112">
        <v>14064.668674698794</v>
      </c>
      <c r="O112">
        <v>14064.668674698794</v>
      </c>
      <c r="P112">
        <v>14064.668674698794</v>
      </c>
    </row>
    <row r="113" spans="1:16">
      <c r="A113" s="26" t="s">
        <v>409</v>
      </c>
      <c r="B113" t="s">
        <v>250</v>
      </c>
      <c r="C113" s="18" t="s">
        <v>358</v>
      </c>
      <c r="E113">
        <v>322.99741602067184</v>
      </c>
      <c r="F113">
        <v>322.99741602067184</v>
      </c>
      <c r="G113">
        <v>322.99741602067184</v>
      </c>
      <c r="H113">
        <v>322.99741602067184</v>
      </c>
      <c r="I113">
        <v>322.99741602067184</v>
      </c>
      <c r="J113">
        <v>322.99741602067184</v>
      </c>
      <c r="K113">
        <v>322.99741602067184</v>
      </c>
      <c r="L113">
        <v>322.99741602067184</v>
      </c>
      <c r="M113">
        <v>322.99741602067184</v>
      </c>
      <c r="N113">
        <v>322.99741602067184</v>
      </c>
      <c r="O113">
        <v>322.99741602067184</v>
      </c>
      <c r="P113">
        <v>322.99741602067184</v>
      </c>
    </row>
    <row r="114" spans="1:16">
      <c r="A114" s="26" t="s">
        <v>406</v>
      </c>
      <c r="B114" t="s">
        <v>250</v>
      </c>
      <c r="C114" s="18" t="s">
        <v>329</v>
      </c>
      <c r="E114">
        <v>28212.560240963856</v>
      </c>
      <c r="F114">
        <v>28212.560240963856</v>
      </c>
      <c r="G114">
        <v>28212.560240963856</v>
      </c>
      <c r="H114">
        <v>28212.560240963856</v>
      </c>
      <c r="I114">
        <v>28212.560240963856</v>
      </c>
      <c r="J114">
        <v>28212.560240963856</v>
      </c>
      <c r="K114">
        <v>28212.560240963856</v>
      </c>
      <c r="L114">
        <v>28212.560240963856</v>
      </c>
      <c r="M114">
        <v>28212.560240963856</v>
      </c>
      <c r="N114">
        <v>28212.560240963856</v>
      </c>
      <c r="O114">
        <v>28212.560240963856</v>
      </c>
      <c r="P114">
        <v>28212.560240963856</v>
      </c>
    </row>
    <row r="115" spans="1:16">
      <c r="A115" s="26" t="s">
        <v>405</v>
      </c>
      <c r="B115" t="s">
        <v>250</v>
      </c>
      <c r="C115" s="18" t="s">
        <v>356</v>
      </c>
      <c r="E115">
        <v>9186.4</v>
      </c>
      <c r="F115">
        <v>9186.4</v>
      </c>
      <c r="G115">
        <v>9186.4</v>
      </c>
      <c r="H115">
        <v>9186.4</v>
      </c>
      <c r="I115">
        <v>9186.4</v>
      </c>
      <c r="J115">
        <v>9186.4</v>
      </c>
      <c r="K115">
        <v>18372</v>
      </c>
      <c r="L115">
        <v>18372</v>
      </c>
      <c r="M115">
        <v>18372</v>
      </c>
      <c r="N115">
        <v>18372</v>
      </c>
      <c r="O115">
        <v>18372</v>
      </c>
      <c r="P115">
        <v>18367.2</v>
      </c>
    </row>
    <row r="116" spans="1:16">
      <c r="A116" s="25" t="s">
        <v>407</v>
      </c>
      <c r="B116" t="s">
        <v>250</v>
      </c>
      <c r="C116" s="18" t="s">
        <v>356</v>
      </c>
      <c r="E116">
        <v>1100.8</v>
      </c>
      <c r="F116">
        <v>1100.8</v>
      </c>
      <c r="G116">
        <v>1100.8</v>
      </c>
      <c r="H116">
        <v>1100.8</v>
      </c>
      <c r="I116">
        <v>1100.8</v>
      </c>
      <c r="J116">
        <v>1100.8</v>
      </c>
      <c r="K116">
        <v>2201.6</v>
      </c>
      <c r="L116">
        <v>2201.6</v>
      </c>
      <c r="M116">
        <v>2201.6</v>
      </c>
      <c r="N116">
        <v>2201.6</v>
      </c>
      <c r="O116">
        <v>2201.6</v>
      </c>
      <c r="P116">
        <v>2199.2000000000003</v>
      </c>
    </row>
    <row r="117" spans="1:16">
      <c r="A117" s="13" t="s">
        <v>250</v>
      </c>
      <c r="B117" t="s">
        <v>250</v>
      </c>
      <c r="C117" s="18" t="s">
        <v>356</v>
      </c>
      <c r="E117">
        <v>1600</v>
      </c>
      <c r="F117">
        <v>1440</v>
      </c>
      <c r="G117">
        <v>1440</v>
      </c>
      <c r="H117">
        <v>1440</v>
      </c>
      <c r="I117">
        <v>1440</v>
      </c>
      <c r="J117">
        <v>1440</v>
      </c>
      <c r="K117">
        <v>1440</v>
      </c>
      <c r="L117">
        <v>1440</v>
      </c>
      <c r="M117">
        <v>1440</v>
      </c>
      <c r="N117">
        <v>1440</v>
      </c>
      <c r="O117">
        <v>1440</v>
      </c>
      <c r="P117">
        <v>0</v>
      </c>
    </row>
    <row r="118" spans="1:16">
      <c r="A118" s="13" t="s">
        <v>250</v>
      </c>
      <c r="B118" t="s">
        <v>250</v>
      </c>
      <c r="C118" s="18" t="s">
        <v>356</v>
      </c>
      <c r="E118">
        <v>1600</v>
      </c>
      <c r="F118">
        <v>1440</v>
      </c>
      <c r="G118">
        <v>1440</v>
      </c>
      <c r="H118">
        <v>1440</v>
      </c>
      <c r="I118">
        <v>1440</v>
      </c>
      <c r="J118">
        <v>1440</v>
      </c>
      <c r="K118">
        <v>1440</v>
      </c>
      <c r="L118">
        <v>1440</v>
      </c>
      <c r="M118">
        <v>1440</v>
      </c>
      <c r="N118">
        <v>1440</v>
      </c>
      <c r="O118">
        <v>1440</v>
      </c>
      <c r="P118">
        <v>0</v>
      </c>
    </row>
    <row r="119" spans="1:16">
      <c r="A119" s="13" t="s">
        <v>250</v>
      </c>
      <c r="B119" t="s">
        <v>250</v>
      </c>
      <c r="C119" s="18" t="s">
        <v>358</v>
      </c>
      <c r="E119">
        <v>1291.9896640826873</v>
      </c>
      <c r="F119">
        <v>1291.9896640826873</v>
      </c>
      <c r="G119">
        <v>1291.9896640826873</v>
      </c>
      <c r="H119">
        <v>1291.9896640826873</v>
      </c>
      <c r="I119">
        <v>1291.9896640826873</v>
      </c>
      <c r="J119">
        <v>1291.9896640826873</v>
      </c>
      <c r="K119">
        <v>1291.9896640826873</v>
      </c>
      <c r="L119">
        <v>1291.9896640826873</v>
      </c>
      <c r="M119">
        <v>1291.9896640826873</v>
      </c>
      <c r="N119">
        <v>1291.9896640826873</v>
      </c>
      <c r="O119">
        <v>1291.9896640826873</v>
      </c>
      <c r="P119">
        <v>1291.9896640826873</v>
      </c>
    </row>
    <row r="120" spans="1:16">
      <c r="A120" s="25" t="s">
        <v>410</v>
      </c>
      <c r="B120" t="s">
        <v>251</v>
      </c>
      <c r="C120" s="18" t="s">
        <v>284</v>
      </c>
      <c r="E120">
        <v>27906.976744186046</v>
      </c>
      <c r="F120">
        <v>27906.976744186046</v>
      </c>
      <c r="G120">
        <v>27906.976744186046</v>
      </c>
      <c r="H120">
        <v>27906.976744186046</v>
      </c>
      <c r="I120">
        <v>27906.976744186046</v>
      </c>
      <c r="J120">
        <v>27906.976744186046</v>
      </c>
      <c r="K120">
        <v>27906.976744186046</v>
      </c>
      <c r="L120">
        <v>27906.976744186046</v>
      </c>
      <c r="M120">
        <v>27906.976744186046</v>
      </c>
      <c r="N120">
        <v>27906.976744186046</v>
      </c>
      <c r="O120">
        <v>27906.976744186046</v>
      </c>
      <c r="P120">
        <v>27906.976744186046</v>
      </c>
    </row>
    <row r="121" spans="1:16">
      <c r="A121" s="13" t="s">
        <v>263</v>
      </c>
      <c r="B121" t="s">
        <v>251</v>
      </c>
      <c r="C121" s="18" t="s">
        <v>295</v>
      </c>
      <c r="E121">
        <v>1291.9896640826873</v>
      </c>
      <c r="F121">
        <v>1291.9896640826873</v>
      </c>
      <c r="G121">
        <v>1291.9896640826873</v>
      </c>
      <c r="H121">
        <v>1291.9896640826873</v>
      </c>
      <c r="I121">
        <v>1291.9896640826873</v>
      </c>
      <c r="J121">
        <v>1291.9896640826873</v>
      </c>
      <c r="K121">
        <v>1291.9896640826873</v>
      </c>
      <c r="L121">
        <v>1291.9896640826873</v>
      </c>
      <c r="M121">
        <v>1291.9896640826873</v>
      </c>
      <c r="N121">
        <v>1291.9896640826873</v>
      </c>
      <c r="O121">
        <v>1291.9896640826873</v>
      </c>
      <c r="P121">
        <v>1291.9896640826873</v>
      </c>
    </row>
    <row r="122" spans="1:16">
      <c r="A122" s="13" t="s">
        <v>251</v>
      </c>
      <c r="B122" t="s">
        <v>251</v>
      </c>
      <c r="C122" s="18" t="s">
        <v>356</v>
      </c>
      <c r="E122">
        <v>10286.533333333333</v>
      </c>
      <c r="F122">
        <v>10286.533333333333</v>
      </c>
      <c r="G122">
        <v>10286.533333333333</v>
      </c>
      <c r="H122">
        <v>10286.533333333333</v>
      </c>
      <c r="I122">
        <v>10286.533333333333</v>
      </c>
      <c r="J122">
        <v>10286.533333333333</v>
      </c>
      <c r="K122">
        <v>10286.533333333333</v>
      </c>
      <c r="L122">
        <v>10286.533333333333</v>
      </c>
      <c r="M122">
        <v>10286.533333333333</v>
      </c>
      <c r="N122">
        <v>10286.533333333333</v>
      </c>
      <c r="O122">
        <v>10286.533333333333</v>
      </c>
      <c r="P122">
        <v>10286.533333333333</v>
      </c>
    </row>
    <row r="123" spans="1:16">
      <c r="A123" s="13" t="s">
        <v>251</v>
      </c>
      <c r="B123" t="s">
        <v>251</v>
      </c>
      <c r="C123" s="18" t="s">
        <v>356</v>
      </c>
      <c r="E123">
        <v>2393.3333333333335</v>
      </c>
      <c r="F123">
        <v>2393.3333333333335</v>
      </c>
      <c r="G123">
        <v>2393.3333333333335</v>
      </c>
      <c r="H123">
        <v>2393.3333333333335</v>
      </c>
      <c r="I123">
        <v>2393.3333333333335</v>
      </c>
      <c r="J123">
        <v>2393.3333333333335</v>
      </c>
      <c r="K123">
        <v>2393.3333333333335</v>
      </c>
      <c r="L123">
        <v>2393.3333333333335</v>
      </c>
      <c r="M123">
        <v>2393.3333333333335</v>
      </c>
      <c r="N123">
        <v>2393.3333333333335</v>
      </c>
      <c r="O123">
        <v>2393.3333333333335</v>
      </c>
      <c r="P123">
        <v>2393.3333333333335</v>
      </c>
    </row>
    <row r="124" spans="1:16">
      <c r="A124" s="13" t="s">
        <v>252</v>
      </c>
      <c r="B124" t="s">
        <v>252</v>
      </c>
      <c r="C124" s="18" t="s">
        <v>295</v>
      </c>
      <c r="E124">
        <v>233.33333333333337</v>
      </c>
      <c r="F124">
        <v>233.33333333333337</v>
      </c>
      <c r="G124">
        <v>233.33333333333337</v>
      </c>
      <c r="H124">
        <v>233.33333333333337</v>
      </c>
      <c r="I124">
        <v>233.33333333333337</v>
      </c>
      <c r="J124">
        <v>233.33333333333337</v>
      </c>
      <c r="K124">
        <v>233.33333333333337</v>
      </c>
      <c r="L124">
        <v>233.33333333333337</v>
      </c>
      <c r="M124">
        <v>233.33333333333337</v>
      </c>
      <c r="N124">
        <v>233.33333333333337</v>
      </c>
      <c r="O124">
        <v>233.33333333333337</v>
      </c>
      <c r="P124">
        <v>233.33333333333337</v>
      </c>
    </row>
    <row r="125" spans="1:16">
      <c r="A125" s="13" t="s">
        <v>252</v>
      </c>
      <c r="B125" t="s">
        <v>252</v>
      </c>
      <c r="C125" s="18" t="s">
        <v>284</v>
      </c>
      <c r="E125">
        <v>2560</v>
      </c>
      <c r="F125">
        <v>2560</v>
      </c>
      <c r="G125">
        <v>2560</v>
      </c>
      <c r="H125">
        <v>2560</v>
      </c>
      <c r="I125">
        <v>2560</v>
      </c>
      <c r="J125">
        <v>2560</v>
      </c>
      <c r="K125">
        <v>2560</v>
      </c>
      <c r="L125">
        <v>2560</v>
      </c>
      <c r="M125">
        <v>2560</v>
      </c>
      <c r="N125">
        <v>2560</v>
      </c>
      <c r="O125">
        <v>2560</v>
      </c>
      <c r="P125">
        <v>2560</v>
      </c>
    </row>
    <row r="126" spans="1:16">
      <c r="A126" s="13" t="s">
        <v>252</v>
      </c>
      <c r="B126" t="s">
        <v>252</v>
      </c>
      <c r="C126" s="18" t="s">
        <v>329</v>
      </c>
      <c r="E126">
        <v>7073.9457831325299</v>
      </c>
      <c r="F126">
        <v>7073.9457831325299</v>
      </c>
      <c r="G126">
        <v>7073.9457831325299</v>
      </c>
      <c r="H126">
        <v>7073.9457831325299</v>
      </c>
      <c r="I126">
        <v>7073.9457831325299</v>
      </c>
      <c r="J126">
        <v>7073.9457831325299</v>
      </c>
      <c r="K126">
        <v>7073.9457831325299</v>
      </c>
      <c r="L126">
        <v>7073.9457831325299</v>
      </c>
      <c r="M126">
        <v>7073.9457831325299</v>
      </c>
      <c r="N126">
        <v>7073.9457831325299</v>
      </c>
      <c r="O126">
        <v>7073.9457831325299</v>
      </c>
      <c r="P126">
        <v>7073.9457831325299</v>
      </c>
    </row>
    <row r="127" spans="1:16">
      <c r="A127" s="19" t="s">
        <v>366</v>
      </c>
      <c r="B127" t="s">
        <v>459</v>
      </c>
      <c r="C127" s="18" t="s">
        <v>358</v>
      </c>
      <c r="E127">
        <v>1291.9896640826873</v>
      </c>
      <c r="F127">
        <v>1291.9896640826873</v>
      </c>
      <c r="G127">
        <v>1291.9896640826873</v>
      </c>
      <c r="H127">
        <v>1291.9896640826873</v>
      </c>
      <c r="I127">
        <v>1291.9896640826873</v>
      </c>
      <c r="J127">
        <v>1291.9896640826873</v>
      </c>
      <c r="K127">
        <v>1291.9896640826873</v>
      </c>
      <c r="L127">
        <v>1291.9896640826873</v>
      </c>
      <c r="M127">
        <v>1291.9896640826873</v>
      </c>
      <c r="N127">
        <v>1291.9896640826873</v>
      </c>
      <c r="O127">
        <v>1291.9896640826873</v>
      </c>
      <c r="P127">
        <v>1291.9896640826873</v>
      </c>
    </row>
    <row r="128" spans="1:16">
      <c r="A128" s="19" t="s">
        <v>366</v>
      </c>
      <c r="B128" t="s">
        <v>459</v>
      </c>
      <c r="C128" s="18" t="s">
        <v>284</v>
      </c>
      <c r="E128">
        <v>1937.984496124031</v>
      </c>
      <c r="F128">
        <v>1937.984496124031</v>
      </c>
      <c r="G128">
        <v>1937.984496124031</v>
      </c>
      <c r="H128">
        <v>1937.984496124031</v>
      </c>
      <c r="I128">
        <v>1937.984496124031</v>
      </c>
      <c r="J128">
        <v>1937.984496124031</v>
      </c>
      <c r="K128">
        <v>1937.984496124031</v>
      </c>
      <c r="L128">
        <v>1937.984496124031</v>
      </c>
      <c r="M128">
        <v>1937.984496124031</v>
      </c>
      <c r="N128">
        <v>1937.984496124031</v>
      </c>
      <c r="O128">
        <v>1937.984496124031</v>
      </c>
      <c r="P128">
        <v>1937.984496124031</v>
      </c>
    </row>
    <row r="129" spans="1:16">
      <c r="A129" s="19" t="s">
        <v>366</v>
      </c>
      <c r="B129" t="s">
        <v>460</v>
      </c>
      <c r="C129" s="18" t="s">
        <v>329</v>
      </c>
      <c r="E129">
        <v>3882.4500000000003</v>
      </c>
      <c r="F129">
        <v>3882.4500000000003</v>
      </c>
      <c r="G129">
        <v>3882.4500000000003</v>
      </c>
      <c r="H129">
        <v>3882.4500000000003</v>
      </c>
      <c r="I129">
        <v>3882.4500000000003</v>
      </c>
      <c r="J129">
        <v>3882.4500000000003</v>
      </c>
      <c r="K129">
        <v>3882.4500000000003</v>
      </c>
      <c r="L129">
        <v>3882.4500000000003</v>
      </c>
      <c r="M129">
        <v>3882.4500000000003</v>
      </c>
      <c r="N129">
        <v>3882.4500000000003</v>
      </c>
      <c r="O129">
        <v>3882.4500000000003</v>
      </c>
      <c r="P129">
        <v>3882.4500000000003</v>
      </c>
    </row>
    <row r="130" spans="1:16">
      <c r="A130" s="19" t="s">
        <v>366</v>
      </c>
      <c r="B130" t="s">
        <v>460</v>
      </c>
      <c r="C130" s="18" t="s">
        <v>355</v>
      </c>
      <c r="E130">
        <v>-4659.1459199999999</v>
      </c>
      <c r="F130">
        <v>-4659.1459199999999</v>
      </c>
      <c r="G130">
        <v>-4659.1459199999999</v>
      </c>
      <c r="H130">
        <v>-4659.1459199999999</v>
      </c>
      <c r="I130">
        <v>-4659.1459199999999</v>
      </c>
      <c r="J130">
        <v>-4659.1459199999999</v>
      </c>
      <c r="K130">
        <v>-4659.1459199999999</v>
      </c>
      <c r="L130">
        <v>-4659.1459199999999</v>
      </c>
      <c r="M130">
        <v>-4659.1459199999999</v>
      </c>
      <c r="N130">
        <v>-4659.1459199999999</v>
      </c>
      <c r="O130">
        <v>-4659.1459199999999</v>
      </c>
      <c r="P130">
        <v>-4659.1459199999999</v>
      </c>
    </row>
    <row r="131" spans="1:16">
      <c r="A131" s="19" t="s">
        <v>366</v>
      </c>
      <c r="B131" t="s">
        <v>461</v>
      </c>
      <c r="C131" s="18" t="s">
        <v>329</v>
      </c>
      <c r="E131">
        <v>647.07500000000005</v>
      </c>
      <c r="F131">
        <v>647.07500000000005</v>
      </c>
      <c r="G131">
        <v>647.07500000000005</v>
      </c>
      <c r="H131">
        <v>647.07500000000005</v>
      </c>
      <c r="I131">
        <v>647.07500000000005</v>
      </c>
      <c r="J131">
        <v>647.07500000000005</v>
      </c>
      <c r="K131">
        <v>647.07500000000005</v>
      </c>
      <c r="L131">
        <v>647.07500000000005</v>
      </c>
      <c r="M131">
        <v>647.07500000000005</v>
      </c>
      <c r="N131">
        <v>647.07500000000005</v>
      </c>
      <c r="O131">
        <v>647.07500000000005</v>
      </c>
      <c r="P131">
        <v>647.07500000000005</v>
      </c>
    </row>
    <row r="132" spans="1:16">
      <c r="A132" s="19" t="s">
        <v>366</v>
      </c>
      <c r="B132" t="s">
        <v>461</v>
      </c>
      <c r="C132" s="18" t="s">
        <v>355</v>
      </c>
      <c r="E132">
        <v>-776.52431999999999</v>
      </c>
      <c r="F132">
        <v>-776.52431999999999</v>
      </c>
      <c r="G132">
        <v>-776.52431999999999</v>
      </c>
      <c r="H132">
        <v>-776.52431999999999</v>
      </c>
      <c r="I132">
        <v>-776.52431999999999</v>
      </c>
      <c r="J132">
        <v>-776.52431999999999</v>
      </c>
      <c r="K132">
        <v>-776.52431999999999</v>
      </c>
      <c r="L132">
        <v>-776.52431999999999</v>
      </c>
      <c r="M132">
        <v>-776.52431999999999</v>
      </c>
      <c r="N132">
        <v>-776.52431999999999</v>
      </c>
      <c r="O132">
        <v>-776.52431999999999</v>
      </c>
      <c r="P132">
        <v>-776.52431999999999</v>
      </c>
    </row>
    <row r="133" spans="1:16">
      <c r="A133" s="19" t="s">
        <v>366</v>
      </c>
      <c r="B133" t="s">
        <v>461</v>
      </c>
      <c r="C133" s="18" t="s">
        <v>329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2127.84</v>
      </c>
      <c r="L133">
        <v>2127.84</v>
      </c>
      <c r="M133">
        <v>2127.84</v>
      </c>
      <c r="N133">
        <v>2127.84</v>
      </c>
      <c r="O133">
        <v>2127.84</v>
      </c>
      <c r="P133">
        <v>2127.84</v>
      </c>
    </row>
    <row r="134" spans="1:16">
      <c r="A134" s="19" t="s">
        <v>366</v>
      </c>
      <c r="B134" t="s">
        <v>461</v>
      </c>
      <c r="C134" s="18" t="s">
        <v>329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2118.1875</v>
      </c>
      <c r="L134">
        <v>2118.1875</v>
      </c>
      <c r="M134">
        <v>2118.1875</v>
      </c>
      <c r="N134">
        <v>2118.1875</v>
      </c>
      <c r="O134">
        <v>2118.1875</v>
      </c>
      <c r="P134">
        <v>2118.1875</v>
      </c>
    </row>
    <row r="135" spans="1:16">
      <c r="A135" s="19" t="s">
        <v>366</v>
      </c>
      <c r="B135" t="s">
        <v>461</v>
      </c>
      <c r="C135" s="18" t="s">
        <v>329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5429.7672000000002</v>
      </c>
      <c r="L135">
        <v>5429.7672000000002</v>
      </c>
      <c r="M135">
        <v>5429.7672000000002</v>
      </c>
      <c r="N135">
        <v>5429.7672000000002</v>
      </c>
      <c r="O135">
        <v>5429.7672000000002</v>
      </c>
      <c r="P135">
        <v>5429.7672000000002</v>
      </c>
    </row>
    <row r="136" spans="1:16">
      <c r="A136" s="19" t="s">
        <v>366</v>
      </c>
      <c r="B136" t="s">
        <v>461</v>
      </c>
      <c r="C136" s="18" t="s">
        <v>329</v>
      </c>
      <c r="E136">
        <v>3235.375</v>
      </c>
      <c r="F136">
        <v>3235.375</v>
      </c>
      <c r="G136">
        <v>3235.375</v>
      </c>
      <c r="H136">
        <v>3235.375</v>
      </c>
      <c r="I136">
        <v>3235.375</v>
      </c>
      <c r="J136">
        <v>3235.375</v>
      </c>
      <c r="K136">
        <v>3235.375</v>
      </c>
      <c r="L136">
        <v>3235.375</v>
      </c>
      <c r="M136">
        <v>3235.375</v>
      </c>
      <c r="N136">
        <v>3235.375</v>
      </c>
      <c r="O136">
        <v>3235.375</v>
      </c>
      <c r="P136">
        <v>3235.375</v>
      </c>
    </row>
    <row r="137" spans="1:16">
      <c r="A137" s="19" t="s">
        <v>366</v>
      </c>
      <c r="B137" t="s">
        <v>461</v>
      </c>
      <c r="C137" s="18" t="s">
        <v>329</v>
      </c>
      <c r="E137">
        <v>1294.1500000000001</v>
      </c>
      <c r="F137">
        <v>1294.1500000000001</v>
      </c>
      <c r="G137">
        <v>1294.1500000000001</v>
      </c>
      <c r="H137">
        <v>1294.1500000000001</v>
      </c>
      <c r="I137">
        <v>1294.1500000000001</v>
      </c>
      <c r="J137">
        <v>1294.1500000000001</v>
      </c>
      <c r="K137">
        <v>1294.1500000000001</v>
      </c>
      <c r="L137">
        <v>1294.1500000000001</v>
      </c>
      <c r="M137">
        <v>1294.1500000000001</v>
      </c>
      <c r="N137">
        <v>1294.1500000000001</v>
      </c>
      <c r="O137">
        <v>1294.1500000000001</v>
      </c>
      <c r="P137">
        <v>1294.1500000000001</v>
      </c>
    </row>
    <row r="138" spans="1:16">
      <c r="A138" s="19" t="s">
        <v>366</v>
      </c>
      <c r="B138" t="s">
        <v>461</v>
      </c>
      <c r="C138" s="18" t="s">
        <v>355</v>
      </c>
      <c r="E138">
        <v>-5435.6702399999995</v>
      </c>
      <c r="F138">
        <v>-5435.6702399999995</v>
      </c>
      <c r="G138">
        <v>-5435.6702399999995</v>
      </c>
      <c r="H138">
        <v>-5435.6702399999995</v>
      </c>
      <c r="I138">
        <v>-5435.6702399999995</v>
      </c>
      <c r="J138">
        <v>-5435.6702399999995</v>
      </c>
      <c r="K138">
        <v>-17047.195308000002</v>
      </c>
      <c r="L138">
        <v>-17047.195308000002</v>
      </c>
      <c r="M138">
        <v>-17047.195308000002</v>
      </c>
      <c r="N138">
        <v>-18209.986005674422</v>
      </c>
      <c r="O138">
        <v>-18209.986005674422</v>
      </c>
      <c r="P138">
        <v>-18209.986005674422</v>
      </c>
    </row>
    <row r="139" spans="1:16">
      <c r="A139" s="19" t="s">
        <v>366</v>
      </c>
      <c r="B139" t="s">
        <v>462</v>
      </c>
      <c r="C139" s="18" t="s">
        <v>295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387.59689922480618</v>
      </c>
      <c r="O139">
        <v>387.59689922480618</v>
      </c>
      <c r="P139">
        <v>387.59689922480618</v>
      </c>
    </row>
    <row r="140" spans="1:16">
      <c r="A140" s="19" t="s">
        <v>366</v>
      </c>
      <c r="B140" t="s">
        <v>462</v>
      </c>
      <c r="C140" s="18" t="s">
        <v>358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775.19379844961236</v>
      </c>
      <c r="O140">
        <v>775.19379844961236</v>
      </c>
      <c r="P140">
        <v>775.19379844961236</v>
      </c>
    </row>
    <row r="141" spans="1:16">
      <c r="A141" s="19" t="s">
        <v>367</v>
      </c>
      <c r="B141" t="s">
        <v>463</v>
      </c>
      <c r="C141" s="18" t="s">
        <v>355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-86046.511627906977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-86046.511627906977</v>
      </c>
    </row>
    <row r="142" spans="1:16">
      <c r="A142" s="19" t="s">
        <v>367</v>
      </c>
      <c r="B142" t="s">
        <v>463</v>
      </c>
      <c r="C142" s="18" t="s">
        <v>358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86046.511627906977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86046.511627906977</v>
      </c>
    </row>
    <row r="143" spans="1:16">
      <c r="A143" s="19" t="s">
        <v>367</v>
      </c>
      <c r="B143" t="s">
        <v>464</v>
      </c>
      <c r="C143" s="18" t="s">
        <v>355</v>
      </c>
      <c r="E143">
        <v>-1550.3875968992247</v>
      </c>
      <c r="F143">
        <v>-1550.3875968992247</v>
      </c>
      <c r="G143">
        <v>-1550.3875968992247</v>
      </c>
      <c r="H143">
        <v>-1550.3875968992247</v>
      </c>
      <c r="I143">
        <v>-1550.3875968992247</v>
      </c>
      <c r="J143">
        <v>-1550.3875968992247</v>
      </c>
      <c r="K143">
        <v>-1550.3875968992247</v>
      </c>
      <c r="L143">
        <v>-1550.3875968992247</v>
      </c>
      <c r="M143">
        <v>-1550.3875968992247</v>
      </c>
      <c r="N143">
        <v>-1550.3875968992247</v>
      </c>
      <c r="O143">
        <v>-1550.3875968992247</v>
      </c>
      <c r="P143">
        <v>-1550.3875968992247</v>
      </c>
    </row>
    <row r="144" spans="1:16">
      <c r="A144" s="19" t="s">
        <v>367</v>
      </c>
      <c r="B144" t="s">
        <v>464</v>
      </c>
      <c r="C144" s="18" t="s">
        <v>295</v>
      </c>
      <c r="E144">
        <v>1550.3875968992247</v>
      </c>
      <c r="F144">
        <v>1550.3875968992247</v>
      </c>
      <c r="G144">
        <v>1550.3875968992247</v>
      </c>
      <c r="H144">
        <v>1550.3875968992247</v>
      </c>
      <c r="I144">
        <v>1550.3875968992247</v>
      </c>
      <c r="J144">
        <v>1550.3875968992247</v>
      </c>
      <c r="K144">
        <v>1550.3875968992247</v>
      </c>
      <c r="L144">
        <v>1550.3875968992247</v>
      </c>
      <c r="M144">
        <v>1550.3875968992247</v>
      </c>
      <c r="N144">
        <v>1550.3875968992247</v>
      </c>
      <c r="O144">
        <v>1550.3875968992247</v>
      </c>
      <c r="P144">
        <v>1550.3875968992247</v>
      </c>
    </row>
    <row r="145" spans="1:16">
      <c r="A145" s="19" t="s">
        <v>367</v>
      </c>
      <c r="B145" t="s">
        <v>464</v>
      </c>
      <c r="C145" s="18" t="s">
        <v>329</v>
      </c>
      <c r="E145">
        <v>12128.688</v>
      </c>
      <c r="F145">
        <v>12128.688</v>
      </c>
      <c r="G145">
        <v>12128.688</v>
      </c>
      <c r="H145">
        <v>12128.688</v>
      </c>
      <c r="I145">
        <v>12128.688</v>
      </c>
      <c r="J145">
        <v>12128.688</v>
      </c>
      <c r="K145">
        <v>12128.688</v>
      </c>
      <c r="L145">
        <v>12128.688</v>
      </c>
      <c r="M145">
        <v>12128.688</v>
      </c>
      <c r="N145">
        <v>12128.688</v>
      </c>
      <c r="O145">
        <v>8617.7520000000022</v>
      </c>
      <c r="P145">
        <v>8617.7520000000022</v>
      </c>
    </row>
    <row r="146" spans="1:16">
      <c r="A146" s="19" t="s">
        <v>367</v>
      </c>
      <c r="B146" t="s">
        <v>464</v>
      </c>
      <c r="C146" s="18" t="s">
        <v>329</v>
      </c>
      <c r="E146">
        <v>30435.748199999998</v>
      </c>
      <c r="F146">
        <v>30435.748199999998</v>
      </c>
      <c r="G146">
        <v>30435.748199999998</v>
      </c>
      <c r="H146">
        <v>30435.748199999998</v>
      </c>
      <c r="I146">
        <v>30435.748199999998</v>
      </c>
      <c r="J146">
        <v>30435.748199999998</v>
      </c>
      <c r="K146">
        <v>30435.748199999998</v>
      </c>
      <c r="L146">
        <v>30435.748199999998</v>
      </c>
      <c r="M146">
        <v>30435.748199999998</v>
      </c>
      <c r="N146">
        <v>30435.748199999998</v>
      </c>
      <c r="O146">
        <v>30435.748199999998</v>
      </c>
      <c r="P146">
        <v>30435.748199999998</v>
      </c>
    </row>
    <row r="147" spans="1:16">
      <c r="A147" s="19" t="s">
        <v>367</v>
      </c>
      <c r="B147" t="s">
        <v>464</v>
      </c>
      <c r="C147" s="18" t="s">
        <v>329</v>
      </c>
      <c r="E147">
        <v>1355.6399999999999</v>
      </c>
      <c r="F147">
        <v>1355.6399999999999</v>
      </c>
      <c r="G147">
        <v>1355.6399999999999</v>
      </c>
      <c r="H147">
        <v>1355.6399999999999</v>
      </c>
      <c r="I147">
        <v>1355.6399999999999</v>
      </c>
      <c r="J147">
        <v>1355.6399999999999</v>
      </c>
      <c r="K147">
        <v>1355.6399999999999</v>
      </c>
      <c r="L147">
        <v>1355.6399999999999</v>
      </c>
      <c r="M147">
        <v>1355.6399999999999</v>
      </c>
      <c r="N147">
        <v>1355.6399999999999</v>
      </c>
      <c r="O147">
        <v>1355.6399999999999</v>
      </c>
      <c r="P147">
        <v>1355.6399999999999</v>
      </c>
    </row>
    <row r="148" spans="1:16">
      <c r="A148" s="19" t="s">
        <v>367</v>
      </c>
      <c r="B148" t="s">
        <v>464</v>
      </c>
      <c r="C148" s="18" t="s">
        <v>329</v>
      </c>
      <c r="E148">
        <v>5914.5086000000001</v>
      </c>
      <c r="F148">
        <v>5914.5086000000001</v>
      </c>
      <c r="G148">
        <v>5914.5086000000001</v>
      </c>
      <c r="H148">
        <v>5914.5086000000001</v>
      </c>
      <c r="I148">
        <v>5914.5086000000001</v>
      </c>
      <c r="J148">
        <v>5914.5086000000001</v>
      </c>
      <c r="K148">
        <v>5914.5086000000001</v>
      </c>
      <c r="L148">
        <v>5914.5086000000001</v>
      </c>
      <c r="M148">
        <v>5914.5086000000001</v>
      </c>
      <c r="N148">
        <v>2766.4637000000002</v>
      </c>
      <c r="O148">
        <v>2766.4637000000002</v>
      </c>
      <c r="P148">
        <v>2766.4637000000002</v>
      </c>
    </row>
    <row r="149" spans="1:16">
      <c r="A149" s="19" t="s">
        <v>367</v>
      </c>
      <c r="B149" t="s">
        <v>464</v>
      </c>
      <c r="C149" s="18" t="s">
        <v>329</v>
      </c>
      <c r="E149">
        <v>5180.1750000000002</v>
      </c>
      <c r="F149">
        <v>5180.1750000000002</v>
      </c>
      <c r="G149">
        <v>5180.1750000000002</v>
      </c>
      <c r="H149">
        <v>5180.1750000000002</v>
      </c>
      <c r="I149">
        <v>5180.1750000000002</v>
      </c>
      <c r="J149">
        <v>5180.1750000000002</v>
      </c>
      <c r="K149">
        <v>1036.0350000000001</v>
      </c>
      <c r="L149">
        <v>1036.0350000000001</v>
      </c>
      <c r="M149">
        <v>1036.0350000000001</v>
      </c>
      <c r="N149">
        <v>1036.0350000000001</v>
      </c>
      <c r="O149">
        <v>1036.0350000000001</v>
      </c>
      <c r="P149">
        <v>1036.0350000000001</v>
      </c>
    </row>
    <row r="150" spans="1:16">
      <c r="A150" s="19" t="s">
        <v>367</v>
      </c>
      <c r="B150" t="s">
        <v>464</v>
      </c>
      <c r="C150" s="18" t="s">
        <v>329</v>
      </c>
      <c r="E150">
        <v>12669.4568</v>
      </c>
      <c r="F150">
        <v>12669.4568</v>
      </c>
      <c r="G150">
        <v>12669.4568</v>
      </c>
      <c r="H150">
        <v>7100.4648000000007</v>
      </c>
      <c r="I150">
        <v>7100.4648000000007</v>
      </c>
      <c r="J150">
        <v>7100.4648000000007</v>
      </c>
      <c r="K150">
        <v>7100.4648000000007</v>
      </c>
      <c r="L150">
        <v>7100.4648000000007</v>
      </c>
      <c r="M150">
        <v>7100.4648000000007</v>
      </c>
      <c r="N150">
        <v>7100.4648000000007</v>
      </c>
      <c r="O150">
        <v>7100.4648000000007</v>
      </c>
      <c r="P150">
        <v>7100.4648000000007</v>
      </c>
    </row>
    <row r="151" spans="1:16">
      <c r="A151" s="19" t="s">
        <v>367</v>
      </c>
      <c r="B151" t="s">
        <v>465</v>
      </c>
      <c r="C151" s="18" t="s">
        <v>355</v>
      </c>
      <c r="E151">
        <v>-81872.94063204134</v>
      </c>
      <c r="F151">
        <v>-81872.94063204134</v>
      </c>
      <c r="G151">
        <v>-81872.94063204134</v>
      </c>
      <c r="H151">
        <v>-75190.012952041332</v>
      </c>
      <c r="I151">
        <v>-75190.012952041332</v>
      </c>
      <c r="J151">
        <v>-75190.012952041332</v>
      </c>
      <c r="K151">
        <v>-70217.044952041339</v>
      </c>
      <c r="L151">
        <v>-70217.044952041339</v>
      </c>
      <c r="M151">
        <v>-70217.044952041339</v>
      </c>
      <c r="N151">
        <v>-66439.504328041337</v>
      </c>
      <c r="O151">
        <v>-62226.720896041348</v>
      </c>
      <c r="P151">
        <v>-62226.720896041348</v>
      </c>
    </row>
    <row r="152" spans="1:16">
      <c r="A152" s="19" t="s">
        <v>367</v>
      </c>
      <c r="B152" t="s">
        <v>465</v>
      </c>
      <c r="C152" s="18" t="s">
        <v>295</v>
      </c>
      <c r="E152">
        <v>645.99483204134367</v>
      </c>
      <c r="F152">
        <v>645.99483204134367</v>
      </c>
      <c r="G152">
        <v>645.99483204134367</v>
      </c>
      <c r="H152">
        <v>645.99483204134367</v>
      </c>
      <c r="I152">
        <v>645.99483204134367</v>
      </c>
      <c r="J152">
        <v>645.99483204134367</v>
      </c>
      <c r="K152">
        <v>645.99483204134367</v>
      </c>
      <c r="L152">
        <v>645.99483204134367</v>
      </c>
      <c r="M152">
        <v>645.99483204134367</v>
      </c>
      <c r="N152">
        <v>645.99483204134367</v>
      </c>
      <c r="O152">
        <v>645.99483204134367</v>
      </c>
      <c r="P152">
        <v>645.99483204134367</v>
      </c>
    </row>
    <row r="153" spans="1:16">
      <c r="A153" s="19" t="s">
        <v>367</v>
      </c>
      <c r="B153" t="s">
        <v>466</v>
      </c>
      <c r="C153" s="18" t="s">
        <v>329</v>
      </c>
      <c r="E153">
        <v>16945.5</v>
      </c>
      <c r="F153">
        <v>16945.5</v>
      </c>
      <c r="G153">
        <v>16945.5</v>
      </c>
      <c r="H153">
        <v>16945.5</v>
      </c>
      <c r="I153">
        <v>16945.5</v>
      </c>
      <c r="J153">
        <v>16945.5</v>
      </c>
      <c r="K153">
        <v>16945.5</v>
      </c>
      <c r="L153">
        <v>16945.5</v>
      </c>
      <c r="M153">
        <v>16945.5</v>
      </c>
      <c r="N153">
        <v>16945.5</v>
      </c>
      <c r="O153">
        <v>16945.5</v>
      </c>
      <c r="P153">
        <v>16945.5</v>
      </c>
    </row>
    <row r="154" spans="1:16">
      <c r="A154" s="19" t="s">
        <v>367</v>
      </c>
      <c r="B154" t="s">
        <v>466</v>
      </c>
      <c r="C154" s="18" t="s">
        <v>355</v>
      </c>
      <c r="E154">
        <v>-20339.748</v>
      </c>
      <c r="F154">
        <v>-20339.748</v>
      </c>
      <c r="G154">
        <v>-20339.748</v>
      </c>
      <c r="H154">
        <v>-20339.748</v>
      </c>
      <c r="I154">
        <v>-20339.748</v>
      </c>
      <c r="J154">
        <v>-20339.748</v>
      </c>
      <c r="K154">
        <v>-20339.748</v>
      </c>
      <c r="L154">
        <v>-20339.748</v>
      </c>
      <c r="M154">
        <v>-20339.748</v>
      </c>
      <c r="N154">
        <v>-20339.748</v>
      </c>
      <c r="O154">
        <v>-20339.748</v>
      </c>
      <c r="P154">
        <v>-20339.748</v>
      </c>
    </row>
    <row r="155" spans="1:16">
      <c r="A155" s="19" t="s">
        <v>367</v>
      </c>
      <c r="B155" t="s">
        <v>466</v>
      </c>
      <c r="C155" s="18" t="s">
        <v>329</v>
      </c>
      <c r="E155">
        <v>531.96</v>
      </c>
      <c r="F155">
        <v>531.96</v>
      </c>
      <c r="G155">
        <v>531.96</v>
      </c>
      <c r="H155">
        <v>531.96</v>
      </c>
      <c r="I155">
        <v>531.96</v>
      </c>
      <c r="J155">
        <v>531.96</v>
      </c>
      <c r="K155">
        <v>531.96</v>
      </c>
      <c r="L155">
        <v>531.96</v>
      </c>
      <c r="M155">
        <v>531.96</v>
      </c>
      <c r="N155">
        <v>531.96</v>
      </c>
      <c r="O155">
        <v>531.96</v>
      </c>
      <c r="P155">
        <v>531.96</v>
      </c>
    </row>
    <row r="156" spans="1:16">
      <c r="A156" s="19" t="s">
        <v>367</v>
      </c>
      <c r="B156" t="s">
        <v>466</v>
      </c>
      <c r="C156" s="18" t="s">
        <v>329</v>
      </c>
      <c r="E156">
        <v>423.63750000000005</v>
      </c>
      <c r="F156">
        <v>423.63750000000005</v>
      </c>
      <c r="G156">
        <v>423.63750000000005</v>
      </c>
      <c r="H156">
        <v>423.63750000000005</v>
      </c>
      <c r="I156">
        <v>423.63750000000005</v>
      </c>
      <c r="J156">
        <v>423.63750000000005</v>
      </c>
      <c r="K156">
        <v>423.63750000000005</v>
      </c>
      <c r="L156">
        <v>423.63750000000005</v>
      </c>
      <c r="M156">
        <v>423.63750000000005</v>
      </c>
      <c r="N156">
        <v>423.63750000000005</v>
      </c>
      <c r="O156">
        <v>423.63750000000005</v>
      </c>
      <c r="P156">
        <v>423.63750000000005</v>
      </c>
    </row>
    <row r="157" spans="1:16">
      <c r="A157" s="19" t="s">
        <v>367</v>
      </c>
      <c r="B157" t="s">
        <v>466</v>
      </c>
      <c r="C157" s="18" t="s">
        <v>329</v>
      </c>
      <c r="E157">
        <v>476.97649999999999</v>
      </c>
      <c r="F157">
        <v>476.97649999999999</v>
      </c>
      <c r="G157">
        <v>476.97649999999999</v>
      </c>
      <c r="H157">
        <v>476.97649999999999</v>
      </c>
      <c r="I157">
        <v>476.97649999999999</v>
      </c>
      <c r="J157">
        <v>476.97649999999999</v>
      </c>
      <c r="K157">
        <v>476.97649999999999</v>
      </c>
      <c r="L157">
        <v>476.97649999999999</v>
      </c>
      <c r="M157">
        <v>476.97649999999999</v>
      </c>
      <c r="N157">
        <v>476.97649999999999</v>
      </c>
      <c r="O157">
        <v>476.97649999999999</v>
      </c>
      <c r="P157">
        <v>476.97649999999999</v>
      </c>
    </row>
    <row r="158" spans="1:16">
      <c r="A158" s="19" t="s">
        <v>367</v>
      </c>
      <c r="B158" t="s">
        <v>466</v>
      </c>
      <c r="C158" s="18" t="s">
        <v>329</v>
      </c>
      <c r="E158">
        <v>13816.803</v>
      </c>
      <c r="F158">
        <v>13816.803</v>
      </c>
      <c r="G158">
        <v>13816.803</v>
      </c>
      <c r="H158">
        <v>13816.803</v>
      </c>
      <c r="I158">
        <v>13816.803</v>
      </c>
      <c r="J158">
        <v>13816.803</v>
      </c>
      <c r="K158">
        <v>13816.803</v>
      </c>
      <c r="L158">
        <v>13816.803</v>
      </c>
      <c r="M158">
        <v>13816.803</v>
      </c>
      <c r="N158">
        <v>13816.803</v>
      </c>
      <c r="O158">
        <v>13816.803</v>
      </c>
      <c r="P158">
        <v>13816.803</v>
      </c>
    </row>
    <row r="159" spans="1:16">
      <c r="A159" s="19" t="s">
        <v>367</v>
      </c>
      <c r="B159" t="s">
        <v>466</v>
      </c>
      <c r="C159" s="18" t="s">
        <v>329</v>
      </c>
      <c r="E159">
        <v>696.12400000000002</v>
      </c>
      <c r="F159">
        <v>696.12400000000002</v>
      </c>
      <c r="G159">
        <v>696.12400000000002</v>
      </c>
      <c r="H159">
        <v>696.12400000000002</v>
      </c>
      <c r="I159">
        <v>696.12400000000002</v>
      </c>
      <c r="J159">
        <v>696.12400000000002</v>
      </c>
      <c r="K159">
        <v>696.12400000000002</v>
      </c>
      <c r="L159">
        <v>696.12400000000002</v>
      </c>
      <c r="M159">
        <v>696.12400000000002</v>
      </c>
      <c r="N159">
        <v>696.12400000000002</v>
      </c>
      <c r="O159">
        <v>696.12400000000002</v>
      </c>
      <c r="P159">
        <v>696.12400000000002</v>
      </c>
    </row>
    <row r="160" spans="1:16">
      <c r="A160" s="19" t="s">
        <v>367</v>
      </c>
      <c r="B160" t="s">
        <v>466</v>
      </c>
      <c r="C160" s="18" t="s">
        <v>329</v>
      </c>
      <c r="E160">
        <v>9059.0499999999993</v>
      </c>
      <c r="F160">
        <v>9059.0499999999993</v>
      </c>
      <c r="G160">
        <v>9059.0499999999993</v>
      </c>
      <c r="H160">
        <v>9059.0499999999993</v>
      </c>
      <c r="I160">
        <v>9059.0499999999993</v>
      </c>
      <c r="J160">
        <v>9059.0499999999993</v>
      </c>
      <c r="K160">
        <v>9059.0499999999993</v>
      </c>
      <c r="L160">
        <v>9059.0499999999993</v>
      </c>
      <c r="M160">
        <v>9059.0499999999993</v>
      </c>
      <c r="N160">
        <v>9059.0499999999993</v>
      </c>
      <c r="O160">
        <v>9059.0499999999993</v>
      </c>
      <c r="P160">
        <v>9059.0499999999993</v>
      </c>
    </row>
    <row r="161" spans="1:16">
      <c r="A161" s="19" t="s">
        <v>367</v>
      </c>
      <c r="B161" t="s">
        <v>467</v>
      </c>
      <c r="C161" s="18" t="s">
        <v>355</v>
      </c>
      <c r="E161">
        <v>-30656.157872041342</v>
      </c>
      <c r="F161">
        <v>-30656.157872041342</v>
      </c>
      <c r="G161">
        <v>-30656.157872041342</v>
      </c>
      <c r="H161">
        <v>-30656.157872041342</v>
      </c>
      <c r="I161">
        <v>-30656.157872041342</v>
      </c>
      <c r="J161">
        <v>-30656.157872041342</v>
      </c>
      <c r="K161">
        <v>-30656.157872041342</v>
      </c>
      <c r="L161">
        <v>-30656.157872041342</v>
      </c>
      <c r="M161">
        <v>-30656.157872041342</v>
      </c>
      <c r="N161">
        <v>-30656.157872041342</v>
      </c>
      <c r="O161">
        <v>-30656.157872041342</v>
      </c>
      <c r="P161">
        <v>-30656.157872041342</v>
      </c>
    </row>
    <row r="162" spans="1:16">
      <c r="A162" s="19" t="s">
        <v>367</v>
      </c>
      <c r="B162" t="s">
        <v>467</v>
      </c>
      <c r="C162" s="18" t="s">
        <v>295</v>
      </c>
      <c r="E162">
        <v>645.99483204134367</v>
      </c>
      <c r="F162">
        <v>645.99483204134367</v>
      </c>
      <c r="G162">
        <v>645.99483204134367</v>
      </c>
      <c r="H162">
        <v>645.99483204134367</v>
      </c>
      <c r="I162">
        <v>645.99483204134367</v>
      </c>
      <c r="J162">
        <v>645.99483204134367</v>
      </c>
      <c r="K162">
        <v>645.99483204134367</v>
      </c>
      <c r="L162">
        <v>645.99483204134367</v>
      </c>
      <c r="M162">
        <v>645.99483204134367</v>
      </c>
      <c r="N162">
        <v>645.99483204134367</v>
      </c>
      <c r="O162">
        <v>645.99483204134367</v>
      </c>
      <c r="P162">
        <v>645.99483204134367</v>
      </c>
    </row>
    <row r="163" spans="1:16">
      <c r="A163" s="19" t="s">
        <v>367</v>
      </c>
      <c r="B163" t="s">
        <v>467</v>
      </c>
      <c r="C163" s="18" t="s">
        <v>329</v>
      </c>
      <c r="E163">
        <v>4769.7649999999994</v>
      </c>
      <c r="F163">
        <v>4769.7649999999994</v>
      </c>
      <c r="G163">
        <v>4769.7649999999994</v>
      </c>
      <c r="H163">
        <v>4769.7649999999994</v>
      </c>
      <c r="I163">
        <v>4769.7649999999994</v>
      </c>
      <c r="J163">
        <v>4769.7649999999994</v>
      </c>
      <c r="K163">
        <v>4769.7649999999994</v>
      </c>
      <c r="L163">
        <v>4769.7649999999994</v>
      </c>
      <c r="M163">
        <v>4769.7649999999994</v>
      </c>
      <c r="N163">
        <v>4769.7649999999994</v>
      </c>
      <c r="O163">
        <v>4769.7649999999994</v>
      </c>
      <c r="P163">
        <v>4769.7649999999994</v>
      </c>
    </row>
    <row r="164" spans="1:16">
      <c r="A164" s="19" t="s">
        <v>367</v>
      </c>
      <c r="B164" t="s">
        <v>467</v>
      </c>
      <c r="C164" s="18" t="s">
        <v>329</v>
      </c>
      <c r="E164">
        <v>2072.0700000000002</v>
      </c>
      <c r="F164">
        <v>2072.0700000000002</v>
      </c>
      <c r="G164">
        <v>2072.0700000000002</v>
      </c>
      <c r="H164">
        <v>2072.0700000000002</v>
      </c>
      <c r="I164">
        <v>2072.0700000000002</v>
      </c>
      <c r="J164">
        <v>2072.0700000000002</v>
      </c>
      <c r="K164">
        <v>2072.0700000000002</v>
      </c>
      <c r="L164">
        <v>2072.0700000000002</v>
      </c>
      <c r="M164">
        <v>2072.0700000000002</v>
      </c>
      <c r="N164">
        <v>2072.0700000000002</v>
      </c>
      <c r="O164">
        <v>2072.0700000000002</v>
      </c>
      <c r="P164">
        <v>2072.0700000000002</v>
      </c>
    </row>
    <row r="165" spans="1:16">
      <c r="A165" s="19" t="s">
        <v>367</v>
      </c>
      <c r="B165" t="s">
        <v>467</v>
      </c>
      <c r="C165" s="18" t="s">
        <v>329</v>
      </c>
      <c r="E165">
        <v>2127.84</v>
      </c>
      <c r="F165">
        <v>2127.84</v>
      </c>
      <c r="G165">
        <v>2127.84</v>
      </c>
      <c r="H165">
        <v>2127.84</v>
      </c>
      <c r="I165">
        <v>2127.84</v>
      </c>
      <c r="J165">
        <v>2127.84</v>
      </c>
      <c r="K165">
        <v>2127.84</v>
      </c>
      <c r="L165">
        <v>2127.84</v>
      </c>
      <c r="M165">
        <v>2127.84</v>
      </c>
      <c r="N165">
        <v>2127.84</v>
      </c>
      <c r="O165">
        <v>2127.84</v>
      </c>
      <c r="P165">
        <v>2127.84</v>
      </c>
    </row>
    <row r="166" spans="1:16">
      <c r="A166" s="19" t="s">
        <v>367</v>
      </c>
      <c r="B166" t="s">
        <v>467</v>
      </c>
      <c r="C166" s="18" t="s">
        <v>329</v>
      </c>
      <c r="E166">
        <v>8472.75</v>
      </c>
      <c r="F166">
        <v>8472.75</v>
      </c>
      <c r="G166">
        <v>8472.75</v>
      </c>
      <c r="H166">
        <v>8472.75</v>
      </c>
      <c r="I166">
        <v>8472.75</v>
      </c>
      <c r="J166">
        <v>8472.75</v>
      </c>
      <c r="K166">
        <v>8472.75</v>
      </c>
      <c r="L166">
        <v>8472.75</v>
      </c>
      <c r="M166">
        <v>8472.75</v>
      </c>
      <c r="N166">
        <v>8472.75</v>
      </c>
      <c r="O166">
        <v>8472.75</v>
      </c>
      <c r="P166">
        <v>8472.75</v>
      </c>
    </row>
    <row r="167" spans="1:16">
      <c r="A167" s="19" t="s">
        <v>367</v>
      </c>
      <c r="B167" t="s">
        <v>467</v>
      </c>
      <c r="C167" s="18" t="s">
        <v>355</v>
      </c>
      <c r="E167">
        <v>-22289.695627286823</v>
      </c>
      <c r="F167">
        <v>-22289.695627286823</v>
      </c>
      <c r="G167">
        <v>-22289.695627286823</v>
      </c>
      <c r="H167">
        <v>-22289.695627286823</v>
      </c>
      <c r="I167">
        <v>-22289.695627286823</v>
      </c>
      <c r="J167">
        <v>-22289.695627286823</v>
      </c>
      <c r="K167">
        <v>-22289.695627286823</v>
      </c>
      <c r="L167">
        <v>-22289.695627286823</v>
      </c>
      <c r="M167">
        <v>-22289.695627286823</v>
      </c>
      <c r="N167">
        <v>-22289.695627286823</v>
      </c>
      <c r="O167">
        <v>-22289.695627286823</v>
      </c>
      <c r="P167">
        <v>-22289.695627286823</v>
      </c>
    </row>
    <row r="168" spans="1:16">
      <c r="A168" s="19" t="s">
        <v>367</v>
      </c>
      <c r="B168" t="s">
        <v>467</v>
      </c>
      <c r="C168" s="18" t="s">
        <v>284</v>
      </c>
      <c r="E168">
        <v>387.59689922480618</v>
      </c>
      <c r="F168">
        <v>387.59689922480618</v>
      </c>
      <c r="G168">
        <v>387.59689922480618</v>
      </c>
      <c r="H168">
        <v>387.59689922480618</v>
      </c>
      <c r="I168">
        <v>387.59689922480618</v>
      </c>
      <c r="J168">
        <v>387.59689922480618</v>
      </c>
      <c r="K168">
        <v>387.59689922480618</v>
      </c>
      <c r="L168">
        <v>387.59689922480618</v>
      </c>
      <c r="M168">
        <v>387.59689922480618</v>
      </c>
      <c r="N168">
        <v>387.59689922480618</v>
      </c>
      <c r="O168">
        <v>387.59689922480618</v>
      </c>
      <c r="P168">
        <v>387.59689922480618</v>
      </c>
    </row>
    <row r="169" spans="1:16">
      <c r="A169" s="19" t="s">
        <v>367</v>
      </c>
      <c r="B169" t="s">
        <v>468</v>
      </c>
      <c r="C169" s="18" t="s">
        <v>295</v>
      </c>
      <c r="E169">
        <v>193.79844961240309</v>
      </c>
      <c r="F169">
        <v>193.79844961240309</v>
      </c>
      <c r="G169">
        <v>193.79844961240309</v>
      </c>
      <c r="H169">
        <v>193.79844961240309</v>
      </c>
      <c r="I169">
        <v>193.79844961240309</v>
      </c>
      <c r="J169">
        <v>193.79844961240309</v>
      </c>
      <c r="K169">
        <v>193.79844961240309</v>
      </c>
      <c r="L169">
        <v>193.79844961240309</v>
      </c>
      <c r="M169">
        <v>193.79844961240309</v>
      </c>
      <c r="N169">
        <v>193.79844961240309</v>
      </c>
      <c r="O169">
        <v>193.79844961240309</v>
      </c>
      <c r="P169">
        <v>193.79844961240309</v>
      </c>
    </row>
    <row r="170" spans="1:16">
      <c r="A170" s="19" t="s">
        <v>367</v>
      </c>
      <c r="B170" t="s">
        <v>468</v>
      </c>
      <c r="C170" s="18" t="s">
        <v>358</v>
      </c>
      <c r="E170">
        <v>775.19379844961236</v>
      </c>
      <c r="F170">
        <v>775.19379844961236</v>
      </c>
      <c r="G170">
        <v>775.19379844961236</v>
      </c>
      <c r="H170">
        <v>775.19379844961236</v>
      </c>
      <c r="I170">
        <v>775.19379844961236</v>
      </c>
      <c r="J170">
        <v>775.19379844961236</v>
      </c>
      <c r="K170">
        <v>775.19379844961236</v>
      </c>
      <c r="L170">
        <v>775.19379844961236</v>
      </c>
      <c r="M170">
        <v>775.19379844961236</v>
      </c>
      <c r="N170">
        <v>775.19379844961236</v>
      </c>
      <c r="O170">
        <v>775.19379844961236</v>
      </c>
      <c r="P170">
        <v>775.19379844961236</v>
      </c>
    </row>
    <row r="171" spans="1:16">
      <c r="A171" s="19" t="s">
        <v>367</v>
      </c>
      <c r="B171" t="s">
        <v>469</v>
      </c>
      <c r="C171" s="18" t="s">
        <v>329</v>
      </c>
      <c r="E171">
        <v>2541.8249999999998</v>
      </c>
      <c r="F171">
        <v>2541.8249999999998</v>
      </c>
      <c r="G171">
        <v>2541.8249999999998</v>
      </c>
      <c r="H171">
        <v>2541.8249999999998</v>
      </c>
      <c r="I171">
        <v>2541.8249999999998</v>
      </c>
      <c r="J171">
        <v>2541.8249999999998</v>
      </c>
      <c r="K171">
        <v>2541.8249999999998</v>
      </c>
      <c r="L171">
        <v>2541.8249999999998</v>
      </c>
      <c r="M171">
        <v>2541.8249999999998</v>
      </c>
      <c r="N171">
        <v>2541.8249999999998</v>
      </c>
      <c r="O171">
        <v>2541.8249999999998</v>
      </c>
      <c r="P171">
        <v>2541.8249999999998</v>
      </c>
    </row>
    <row r="172" spans="1:16">
      <c r="A172" s="19" t="s">
        <v>367</v>
      </c>
      <c r="B172" t="s">
        <v>469</v>
      </c>
      <c r="C172" s="18" t="s">
        <v>355</v>
      </c>
      <c r="E172">
        <v>-3050.9621999999995</v>
      </c>
      <c r="F172">
        <v>-3050.9621999999995</v>
      </c>
      <c r="G172">
        <v>-3050.9621999999995</v>
      </c>
      <c r="H172">
        <v>-3050.9621999999995</v>
      </c>
      <c r="I172">
        <v>-3050.9621999999995</v>
      </c>
      <c r="J172">
        <v>-3050.9621999999995</v>
      </c>
      <c r="K172">
        <v>-3050.9621999999995</v>
      </c>
      <c r="L172">
        <v>-3050.9621999999995</v>
      </c>
      <c r="M172">
        <v>-3050.9621999999995</v>
      </c>
      <c r="N172">
        <v>-3050.9621999999995</v>
      </c>
      <c r="O172">
        <v>-3050.9621999999995</v>
      </c>
      <c r="P172">
        <v>-3050.9621999999995</v>
      </c>
    </row>
    <row r="173" spans="1:16">
      <c r="A173" s="19" t="s">
        <v>367</v>
      </c>
      <c r="B173" t="s">
        <v>469</v>
      </c>
      <c r="C173" s="18" t="s">
        <v>329</v>
      </c>
      <c r="E173">
        <v>1063.92</v>
      </c>
      <c r="F173">
        <v>1063.92</v>
      </c>
      <c r="G173">
        <v>1063.92</v>
      </c>
      <c r="H173">
        <v>1063.92</v>
      </c>
      <c r="I173">
        <v>1063.92</v>
      </c>
      <c r="J173">
        <v>1063.92</v>
      </c>
      <c r="K173">
        <v>1063.92</v>
      </c>
      <c r="L173">
        <v>1063.92</v>
      </c>
      <c r="M173">
        <v>1063.92</v>
      </c>
      <c r="N173">
        <v>1063.92</v>
      </c>
      <c r="O173">
        <v>1063.92</v>
      </c>
      <c r="P173">
        <v>1063.92</v>
      </c>
    </row>
    <row r="174" spans="1:16">
      <c r="A174" s="19" t="s">
        <v>367</v>
      </c>
      <c r="B174" t="s">
        <v>469</v>
      </c>
      <c r="C174" s="18" t="s">
        <v>329</v>
      </c>
      <c r="E174">
        <v>1907.9059999999999</v>
      </c>
      <c r="F174">
        <v>1907.9059999999999</v>
      </c>
      <c r="G174">
        <v>1907.9059999999999</v>
      </c>
      <c r="H174">
        <v>1907.9059999999999</v>
      </c>
      <c r="I174">
        <v>1907.9059999999999</v>
      </c>
      <c r="J174">
        <v>1907.9059999999999</v>
      </c>
      <c r="K174">
        <v>1907.9059999999999</v>
      </c>
      <c r="L174">
        <v>1907.9059999999999</v>
      </c>
      <c r="M174">
        <v>1907.9059999999999</v>
      </c>
      <c r="N174">
        <v>1907.9059999999999</v>
      </c>
      <c r="O174">
        <v>1907.9059999999999</v>
      </c>
      <c r="P174">
        <v>1907.9059999999999</v>
      </c>
    </row>
    <row r="175" spans="1:16">
      <c r="A175" s="19" t="s">
        <v>367</v>
      </c>
      <c r="B175" t="s">
        <v>469</v>
      </c>
      <c r="C175" s="18" t="s">
        <v>329</v>
      </c>
      <c r="E175">
        <v>1694.5500000000002</v>
      </c>
      <c r="F175">
        <v>1694.5500000000002</v>
      </c>
      <c r="G175">
        <v>1694.5500000000002</v>
      </c>
      <c r="H175">
        <v>1694.5500000000002</v>
      </c>
      <c r="I175">
        <v>1694.5500000000002</v>
      </c>
      <c r="J175">
        <v>1694.5500000000002</v>
      </c>
      <c r="K175">
        <v>1694.5500000000002</v>
      </c>
      <c r="L175">
        <v>1694.5500000000002</v>
      </c>
      <c r="M175">
        <v>1694.5500000000002</v>
      </c>
      <c r="N175">
        <v>1694.5500000000002</v>
      </c>
      <c r="O175">
        <v>1694.5500000000002</v>
      </c>
      <c r="P175">
        <v>1694.5500000000002</v>
      </c>
    </row>
    <row r="176" spans="1:16">
      <c r="A176" s="19" t="s">
        <v>367</v>
      </c>
      <c r="B176" t="s">
        <v>469</v>
      </c>
      <c r="C176" s="18" t="s">
        <v>355</v>
      </c>
      <c r="E176">
        <v>-7447.5396196382426</v>
      </c>
      <c r="F176">
        <v>-7447.5396196382426</v>
      </c>
      <c r="G176">
        <v>-7447.5396196382426</v>
      </c>
      <c r="H176">
        <v>-7447.5396196382426</v>
      </c>
      <c r="I176">
        <v>-7447.5396196382426</v>
      </c>
      <c r="J176">
        <v>-7447.5396196382426</v>
      </c>
      <c r="K176">
        <v>-7447.5396196382426</v>
      </c>
      <c r="L176">
        <v>-7447.5396196382426</v>
      </c>
      <c r="M176">
        <v>-7447.5396196382426</v>
      </c>
      <c r="N176">
        <v>-7447.5396196382426</v>
      </c>
      <c r="O176">
        <v>-7447.5396196382426</v>
      </c>
      <c r="P176">
        <v>-7447.5396196382426</v>
      </c>
    </row>
    <row r="177" spans="1:16">
      <c r="A177" s="19" t="s">
        <v>367</v>
      </c>
      <c r="B177" t="s">
        <v>470</v>
      </c>
      <c r="C177" s="18" t="s">
        <v>359</v>
      </c>
      <c r="E177">
        <v>1614.9870801033592</v>
      </c>
      <c r="F177">
        <v>1614.9870801033592</v>
      </c>
      <c r="G177">
        <v>1614.9870801033592</v>
      </c>
      <c r="H177">
        <v>1614.9870801033592</v>
      </c>
      <c r="I177">
        <v>1614.9870801033592</v>
      </c>
      <c r="J177">
        <v>1614.9870801033592</v>
      </c>
      <c r="K177">
        <v>1614.9870801033592</v>
      </c>
      <c r="L177">
        <v>1614.9870801033592</v>
      </c>
      <c r="M177">
        <v>1614.9870801033592</v>
      </c>
      <c r="N177">
        <v>1614.9870801033592</v>
      </c>
      <c r="O177">
        <v>1614.9870801033592</v>
      </c>
      <c r="P177">
        <v>1614.9870801033592</v>
      </c>
    </row>
    <row r="178" spans="1:16">
      <c r="A178" s="19" t="s">
        <v>367</v>
      </c>
      <c r="B178" t="s">
        <v>470</v>
      </c>
      <c r="C178" s="18" t="s">
        <v>295</v>
      </c>
      <c r="E178">
        <v>232.55813953488371</v>
      </c>
      <c r="F178">
        <v>232.55813953488371</v>
      </c>
      <c r="G178">
        <v>232.55813953488371</v>
      </c>
      <c r="H178">
        <v>232.55813953488371</v>
      </c>
      <c r="I178">
        <v>232.55813953488371</v>
      </c>
      <c r="J178">
        <v>232.55813953488371</v>
      </c>
      <c r="K178">
        <v>232.55813953488371</v>
      </c>
      <c r="L178">
        <v>232.55813953488371</v>
      </c>
      <c r="M178">
        <v>232.55813953488371</v>
      </c>
      <c r="N178">
        <v>232.55813953488371</v>
      </c>
      <c r="O178">
        <v>232.55813953488371</v>
      </c>
      <c r="P178">
        <v>232.55813953488371</v>
      </c>
    </row>
    <row r="179" spans="1:16">
      <c r="A179" s="19" t="s">
        <v>367</v>
      </c>
      <c r="B179" t="s">
        <v>470</v>
      </c>
      <c r="C179" s="18" t="s">
        <v>329</v>
      </c>
      <c r="E179">
        <v>7447.4400000000005</v>
      </c>
      <c r="F179">
        <v>7447.4400000000005</v>
      </c>
      <c r="G179">
        <v>7447.4400000000005</v>
      </c>
      <c r="H179">
        <v>7447.4400000000005</v>
      </c>
      <c r="I179">
        <v>7447.4400000000005</v>
      </c>
      <c r="J179">
        <v>7447.4400000000005</v>
      </c>
      <c r="K179">
        <v>7447.4400000000005</v>
      </c>
      <c r="L179">
        <v>7447.4400000000005</v>
      </c>
      <c r="M179">
        <v>7447.4400000000005</v>
      </c>
      <c r="N179">
        <v>7447.4400000000005</v>
      </c>
      <c r="O179">
        <v>7447.4400000000005</v>
      </c>
      <c r="P179">
        <v>7447.4400000000005</v>
      </c>
    </row>
    <row r="180" spans="1:16">
      <c r="A180" s="19" t="s">
        <v>367</v>
      </c>
      <c r="B180" t="s">
        <v>470</v>
      </c>
      <c r="C180" s="18" t="s">
        <v>329</v>
      </c>
      <c r="E180">
        <v>4769.7649999999994</v>
      </c>
      <c r="F180">
        <v>4769.7649999999994</v>
      </c>
      <c r="G180">
        <v>4769.7649999999994</v>
      </c>
      <c r="H180">
        <v>4769.7649999999994</v>
      </c>
      <c r="I180">
        <v>4769.7649999999994</v>
      </c>
      <c r="J180">
        <v>4769.7649999999994</v>
      </c>
      <c r="K180">
        <v>4769.7649999999994</v>
      </c>
      <c r="L180">
        <v>4769.7649999999994</v>
      </c>
      <c r="M180">
        <v>4769.7649999999994</v>
      </c>
      <c r="N180">
        <v>4769.7649999999994</v>
      </c>
      <c r="O180">
        <v>4769.7649999999994</v>
      </c>
      <c r="P180">
        <v>4769.7649999999994</v>
      </c>
    </row>
    <row r="181" spans="1:16">
      <c r="A181" s="19" t="s">
        <v>367</v>
      </c>
      <c r="B181" t="s">
        <v>470</v>
      </c>
      <c r="C181" s="18" t="s">
        <v>329</v>
      </c>
      <c r="E181">
        <v>2541.8249999999998</v>
      </c>
      <c r="F181">
        <v>2541.8249999999998</v>
      </c>
      <c r="G181">
        <v>2541.8249999999998</v>
      </c>
      <c r="H181">
        <v>2541.8249999999998</v>
      </c>
      <c r="I181">
        <v>2541.8249999999998</v>
      </c>
      <c r="J181">
        <v>2541.8249999999998</v>
      </c>
      <c r="K181">
        <v>2541.8249999999998</v>
      </c>
      <c r="L181">
        <v>2541.8249999999998</v>
      </c>
      <c r="M181">
        <v>2541.8249999999998</v>
      </c>
      <c r="N181">
        <v>2541.8249999999998</v>
      </c>
      <c r="O181">
        <v>2541.8249999999998</v>
      </c>
      <c r="P181">
        <v>2541.8249999999998</v>
      </c>
    </row>
    <row r="182" spans="1:16">
      <c r="A182" s="19" t="s">
        <v>367</v>
      </c>
      <c r="B182" t="s">
        <v>470</v>
      </c>
      <c r="C182" s="18" t="s">
        <v>355</v>
      </c>
      <c r="E182">
        <v>-18951.025957519378</v>
      </c>
      <c r="F182">
        <v>-18951.025957519378</v>
      </c>
      <c r="G182">
        <v>-18951.025957519378</v>
      </c>
      <c r="H182">
        <v>-18951.025957519378</v>
      </c>
      <c r="I182">
        <v>-18951.025957519378</v>
      </c>
      <c r="J182">
        <v>-18951.025957519378</v>
      </c>
      <c r="K182">
        <v>-18951.025957519378</v>
      </c>
      <c r="L182">
        <v>-18951.025957519378</v>
      </c>
      <c r="M182">
        <v>-18951.025957519378</v>
      </c>
      <c r="N182">
        <v>-18951.025957519378</v>
      </c>
      <c r="O182">
        <v>-18951.025957519378</v>
      </c>
      <c r="P182">
        <v>-18951.025957519378</v>
      </c>
    </row>
    <row r="183" spans="1:16">
      <c r="A183" s="19" t="s">
        <v>367</v>
      </c>
      <c r="B183" t="s">
        <v>470</v>
      </c>
      <c r="C183" s="18" t="s">
        <v>359</v>
      </c>
      <c r="E183">
        <v>232.55813953488371</v>
      </c>
      <c r="F183">
        <v>232.55813953488371</v>
      </c>
      <c r="G183">
        <v>232.55813953488371</v>
      </c>
      <c r="H183">
        <v>232.55813953488371</v>
      </c>
      <c r="I183">
        <v>232.55813953488371</v>
      </c>
      <c r="J183">
        <v>232.55813953488371</v>
      </c>
      <c r="K183">
        <v>232.55813953488371</v>
      </c>
      <c r="L183">
        <v>232.55813953488371</v>
      </c>
      <c r="M183">
        <v>232.55813953488371</v>
      </c>
      <c r="N183">
        <v>232.55813953488371</v>
      </c>
      <c r="O183">
        <v>232.55813953488371</v>
      </c>
      <c r="P183">
        <v>232.55813953488371</v>
      </c>
    </row>
    <row r="184" spans="1:16">
      <c r="A184" s="19" t="s">
        <v>367</v>
      </c>
      <c r="B184" t="s">
        <v>471</v>
      </c>
      <c r="C184" s="18" t="s">
        <v>295</v>
      </c>
      <c r="E184">
        <v>232.55813953488371</v>
      </c>
      <c r="F184">
        <v>232.55813953488371</v>
      </c>
      <c r="G184">
        <v>232.55813953488371</v>
      </c>
      <c r="H184">
        <v>232.55813953488371</v>
      </c>
      <c r="I184">
        <v>232.55813953488371</v>
      </c>
      <c r="J184">
        <v>232.55813953488371</v>
      </c>
      <c r="K184">
        <v>232.55813953488371</v>
      </c>
      <c r="L184">
        <v>232.55813953488371</v>
      </c>
      <c r="M184">
        <v>232.55813953488371</v>
      </c>
      <c r="N184">
        <v>232.55813953488371</v>
      </c>
      <c r="O184">
        <v>232.55813953488371</v>
      </c>
      <c r="P184">
        <v>232.55813953488371</v>
      </c>
    </row>
    <row r="185" spans="1:16">
      <c r="A185" s="19" t="s">
        <v>367</v>
      </c>
      <c r="B185" t="s">
        <v>471</v>
      </c>
      <c r="C185" s="18" t="s">
        <v>358</v>
      </c>
      <c r="E185">
        <v>775.19379844961236</v>
      </c>
      <c r="F185">
        <v>775.19379844961236</v>
      </c>
      <c r="G185">
        <v>775.19379844961236</v>
      </c>
      <c r="H185">
        <v>775.19379844961236</v>
      </c>
      <c r="I185">
        <v>775.19379844961236</v>
      </c>
      <c r="J185">
        <v>775.19379844961236</v>
      </c>
      <c r="K185">
        <v>775.19379844961236</v>
      </c>
      <c r="L185">
        <v>775.19379844961236</v>
      </c>
      <c r="M185">
        <v>775.19379844961236</v>
      </c>
      <c r="N185">
        <v>775.19379844961236</v>
      </c>
      <c r="O185">
        <v>775.19379844961236</v>
      </c>
      <c r="P185">
        <v>775.19379844961236</v>
      </c>
    </row>
    <row r="186" spans="1:16">
      <c r="A186" s="19" t="s">
        <v>367</v>
      </c>
      <c r="B186" t="s">
        <v>472</v>
      </c>
      <c r="C186" s="18" t="s">
        <v>329</v>
      </c>
      <c r="E186">
        <v>1694.5500000000002</v>
      </c>
      <c r="F186">
        <v>1694.5500000000002</v>
      </c>
      <c r="G186">
        <v>1694.5500000000002</v>
      </c>
      <c r="H186">
        <v>1694.5500000000002</v>
      </c>
      <c r="I186">
        <v>1694.5500000000002</v>
      </c>
      <c r="J186">
        <v>1694.5500000000002</v>
      </c>
      <c r="K186">
        <v>1694.5500000000002</v>
      </c>
      <c r="L186">
        <v>1694.5500000000002</v>
      </c>
      <c r="M186">
        <v>1694.5500000000002</v>
      </c>
      <c r="N186">
        <v>1694.5500000000002</v>
      </c>
      <c r="O186">
        <v>1694.5500000000002</v>
      </c>
      <c r="P186">
        <v>1694.5500000000002</v>
      </c>
    </row>
    <row r="187" spans="1:16">
      <c r="A187" s="19" t="s">
        <v>367</v>
      </c>
      <c r="B187" t="s">
        <v>472</v>
      </c>
      <c r="C187" s="18" t="s">
        <v>355</v>
      </c>
      <c r="E187">
        <v>-2033.9748</v>
      </c>
      <c r="F187">
        <v>-2033.9748</v>
      </c>
      <c r="G187">
        <v>-2033.9748</v>
      </c>
      <c r="H187">
        <v>-2033.9748</v>
      </c>
      <c r="I187">
        <v>-2033.9748</v>
      </c>
      <c r="J187">
        <v>-2033.9748</v>
      </c>
      <c r="K187">
        <v>-2033.9748</v>
      </c>
      <c r="L187">
        <v>-2033.9748</v>
      </c>
      <c r="M187">
        <v>-2033.9748</v>
      </c>
      <c r="N187">
        <v>-2033.9748</v>
      </c>
      <c r="O187">
        <v>-2033.9748</v>
      </c>
      <c r="P187">
        <v>-2033.9748</v>
      </c>
    </row>
    <row r="188" spans="1:16">
      <c r="A188" s="19" t="s">
        <v>367</v>
      </c>
      <c r="B188" t="s">
        <v>472</v>
      </c>
      <c r="C188" s="18" t="s">
        <v>329</v>
      </c>
      <c r="E188">
        <v>21278.400000000001</v>
      </c>
      <c r="F188">
        <v>21278.400000000001</v>
      </c>
      <c r="G188">
        <v>21278.400000000001</v>
      </c>
      <c r="H188">
        <v>21278.400000000001</v>
      </c>
      <c r="I188">
        <v>21278.400000000001</v>
      </c>
      <c r="J188">
        <v>21278.400000000001</v>
      </c>
      <c r="K188">
        <v>21278.400000000001</v>
      </c>
      <c r="L188">
        <v>21278.400000000001</v>
      </c>
      <c r="M188">
        <v>21278.400000000001</v>
      </c>
      <c r="N188">
        <v>21278.400000000001</v>
      </c>
      <c r="O188">
        <v>21278.400000000001</v>
      </c>
      <c r="P188">
        <v>21278.400000000001</v>
      </c>
    </row>
    <row r="189" spans="1:16">
      <c r="A189" s="19" t="s">
        <v>367</v>
      </c>
      <c r="B189" t="s">
        <v>472</v>
      </c>
      <c r="C189" s="18" t="s">
        <v>329</v>
      </c>
      <c r="E189">
        <v>2392.7475000000004</v>
      </c>
      <c r="F189">
        <v>2392.7475000000004</v>
      </c>
      <c r="G189">
        <v>2392.7475000000004</v>
      </c>
      <c r="H189">
        <v>2392.7475000000004</v>
      </c>
      <c r="I189">
        <v>2392.7475000000004</v>
      </c>
      <c r="J189">
        <v>2392.7475000000004</v>
      </c>
      <c r="K189">
        <v>2392.7475000000004</v>
      </c>
      <c r="L189">
        <v>2392.7475000000004</v>
      </c>
      <c r="M189">
        <v>2392.7475000000004</v>
      </c>
      <c r="N189">
        <v>2392.7475000000004</v>
      </c>
      <c r="O189">
        <v>2392.7475000000004</v>
      </c>
      <c r="P189">
        <v>2392.7475000000004</v>
      </c>
    </row>
    <row r="190" spans="1:16">
      <c r="A190" s="19" t="s">
        <v>367</v>
      </c>
      <c r="B190" t="s">
        <v>472</v>
      </c>
      <c r="C190" s="18" t="s">
        <v>329</v>
      </c>
      <c r="E190">
        <v>2118.1875</v>
      </c>
      <c r="F190">
        <v>2118.1875</v>
      </c>
      <c r="G190">
        <v>2118.1875</v>
      </c>
      <c r="H190">
        <v>2118.1875</v>
      </c>
      <c r="I190">
        <v>2118.1875</v>
      </c>
      <c r="J190">
        <v>2118.1875</v>
      </c>
      <c r="K190">
        <v>2118.1875</v>
      </c>
      <c r="L190">
        <v>2118.1875</v>
      </c>
      <c r="M190">
        <v>2118.1875</v>
      </c>
      <c r="N190">
        <v>2118.1875</v>
      </c>
      <c r="O190">
        <v>2118.1875</v>
      </c>
      <c r="P190">
        <v>2118.1875</v>
      </c>
    </row>
    <row r="191" spans="1:16">
      <c r="A191" s="19" t="s">
        <v>367</v>
      </c>
      <c r="B191" t="s">
        <v>472</v>
      </c>
      <c r="C191" s="18" t="s">
        <v>329</v>
      </c>
      <c r="E191">
        <v>286.1859</v>
      </c>
      <c r="F191">
        <v>286.1859</v>
      </c>
      <c r="G191">
        <v>286.1859</v>
      </c>
      <c r="H191">
        <v>286.1859</v>
      </c>
      <c r="I191">
        <v>286.1859</v>
      </c>
      <c r="J191">
        <v>286.1859</v>
      </c>
      <c r="K191">
        <v>286.1859</v>
      </c>
      <c r="L191">
        <v>286.1859</v>
      </c>
      <c r="M191">
        <v>286.1859</v>
      </c>
      <c r="N191">
        <v>286.1859</v>
      </c>
      <c r="O191">
        <v>286.1859</v>
      </c>
      <c r="P191">
        <v>286.1859</v>
      </c>
    </row>
    <row r="192" spans="1:16">
      <c r="A192" s="19" t="s">
        <v>367</v>
      </c>
      <c r="B192" t="s">
        <v>472</v>
      </c>
      <c r="C192" s="18" t="s">
        <v>329</v>
      </c>
      <c r="E192">
        <v>2588.3000000000002</v>
      </c>
      <c r="F192">
        <v>2588.3000000000002</v>
      </c>
      <c r="G192">
        <v>2588.3000000000002</v>
      </c>
      <c r="H192">
        <v>2588.3000000000002</v>
      </c>
      <c r="I192">
        <v>2588.3000000000002</v>
      </c>
      <c r="J192">
        <v>2588.3000000000002</v>
      </c>
      <c r="K192">
        <v>2588.3000000000002</v>
      </c>
      <c r="L192">
        <v>2588.3000000000002</v>
      </c>
      <c r="M192">
        <v>2588.3000000000002</v>
      </c>
      <c r="N192">
        <v>2588.3000000000002</v>
      </c>
      <c r="O192">
        <v>2588.3000000000002</v>
      </c>
      <c r="P192">
        <v>2588.3000000000002</v>
      </c>
    </row>
    <row r="193" spans="1:16">
      <c r="A193" s="19" t="s">
        <v>367</v>
      </c>
      <c r="B193" t="s">
        <v>472</v>
      </c>
      <c r="C193" s="18" t="s">
        <v>355</v>
      </c>
      <c r="E193">
        <v>-35364.803412062021</v>
      </c>
      <c r="F193">
        <v>-35364.803412062021</v>
      </c>
      <c r="G193">
        <v>-35364.803412062021</v>
      </c>
      <c r="H193">
        <v>-35364.803412062021</v>
      </c>
      <c r="I193">
        <v>-35364.803412062021</v>
      </c>
      <c r="J193">
        <v>-35364.803412062021</v>
      </c>
      <c r="K193">
        <v>-35364.803412062021</v>
      </c>
      <c r="L193">
        <v>-35364.803412062021</v>
      </c>
      <c r="M193">
        <v>-35364.803412062021</v>
      </c>
      <c r="N193">
        <v>-35364.803412062021</v>
      </c>
      <c r="O193">
        <v>-35364.803412062021</v>
      </c>
      <c r="P193">
        <v>-35364.803412062021</v>
      </c>
    </row>
    <row r="194" spans="1:16">
      <c r="A194" s="19" t="s">
        <v>367</v>
      </c>
      <c r="B194" t="s">
        <v>473</v>
      </c>
      <c r="C194" s="18" t="s">
        <v>284</v>
      </c>
      <c r="E194">
        <v>645.99483204134367</v>
      </c>
      <c r="F194">
        <v>645.99483204134367</v>
      </c>
      <c r="G194">
        <v>645.99483204134367</v>
      </c>
      <c r="H194">
        <v>645.99483204134367</v>
      </c>
      <c r="I194">
        <v>645.99483204134367</v>
      </c>
      <c r="J194">
        <v>645.99483204134367</v>
      </c>
      <c r="K194">
        <v>645.99483204134367</v>
      </c>
      <c r="L194">
        <v>645.99483204134367</v>
      </c>
      <c r="M194">
        <v>645.99483204134367</v>
      </c>
      <c r="N194">
        <v>645.99483204134367</v>
      </c>
      <c r="O194">
        <v>645.99483204134367</v>
      </c>
      <c r="P194">
        <v>645.99483204134367</v>
      </c>
    </row>
    <row r="195" spans="1:16">
      <c r="A195" s="19" t="s">
        <v>367</v>
      </c>
      <c r="B195" t="s">
        <v>473</v>
      </c>
      <c r="C195" s="18" t="s">
        <v>295</v>
      </c>
      <c r="E195">
        <v>322.99741602067184</v>
      </c>
      <c r="F195">
        <v>322.99741602067184</v>
      </c>
      <c r="G195">
        <v>322.99741602067184</v>
      </c>
      <c r="H195">
        <v>322.99741602067184</v>
      </c>
      <c r="I195">
        <v>322.99741602067184</v>
      </c>
      <c r="J195">
        <v>322.99741602067184</v>
      </c>
      <c r="K195">
        <v>322.99741602067184</v>
      </c>
      <c r="L195">
        <v>322.99741602067184</v>
      </c>
      <c r="M195">
        <v>322.99741602067184</v>
      </c>
      <c r="N195">
        <v>322.99741602067184</v>
      </c>
      <c r="O195">
        <v>322.99741602067184</v>
      </c>
      <c r="P195">
        <v>322.99741602067184</v>
      </c>
    </row>
    <row r="196" spans="1:16">
      <c r="A196" s="19" t="s">
        <v>367</v>
      </c>
      <c r="B196" t="s">
        <v>473</v>
      </c>
      <c r="C196" s="18" t="s">
        <v>329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717.82425000000001</v>
      </c>
      <c r="O196">
        <v>717.82425000000001</v>
      </c>
      <c r="P196">
        <v>717.82425000000001</v>
      </c>
    </row>
    <row r="197" spans="1:16">
      <c r="A197" s="19" t="s">
        <v>367</v>
      </c>
      <c r="B197" t="s">
        <v>473</v>
      </c>
      <c r="C197" s="18" t="s">
        <v>329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4315.9687999999996</v>
      </c>
      <c r="O197">
        <v>4315.9687999999996</v>
      </c>
      <c r="P197">
        <v>4315.9687999999996</v>
      </c>
    </row>
    <row r="198" spans="1:16">
      <c r="A198" s="19" t="s">
        <v>367</v>
      </c>
      <c r="B198" t="s">
        <v>474</v>
      </c>
      <c r="C198" s="18" t="s">
        <v>355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-6686.8073240413451</v>
      </c>
      <c r="O198">
        <v>-6686.8073240413451</v>
      </c>
      <c r="P198">
        <v>-6686.8073240413451</v>
      </c>
    </row>
    <row r="199" spans="1:16">
      <c r="A199" s="19" t="s">
        <v>367</v>
      </c>
      <c r="B199" t="s">
        <v>474</v>
      </c>
      <c r="C199" s="18" t="s">
        <v>295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645.99483204134367</v>
      </c>
      <c r="O199">
        <v>645.99483204134367</v>
      </c>
      <c r="P199">
        <v>645.99483204134367</v>
      </c>
    </row>
    <row r="200" spans="1:16">
      <c r="A200" s="19" t="s">
        <v>367</v>
      </c>
      <c r="B200" t="s">
        <v>474</v>
      </c>
      <c r="C200" s="18" t="s">
        <v>329</v>
      </c>
      <c r="E200">
        <v>11171.160000000002</v>
      </c>
      <c r="F200">
        <v>11171.160000000002</v>
      </c>
      <c r="G200">
        <v>11171.160000000002</v>
      </c>
      <c r="H200">
        <v>11171.160000000002</v>
      </c>
      <c r="I200">
        <v>11171.160000000002</v>
      </c>
      <c r="J200">
        <v>11171.160000000002</v>
      </c>
      <c r="K200">
        <v>11171.160000000002</v>
      </c>
      <c r="L200">
        <v>11171.160000000002</v>
      </c>
      <c r="M200">
        <v>11171.160000000002</v>
      </c>
      <c r="N200">
        <v>11171.160000000002</v>
      </c>
      <c r="O200">
        <v>11171.160000000002</v>
      </c>
      <c r="P200">
        <v>11171.160000000002</v>
      </c>
    </row>
    <row r="201" spans="1:16">
      <c r="A201" s="19" t="s">
        <v>367</v>
      </c>
      <c r="B201" t="s">
        <v>474</v>
      </c>
      <c r="C201" s="18" t="s">
        <v>355</v>
      </c>
      <c r="E201">
        <v>-13888.807044031011</v>
      </c>
      <c r="F201">
        <v>-13888.807044031011</v>
      </c>
      <c r="G201">
        <v>-13888.807044031011</v>
      </c>
      <c r="H201">
        <v>-13888.807044031011</v>
      </c>
      <c r="I201">
        <v>-13888.807044031011</v>
      </c>
      <c r="J201">
        <v>-13888.807044031011</v>
      </c>
      <c r="K201">
        <v>-13888.807044031011</v>
      </c>
      <c r="L201">
        <v>-13888.807044031011</v>
      </c>
      <c r="M201">
        <v>-13888.807044031011</v>
      </c>
      <c r="N201">
        <v>-13888.807044031011</v>
      </c>
      <c r="O201">
        <v>-13888.807044031011</v>
      </c>
      <c r="P201">
        <v>-13888.807044031011</v>
      </c>
    </row>
    <row r="202" spans="1:16">
      <c r="A202" s="19" t="s">
        <v>367</v>
      </c>
      <c r="B202" t="s">
        <v>475</v>
      </c>
      <c r="C202" s="18" t="s">
        <v>284</v>
      </c>
      <c r="E202">
        <v>322.99741602067184</v>
      </c>
      <c r="F202">
        <v>322.99741602067184</v>
      </c>
      <c r="G202">
        <v>322.99741602067184</v>
      </c>
      <c r="H202">
        <v>322.99741602067184</v>
      </c>
      <c r="I202">
        <v>322.99741602067184</v>
      </c>
      <c r="J202">
        <v>322.99741602067184</v>
      </c>
      <c r="K202">
        <v>322.99741602067184</v>
      </c>
      <c r="L202">
        <v>322.99741602067184</v>
      </c>
      <c r="M202">
        <v>322.99741602067184</v>
      </c>
      <c r="N202">
        <v>322.99741602067184</v>
      </c>
      <c r="O202">
        <v>322.99741602067184</v>
      </c>
      <c r="P202">
        <v>322.99741602067184</v>
      </c>
    </row>
    <row r="203" spans="1:16">
      <c r="A203" s="19" t="s">
        <v>367</v>
      </c>
      <c r="B203" t="s">
        <v>475</v>
      </c>
      <c r="C203" s="18" t="s">
        <v>295</v>
      </c>
      <c r="E203">
        <v>161.49870801033592</v>
      </c>
      <c r="F203">
        <v>161.49870801033592</v>
      </c>
      <c r="G203">
        <v>161.49870801033592</v>
      </c>
      <c r="H203">
        <v>161.49870801033592</v>
      </c>
      <c r="I203">
        <v>161.49870801033592</v>
      </c>
      <c r="J203">
        <v>161.49870801033592</v>
      </c>
      <c r="K203">
        <v>161.49870801033592</v>
      </c>
      <c r="L203">
        <v>161.49870801033592</v>
      </c>
      <c r="M203">
        <v>161.49870801033592</v>
      </c>
      <c r="N203">
        <v>161.49870801033592</v>
      </c>
      <c r="O203">
        <v>161.49870801033592</v>
      </c>
      <c r="P203">
        <v>161.49870801033592</v>
      </c>
    </row>
    <row r="204" spans="1:16">
      <c r="A204" s="19" t="s">
        <v>367</v>
      </c>
      <c r="B204" t="s">
        <v>475</v>
      </c>
      <c r="C204" s="18" t="s">
        <v>329</v>
      </c>
      <c r="E204">
        <v>2127.84</v>
      </c>
      <c r="F204">
        <v>2127.84</v>
      </c>
      <c r="G204">
        <v>2127.84</v>
      </c>
      <c r="H204">
        <v>2127.84</v>
      </c>
      <c r="I204">
        <v>2127.84</v>
      </c>
      <c r="J204">
        <v>2127.84</v>
      </c>
      <c r="K204">
        <v>2127.84</v>
      </c>
      <c r="L204">
        <v>2127.84</v>
      </c>
      <c r="M204">
        <v>2127.84</v>
      </c>
      <c r="N204">
        <v>2127.84</v>
      </c>
      <c r="O204">
        <v>2127.84</v>
      </c>
      <c r="P204">
        <v>2127.84</v>
      </c>
    </row>
    <row r="205" spans="1:16">
      <c r="A205" s="19" t="s">
        <v>367</v>
      </c>
      <c r="B205" t="s">
        <v>475</v>
      </c>
      <c r="C205" s="18" t="s">
        <v>329</v>
      </c>
      <c r="E205">
        <v>1036.0350000000001</v>
      </c>
      <c r="F205">
        <v>1036.0350000000001</v>
      </c>
      <c r="G205">
        <v>1036.0350000000001</v>
      </c>
      <c r="H205">
        <v>1036.0350000000001</v>
      </c>
      <c r="I205">
        <v>1036.0350000000001</v>
      </c>
      <c r="J205">
        <v>1036.0350000000001</v>
      </c>
      <c r="K205">
        <v>1036.0350000000001</v>
      </c>
      <c r="L205">
        <v>1036.0350000000001</v>
      </c>
      <c r="M205">
        <v>1036.0350000000001</v>
      </c>
      <c r="N205">
        <v>1036.0350000000001</v>
      </c>
      <c r="O205">
        <v>1036.0350000000001</v>
      </c>
      <c r="P205">
        <v>1036.0350000000001</v>
      </c>
    </row>
    <row r="206" spans="1:16">
      <c r="A206" s="19" t="s">
        <v>367</v>
      </c>
      <c r="B206" t="s">
        <v>475</v>
      </c>
      <c r="C206" s="18" t="s">
        <v>329</v>
      </c>
      <c r="E206">
        <v>1392.248</v>
      </c>
      <c r="F206">
        <v>1392.248</v>
      </c>
      <c r="G206">
        <v>1392.248</v>
      </c>
      <c r="H206">
        <v>1392.248</v>
      </c>
      <c r="I206">
        <v>1392.248</v>
      </c>
      <c r="J206">
        <v>1392.248</v>
      </c>
      <c r="K206">
        <v>1392.248</v>
      </c>
      <c r="L206">
        <v>1392.248</v>
      </c>
      <c r="M206">
        <v>1392.248</v>
      </c>
      <c r="N206">
        <v>1392.248</v>
      </c>
      <c r="O206">
        <v>1392.248</v>
      </c>
      <c r="P206">
        <v>1392.248</v>
      </c>
    </row>
    <row r="207" spans="1:16">
      <c r="A207" s="19" t="s">
        <v>367</v>
      </c>
      <c r="B207" t="s">
        <v>475</v>
      </c>
      <c r="C207" s="18" t="s">
        <v>329</v>
      </c>
      <c r="E207">
        <v>3882.45</v>
      </c>
      <c r="F207">
        <v>3882.45</v>
      </c>
      <c r="G207">
        <v>3882.45</v>
      </c>
      <c r="H207">
        <v>3882.45</v>
      </c>
      <c r="I207">
        <v>3882.45</v>
      </c>
      <c r="J207">
        <v>3882.45</v>
      </c>
      <c r="K207">
        <v>3882.45</v>
      </c>
      <c r="L207">
        <v>3882.45</v>
      </c>
      <c r="M207">
        <v>3882.45</v>
      </c>
      <c r="N207">
        <v>3882.45</v>
      </c>
      <c r="O207">
        <v>3882.45</v>
      </c>
      <c r="P207">
        <v>3882.45</v>
      </c>
    </row>
    <row r="208" spans="1:16">
      <c r="A208" s="19" t="s">
        <v>367</v>
      </c>
      <c r="B208" t="s">
        <v>475</v>
      </c>
      <c r="C208" s="18" t="s">
        <v>355</v>
      </c>
      <c r="E208">
        <v>-14325.288328268734</v>
      </c>
      <c r="F208">
        <v>-14325.288328268734</v>
      </c>
      <c r="G208">
        <v>-14325.288328268734</v>
      </c>
      <c r="H208">
        <v>-14325.288328268734</v>
      </c>
      <c r="I208">
        <v>-14325.288328268734</v>
      </c>
      <c r="J208">
        <v>-14325.288328268734</v>
      </c>
      <c r="K208">
        <v>-14325.288328268734</v>
      </c>
      <c r="L208">
        <v>-14325.288328268734</v>
      </c>
      <c r="M208">
        <v>-14325.288328268734</v>
      </c>
      <c r="N208">
        <v>-14325.288328268734</v>
      </c>
      <c r="O208">
        <v>-14325.288328268734</v>
      </c>
      <c r="P208">
        <v>-14325.288328268734</v>
      </c>
    </row>
    <row r="209" spans="1:16">
      <c r="A209" s="19" t="s">
        <v>367</v>
      </c>
      <c r="B209" t="s">
        <v>475</v>
      </c>
      <c r="C209" s="18" t="s">
        <v>284</v>
      </c>
      <c r="E209">
        <v>3229.9741602067184</v>
      </c>
      <c r="F209">
        <v>3229.9741602067184</v>
      </c>
      <c r="G209">
        <v>3229.9741602067184</v>
      </c>
      <c r="H209">
        <v>3229.9741602067184</v>
      </c>
      <c r="I209">
        <v>3229.9741602067184</v>
      </c>
      <c r="J209">
        <v>3229.9741602067184</v>
      </c>
      <c r="K209">
        <v>3229.9741602067184</v>
      </c>
      <c r="L209">
        <v>3229.9741602067184</v>
      </c>
      <c r="M209">
        <v>3229.9741602067184</v>
      </c>
      <c r="N209">
        <v>3229.9741602067184</v>
      </c>
      <c r="O209">
        <v>3229.9741602067184</v>
      </c>
      <c r="P209">
        <v>3229.9741602067184</v>
      </c>
    </row>
    <row r="210" spans="1:16">
      <c r="A210" s="19" t="s">
        <v>367</v>
      </c>
      <c r="B210" t="s">
        <v>476</v>
      </c>
      <c r="C210" s="18" t="s">
        <v>295</v>
      </c>
      <c r="E210">
        <v>322.99741602067184</v>
      </c>
      <c r="F210">
        <v>322.99741602067184</v>
      </c>
      <c r="G210">
        <v>322.99741602067184</v>
      </c>
      <c r="H210">
        <v>322.99741602067184</v>
      </c>
      <c r="I210">
        <v>322.99741602067184</v>
      </c>
      <c r="J210">
        <v>322.99741602067184</v>
      </c>
      <c r="K210">
        <v>322.99741602067184</v>
      </c>
      <c r="L210">
        <v>322.99741602067184</v>
      </c>
      <c r="M210">
        <v>322.99741602067184</v>
      </c>
      <c r="N210">
        <v>322.99741602067184</v>
      </c>
      <c r="O210">
        <v>322.99741602067184</v>
      </c>
      <c r="P210">
        <v>322.99741602067184</v>
      </c>
    </row>
    <row r="211" spans="1:16">
      <c r="A211" s="19" t="s">
        <v>367</v>
      </c>
      <c r="B211" t="s">
        <v>476</v>
      </c>
      <c r="C211" s="18" t="s">
        <v>358</v>
      </c>
      <c r="E211">
        <v>645.99483204134367</v>
      </c>
      <c r="F211">
        <v>645.99483204134367</v>
      </c>
      <c r="G211">
        <v>645.99483204134367</v>
      </c>
      <c r="H211">
        <v>645.99483204134367</v>
      </c>
      <c r="I211">
        <v>645.99483204134367</v>
      </c>
      <c r="J211">
        <v>645.99483204134367</v>
      </c>
      <c r="K211">
        <v>645.99483204134367</v>
      </c>
      <c r="L211">
        <v>645.99483204134367</v>
      </c>
      <c r="M211">
        <v>645.99483204134367</v>
      </c>
      <c r="N211">
        <v>645.99483204134367</v>
      </c>
      <c r="O211">
        <v>645.99483204134367</v>
      </c>
      <c r="P211">
        <v>645.99483204134367</v>
      </c>
    </row>
    <row r="212" spans="1:16">
      <c r="A212" s="19" t="s">
        <v>367</v>
      </c>
      <c r="B212" t="s">
        <v>477</v>
      </c>
      <c r="C212" s="18" t="s">
        <v>329</v>
      </c>
      <c r="E212">
        <v>744.74400000000014</v>
      </c>
      <c r="F212">
        <v>744.74400000000014</v>
      </c>
      <c r="G212">
        <v>744.74400000000014</v>
      </c>
      <c r="H212">
        <v>744.74400000000014</v>
      </c>
      <c r="I212">
        <v>744.74400000000014</v>
      </c>
      <c r="J212">
        <v>744.74400000000014</v>
      </c>
      <c r="K212">
        <v>744.74400000000014</v>
      </c>
      <c r="L212">
        <v>744.74400000000014</v>
      </c>
      <c r="M212">
        <v>744.74400000000014</v>
      </c>
      <c r="N212">
        <v>744.74400000000014</v>
      </c>
      <c r="O212">
        <v>744.74400000000014</v>
      </c>
      <c r="P212">
        <v>744.74400000000014</v>
      </c>
    </row>
    <row r="213" spans="1:16">
      <c r="A213" s="19" t="s">
        <v>367</v>
      </c>
      <c r="B213" t="s">
        <v>477</v>
      </c>
      <c r="C213" s="18" t="s">
        <v>355</v>
      </c>
      <c r="E213">
        <v>-893.62072800000033</v>
      </c>
      <c r="F213">
        <v>-893.62072800000033</v>
      </c>
      <c r="G213">
        <v>-893.62072800000033</v>
      </c>
      <c r="H213">
        <v>-893.62072800000033</v>
      </c>
      <c r="I213">
        <v>-893.62072800000033</v>
      </c>
      <c r="J213">
        <v>-893.62072800000033</v>
      </c>
      <c r="K213">
        <v>-893.62072800000033</v>
      </c>
      <c r="L213">
        <v>-893.62072800000033</v>
      </c>
      <c r="M213">
        <v>-893.62072800000033</v>
      </c>
      <c r="N213">
        <v>-893.62072800000033</v>
      </c>
      <c r="O213">
        <v>-893.62072800000033</v>
      </c>
      <c r="P213">
        <v>-893.62072800000033</v>
      </c>
    </row>
    <row r="214" spans="1:16">
      <c r="A214" s="19" t="s">
        <v>367</v>
      </c>
      <c r="B214" t="s">
        <v>478</v>
      </c>
      <c r="C214" s="18" t="s">
        <v>329</v>
      </c>
      <c r="E214">
        <v>5930.9249999999993</v>
      </c>
      <c r="F214">
        <v>5930.9249999999993</v>
      </c>
      <c r="G214">
        <v>5930.9249999999993</v>
      </c>
      <c r="H214">
        <v>5930.9249999999993</v>
      </c>
      <c r="I214">
        <v>5930.9249999999993</v>
      </c>
      <c r="J214">
        <v>5930.9249999999993</v>
      </c>
      <c r="K214">
        <v>5930.9249999999993</v>
      </c>
      <c r="L214">
        <v>5930.9249999999993</v>
      </c>
      <c r="M214">
        <v>5930.9249999999993</v>
      </c>
      <c r="N214">
        <v>5930.9249999999993</v>
      </c>
      <c r="O214">
        <v>5930.9249999999993</v>
      </c>
      <c r="P214">
        <v>5930.9249999999993</v>
      </c>
    </row>
    <row r="215" spans="1:16">
      <c r="A215" s="19" t="s">
        <v>367</v>
      </c>
      <c r="B215" t="s">
        <v>478</v>
      </c>
      <c r="C215" s="18" t="s">
        <v>355</v>
      </c>
      <c r="E215">
        <v>-7118.9117999999989</v>
      </c>
      <c r="F215">
        <v>-7118.9117999999989</v>
      </c>
      <c r="G215">
        <v>-7118.9117999999989</v>
      </c>
      <c r="H215">
        <v>-7118.9117999999989</v>
      </c>
      <c r="I215">
        <v>-7118.9117999999989</v>
      </c>
      <c r="J215">
        <v>-7118.9117999999989</v>
      </c>
      <c r="K215">
        <v>-7118.9117999999989</v>
      </c>
      <c r="L215">
        <v>-7118.9117999999989</v>
      </c>
      <c r="M215">
        <v>-7118.9117999999989</v>
      </c>
      <c r="N215">
        <v>-7118.9117999999989</v>
      </c>
      <c r="O215">
        <v>-7118.9117999999989</v>
      </c>
      <c r="P215">
        <v>-7118.9117999999989</v>
      </c>
    </row>
    <row r="216" spans="1:16">
      <c r="A216" s="19" t="s">
        <v>367</v>
      </c>
      <c r="B216" t="s">
        <v>478</v>
      </c>
      <c r="C216" s="18" t="s">
        <v>329</v>
      </c>
      <c r="E216">
        <v>38283.960000000006</v>
      </c>
      <c r="F216">
        <v>38283.960000000006</v>
      </c>
      <c r="G216">
        <v>38283.960000000006</v>
      </c>
      <c r="H216">
        <v>38283.960000000006</v>
      </c>
      <c r="I216">
        <v>38283.960000000006</v>
      </c>
      <c r="J216">
        <v>38283.960000000006</v>
      </c>
      <c r="K216">
        <v>38283.960000000006</v>
      </c>
      <c r="L216">
        <v>38283.960000000006</v>
      </c>
      <c r="M216">
        <v>38283.960000000006</v>
      </c>
      <c r="N216">
        <v>38283.960000000006</v>
      </c>
      <c r="O216">
        <v>38283.960000000006</v>
      </c>
      <c r="P216">
        <v>38283.960000000006</v>
      </c>
    </row>
    <row r="217" spans="1:16">
      <c r="A217" s="19" t="s">
        <v>367</v>
      </c>
      <c r="B217" t="s">
        <v>479</v>
      </c>
      <c r="C217" s="18" t="s">
        <v>329</v>
      </c>
      <c r="E217">
        <v>26317.719999999998</v>
      </c>
      <c r="F217">
        <v>26317.719999999998</v>
      </c>
      <c r="G217">
        <v>26317.719999999998</v>
      </c>
      <c r="H217">
        <v>26317.719999999998</v>
      </c>
      <c r="I217">
        <v>26317.719999999998</v>
      </c>
      <c r="J217">
        <v>26317.719999999998</v>
      </c>
      <c r="K217">
        <v>26317.719999999998</v>
      </c>
      <c r="L217">
        <v>26317.719999999998</v>
      </c>
      <c r="M217">
        <v>26317.719999999998</v>
      </c>
      <c r="N217">
        <v>26317.719999999998</v>
      </c>
      <c r="O217">
        <v>26317.719999999998</v>
      </c>
      <c r="P217">
        <v>26317.719999999998</v>
      </c>
    </row>
    <row r="218" spans="1:16">
      <c r="A218" s="19" t="s">
        <v>367</v>
      </c>
      <c r="B218" t="s">
        <v>479</v>
      </c>
      <c r="C218" s="18" t="s">
        <v>355</v>
      </c>
      <c r="E218">
        <v>-77538.146399999998</v>
      </c>
      <c r="F218">
        <v>-77538.146399999998</v>
      </c>
      <c r="G218">
        <v>-77538.146399999998</v>
      </c>
      <c r="H218">
        <v>-77538.146399999998</v>
      </c>
      <c r="I218">
        <v>-77538.146399999998</v>
      </c>
      <c r="J218">
        <v>-77538.146399999998</v>
      </c>
      <c r="K218">
        <v>-77538.146399999998</v>
      </c>
      <c r="L218">
        <v>-77538.146399999998</v>
      </c>
      <c r="M218">
        <v>-77538.146399999998</v>
      </c>
      <c r="N218">
        <v>-77538.146399999998</v>
      </c>
      <c r="O218">
        <v>-77538.146399999998</v>
      </c>
      <c r="P218">
        <v>-77538.146399999998</v>
      </c>
    </row>
    <row r="219" spans="1:16">
      <c r="A219" s="19" t="s">
        <v>367</v>
      </c>
      <c r="B219" t="s">
        <v>479</v>
      </c>
      <c r="C219" s="18" t="s">
        <v>329</v>
      </c>
      <c r="E219">
        <v>92112.01999999999</v>
      </c>
      <c r="F219">
        <v>92112.01999999999</v>
      </c>
      <c r="G219">
        <v>92112.01999999999</v>
      </c>
      <c r="H219">
        <v>92112.01999999999</v>
      </c>
      <c r="I219">
        <v>92112.01999999999</v>
      </c>
      <c r="J219">
        <v>92112.01999999999</v>
      </c>
      <c r="K219">
        <v>92112.01999999999</v>
      </c>
      <c r="L219">
        <v>92112.01999999999</v>
      </c>
      <c r="M219">
        <v>92112.01999999999</v>
      </c>
      <c r="N219">
        <v>92112.01999999999</v>
      </c>
      <c r="O219">
        <v>92112.01999999999</v>
      </c>
      <c r="P219">
        <v>92112.01999999999</v>
      </c>
    </row>
    <row r="220" spans="1:16">
      <c r="A220" s="19" t="s">
        <v>367</v>
      </c>
      <c r="B220" t="s">
        <v>480</v>
      </c>
      <c r="C220" s="18" t="s">
        <v>355</v>
      </c>
      <c r="E220">
        <v>-110885.04901602068</v>
      </c>
      <c r="F220">
        <v>-110885.04901602068</v>
      </c>
      <c r="G220">
        <v>-110885.04901602068</v>
      </c>
      <c r="H220">
        <v>-110885.04901602068</v>
      </c>
      <c r="I220">
        <v>-110885.04901602068</v>
      </c>
      <c r="J220">
        <v>-110885.04901602068</v>
      </c>
      <c r="K220">
        <v>-110885.04901602068</v>
      </c>
      <c r="L220">
        <v>-110885.04901602068</v>
      </c>
      <c r="M220">
        <v>-110885.04901602068</v>
      </c>
      <c r="N220">
        <v>-110885.04901602068</v>
      </c>
      <c r="O220">
        <v>-110885.04901602068</v>
      </c>
      <c r="P220">
        <v>-110885.04901602068</v>
      </c>
    </row>
    <row r="221" spans="1:16">
      <c r="A221" s="19" t="s">
        <v>367</v>
      </c>
      <c r="B221" t="s">
        <v>480</v>
      </c>
      <c r="C221" s="18" t="s">
        <v>295</v>
      </c>
      <c r="E221">
        <v>322.99741602067184</v>
      </c>
      <c r="F221">
        <v>322.99741602067184</v>
      </c>
      <c r="G221">
        <v>322.99741602067184</v>
      </c>
      <c r="H221">
        <v>322.99741602067184</v>
      </c>
      <c r="I221">
        <v>322.99741602067184</v>
      </c>
      <c r="J221">
        <v>322.99741602067184</v>
      </c>
      <c r="K221">
        <v>322.99741602067184</v>
      </c>
      <c r="L221">
        <v>322.99741602067184</v>
      </c>
      <c r="M221">
        <v>322.99741602067184</v>
      </c>
      <c r="N221">
        <v>322.99741602067184</v>
      </c>
      <c r="O221">
        <v>322.99741602067184</v>
      </c>
      <c r="P221">
        <v>322.99741602067184</v>
      </c>
    </row>
    <row r="222" spans="1:16">
      <c r="A222" s="19" t="s">
        <v>367</v>
      </c>
      <c r="B222" t="s">
        <v>481</v>
      </c>
      <c r="C222" s="18" t="s">
        <v>329</v>
      </c>
      <c r="E222">
        <v>2659.8</v>
      </c>
      <c r="F222">
        <v>2659.8</v>
      </c>
      <c r="G222">
        <v>2659.8</v>
      </c>
      <c r="H222">
        <v>2659.8</v>
      </c>
      <c r="I222">
        <v>2659.8</v>
      </c>
      <c r="J222">
        <v>2659.8</v>
      </c>
      <c r="K222">
        <v>2659.8</v>
      </c>
      <c r="L222">
        <v>2659.8</v>
      </c>
      <c r="M222">
        <v>2659.8</v>
      </c>
      <c r="N222">
        <v>2659.8</v>
      </c>
      <c r="O222">
        <v>2659.8</v>
      </c>
      <c r="P222">
        <v>2659.8</v>
      </c>
    </row>
    <row r="223" spans="1:16">
      <c r="A223" s="19" t="s">
        <v>367</v>
      </c>
      <c r="B223" t="s">
        <v>481</v>
      </c>
      <c r="C223" s="18" t="s">
        <v>355</v>
      </c>
      <c r="E223">
        <v>-3191.5026000000007</v>
      </c>
      <c r="F223">
        <v>-3191.5026000000007</v>
      </c>
      <c r="G223">
        <v>-3191.5026000000007</v>
      </c>
      <c r="H223">
        <v>-3191.5026000000007</v>
      </c>
      <c r="I223">
        <v>-3191.5026000000007</v>
      </c>
      <c r="J223">
        <v>-3191.5026000000007</v>
      </c>
      <c r="K223">
        <v>-3191.5026000000007</v>
      </c>
      <c r="L223">
        <v>-3191.5026000000007</v>
      </c>
      <c r="M223">
        <v>-3191.5026000000007</v>
      </c>
      <c r="N223">
        <v>-3191.5026000000007</v>
      </c>
      <c r="O223">
        <v>-3191.5026000000007</v>
      </c>
      <c r="P223">
        <v>-3191.5026000000007</v>
      </c>
    </row>
    <row r="224" spans="1:16">
      <c r="A224" s="19" t="s">
        <v>367</v>
      </c>
      <c r="B224" t="s">
        <v>482</v>
      </c>
      <c r="C224" s="18" t="s">
        <v>329</v>
      </c>
      <c r="E224">
        <v>26598.000000000004</v>
      </c>
      <c r="F224">
        <v>26598.000000000004</v>
      </c>
      <c r="G224">
        <v>26598.000000000004</v>
      </c>
      <c r="H224">
        <v>26598.000000000004</v>
      </c>
      <c r="I224">
        <v>26598.000000000004</v>
      </c>
      <c r="J224">
        <v>26598.000000000004</v>
      </c>
      <c r="K224">
        <v>26598.000000000004</v>
      </c>
      <c r="L224">
        <v>26598.000000000004</v>
      </c>
      <c r="M224">
        <v>26598.000000000004</v>
      </c>
      <c r="N224">
        <v>26598.000000000004</v>
      </c>
      <c r="O224">
        <v>26598.000000000004</v>
      </c>
      <c r="P224">
        <v>26598.000000000004</v>
      </c>
    </row>
    <row r="225" spans="1:16">
      <c r="A225" s="19" t="s">
        <v>367</v>
      </c>
      <c r="B225" t="s">
        <v>482</v>
      </c>
      <c r="C225" s="18" t="s">
        <v>355</v>
      </c>
      <c r="E225">
        <v>-31915.026000000005</v>
      </c>
      <c r="F225">
        <v>-31915.026000000005</v>
      </c>
      <c r="G225">
        <v>-31915.026000000005</v>
      </c>
      <c r="H225">
        <v>-31915.026000000005</v>
      </c>
      <c r="I225">
        <v>-31915.026000000005</v>
      </c>
      <c r="J225">
        <v>-31915.026000000005</v>
      </c>
      <c r="K225">
        <v>-31915.026000000005</v>
      </c>
      <c r="L225">
        <v>-31915.026000000005</v>
      </c>
      <c r="M225">
        <v>-31915.026000000005</v>
      </c>
      <c r="N225">
        <v>-31915.026000000005</v>
      </c>
      <c r="O225">
        <v>-31915.026000000005</v>
      </c>
      <c r="P225">
        <v>-31915.026000000005</v>
      </c>
    </row>
    <row r="226" spans="1:16">
      <c r="A226" s="19" t="s">
        <v>367</v>
      </c>
      <c r="B226" t="s">
        <v>483</v>
      </c>
      <c r="C226" s="18" t="s">
        <v>355</v>
      </c>
      <c r="E226">
        <v>-1614.9870801033592</v>
      </c>
      <c r="F226">
        <v>-1614.9870801033592</v>
      </c>
      <c r="G226">
        <v>-1614.9870801033592</v>
      </c>
      <c r="H226">
        <v>-1614.9870801033592</v>
      </c>
      <c r="I226">
        <v>-1614.9870801033592</v>
      </c>
      <c r="J226">
        <v>-1614.9870801033592</v>
      </c>
      <c r="K226">
        <v>-1614.9870801033592</v>
      </c>
      <c r="L226">
        <v>-1614.9870801033592</v>
      </c>
      <c r="M226">
        <v>-1614.9870801033592</v>
      </c>
      <c r="N226">
        <v>-1614.9870801033592</v>
      </c>
      <c r="O226">
        <v>-1614.9870801033592</v>
      </c>
      <c r="P226">
        <v>-1614.9870801033592</v>
      </c>
    </row>
    <row r="227" spans="1:16">
      <c r="A227" s="19" t="s">
        <v>367</v>
      </c>
      <c r="B227" t="s">
        <v>483</v>
      </c>
      <c r="C227" s="18" t="s">
        <v>358</v>
      </c>
      <c r="E227">
        <v>1614.9870801033592</v>
      </c>
      <c r="F227">
        <v>1614.9870801033592</v>
      </c>
      <c r="G227">
        <v>1614.9870801033592</v>
      </c>
      <c r="H227">
        <v>1614.9870801033592</v>
      </c>
      <c r="I227">
        <v>1614.9870801033592</v>
      </c>
      <c r="J227">
        <v>1614.9870801033592</v>
      </c>
      <c r="K227">
        <v>1614.9870801033592</v>
      </c>
      <c r="L227">
        <v>1614.9870801033592</v>
      </c>
      <c r="M227">
        <v>1614.9870801033592</v>
      </c>
      <c r="N227">
        <v>1614.9870801033592</v>
      </c>
      <c r="O227">
        <v>1614.9870801033592</v>
      </c>
      <c r="P227">
        <v>1614.9870801033592</v>
      </c>
    </row>
    <row r="228" spans="1:16">
      <c r="A228" s="19" t="s">
        <v>367</v>
      </c>
      <c r="B228" t="s">
        <v>484</v>
      </c>
      <c r="C228" s="18" t="s">
        <v>329</v>
      </c>
      <c r="E228">
        <v>47854.950000000004</v>
      </c>
      <c r="F228">
        <v>47854.950000000004</v>
      </c>
      <c r="G228">
        <v>47854.950000000004</v>
      </c>
      <c r="H228">
        <v>47854.950000000004</v>
      </c>
      <c r="I228">
        <v>47854.950000000004</v>
      </c>
      <c r="J228">
        <v>47854.950000000004</v>
      </c>
      <c r="K228">
        <v>47854.950000000004</v>
      </c>
      <c r="L228">
        <v>47854.950000000004</v>
      </c>
      <c r="M228">
        <v>47854.950000000004</v>
      </c>
      <c r="N228">
        <v>47854.950000000004</v>
      </c>
      <c r="O228">
        <v>47854.950000000004</v>
      </c>
      <c r="P228">
        <v>47854.950000000004</v>
      </c>
    </row>
    <row r="229" spans="1:16">
      <c r="A229" s="19" t="s">
        <v>367</v>
      </c>
      <c r="B229" t="s">
        <v>484</v>
      </c>
      <c r="C229" s="18" t="s">
        <v>355</v>
      </c>
      <c r="E229">
        <v>-57436.236000000012</v>
      </c>
      <c r="F229">
        <v>-57436.236000000012</v>
      </c>
      <c r="G229">
        <v>-57436.236000000012</v>
      </c>
      <c r="H229">
        <v>-57436.236000000012</v>
      </c>
      <c r="I229">
        <v>-57436.236000000012</v>
      </c>
      <c r="J229">
        <v>-57436.236000000012</v>
      </c>
      <c r="K229">
        <v>-57436.236000000012</v>
      </c>
      <c r="L229">
        <v>-57436.236000000012</v>
      </c>
      <c r="M229">
        <v>-57436.236000000012</v>
      </c>
      <c r="N229">
        <v>-57436.236000000012</v>
      </c>
      <c r="O229">
        <v>-57436.236000000012</v>
      </c>
      <c r="P229">
        <v>-57436.236000000012</v>
      </c>
    </row>
    <row r="230" spans="1:16">
      <c r="A230" s="19" t="s">
        <v>367</v>
      </c>
      <c r="B230" t="s">
        <v>484</v>
      </c>
      <c r="C230" s="18" t="s">
        <v>329</v>
      </c>
      <c r="E230">
        <v>10639.2</v>
      </c>
      <c r="F230">
        <v>10639.2</v>
      </c>
      <c r="G230">
        <v>10639.2</v>
      </c>
      <c r="H230">
        <v>10639.2</v>
      </c>
      <c r="I230">
        <v>10639.2</v>
      </c>
      <c r="J230">
        <v>10639.2</v>
      </c>
      <c r="K230">
        <v>10639.2</v>
      </c>
      <c r="L230">
        <v>10639.2</v>
      </c>
      <c r="M230">
        <v>10639.2</v>
      </c>
      <c r="N230">
        <v>10639.2</v>
      </c>
      <c r="O230">
        <v>10639.2</v>
      </c>
      <c r="P230">
        <v>10639.2</v>
      </c>
    </row>
    <row r="231" spans="1:16">
      <c r="A231" s="19" t="s">
        <v>367</v>
      </c>
      <c r="B231" t="s">
        <v>484</v>
      </c>
      <c r="C231" s="18" t="s">
        <v>329</v>
      </c>
      <c r="E231">
        <v>9570.9900000000016</v>
      </c>
      <c r="F231">
        <v>9570.9900000000016</v>
      </c>
      <c r="G231">
        <v>9570.9900000000016</v>
      </c>
      <c r="H231">
        <v>9570.9900000000016</v>
      </c>
      <c r="I231">
        <v>9570.9900000000016</v>
      </c>
      <c r="J231">
        <v>9570.9900000000016</v>
      </c>
      <c r="K231">
        <v>9570.9900000000016</v>
      </c>
      <c r="L231">
        <v>9570.9900000000016</v>
      </c>
      <c r="M231">
        <v>9570.9900000000016</v>
      </c>
      <c r="N231">
        <v>9570.9900000000016</v>
      </c>
      <c r="O231">
        <v>9570.9900000000016</v>
      </c>
      <c r="P231">
        <v>9570.9900000000016</v>
      </c>
    </row>
    <row r="232" spans="1:16">
      <c r="A232" s="19" t="s">
        <v>367</v>
      </c>
      <c r="B232" t="s">
        <v>484</v>
      </c>
      <c r="C232" s="18" t="s">
        <v>329</v>
      </c>
      <c r="E232">
        <v>4236.375</v>
      </c>
      <c r="F232">
        <v>4236.375</v>
      </c>
      <c r="G232">
        <v>4236.375</v>
      </c>
      <c r="H232">
        <v>4236.375</v>
      </c>
      <c r="I232">
        <v>4236.375</v>
      </c>
      <c r="J232">
        <v>4236.375</v>
      </c>
      <c r="K232">
        <v>4236.375</v>
      </c>
      <c r="L232">
        <v>4236.375</v>
      </c>
      <c r="M232">
        <v>4236.375</v>
      </c>
      <c r="N232">
        <v>4236.375</v>
      </c>
      <c r="O232">
        <v>4236.375</v>
      </c>
      <c r="P232">
        <v>4236.375</v>
      </c>
    </row>
    <row r="233" spans="1:16">
      <c r="A233" s="19" t="s">
        <v>367</v>
      </c>
      <c r="B233" t="s">
        <v>485</v>
      </c>
      <c r="C233" s="18" t="s">
        <v>329</v>
      </c>
      <c r="E233">
        <v>4769.7649999999994</v>
      </c>
      <c r="F233">
        <v>4769.7649999999994</v>
      </c>
      <c r="G233">
        <v>4769.7649999999994</v>
      </c>
      <c r="H233">
        <v>4769.7649999999994</v>
      </c>
      <c r="I233">
        <v>4769.7649999999994</v>
      </c>
      <c r="J233">
        <v>4769.7649999999994</v>
      </c>
      <c r="K233">
        <v>4769.7649999999994</v>
      </c>
      <c r="L233">
        <v>4769.7649999999994</v>
      </c>
      <c r="M233">
        <v>4769.7649999999994</v>
      </c>
      <c r="N233">
        <v>4769.7649999999994</v>
      </c>
      <c r="O233">
        <v>4769.7649999999994</v>
      </c>
      <c r="P233">
        <v>4769.7649999999994</v>
      </c>
    </row>
    <row r="234" spans="1:16">
      <c r="A234" s="19" t="s">
        <v>367</v>
      </c>
      <c r="B234" t="s">
        <v>485</v>
      </c>
      <c r="C234" s="18" t="s">
        <v>355</v>
      </c>
      <c r="E234">
        <v>-35061.741000000002</v>
      </c>
      <c r="F234">
        <v>-35061.741000000002</v>
      </c>
      <c r="G234">
        <v>-35061.741000000002</v>
      </c>
      <c r="H234">
        <v>-35061.741000000002</v>
      </c>
      <c r="I234">
        <v>-35061.741000000002</v>
      </c>
      <c r="J234">
        <v>-35061.741000000002</v>
      </c>
      <c r="K234">
        <v>-35061.741000000002</v>
      </c>
      <c r="L234">
        <v>-35061.741000000002</v>
      </c>
      <c r="M234">
        <v>-35061.741000000002</v>
      </c>
      <c r="N234">
        <v>-35061.741000000002</v>
      </c>
      <c r="O234">
        <v>-35061.741000000002</v>
      </c>
      <c r="P234">
        <v>-35061.741000000002</v>
      </c>
    </row>
    <row r="235" spans="1:16">
      <c r="A235" s="19" t="s">
        <v>367</v>
      </c>
      <c r="B235" t="s">
        <v>485</v>
      </c>
      <c r="C235" s="18" t="s">
        <v>329</v>
      </c>
      <c r="E235">
        <v>10639.2</v>
      </c>
      <c r="F235">
        <v>10639.2</v>
      </c>
      <c r="G235">
        <v>10639.2</v>
      </c>
      <c r="H235">
        <v>10639.2</v>
      </c>
      <c r="I235">
        <v>10639.2</v>
      </c>
      <c r="J235">
        <v>10639.2</v>
      </c>
      <c r="K235">
        <v>10639.2</v>
      </c>
      <c r="L235">
        <v>10639.2</v>
      </c>
      <c r="M235">
        <v>10639.2</v>
      </c>
      <c r="N235">
        <v>10639.2</v>
      </c>
      <c r="O235">
        <v>10639.2</v>
      </c>
      <c r="P235">
        <v>10639.2</v>
      </c>
    </row>
    <row r="236" spans="1:16">
      <c r="A236" s="19" t="s">
        <v>367</v>
      </c>
      <c r="B236" t="s">
        <v>485</v>
      </c>
      <c r="C236" s="18" t="s">
        <v>329</v>
      </c>
      <c r="E236">
        <v>9570.9900000000016</v>
      </c>
      <c r="F236">
        <v>9570.9900000000016</v>
      </c>
      <c r="G236">
        <v>9570.9900000000016</v>
      </c>
      <c r="H236">
        <v>9570.9900000000016</v>
      </c>
      <c r="I236">
        <v>9570.9900000000016</v>
      </c>
      <c r="J236">
        <v>9570.9900000000016</v>
      </c>
      <c r="K236">
        <v>9570.9900000000016</v>
      </c>
      <c r="L236">
        <v>9570.9900000000016</v>
      </c>
      <c r="M236">
        <v>9570.9900000000016</v>
      </c>
      <c r="N236">
        <v>9570.9900000000016</v>
      </c>
      <c r="O236">
        <v>9570.9900000000016</v>
      </c>
      <c r="P236">
        <v>9570.9900000000016</v>
      </c>
    </row>
    <row r="237" spans="1:16">
      <c r="A237" s="19" t="s">
        <v>367</v>
      </c>
      <c r="B237" t="s">
        <v>485</v>
      </c>
      <c r="C237" s="18" t="s">
        <v>329</v>
      </c>
      <c r="E237">
        <v>4236.375</v>
      </c>
      <c r="F237">
        <v>4236.375</v>
      </c>
      <c r="G237">
        <v>4236.375</v>
      </c>
      <c r="H237">
        <v>4236.375</v>
      </c>
      <c r="I237">
        <v>4236.375</v>
      </c>
      <c r="J237">
        <v>4236.375</v>
      </c>
      <c r="K237">
        <v>4236.375</v>
      </c>
      <c r="L237">
        <v>4236.375</v>
      </c>
      <c r="M237">
        <v>4236.375</v>
      </c>
      <c r="N237">
        <v>4236.375</v>
      </c>
      <c r="O237">
        <v>4236.375</v>
      </c>
      <c r="P237">
        <v>4236.375</v>
      </c>
    </row>
    <row r="238" spans="1:16">
      <c r="A238" s="19" t="s">
        <v>367</v>
      </c>
      <c r="B238" t="s">
        <v>486</v>
      </c>
      <c r="C238" s="18" t="s">
        <v>329</v>
      </c>
      <c r="E238">
        <v>4769.7649999999994</v>
      </c>
      <c r="F238">
        <v>4769.7649999999994</v>
      </c>
      <c r="G238">
        <v>4769.7649999999994</v>
      </c>
      <c r="H238">
        <v>4769.7649999999994</v>
      </c>
      <c r="I238">
        <v>4769.7649999999994</v>
      </c>
      <c r="J238">
        <v>4769.7649999999994</v>
      </c>
      <c r="K238">
        <v>4769.7649999999994</v>
      </c>
      <c r="L238">
        <v>4769.7649999999994</v>
      </c>
      <c r="M238">
        <v>4769.7649999999994</v>
      </c>
      <c r="N238">
        <v>4769.7649999999994</v>
      </c>
      <c r="O238">
        <v>4769.7649999999994</v>
      </c>
      <c r="P238">
        <v>4769.7649999999994</v>
      </c>
    </row>
    <row r="239" spans="1:16">
      <c r="A239" s="19" t="s">
        <v>367</v>
      </c>
      <c r="B239" t="s">
        <v>486</v>
      </c>
      <c r="C239" s="18" t="s">
        <v>355</v>
      </c>
      <c r="E239">
        <v>-35061.741000000002</v>
      </c>
      <c r="F239">
        <v>-35061.741000000002</v>
      </c>
      <c r="G239">
        <v>-35061.741000000002</v>
      </c>
      <c r="H239">
        <v>-35061.741000000002</v>
      </c>
      <c r="I239">
        <v>-35061.741000000002</v>
      </c>
      <c r="J239">
        <v>-35061.741000000002</v>
      </c>
      <c r="K239">
        <v>-35061.741000000002</v>
      </c>
      <c r="L239">
        <v>-35061.741000000002</v>
      </c>
      <c r="M239">
        <v>-35061.741000000002</v>
      </c>
      <c r="N239">
        <v>-35061.741000000002</v>
      </c>
      <c r="O239">
        <v>-35061.741000000002</v>
      </c>
      <c r="P239">
        <v>-35061.741000000002</v>
      </c>
    </row>
    <row r="240" spans="1:16">
      <c r="A240" s="19" t="s">
        <v>367</v>
      </c>
      <c r="B240" t="s">
        <v>487</v>
      </c>
      <c r="C240" s="18" t="s">
        <v>329</v>
      </c>
      <c r="E240">
        <v>647.07500000000005</v>
      </c>
      <c r="F240">
        <v>647.07500000000005</v>
      </c>
      <c r="G240">
        <v>647.07500000000005</v>
      </c>
      <c r="H240">
        <v>647.07500000000005</v>
      </c>
      <c r="I240">
        <v>647.07500000000005</v>
      </c>
      <c r="J240">
        <v>647.07500000000005</v>
      </c>
      <c r="K240">
        <v>647.07500000000005</v>
      </c>
      <c r="L240">
        <v>647.07500000000005</v>
      </c>
      <c r="M240">
        <v>647.07500000000005</v>
      </c>
      <c r="N240">
        <v>647.07500000000005</v>
      </c>
      <c r="O240">
        <v>647.07500000000005</v>
      </c>
      <c r="P240">
        <v>647.07500000000005</v>
      </c>
    </row>
    <row r="241" spans="1:16">
      <c r="A241" s="19" t="s">
        <v>367</v>
      </c>
      <c r="B241" t="s">
        <v>487</v>
      </c>
      <c r="C241" s="18" t="s">
        <v>355</v>
      </c>
      <c r="E241">
        <v>-776.52431999999999</v>
      </c>
      <c r="F241">
        <v>-776.52431999999999</v>
      </c>
      <c r="G241">
        <v>-776.52431999999999</v>
      </c>
      <c r="H241">
        <v>-776.52431999999999</v>
      </c>
      <c r="I241">
        <v>-776.52431999999999</v>
      </c>
      <c r="J241">
        <v>-776.52431999999999</v>
      </c>
      <c r="K241">
        <v>-776.52431999999999</v>
      </c>
      <c r="L241">
        <v>-776.52431999999999</v>
      </c>
      <c r="M241">
        <v>-776.52431999999999</v>
      </c>
      <c r="N241">
        <v>-776.52431999999999</v>
      </c>
      <c r="O241">
        <v>-776.52431999999999</v>
      </c>
      <c r="P241">
        <v>-776.52431999999999</v>
      </c>
    </row>
    <row r="242" spans="1:16">
      <c r="A242" s="19" t="s">
        <v>367</v>
      </c>
      <c r="B242" t="s">
        <v>487</v>
      </c>
      <c r="C242" s="18" t="s">
        <v>329</v>
      </c>
      <c r="E242">
        <v>22279.4</v>
      </c>
      <c r="F242">
        <v>22279.4</v>
      </c>
      <c r="G242">
        <v>22279.4</v>
      </c>
      <c r="H242">
        <v>22279.4</v>
      </c>
      <c r="I242">
        <v>22279.4</v>
      </c>
      <c r="J242">
        <v>22279.4</v>
      </c>
      <c r="K242">
        <v>22279.4</v>
      </c>
      <c r="L242">
        <v>22279.4</v>
      </c>
      <c r="M242">
        <v>22279.4</v>
      </c>
      <c r="N242">
        <v>22279.4</v>
      </c>
      <c r="O242">
        <v>22279.4</v>
      </c>
      <c r="P242">
        <v>22279.4</v>
      </c>
    </row>
    <row r="243" spans="1:16">
      <c r="A243" s="19" t="s">
        <v>367</v>
      </c>
      <c r="B243" t="s">
        <v>487</v>
      </c>
      <c r="C243" s="18" t="s">
        <v>355</v>
      </c>
      <c r="E243">
        <v>-17913.90235714343</v>
      </c>
      <c r="F243">
        <v>-17913.90235714343</v>
      </c>
      <c r="G243">
        <v>-17913.90235714343</v>
      </c>
      <c r="H243">
        <v>-17913.90235714343</v>
      </c>
      <c r="I243">
        <v>-17913.90235714343</v>
      </c>
      <c r="J243">
        <v>-17913.90235714343</v>
      </c>
      <c r="K243">
        <v>-17913.90235714343</v>
      </c>
      <c r="L243">
        <v>-17913.90235714343</v>
      </c>
      <c r="M243">
        <v>-17913.90235714343</v>
      </c>
      <c r="N243">
        <v>-17913.90235714343</v>
      </c>
      <c r="O243">
        <v>-17913.90235714343</v>
      </c>
      <c r="P243">
        <v>-17913.90235714343</v>
      </c>
    </row>
    <row r="244" spans="1:16">
      <c r="A244" s="19" t="s">
        <v>367</v>
      </c>
      <c r="B244" t="s">
        <v>487</v>
      </c>
      <c r="C244" s="18" t="s">
        <v>356</v>
      </c>
      <c r="E244">
        <v>-3539.948260088303</v>
      </c>
      <c r="F244">
        <v>-3539.948260088303</v>
      </c>
      <c r="G244">
        <v>-3539.948260088303</v>
      </c>
      <c r="H244">
        <v>-3539.948260088303</v>
      </c>
      <c r="I244">
        <v>-3539.948260088303</v>
      </c>
      <c r="J244">
        <v>-3539.948260088303</v>
      </c>
      <c r="K244">
        <v>-3539.948260088303</v>
      </c>
      <c r="L244">
        <v>-3539.948260088303</v>
      </c>
      <c r="M244">
        <v>-3539.948260088303</v>
      </c>
      <c r="N244">
        <v>-3539.948260088303</v>
      </c>
      <c r="O244">
        <v>-3539.948260088303</v>
      </c>
      <c r="P244">
        <v>-3539.948260088303</v>
      </c>
    </row>
    <row r="245" spans="1:16">
      <c r="A245" s="19" t="s">
        <v>366</v>
      </c>
      <c r="B245" t="s">
        <v>488</v>
      </c>
      <c r="C245" s="18" t="s">
        <v>356</v>
      </c>
      <c r="E245">
        <v>3539.948260088303</v>
      </c>
      <c r="F245">
        <v>3539.948260088303</v>
      </c>
      <c r="G245">
        <v>3539.948260088303</v>
      </c>
      <c r="H245">
        <v>3539.948260088303</v>
      </c>
      <c r="I245">
        <v>3539.948260088303</v>
      </c>
      <c r="J245">
        <v>3539.948260088303</v>
      </c>
      <c r="K245">
        <v>3539.948260088303</v>
      </c>
      <c r="L245">
        <v>3539.948260088303</v>
      </c>
      <c r="M245">
        <v>3539.948260088303</v>
      </c>
      <c r="N245">
        <v>3539.948260088303</v>
      </c>
      <c r="O245">
        <v>3539.948260088303</v>
      </c>
      <c r="P245">
        <v>3539.948260088303</v>
      </c>
    </row>
    <row r="246" spans="1:16">
      <c r="A246" s="19" t="s">
        <v>366</v>
      </c>
      <c r="B246" t="s">
        <v>488</v>
      </c>
      <c r="C246" s="18" t="s">
        <v>355</v>
      </c>
      <c r="E246">
        <v>-2324.7055219612062</v>
      </c>
      <c r="F246">
        <v>-2324.7055219612062</v>
      </c>
      <c r="G246">
        <v>-2324.7055219612062</v>
      </c>
      <c r="H246">
        <v>-2324.7055219612062</v>
      </c>
      <c r="I246">
        <v>-2324.7055219612062</v>
      </c>
      <c r="J246">
        <v>-2324.7055219612062</v>
      </c>
      <c r="K246">
        <v>-2324.7055219612062</v>
      </c>
      <c r="L246">
        <v>-2324.7055219612062</v>
      </c>
      <c r="M246">
        <v>-2324.7055219612062</v>
      </c>
      <c r="N246">
        <v>-2324.7055219612062</v>
      </c>
      <c r="O246">
        <v>-2324.7055219612062</v>
      </c>
      <c r="P246">
        <v>-2324.7055219612062</v>
      </c>
    </row>
    <row r="247" spans="1:16">
      <c r="A247" s="19" t="s">
        <v>366</v>
      </c>
      <c r="B247" t="s">
        <v>488</v>
      </c>
      <c r="C247" s="18" t="s">
        <v>329</v>
      </c>
      <c r="E247">
        <v>647.07500000000005</v>
      </c>
      <c r="F247">
        <v>647.07500000000005</v>
      </c>
      <c r="G247">
        <v>647.07500000000005</v>
      </c>
      <c r="H247">
        <v>647.07500000000005</v>
      </c>
      <c r="I247">
        <v>647.07500000000005</v>
      </c>
      <c r="J247">
        <v>647.07500000000005</v>
      </c>
      <c r="K247">
        <v>647.07500000000005</v>
      </c>
      <c r="L247">
        <v>647.07500000000005</v>
      </c>
      <c r="M247">
        <v>647.07500000000005</v>
      </c>
      <c r="N247">
        <v>647.07500000000005</v>
      </c>
      <c r="O247">
        <v>647.07500000000005</v>
      </c>
      <c r="P247">
        <v>647.07500000000005</v>
      </c>
    </row>
    <row r="248" spans="1:16">
      <c r="A248" s="19" t="s">
        <v>366</v>
      </c>
      <c r="B248" t="s">
        <v>489</v>
      </c>
      <c r="C248" s="18" t="s">
        <v>355</v>
      </c>
      <c r="E248">
        <v>-1575.5568781395348</v>
      </c>
      <c r="F248">
        <v>-1415.7503665116278</v>
      </c>
      <c r="G248">
        <v>-1415.7503665116278</v>
      </c>
      <c r="H248">
        <v>-1575.5568781395348</v>
      </c>
      <c r="I248">
        <v>-1415.7503665116278</v>
      </c>
      <c r="J248">
        <v>-1415.7503665116278</v>
      </c>
      <c r="K248">
        <v>-1575.5568781395348</v>
      </c>
      <c r="L248">
        <v>-1415.7503665116278</v>
      </c>
      <c r="M248">
        <v>-1415.7503665116278</v>
      </c>
      <c r="N248">
        <v>-1575.5568781395348</v>
      </c>
      <c r="O248">
        <v>-1415.7503665116278</v>
      </c>
      <c r="P248">
        <v>-1415.7503665116278</v>
      </c>
    </row>
    <row r="249" spans="1:16">
      <c r="A249" s="19" t="s">
        <v>366</v>
      </c>
      <c r="B249" t="s">
        <v>489</v>
      </c>
      <c r="C249" s="18" t="s">
        <v>356</v>
      </c>
      <c r="E249">
        <v>799.03255813953479</v>
      </c>
      <c r="F249">
        <v>639.22604651162794</v>
      </c>
      <c r="G249">
        <v>639.22604651162794</v>
      </c>
      <c r="H249">
        <v>799.03255813953479</v>
      </c>
      <c r="I249">
        <v>639.22604651162794</v>
      </c>
      <c r="J249">
        <v>639.22604651162794</v>
      </c>
      <c r="K249">
        <v>799.03255813953479</v>
      </c>
      <c r="L249">
        <v>639.22604651162794</v>
      </c>
      <c r="M249">
        <v>639.22604651162794</v>
      </c>
      <c r="N249">
        <v>799.03255813953479</v>
      </c>
      <c r="O249">
        <v>639.22604651162794</v>
      </c>
      <c r="P249">
        <v>639.22604651162794</v>
      </c>
    </row>
    <row r="250" spans="1:16">
      <c r="A250" s="26" t="s">
        <v>411</v>
      </c>
      <c r="B250" t="s">
        <v>253</v>
      </c>
      <c r="C250" s="18" t="s">
        <v>329</v>
      </c>
      <c r="E250">
        <v>1294.1500000000001</v>
      </c>
      <c r="F250">
        <v>1294.1500000000001</v>
      </c>
      <c r="G250">
        <v>1294.1500000000001</v>
      </c>
      <c r="H250">
        <v>1294.1500000000001</v>
      </c>
      <c r="I250">
        <v>1294.1500000000001</v>
      </c>
      <c r="J250">
        <v>1294.1500000000001</v>
      </c>
      <c r="K250">
        <v>1294.1500000000001</v>
      </c>
      <c r="L250">
        <v>1294.1500000000001</v>
      </c>
      <c r="M250">
        <v>1294.1500000000001</v>
      </c>
      <c r="N250">
        <v>1294.1500000000001</v>
      </c>
      <c r="O250">
        <v>1294.1500000000001</v>
      </c>
      <c r="P250">
        <v>1294.1500000000001</v>
      </c>
    </row>
    <row r="251" spans="1:16">
      <c r="A251" s="28" t="s">
        <v>404</v>
      </c>
      <c r="B251" t="s">
        <v>253</v>
      </c>
      <c r="C251" s="18" t="s">
        <v>355</v>
      </c>
      <c r="E251">
        <v>-1553.04864</v>
      </c>
      <c r="F251">
        <v>-1553.04864</v>
      </c>
      <c r="G251">
        <v>-1553.04864</v>
      </c>
      <c r="H251">
        <v>-1553.04864</v>
      </c>
      <c r="I251">
        <v>-1553.04864</v>
      </c>
      <c r="J251">
        <v>-1553.04864</v>
      </c>
      <c r="K251">
        <v>-1553.04864</v>
      </c>
      <c r="L251">
        <v>-1553.04864</v>
      </c>
      <c r="M251">
        <v>-1553.04864</v>
      </c>
      <c r="N251">
        <v>-1553.04864</v>
      </c>
      <c r="O251">
        <v>-1553.04864</v>
      </c>
      <c r="P251">
        <v>-1553.04864</v>
      </c>
    </row>
    <row r="252" spans="1:16">
      <c r="A252" s="25" t="s">
        <v>407</v>
      </c>
      <c r="B252" t="s">
        <v>253</v>
      </c>
      <c r="C252" s="18" t="s">
        <v>329</v>
      </c>
      <c r="E252">
        <v>1063.92</v>
      </c>
      <c r="F252">
        <v>1063.92</v>
      </c>
      <c r="G252">
        <v>1063.92</v>
      </c>
      <c r="H252">
        <v>1063.92</v>
      </c>
      <c r="I252">
        <v>1063.92</v>
      </c>
      <c r="J252">
        <v>1063.92</v>
      </c>
      <c r="K252">
        <v>1063.92</v>
      </c>
      <c r="L252">
        <v>1063.92</v>
      </c>
      <c r="M252">
        <v>1063.92</v>
      </c>
      <c r="N252">
        <v>1063.92</v>
      </c>
      <c r="O252">
        <v>1063.92</v>
      </c>
      <c r="P252">
        <v>1063.92</v>
      </c>
    </row>
    <row r="253" spans="1:16">
      <c r="A253" s="25" t="s">
        <v>407</v>
      </c>
      <c r="B253" t="s">
        <v>253</v>
      </c>
      <c r="C253" s="18" t="s">
        <v>329</v>
      </c>
      <c r="E253">
        <v>957.09900000000016</v>
      </c>
      <c r="F253">
        <v>957.09900000000016</v>
      </c>
      <c r="G253">
        <v>957.09900000000016</v>
      </c>
      <c r="H253">
        <v>957.09900000000016</v>
      </c>
      <c r="I253">
        <v>957.09900000000016</v>
      </c>
      <c r="J253">
        <v>957.09900000000016</v>
      </c>
      <c r="K253">
        <v>957.09900000000016</v>
      </c>
      <c r="L253">
        <v>957.09900000000016</v>
      </c>
      <c r="M253">
        <v>957.09900000000016</v>
      </c>
      <c r="N253">
        <v>957.09900000000016</v>
      </c>
      <c r="O253">
        <v>957.09900000000016</v>
      </c>
      <c r="P253">
        <v>957.09900000000016</v>
      </c>
    </row>
    <row r="254" spans="1:16">
      <c r="A254" s="26" t="s">
        <v>412</v>
      </c>
      <c r="B254" t="s">
        <v>253</v>
      </c>
      <c r="C254" s="18" t="s">
        <v>329</v>
      </c>
      <c r="E254">
        <v>953.95299999999997</v>
      </c>
      <c r="F254">
        <v>953.95299999999997</v>
      </c>
      <c r="G254">
        <v>953.95299999999997</v>
      </c>
      <c r="H254">
        <v>953.95299999999997</v>
      </c>
      <c r="I254">
        <v>953.95299999999997</v>
      </c>
      <c r="J254">
        <v>953.95299999999997</v>
      </c>
      <c r="K254">
        <v>953.95299999999997</v>
      </c>
      <c r="L254">
        <v>953.95299999999997</v>
      </c>
      <c r="M254">
        <v>953.95299999999997</v>
      </c>
      <c r="N254">
        <v>953.95299999999997</v>
      </c>
      <c r="O254">
        <v>953.95299999999997</v>
      </c>
      <c r="P254">
        <v>953.95299999999997</v>
      </c>
    </row>
    <row r="255" spans="1:16">
      <c r="A255" s="25" t="s">
        <v>426</v>
      </c>
      <c r="B255" t="s">
        <v>253</v>
      </c>
      <c r="C255" s="18" t="s">
        <v>329</v>
      </c>
      <c r="E255">
        <v>1036.0350000000001</v>
      </c>
      <c r="F255">
        <v>1036.0350000000001</v>
      </c>
      <c r="G255">
        <v>1036.0350000000001</v>
      </c>
      <c r="H255">
        <v>1036.0350000000001</v>
      </c>
      <c r="I255">
        <v>1036.0350000000001</v>
      </c>
      <c r="J255">
        <v>1036.0350000000001</v>
      </c>
      <c r="K255">
        <v>1036.0350000000001</v>
      </c>
      <c r="L255">
        <v>1036.0350000000001</v>
      </c>
      <c r="M255">
        <v>1036.0350000000001</v>
      </c>
      <c r="N255">
        <v>1036.0350000000001</v>
      </c>
      <c r="O255">
        <v>1036.0350000000001</v>
      </c>
      <c r="P255">
        <v>1036.0350000000001</v>
      </c>
    </row>
    <row r="256" spans="1:16">
      <c r="A256" s="25" t="s">
        <v>426</v>
      </c>
      <c r="B256" t="s">
        <v>253</v>
      </c>
      <c r="C256" s="18" t="s">
        <v>329</v>
      </c>
      <c r="E256">
        <v>1294.1500000000001</v>
      </c>
      <c r="F256">
        <v>1294.1500000000001</v>
      </c>
      <c r="G256">
        <v>1294.1500000000001</v>
      </c>
      <c r="H256">
        <v>1294.1500000000001</v>
      </c>
      <c r="I256">
        <v>1294.1500000000001</v>
      </c>
      <c r="J256">
        <v>1294.1500000000001</v>
      </c>
      <c r="K256">
        <v>1294.1500000000001</v>
      </c>
      <c r="L256">
        <v>1294.1500000000001</v>
      </c>
      <c r="M256">
        <v>1294.1500000000001</v>
      </c>
      <c r="N256">
        <v>1294.1500000000001</v>
      </c>
      <c r="O256">
        <v>1294.1500000000001</v>
      </c>
      <c r="P256">
        <v>1294.1500000000001</v>
      </c>
    </row>
    <row r="257" spans="1:16">
      <c r="A257" s="28" t="s">
        <v>404</v>
      </c>
      <c r="B257" t="s">
        <v>253</v>
      </c>
      <c r="C257" s="18" t="s">
        <v>356</v>
      </c>
      <c r="E257">
        <v>-5305.1570000000011</v>
      </c>
      <c r="F257">
        <v>-5305.1570000000011</v>
      </c>
      <c r="G257">
        <v>-5305.1570000000011</v>
      </c>
      <c r="H257">
        <v>-5305.1570000000011</v>
      </c>
      <c r="I257">
        <v>-5305.1570000000011</v>
      </c>
      <c r="J257">
        <v>-5305.1570000000011</v>
      </c>
      <c r="K257">
        <v>-5305.1570000000011</v>
      </c>
      <c r="L257">
        <v>-5305.1570000000011</v>
      </c>
      <c r="M257">
        <v>-5305.1570000000011</v>
      </c>
      <c r="N257">
        <v>-5305.1570000000011</v>
      </c>
      <c r="O257">
        <v>-5305.1570000000011</v>
      </c>
      <c r="P257">
        <v>-5305.1570000000011</v>
      </c>
    </row>
    <row r="258" spans="1:16">
      <c r="A258" s="13" t="s">
        <v>263</v>
      </c>
      <c r="B258" t="s">
        <v>253</v>
      </c>
      <c r="C258" s="18" t="s">
        <v>356</v>
      </c>
      <c r="E258">
        <v>-542.63565891472865</v>
      </c>
      <c r="F258">
        <v>-542.63565891472865</v>
      </c>
      <c r="G258">
        <v>-542.63565891472865</v>
      </c>
      <c r="H258">
        <v>-542.63565891472865</v>
      </c>
      <c r="I258">
        <v>-542.63565891472865</v>
      </c>
      <c r="J258">
        <v>-542.63565891472865</v>
      </c>
      <c r="K258">
        <v>-542.63565891472865</v>
      </c>
      <c r="L258">
        <v>-542.63565891472865</v>
      </c>
      <c r="M258">
        <v>-542.63565891472865</v>
      </c>
      <c r="N258">
        <v>-542.63565891472865</v>
      </c>
      <c r="O258">
        <v>-542.63565891472865</v>
      </c>
      <c r="P258">
        <v>-542.63565891472865</v>
      </c>
    </row>
    <row r="259" spans="1:16">
      <c r="A259" s="13" t="s">
        <v>263</v>
      </c>
      <c r="B259" t="s">
        <v>253</v>
      </c>
      <c r="C259" s="18" t="s">
        <v>356</v>
      </c>
      <c r="E259">
        <v>5847.7926589147301</v>
      </c>
      <c r="F259">
        <v>5847.7926589147301</v>
      </c>
      <c r="G259">
        <v>5847.7926589147301</v>
      </c>
      <c r="H259">
        <v>5847.7926589147301</v>
      </c>
      <c r="I259">
        <v>5847.7926589147301</v>
      </c>
      <c r="J259">
        <v>5847.7926589147301</v>
      </c>
      <c r="K259">
        <v>5847.7926589147301</v>
      </c>
      <c r="L259">
        <v>5847.7926589147301</v>
      </c>
      <c r="M259">
        <v>5847.7926589147301</v>
      </c>
      <c r="N259">
        <v>5847.7926589147301</v>
      </c>
      <c r="O259">
        <v>5847.7926589147301</v>
      </c>
      <c r="P259">
        <v>5847.7926589147301</v>
      </c>
    </row>
    <row r="260" spans="1:16">
      <c r="A260" s="26" t="s">
        <v>413</v>
      </c>
      <c r="B260" t="s">
        <v>253</v>
      </c>
      <c r="C260" s="18" t="s">
        <v>360</v>
      </c>
      <c r="E260">
        <v>-589.58900000000006</v>
      </c>
      <c r="F260">
        <v>-589.58900000000006</v>
      </c>
      <c r="G260">
        <v>-589.58900000000006</v>
      </c>
      <c r="H260">
        <v>-589.58900000000006</v>
      </c>
      <c r="I260">
        <v>-589.58900000000006</v>
      </c>
      <c r="J260">
        <v>-589.58900000000006</v>
      </c>
      <c r="K260">
        <v>-589.58900000000006</v>
      </c>
      <c r="L260">
        <v>-589.58900000000006</v>
      </c>
      <c r="M260">
        <v>-589.58900000000006</v>
      </c>
      <c r="N260">
        <v>-589.58900000000006</v>
      </c>
      <c r="O260">
        <v>-589.58900000000006</v>
      </c>
      <c r="P260">
        <v>-589.58900000000006</v>
      </c>
    </row>
    <row r="261" spans="1:16">
      <c r="A261" s="26" t="s">
        <v>406</v>
      </c>
      <c r="B261" t="s">
        <v>253</v>
      </c>
      <c r="C261" s="18" t="s">
        <v>360</v>
      </c>
      <c r="E261">
        <v>589.58900000000006</v>
      </c>
      <c r="F261">
        <v>589.58900000000006</v>
      </c>
      <c r="G261">
        <v>589.58900000000006</v>
      </c>
      <c r="H261">
        <v>589.58900000000006</v>
      </c>
      <c r="I261">
        <v>589.58900000000006</v>
      </c>
      <c r="J261">
        <v>589.58900000000006</v>
      </c>
      <c r="K261">
        <v>589.58900000000006</v>
      </c>
      <c r="L261">
        <v>589.58900000000006</v>
      </c>
      <c r="M261">
        <v>589.58900000000006</v>
      </c>
      <c r="N261">
        <v>589.58900000000006</v>
      </c>
      <c r="O261">
        <v>589.58900000000006</v>
      </c>
      <c r="P261">
        <v>589.58900000000006</v>
      </c>
    </row>
    <row r="262" spans="1:16">
      <c r="A262" s="19" t="s">
        <v>366</v>
      </c>
      <c r="B262" t="s">
        <v>490</v>
      </c>
      <c r="C262" s="18" t="s">
        <v>295</v>
      </c>
      <c r="E262">
        <v>387.59689922480618</v>
      </c>
      <c r="F262">
        <v>387.59689922480618</v>
      </c>
      <c r="G262">
        <v>387.59689922480618</v>
      </c>
      <c r="H262">
        <v>387.59689922480618</v>
      </c>
      <c r="I262">
        <v>387.59689922480618</v>
      </c>
      <c r="J262">
        <v>387.59689922480618</v>
      </c>
      <c r="K262">
        <v>387.59689922480618</v>
      </c>
      <c r="L262">
        <v>387.59689922480618</v>
      </c>
      <c r="M262">
        <v>387.59689922480618</v>
      </c>
      <c r="N262">
        <v>387.59689922480618</v>
      </c>
      <c r="O262">
        <v>387.59689922480618</v>
      </c>
      <c r="P262">
        <v>387.59689922480618</v>
      </c>
    </row>
    <row r="263" spans="1:16">
      <c r="A263" s="19" t="s">
        <v>366</v>
      </c>
      <c r="B263" t="s">
        <v>490</v>
      </c>
      <c r="C263" s="18" t="s">
        <v>358</v>
      </c>
      <c r="E263">
        <v>155.03875968992247</v>
      </c>
      <c r="F263">
        <v>155.03875968992247</v>
      </c>
      <c r="G263">
        <v>155.03875968992247</v>
      </c>
      <c r="H263">
        <v>155.03875968992247</v>
      </c>
      <c r="I263">
        <v>155.03875968992247</v>
      </c>
      <c r="J263">
        <v>155.03875968992247</v>
      </c>
      <c r="K263">
        <v>155.03875968992247</v>
      </c>
      <c r="L263">
        <v>155.03875968992247</v>
      </c>
      <c r="M263">
        <v>155.03875968992247</v>
      </c>
      <c r="N263">
        <v>155.03875968992247</v>
      </c>
      <c r="O263">
        <v>155.03875968992247</v>
      </c>
      <c r="P263">
        <v>155.03875968992247</v>
      </c>
    </row>
    <row r="264" spans="1:16">
      <c r="A264" s="19" t="s">
        <v>366</v>
      </c>
      <c r="B264" t="s">
        <v>490</v>
      </c>
      <c r="C264" s="18" t="s">
        <v>329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2088.3719999999998</v>
      </c>
      <c r="O264">
        <v>2088.3719999999998</v>
      </c>
      <c r="P264">
        <v>2088.3719999999998</v>
      </c>
    </row>
    <row r="265" spans="1:16">
      <c r="A265" s="19" t="s">
        <v>366</v>
      </c>
      <c r="B265" t="s">
        <v>490</v>
      </c>
      <c r="C265" s="18" t="s">
        <v>329</v>
      </c>
      <c r="E265">
        <v>1294.1500000000001</v>
      </c>
      <c r="F265">
        <v>1294.1500000000001</v>
      </c>
      <c r="G265">
        <v>1294.1500000000001</v>
      </c>
      <c r="H265">
        <v>1294.1500000000001</v>
      </c>
      <c r="I265">
        <v>1294.1500000000001</v>
      </c>
      <c r="J265">
        <v>1294.1500000000001</v>
      </c>
      <c r="K265">
        <v>1294.1500000000001</v>
      </c>
      <c r="L265">
        <v>1294.1500000000001</v>
      </c>
      <c r="M265">
        <v>1294.1500000000001</v>
      </c>
      <c r="N265">
        <v>1294.1500000000001</v>
      </c>
      <c r="O265">
        <v>1294.1500000000001</v>
      </c>
      <c r="P265">
        <v>1294.1500000000001</v>
      </c>
    </row>
    <row r="266" spans="1:16">
      <c r="A266" s="19" t="s">
        <v>366</v>
      </c>
      <c r="B266" t="s">
        <v>490</v>
      </c>
      <c r="C266" s="18" t="s">
        <v>355</v>
      </c>
      <c r="E266">
        <v>-2352.0811981395345</v>
      </c>
      <c r="F266">
        <v>-2192.2746865116278</v>
      </c>
      <c r="G266">
        <v>-2192.2746865116278</v>
      </c>
      <c r="H266">
        <v>-2352.0811981395345</v>
      </c>
      <c r="I266">
        <v>-2192.2746865116278</v>
      </c>
      <c r="J266">
        <v>-2192.2746865116278</v>
      </c>
      <c r="K266">
        <v>-2352.0811981395345</v>
      </c>
      <c r="L266">
        <v>-2192.2746865116278</v>
      </c>
      <c r="M266">
        <v>-2192.2746865116278</v>
      </c>
      <c r="N266">
        <v>-30859.158923100775</v>
      </c>
      <c r="O266">
        <v>-27992.696494160209</v>
      </c>
      <c r="P266">
        <v>-27992.696494160209</v>
      </c>
    </row>
    <row r="267" spans="1:16">
      <c r="A267" s="19" t="s">
        <v>367</v>
      </c>
      <c r="B267" t="s">
        <v>491</v>
      </c>
      <c r="C267" s="18" t="s">
        <v>356</v>
      </c>
      <c r="E267">
        <v>799.03255813953479</v>
      </c>
      <c r="F267">
        <v>639.22604651162794</v>
      </c>
      <c r="G267">
        <v>639.22604651162794</v>
      </c>
      <c r="H267">
        <v>799.03255813953479</v>
      </c>
      <c r="I267">
        <v>639.22604651162794</v>
      </c>
      <c r="J267">
        <v>639.22604651162794</v>
      </c>
      <c r="K267">
        <v>799.03255813953479</v>
      </c>
      <c r="L267">
        <v>639.22604651162794</v>
      </c>
      <c r="M267">
        <v>639.22604651162794</v>
      </c>
      <c r="N267">
        <v>26477.014987080103</v>
      </c>
      <c r="O267">
        <v>23610.552558139538</v>
      </c>
      <c r="P267">
        <v>23610.552558139538</v>
      </c>
    </row>
    <row r="268" spans="1:16">
      <c r="A268" s="19" t="s">
        <v>367</v>
      </c>
      <c r="B268" t="s">
        <v>491</v>
      </c>
      <c r="C268" s="18" t="s">
        <v>295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322.99741602067184</v>
      </c>
      <c r="O268">
        <v>322.99741602067184</v>
      </c>
      <c r="P268">
        <v>322.99741602067184</v>
      </c>
    </row>
    <row r="269" spans="1:16">
      <c r="A269" s="19" t="s">
        <v>367</v>
      </c>
      <c r="B269" t="s">
        <v>491</v>
      </c>
      <c r="C269" s="18" t="s">
        <v>329</v>
      </c>
      <c r="E269">
        <v>32509.762999999995</v>
      </c>
      <c r="F269">
        <v>32509.762999999995</v>
      </c>
      <c r="G269">
        <v>32509.762999999995</v>
      </c>
      <c r="H269">
        <v>32509.762999999995</v>
      </c>
      <c r="I269">
        <v>32509.762999999995</v>
      </c>
      <c r="J269">
        <v>32509.762999999995</v>
      </c>
      <c r="K269">
        <v>32509.762999999995</v>
      </c>
      <c r="L269">
        <v>32509.762999999995</v>
      </c>
      <c r="M269">
        <v>32509.762999999995</v>
      </c>
      <c r="N269">
        <v>32509.762999999995</v>
      </c>
      <c r="O269">
        <v>32509.762999999995</v>
      </c>
      <c r="P269">
        <v>32509.762999999995</v>
      </c>
    </row>
    <row r="270" spans="1:16">
      <c r="A270" s="19" t="s">
        <v>367</v>
      </c>
      <c r="B270" t="s">
        <v>491</v>
      </c>
      <c r="C270" s="18" t="s">
        <v>355</v>
      </c>
      <c r="E270">
        <v>-30727.616970371579</v>
      </c>
      <c r="F270">
        <v>-30727.616970371579</v>
      </c>
      <c r="G270">
        <v>-30727.616970371579</v>
      </c>
      <c r="H270">
        <v>-30727.616970371579</v>
      </c>
      <c r="I270">
        <v>-30727.616970371579</v>
      </c>
      <c r="J270">
        <v>-30727.616970371579</v>
      </c>
      <c r="K270">
        <v>-30727.616970371579</v>
      </c>
      <c r="L270">
        <v>-30727.616970371579</v>
      </c>
      <c r="M270">
        <v>-30727.616970371579</v>
      </c>
      <c r="N270">
        <v>-30727.616970371579</v>
      </c>
      <c r="O270">
        <v>-30727.616970371579</v>
      </c>
      <c r="P270">
        <v>-30727.616970371579</v>
      </c>
    </row>
    <row r="271" spans="1:16">
      <c r="A271" s="19" t="s">
        <v>367</v>
      </c>
      <c r="B271" t="s">
        <v>491</v>
      </c>
      <c r="C271" s="18" t="s">
        <v>356</v>
      </c>
      <c r="E271">
        <v>-5165.4388793115195</v>
      </c>
      <c r="F271">
        <v>-5165.4388793115195</v>
      </c>
      <c r="G271">
        <v>-5165.4388793115195</v>
      </c>
      <c r="H271">
        <v>-5165.4388793115195</v>
      </c>
      <c r="I271">
        <v>-5165.4388793115195</v>
      </c>
      <c r="J271">
        <v>-5165.4388793115195</v>
      </c>
      <c r="K271">
        <v>-5165.4388793115195</v>
      </c>
      <c r="L271">
        <v>-5165.4388793115195</v>
      </c>
      <c r="M271">
        <v>-5165.4388793115195</v>
      </c>
      <c r="N271">
        <v>-5165.4388793115195</v>
      </c>
      <c r="O271">
        <v>-5165.4388793115195</v>
      </c>
      <c r="P271">
        <v>-5165.4388793115195</v>
      </c>
    </row>
    <row r="272" spans="1:16">
      <c r="A272" s="19" t="s">
        <v>367</v>
      </c>
      <c r="B272" t="s">
        <v>491</v>
      </c>
      <c r="C272" s="18" t="s">
        <v>356</v>
      </c>
      <c r="E272">
        <v>-359.24481745413988</v>
      </c>
      <c r="F272">
        <v>-359.24481745413988</v>
      </c>
      <c r="G272">
        <v>-359.24481745413988</v>
      </c>
      <c r="H272">
        <v>-359.24481745413988</v>
      </c>
      <c r="I272">
        <v>-359.24481745413988</v>
      </c>
      <c r="J272">
        <v>-359.24481745413988</v>
      </c>
      <c r="K272">
        <v>-359.24481745413988</v>
      </c>
      <c r="L272">
        <v>-359.24481745413988</v>
      </c>
      <c r="M272">
        <v>-359.24481745413988</v>
      </c>
      <c r="N272">
        <v>-359.24481745413988</v>
      </c>
      <c r="O272">
        <v>-359.24481745413988</v>
      </c>
      <c r="P272">
        <v>-359.24481745413988</v>
      </c>
    </row>
    <row r="273" spans="1:16">
      <c r="A273" s="19" t="s">
        <v>367</v>
      </c>
      <c r="B273" t="s">
        <v>491</v>
      </c>
      <c r="C273" s="18" t="s">
        <v>356</v>
      </c>
      <c r="E273">
        <v>5524.6836967656591</v>
      </c>
      <c r="F273">
        <v>5524.6836967656591</v>
      </c>
      <c r="G273">
        <v>5524.6836967656591</v>
      </c>
      <c r="H273">
        <v>5524.6836967656591</v>
      </c>
      <c r="I273">
        <v>5524.6836967656591</v>
      </c>
      <c r="J273">
        <v>5524.6836967656591</v>
      </c>
      <c r="K273">
        <v>5524.6836967656591</v>
      </c>
      <c r="L273">
        <v>5524.6836967656591</v>
      </c>
      <c r="M273">
        <v>5524.6836967656591</v>
      </c>
      <c r="N273">
        <v>5524.6836967656591</v>
      </c>
      <c r="O273">
        <v>5524.6836967656591</v>
      </c>
      <c r="P273">
        <v>5524.6836967656591</v>
      </c>
    </row>
    <row r="274" spans="1:16">
      <c r="A274" s="19" t="s">
        <v>367</v>
      </c>
      <c r="B274" t="s">
        <v>491</v>
      </c>
      <c r="C274" s="18" t="s">
        <v>360</v>
      </c>
      <c r="E274">
        <v>-573.98057090083887</v>
      </c>
      <c r="F274">
        <v>-573.98057090083887</v>
      </c>
      <c r="G274">
        <v>-573.98057090083887</v>
      </c>
      <c r="H274">
        <v>-573.98057090083887</v>
      </c>
      <c r="I274">
        <v>-573.98057090083887</v>
      </c>
      <c r="J274">
        <v>-573.98057090083887</v>
      </c>
      <c r="K274">
        <v>-573.98057090083887</v>
      </c>
      <c r="L274">
        <v>-573.98057090083887</v>
      </c>
      <c r="M274">
        <v>-573.98057090083887</v>
      </c>
      <c r="N274">
        <v>-573.98057090083887</v>
      </c>
      <c r="O274">
        <v>-573.98057090083887</v>
      </c>
      <c r="P274">
        <v>-573.98057090083887</v>
      </c>
    </row>
    <row r="275" spans="1:16">
      <c r="A275" s="19" t="s">
        <v>367</v>
      </c>
      <c r="B275" t="s">
        <v>491</v>
      </c>
      <c r="C275" s="18" t="s">
        <v>360</v>
      </c>
      <c r="E275">
        <v>573.98057090083887</v>
      </c>
      <c r="F275">
        <v>573.98057090083887</v>
      </c>
      <c r="G275">
        <v>573.98057090083887</v>
      </c>
      <c r="H275">
        <v>573.98057090083887</v>
      </c>
      <c r="I275">
        <v>573.98057090083887</v>
      </c>
      <c r="J275">
        <v>573.98057090083887</v>
      </c>
      <c r="K275">
        <v>573.98057090083887</v>
      </c>
      <c r="L275">
        <v>573.98057090083887</v>
      </c>
      <c r="M275">
        <v>573.98057090083887</v>
      </c>
      <c r="N275">
        <v>573.98057090083887</v>
      </c>
      <c r="O275">
        <v>573.98057090083887</v>
      </c>
      <c r="P275">
        <v>573.98057090083887</v>
      </c>
    </row>
    <row r="276" spans="1:16">
      <c r="A276" s="19" t="s">
        <v>367</v>
      </c>
      <c r="B276" t="s">
        <v>491</v>
      </c>
      <c r="C276" s="18" t="s">
        <v>355</v>
      </c>
      <c r="E276">
        <v>-3987.5544380896358</v>
      </c>
      <c r="F276">
        <v>-3987.5544380896358</v>
      </c>
      <c r="G276">
        <v>-3987.5544380896358</v>
      </c>
      <c r="H276">
        <v>-3987.5544380896358</v>
      </c>
      <c r="I276">
        <v>-3987.5544380896358</v>
      </c>
      <c r="J276">
        <v>-3987.5544380896358</v>
      </c>
      <c r="K276">
        <v>-3987.5544380896358</v>
      </c>
      <c r="L276">
        <v>-3987.5544380896358</v>
      </c>
      <c r="M276">
        <v>-3987.5544380896358</v>
      </c>
      <c r="N276">
        <v>-3987.5544380896358</v>
      </c>
      <c r="O276">
        <v>-3987.5544380896358</v>
      </c>
      <c r="P276">
        <v>-3987.5544380896358</v>
      </c>
    </row>
    <row r="277" spans="1:16">
      <c r="A277" s="19" t="s">
        <v>367</v>
      </c>
      <c r="B277" t="s">
        <v>491</v>
      </c>
      <c r="C277" s="18" t="s">
        <v>356</v>
      </c>
      <c r="E277">
        <v>968.99224806201551</v>
      </c>
      <c r="F277">
        <v>968.99224806201551</v>
      </c>
      <c r="G277">
        <v>968.99224806201551</v>
      </c>
      <c r="H277">
        <v>968.99224806201551</v>
      </c>
      <c r="I277">
        <v>968.99224806201551</v>
      </c>
      <c r="J277">
        <v>968.99224806201551</v>
      </c>
      <c r="K277">
        <v>968.99224806201551</v>
      </c>
      <c r="L277">
        <v>968.99224806201551</v>
      </c>
      <c r="M277">
        <v>968.99224806201551</v>
      </c>
      <c r="N277">
        <v>968.99224806201551</v>
      </c>
      <c r="O277">
        <v>968.99224806201551</v>
      </c>
      <c r="P277">
        <v>968.99224806201551</v>
      </c>
    </row>
    <row r="278" spans="1:16">
      <c r="A278" s="26" t="s">
        <v>414</v>
      </c>
      <c r="B278" t="s">
        <v>254</v>
      </c>
      <c r="C278" s="18" t="s">
        <v>284</v>
      </c>
      <c r="E278">
        <v>322.99741602067184</v>
      </c>
      <c r="F278">
        <v>322.99741602067184</v>
      </c>
      <c r="G278">
        <v>322.99741602067184</v>
      </c>
      <c r="H278">
        <v>322.99741602067184</v>
      </c>
      <c r="I278">
        <v>322.99741602067184</v>
      </c>
      <c r="J278">
        <v>322.99741602067184</v>
      </c>
      <c r="K278">
        <v>322.99741602067184</v>
      </c>
      <c r="L278">
        <v>322.99741602067184</v>
      </c>
      <c r="M278">
        <v>322.99741602067184</v>
      </c>
      <c r="N278">
        <v>322.99741602067184</v>
      </c>
      <c r="O278">
        <v>322.99741602067184</v>
      </c>
      <c r="P278">
        <v>322.99741602067184</v>
      </c>
    </row>
    <row r="279" spans="1:16">
      <c r="A279" s="26" t="s">
        <v>408</v>
      </c>
      <c r="B279" t="s">
        <v>254</v>
      </c>
      <c r="C279" s="18" t="s">
        <v>358</v>
      </c>
      <c r="E279">
        <v>968.99224806201551</v>
      </c>
      <c r="F279">
        <v>968.99224806201551</v>
      </c>
      <c r="G279">
        <v>968.99224806201551</v>
      </c>
      <c r="H279">
        <v>968.99224806201551</v>
      </c>
      <c r="I279">
        <v>968.99224806201551</v>
      </c>
      <c r="J279">
        <v>968.99224806201551</v>
      </c>
      <c r="K279">
        <v>968.99224806201551</v>
      </c>
      <c r="L279">
        <v>968.99224806201551</v>
      </c>
      <c r="M279">
        <v>968.99224806201551</v>
      </c>
      <c r="N279">
        <v>968.99224806201551</v>
      </c>
      <c r="O279">
        <v>968.99224806201551</v>
      </c>
      <c r="P279">
        <v>968.99224806201551</v>
      </c>
    </row>
    <row r="280" spans="1:16">
      <c r="A280" s="26" t="s">
        <v>415</v>
      </c>
      <c r="B280" t="s">
        <v>254</v>
      </c>
      <c r="C280" s="18" t="s">
        <v>329</v>
      </c>
      <c r="E280">
        <v>2127.84</v>
      </c>
      <c r="F280">
        <v>2127.84</v>
      </c>
      <c r="G280">
        <v>2127.84</v>
      </c>
      <c r="H280">
        <v>2127.84</v>
      </c>
      <c r="I280">
        <v>2127.84</v>
      </c>
      <c r="J280">
        <v>2127.84</v>
      </c>
      <c r="K280">
        <v>2127.84</v>
      </c>
      <c r="L280">
        <v>2127.84</v>
      </c>
      <c r="M280">
        <v>2127.84</v>
      </c>
      <c r="N280">
        <v>2127.84</v>
      </c>
      <c r="O280">
        <v>2127.84</v>
      </c>
      <c r="P280">
        <v>2127.84</v>
      </c>
    </row>
    <row r="281" spans="1:16">
      <c r="A281" s="25" t="s">
        <v>407</v>
      </c>
      <c r="B281" t="s">
        <v>254</v>
      </c>
      <c r="C281" s="18" t="s">
        <v>329</v>
      </c>
      <c r="E281">
        <v>1914.1980000000003</v>
      </c>
      <c r="F281">
        <v>1914.1980000000003</v>
      </c>
      <c r="G281">
        <v>1914.1980000000003</v>
      </c>
      <c r="H281">
        <v>1914.1980000000003</v>
      </c>
      <c r="I281">
        <v>1914.1980000000003</v>
      </c>
      <c r="J281">
        <v>1914.1980000000003</v>
      </c>
      <c r="K281">
        <v>1914.1980000000003</v>
      </c>
      <c r="L281">
        <v>1914.1980000000003</v>
      </c>
      <c r="M281">
        <v>1914.1980000000003</v>
      </c>
      <c r="N281">
        <v>1914.1980000000003</v>
      </c>
      <c r="O281">
        <v>1914.1980000000003</v>
      </c>
      <c r="P281">
        <v>1914.1980000000003</v>
      </c>
    </row>
    <row r="282" spans="1:16">
      <c r="A282" s="26" t="s">
        <v>408</v>
      </c>
      <c r="B282" t="s">
        <v>254</v>
      </c>
      <c r="C282" s="18" t="s">
        <v>329</v>
      </c>
      <c r="E282">
        <v>847.27500000000009</v>
      </c>
      <c r="F282">
        <v>847.27500000000009</v>
      </c>
      <c r="G282">
        <v>847.27500000000009</v>
      </c>
      <c r="H282">
        <v>847.27500000000009</v>
      </c>
      <c r="I282">
        <v>847.27500000000009</v>
      </c>
      <c r="J282">
        <v>847.27500000000009</v>
      </c>
      <c r="K282">
        <v>847.27500000000009</v>
      </c>
      <c r="L282">
        <v>847.27500000000009</v>
      </c>
      <c r="M282">
        <v>847.27500000000009</v>
      </c>
      <c r="N282">
        <v>847.27500000000009</v>
      </c>
      <c r="O282">
        <v>847.27500000000009</v>
      </c>
      <c r="P282">
        <v>847.27500000000009</v>
      </c>
    </row>
    <row r="283" spans="1:16">
      <c r="A283" s="26" t="s">
        <v>416</v>
      </c>
      <c r="B283" t="s">
        <v>254</v>
      </c>
      <c r="C283" s="18" t="s">
        <v>329</v>
      </c>
      <c r="E283">
        <v>1694.5500000000002</v>
      </c>
      <c r="F283">
        <v>1694.5500000000002</v>
      </c>
      <c r="G283">
        <v>1694.5500000000002</v>
      </c>
      <c r="H283">
        <v>1694.5500000000002</v>
      </c>
      <c r="I283">
        <v>1694.5500000000002</v>
      </c>
      <c r="J283">
        <v>1694.5500000000002</v>
      </c>
      <c r="K283">
        <v>1694.5500000000002</v>
      </c>
      <c r="L283">
        <v>1694.5500000000002</v>
      </c>
      <c r="M283">
        <v>1694.5500000000002</v>
      </c>
      <c r="N283">
        <v>1694.5500000000002</v>
      </c>
      <c r="O283">
        <v>1694.5500000000002</v>
      </c>
      <c r="P283">
        <v>1694.5500000000002</v>
      </c>
    </row>
    <row r="284" spans="1:16">
      <c r="A284" s="28" t="s">
        <v>404</v>
      </c>
      <c r="B284" t="s">
        <v>254</v>
      </c>
      <c r="C284" s="18" t="s">
        <v>329</v>
      </c>
      <c r="E284">
        <v>9539.5299999999988</v>
      </c>
      <c r="F284">
        <v>9539.5299999999988</v>
      </c>
      <c r="G284">
        <v>9539.5299999999988</v>
      </c>
      <c r="H284">
        <v>9539.5299999999988</v>
      </c>
      <c r="I284">
        <v>9539.5299999999988</v>
      </c>
      <c r="J284">
        <v>9539.5299999999988</v>
      </c>
      <c r="K284">
        <v>9539.5299999999988</v>
      </c>
      <c r="L284">
        <v>9539.5299999999988</v>
      </c>
      <c r="M284">
        <v>9539.5299999999988</v>
      </c>
      <c r="N284">
        <v>9539.5299999999988</v>
      </c>
      <c r="O284">
        <v>9539.5299999999988</v>
      </c>
      <c r="P284">
        <v>9539.5299999999988</v>
      </c>
    </row>
    <row r="285" spans="1:16">
      <c r="A285" s="26" t="s">
        <v>409</v>
      </c>
      <c r="B285" t="s">
        <v>254</v>
      </c>
      <c r="C285" s="18" t="s">
        <v>329</v>
      </c>
      <c r="E285">
        <v>2072.0700000000002</v>
      </c>
      <c r="F285">
        <v>2072.0700000000002</v>
      </c>
      <c r="G285">
        <v>2072.0700000000002</v>
      </c>
      <c r="H285">
        <v>2072.0700000000002</v>
      </c>
      <c r="I285">
        <v>2072.0700000000002</v>
      </c>
      <c r="J285">
        <v>2072.0700000000002</v>
      </c>
      <c r="K285">
        <v>2072.0700000000002</v>
      </c>
      <c r="L285">
        <v>2072.0700000000002</v>
      </c>
      <c r="M285">
        <v>2072.0700000000002</v>
      </c>
      <c r="N285">
        <v>2072.0700000000002</v>
      </c>
      <c r="O285">
        <v>2072.0700000000002</v>
      </c>
      <c r="P285">
        <v>2072.0700000000002</v>
      </c>
    </row>
    <row r="286" spans="1:16">
      <c r="A286" s="26" t="s">
        <v>406</v>
      </c>
      <c r="B286" t="s">
        <v>254</v>
      </c>
      <c r="C286" s="18" t="s">
        <v>329</v>
      </c>
      <c r="E286">
        <v>2127.84</v>
      </c>
      <c r="F286">
        <v>2127.84</v>
      </c>
      <c r="G286">
        <v>2127.84</v>
      </c>
      <c r="H286">
        <v>2127.84</v>
      </c>
      <c r="I286">
        <v>2127.84</v>
      </c>
      <c r="J286">
        <v>2127.84</v>
      </c>
      <c r="K286">
        <v>2127.84</v>
      </c>
      <c r="L286">
        <v>2127.84</v>
      </c>
      <c r="M286">
        <v>2127.84</v>
      </c>
      <c r="N286">
        <v>2127.84</v>
      </c>
      <c r="O286">
        <v>2127.84</v>
      </c>
      <c r="P286">
        <v>2127.84</v>
      </c>
    </row>
    <row r="287" spans="1:16">
      <c r="A287" s="26" t="s">
        <v>411</v>
      </c>
      <c r="B287" t="s">
        <v>254</v>
      </c>
      <c r="C287" s="18" t="s">
        <v>329</v>
      </c>
      <c r="E287">
        <v>957.09900000000016</v>
      </c>
      <c r="F287">
        <v>957.09900000000016</v>
      </c>
      <c r="G287">
        <v>957.09900000000016</v>
      </c>
      <c r="H287">
        <v>957.09900000000016</v>
      </c>
      <c r="I287">
        <v>957.09900000000016</v>
      </c>
      <c r="J287">
        <v>957.09900000000016</v>
      </c>
      <c r="K287">
        <v>957.09900000000016</v>
      </c>
      <c r="L287">
        <v>957.09900000000016</v>
      </c>
      <c r="M287">
        <v>957.09900000000016</v>
      </c>
      <c r="N287">
        <v>957.09900000000016</v>
      </c>
      <c r="O287">
        <v>957.09900000000016</v>
      </c>
      <c r="P287">
        <v>957.09900000000016</v>
      </c>
    </row>
    <row r="288" spans="1:16">
      <c r="A288" s="28" t="s">
        <v>404</v>
      </c>
      <c r="B288" t="s">
        <v>254</v>
      </c>
      <c r="C288" s="18" t="s">
        <v>329</v>
      </c>
      <c r="E288">
        <v>4176.7439999999997</v>
      </c>
      <c r="F288">
        <v>4176.7439999999997</v>
      </c>
      <c r="G288">
        <v>4176.7439999999997</v>
      </c>
      <c r="H288">
        <v>4176.7439999999997</v>
      </c>
      <c r="I288">
        <v>4176.7439999999997</v>
      </c>
      <c r="J288">
        <v>4176.7439999999997</v>
      </c>
      <c r="K288">
        <v>4176.7439999999997</v>
      </c>
      <c r="L288">
        <v>4176.7439999999997</v>
      </c>
      <c r="M288">
        <v>4176.7439999999997</v>
      </c>
      <c r="N288">
        <v>4176.7439999999997</v>
      </c>
      <c r="O288">
        <v>4176.7439999999997</v>
      </c>
      <c r="P288">
        <v>4176.7439999999997</v>
      </c>
    </row>
    <row r="289" spans="1:16">
      <c r="A289" s="26" t="s">
        <v>412</v>
      </c>
      <c r="B289" t="s">
        <v>254</v>
      </c>
      <c r="C289" s="18" t="s">
        <v>329</v>
      </c>
      <c r="E289">
        <v>1294.1500000000001</v>
      </c>
      <c r="F289">
        <v>1294.1500000000001</v>
      </c>
      <c r="G289">
        <v>1294.1500000000001</v>
      </c>
      <c r="H289">
        <v>1294.1500000000001</v>
      </c>
      <c r="I289">
        <v>1294.1500000000001</v>
      </c>
      <c r="J289">
        <v>1294.1500000000001</v>
      </c>
      <c r="K289">
        <v>1294.1500000000001</v>
      </c>
      <c r="L289">
        <v>1294.1500000000001</v>
      </c>
      <c r="M289">
        <v>1294.1500000000001</v>
      </c>
      <c r="N289">
        <v>1294.1500000000001</v>
      </c>
      <c r="O289">
        <v>1294.1500000000001</v>
      </c>
      <c r="P289">
        <v>1294.1500000000001</v>
      </c>
    </row>
    <row r="290" spans="1:16">
      <c r="A290" s="25" t="s">
        <v>407</v>
      </c>
      <c r="B290" t="s">
        <v>254</v>
      </c>
      <c r="C290" s="18" t="s">
        <v>356</v>
      </c>
      <c r="E290">
        <v>-26751.296000000002</v>
      </c>
      <c r="F290">
        <v>-26751.296000000002</v>
      </c>
      <c r="G290">
        <v>-26751.296000000002</v>
      </c>
      <c r="H290">
        <v>-26751.296000000002</v>
      </c>
      <c r="I290">
        <v>-26751.296000000002</v>
      </c>
      <c r="J290">
        <v>-26751.296000000002</v>
      </c>
      <c r="K290">
        <v>-26751.296000000002</v>
      </c>
      <c r="L290">
        <v>-26751.296000000002</v>
      </c>
      <c r="M290">
        <v>-26751.296000000002</v>
      </c>
      <c r="N290">
        <v>-26751.296000000002</v>
      </c>
      <c r="O290">
        <v>-26751.296000000002</v>
      </c>
      <c r="P290">
        <v>-26751.296000000002</v>
      </c>
    </row>
    <row r="291" spans="1:16">
      <c r="A291" s="26" t="s">
        <v>408</v>
      </c>
      <c r="B291" t="s">
        <v>254</v>
      </c>
      <c r="C291" s="18" t="s">
        <v>356</v>
      </c>
      <c r="E291">
        <v>-1550.3875968992247</v>
      </c>
      <c r="F291">
        <v>-1550.3875968992247</v>
      </c>
      <c r="G291">
        <v>-1550.3875968992247</v>
      </c>
      <c r="H291">
        <v>-1550.3875968992247</v>
      </c>
      <c r="I291">
        <v>-1550.3875968992247</v>
      </c>
      <c r="J291">
        <v>-1550.3875968992247</v>
      </c>
      <c r="K291">
        <v>-1550.3875968992247</v>
      </c>
      <c r="L291">
        <v>-1550.3875968992247</v>
      </c>
      <c r="M291">
        <v>-1550.3875968992247</v>
      </c>
      <c r="N291">
        <v>-1550.3875968992247</v>
      </c>
      <c r="O291">
        <v>-1550.3875968992247</v>
      </c>
      <c r="P291">
        <v>-1550.3875968992247</v>
      </c>
    </row>
    <row r="292" spans="1:16">
      <c r="A292" s="13" t="s">
        <v>263</v>
      </c>
      <c r="B292" t="s">
        <v>254</v>
      </c>
      <c r="C292" s="18" t="s">
        <v>356</v>
      </c>
      <c r="E292">
        <v>28301.683596899227</v>
      </c>
      <c r="F292">
        <v>28301.683596899227</v>
      </c>
      <c r="G292">
        <v>28301.683596899227</v>
      </c>
      <c r="H292">
        <v>28301.683596899227</v>
      </c>
      <c r="I292">
        <v>28301.683596899227</v>
      </c>
      <c r="J292">
        <v>28301.683596899227</v>
      </c>
      <c r="K292">
        <v>28301.683596899227</v>
      </c>
      <c r="L292">
        <v>28301.683596899227</v>
      </c>
      <c r="M292">
        <v>28301.683596899227</v>
      </c>
      <c r="N292">
        <v>28301.683596899227</v>
      </c>
      <c r="O292">
        <v>28301.683596899227</v>
      </c>
      <c r="P292">
        <v>28301.683596899227</v>
      </c>
    </row>
    <row r="293" spans="1:16">
      <c r="A293" s="26" t="s">
        <v>417</v>
      </c>
      <c r="B293" t="s">
        <v>254</v>
      </c>
      <c r="C293" s="18" t="s">
        <v>360</v>
      </c>
      <c r="E293">
        <v>-2973.1129999999998</v>
      </c>
      <c r="F293">
        <v>-2973.1129999999998</v>
      </c>
      <c r="G293">
        <v>-2973.1129999999998</v>
      </c>
      <c r="H293">
        <v>-2973.1129999999998</v>
      </c>
      <c r="I293">
        <v>-2973.1129999999998</v>
      </c>
      <c r="J293">
        <v>-2973.1129999999998</v>
      </c>
      <c r="K293">
        <v>-2973.1129999999998</v>
      </c>
      <c r="L293">
        <v>-2973.1129999999998</v>
      </c>
      <c r="M293">
        <v>-2973.1129999999998</v>
      </c>
      <c r="N293">
        <v>-2973.1129999999998</v>
      </c>
      <c r="O293">
        <v>-2973.1129999999998</v>
      </c>
      <c r="P293">
        <v>-2973.1129999999998</v>
      </c>
    </row>
    <row r="294" spans="1:16">
      <c r="A294" s="26" t="s">
        <v>418</v>
      </c>
      <c r="B294" t="s">
        <v>254</v>
      </c>
      <c r="C294" s="18" t="s">
        <v>360</v>
      </c>
      <c r="E294">
        <v>2973.1129999999998</v>
      </c>
      <c r="F294">
        <v>2973.1129999999998</v>
      </c>
      <c r="G294">
        <v>2973.1129999999998</v>
      </c>
      <c r="H294">
        <v>2973.1129999999998</v>
      </c>
      <c r="I294">
        <v>2973.1129999999998</v>
      </c>
      <c r="J294">
        <v>2973.1129999999998</v>
      </c>
      <c r="K294">
        <v>2973.1129999999998</v>
      </c>
      <c r="L294">
        <v>2973.1129999999998</v>
      </c>
      <c r="M294">
        <v>2973.1129999999998</v>
      </c>
      <c r="N294">
        <v>2973.1129999999998</v>
      </c>
      <c r="O294">
        <v>2973.1129999999998</v>
      </c>
      <c r="P294">
        <v>2973.1129999999998</v>
      </c>
    </row>
    <row r="295" spans="1:16">
      <c r="A295" s="26" t="s">
        <v>409</v>
      </c>
      <c r="B295" t="s">
        <v>254</v>
      </c>
      <c r="C295" s="18" t="s">
        <v>356</v>
      </c>
      <c r="E295">
        <v>387.59689922480618</v>
      </c>
      <c r="F295">
        <v>387.59689922480618</v>
      </c>
      <c r="G295">
        <v>387.59689922480618</v>
      </c>
      <c r="H295">
        <v>387.59689922480618</v>
      </c>
      <c r="I295">
        <v>387.59689922480618</v>
      </c>
      <c r="J295">
        <v>387.59689922480618</v>
      </c>
      <c r="K295">
        <v>387.59689922480618</v>
      </c>
      <c r="L295">
        <v>387.59689922480618</v>
      </c>
      <c r="M295">
        <v>387.59689922480618</v>
      </c>
      <c r="N295">
        <v>387.59689922480618</v>
      </c>
      <c r="O295">
        <v>387.59689922480618</v>
      </c>
      <c r="P295">
        <v>387.59689922480618</v>
      </c>
    </row>
    <row r="296" spans="1:16">
      <c r="A296" s="19" t="s">
        <v>367</v>
      </c>
      <c r="B296" t="s">
        <v>492</v>
      </c>
      <c r="C296" s="18" t="s">
        <v>295</v>
      </c>
      <c r="E296">
        <v>775.19379844961236</v>
      </c>
      <c r="F296">
        <v>775.19379844961236</v>
      </c>
      <c r="G296">
        <v>775.19379844961236</v>
      </c>
      <c r="H296">
        <v>775.19379844961236</v>
      </c>
      <c r="I296">
        <v>775.19379844961236</v>
      </c>
      <c r="J296">
        <v>775.19379844961236</v>
      </c>
      <c r="K296">
        <v>775.19379844961236</v>
      </c>
      <c r="L296">
        <v>775.19379844961236</v>
      </c>
      <c r="M296">
        <v>775.19379844961236</v>
      </c>
      <c r="N296">
        <v>775.19379844961236</v>
      </c>
      <c r="O296">
        <v>775.19379844961236</v>
      </c>
      <c r="P296">
        <v>775.19379844961236</v>
      </c>
    </row>
    <row r="297" spans="1:16">
      <c r="A297" s="19" t="s">
        <v>367</v>
      </c>
      <c r="B297" t="s">
        <v>492</v>
      </c>
      <c r="C297" s="18" t="s">
        <v>358</v>
      </c>
      <c r="E297">
        <v>387.59689922480618</v>
      </c>
      <c r="F297">
        <v>387.59689922480618</v>
      </c>
      <c r="G297">
        <v>387.59689922480618</v>
      </c>
      <c r="H297">
        <v>387.59689922480618</v>
      </c>
      <c r="I297">
        <v>387.59689922480618</v>
      </c>
      <c r="J297">
        <v>387.59689922480618</v>
      </c>
      <c r="K297">
        <v>387.59689922480618</v>
      </c>
      <c r="L297">
        <v>387.59689922480618</v>
      </c>
      <c r="M297">
        <v>387.59689922480618</v>
      </c>
      <c r="N297">
        <v>387.59689922480618</v>
      </c>
      <c r="O297">
        <v>387.59689922480618</v>
      </c>
      <c r="P297">
        <v>387.59689922480618</v>
      </c>
    </row>
    <row r="298" spans="1:16">
      <c r="A298" s="19" t="s">
        <v>367</v>
      </c>
      <c r="B298" t="s">
        <v>492</v>
      </c>
      <c r="C298" s="18" t="s">
        <v>329</v>
      </c>
      <c r="E298">
        <v>4785.4950000000008</v>
      </c>
      <c r="F298">
        <v>4785.4950000000008</v>
      </c>
      <c r="G298">
        <v>4785.4950000000008</v>
      </c>
      <c r="H298">
        <v>4785.4950000000008</v>
      </c>
      <c r="I298">
        <v>4785.4950000000008</v>
      </c>
      <c r="J298">
        <v>4785.4950000000008</v>
      </c>
      <c r="K298">
        <v>4785.4950000000008</v>
      </c>
      <c r="L298">
        <v>4785.4950000000008</v>
      </c>
      <c r="M298">
        <v>4785.4950000000008</v>
      </c>
      <c r="N298">
        <v>4785.4950000000008</v>
      </c>
      <c r="O298">
        <v>4785.4950000000008</v>
      </c>
      <c r="P298">
        <v>4785.4950000000008</v>
      </c>
    </row>
    <row r="299" spans="1:16">
      <c r="A299" s="19" t="s">
        <v>367</v>
      </c>
      <c r="B299" t="s">
        <v>492</v>
      </c>
      <c r="C299" s="18" t="s">
        <v>329</v>
      </c>
      <c r="E299">
        <v>9539.5299999999988</v>
      </c>
      <c r="F299">
        <v>9539.5299999999988</v>
      </c>
      <c r="G299">
        <v>9539.5299999999988</v>
      </c>
      <c r="H299">
        <v>9539.5299999999988</v>
      </c>
      <c r="I299">
        <v>9539.5299999999988</v>
      </c>
      <c r="J299">
        <v>9539.5299999999988</v>
      </c>
      <c r="K299">
        <v>9539.5299999999988</v>
      </c>
      <c r="L299">
        <v>9539.5299999999988</v>
      </c>
      <c r="M299">
        <v>9539.5299999999988</v>
      </c>
      <c r="N299">
        <v>9539.5299999999988</v>
      </c>
      <c r="O299">
        <v>9539.5299999999988</v>
      </c>
      <c r="P299">
        <v>9539.5299999999988</v>
      </c>
    </row>
    <row r="300" spans="1:16">
      <c r="A300" s="19" t="s">
        <v>367</v>
      </c>
      <c r="B300" t="s">
        <v>492</v>
      </c>
      <c r="C300" s="18" t="s">
        <v>329</v>
      </c>
      <c r="E300">
        <v>3108.105</v>
      </c>
      <c r="F300">
        <v>3108.105</v>
      </c>
      <c r="G300">
        <v>3108.105</v>
      </c>
      <c r="H300">
        <v>3108.105</v>
      </c>
      <c r="I300">
        <v>3108.105</v>
      </c>
      <c r="J300">
        <v>3108.105</v>
      </c>
      <c r="K300">
        <v>3108.105</v>
      </c>
      <c r="L300">
        <v>3108.105</v>
      </c>
      <c r="M300">
        <v>3108.105</v>
      </c>
      <c r="N300">
        <v>3108.105</v>
      </c>
      <c r="O300">
        <v>3108.105</v>
      </c>
      <c r="P300">
        <v>3108.105</v>
      </c>
    </row>
    <row r="301" spans="1:16">
      <c r="A301" s="19" t="s">
        <v>367</v>
      </c>
      <c r="B301" t="s">
        <v>492</v>
      </c>
      <c r="C301" s="18" t="s">
        <v>329</v>
      </c>
      <c r="E301">
        <v>10639.2</v>
      </c>
      <c r="F301">
        <v>10639.2</v>
      </c>
      <c r="G301">
        <v>10639.2</v>
      </c>
      <c r="H301">
        <v>10639.2</v>
      </c>
      <c r="I301">
        <v>10639.2</v>
      </c>
      <c r="J301">
        <v>10639.2</v>
      </c>
      <c r="K301">
        <v>10639.2</v>
      </c>
      <c r="L301">
        <v>10639.2</v>
      </c>
      <c r="M301">
        <v>10639.2</v>
      </c>
      <c r="N301">
        <v>10639.2</v>
      </c>
      <c r="O301">
        <v>10639.2</v>
      </c>
      <c r="P301">
        <v>10639.2</v>
      </c>
    </row>
    <row r="302" spans="1:16">
      <c r="A302" s="19" t="s">
        <v>367</v>
      </c>
      <c r="B302" t="s">
        <v>492</v>
      </c>
      <c r="C302" s="18" t="s">
        <v>329</v>
      </c>
      <c r="E302">
        <v>2541.8249999999998</v>
      </c>
      <c r="F302">
        <v>2541.8249999999998</v>
      </c>
      <c r="G302">
        <v>2541.8249999999998</v>
      </c>
      <c r="H302">
        <v>2541.8249999999998</v>
      </c>
      <c r="I302">
        <v>2541.8249999999998</v>
      </c>
      <c r="J302">
        <v>2541.8249999999998</v>
      </c>
      <c r="K302">
        <v>2541.8249999999998</v>
      </c>
      <c r="L302">
        <v>2541.8249999999998</v>
      </c>
      <c r="M302">
        <v>2541.8249999999998</v>
      </c>
      <c r="N302">
        <v>2541.8249999999998</v>
      </c>
      <c r="O302">
        <v>2541.8249999999998</v>
      </c>
      <c r="P302">
        <v>2541.8249999999998</v>
      </c>
    </row>
    <row r="303" spans="1:16">
      <c r="A303" s="19" t="s">
        <v>367</v>
      </c>
      <c r="B303" t="s">
        <v>492</v>
      </c>
      <c r="C303" s="18" t="s">
        <v>329</v>
      </c>
      <c r="E303">
        <v>20396.233</v>
      </c>
      <c r="F303">
        <v>20396.233</v>
      </c>
      <c r="G303">
        <v>20396.233</v>
      </c>
      <c r="H303">
        <v>20396.233</v>
      </c>
      <c r="I303">
        <v>20396.233</v>
      </c>
      <c r="J303">
        <v>20396.233</v>
      </c>
      <c r="K303">
        <v>20396.233</v>
      </c>
      <c r="L303">
        <v>20396.233</v>
      </c>
      <c r="M303">
        <v>20396.233</v>
      </c>
      <c r="N303">
        <v>20396.233</v>
      </c>
      <c r="O303">
        <v>20396.233</v>
      </c>
      <c r="P303">
        <v>20396.233</v>
      </c>
    </row>
    <row r="304" spans="1:16">
      <c r="A304" s="19" t="s">
        <v>367</v>
      </c>
      <c r="B304" t="s">
        <v>492</v>
      </c>
      <c r="C304" s="18" t="s">
        <v>355</v>
      </c>
      <c r="E304">
        <v>-30506.671834962384</v>
      </c>
      <c r="F304">
        <v>-30506.671834962384</v>
      </c>
      <c r="G304">
        <v>-30506.671834962384</v>
      </c>
      <c r="H304">
        <v>-30506.671834962384</v>
      </c>
      <c r="I304">
        <v>-30506.671834962384</v>
      </c>
      <c r="J304">
        <v>-30506.671834962384</v>
      </c>
      <c r="K304">
        <v>-30506.671834962384</v>
      </c>
      <c r="L304">
        <v>-30506.671834962384</v>
      </c>
      <c r="M304">
        <v>-30506.671834962384</v>
      </c>
      <c r="N304">
        <v>-30506.671834962384</v>
      </c>
      <c r="O304">
        <v>-30506.671834962384</v>
      </c>
      <c r="P304">
        <v>-30506.671834962384</v>
      </c>
    </row>
    <row r="305" spans="1:16">
      <c r="A305" s="19" t="s">
        <v>367</v>
      </c>
      <c r="B305" t="s">
        <v>492</v>
      </c>
      <c r="C305" s="18" t="s">
        <v>355</v>
      </c>
      <c r="E305">
        <v>-33244.005167958661</v>
      </c>
      <c r="F305">
        <v>-29140.423772609818</v>
      </c>
      <c r="G305">
        <v>-29140.423772609818</v>
      </c>
      <c r="H305">
        <v>-33244.005167958661</v>
      </c>
      <c r="I305">
        <v>-29140.423772609818</v>
      </c>
      <c r="J305">
        <v>-29140.423772609818</v>
      </c>
      <c r="K305">
        <v>-33244.005167958661</v>
      </c>
      <c r="L305">
        <v>-29140.423772609818</v>
      </c>
      <c r="M305">
        <v>-29140.423772609818</v>
      </c>
      <c r="N305">
        <v>-33244.005167958661</v>
      </c>
      <c r="O305">
        <v>-29140.423772609818</v>
      </c>
      <c r="P305">
        <v>-29140.423772609818</v>
      </c>
    </row>
    <row r="306" spans="1:16">
      <c r="A306" s="19" t="s">
        <v>367</v>
      </c>
      <c r="B306" t="s">
        <v>492</v>
      </c>
      <c r="C306" s="18" t="s">
        <v>355</v>
      </c>
      <c r="E306">
        <v>-61937.845687236244</v>
      </c>
      <c r="F306">
        <v>-57963.775728260167</v>
      </c>
      <c r="G306">
        <v>-57963.775728260167</v>
      </c>
      <c r="H306">
        <v>-61937.845687236244</v>
      </c>
      <c r="I306">
        <v>-57963.775728260167</v>
      </c>
      <c r="J306">
        <v>-57963.775728260167</v>
      </c>
      <c r="K306">
        <v>-61937.845687236244</v>
      </c>
      <c r="L306">
        <v>-57963.775728260167</v>
      </c>
      <c r="M306">
        <v>-57963.775728260167</v>
      </c>
      <c r="N306">
        <v>-61937.845687236244</v>
      </c>
      <c r="O306">
        <v>-57963.775728260167</v>
      </c>
      <c r="P306">
        <v>-57963.775728260167</v>
      </c>
    </row>
    <row r="307" spans="1:16">
      <c r="A307" s="19" t="s">
        <v>367</v>
      </c>
      <c r="B307" t="s">
        <v>492</v>
      </c>
      <c r="C307" s="18" t="s">
        <v>355</v>
      </c>
      <c r="E307">
        <v>-2018.4997857600349</v>
      </c>
      <c r="F307">
        <v>-1888.9883493872703</v>
      </c>
      <c r="G307">
        <v>-1888.9883493872703</v>
      </c>
      <c r="H307">
        <v>-2018.4997857600349</v>
      </c>
      <c r="I307">
        <v>-1888.9883493872703</v>
      </c>
      <c r="J307">
        <v>-1888.9883493872703</v>
      </c>
      <c r="K307">
        <v>-2018.4997857600349</v>
      </c>
      <c r="L307">
        <v>-1888.9883493872703</v>
      </c>
      <c r="M307">
        <v>-1888.9883493872703</v>
      </c>
      <c r="N307">
        <v>-2018.4997857600349</v>
      </c>
      <c r="O307">
        <v>-1888.9883493872703</v>
      </c>
      <c r="P307">
        <v>-1888.9883493872703</v>
      </c>
    </row>
    <row r="308" spans="1:16">
      <c r="A308" s="19" t="s">
        <v>367</v>
      </c>
      <c r="B308" t="s">
        <v>492</v>
      </c>
      <c r="C308" s="18" t="s">
        <v>356</v>
      </c>
      <c r="E308">
        <v>44743.824289405689</v>
      </c>
      <c r="F308">
        <v>38211.080103359171</v>
      </c>
      <c r="G308">
        <v>38211.080103359171</v>
      </c>
      <c r="H308">
        <v>44743.824289405689</v>
      </c>
      <c r="I308">
        <v>38211.080103359171</v>
      </c>
      <c r="J308">
        <v>38211.080103359171</v>
      </c>
      <c r="K308">
        <v>44743.824289405689</v>
      </c>
      <c r="L308">
        <v>38211.080103359171</v>
      </c>
      <c r="M308">
        <v>38211.080103359171</v>
      </c>
      <c r="N308">
        <v>44743.824289405689</v>
      </c>
      <c r="O308">
        <v>38211.080103359171</v>
      </c>
      <c r="P308">
        <v>38211.080103359171</v>
      </c>
    </row>
    <row r="309" spans="1:16">
      <c r="A309" s="19" t="s">
        <v>367</v>
      </c>
      <c r="B309" t="s">
        <v>492</v>
      </c>
      <c r="C309" s="18" t="s">
        <v>284</v>
      </c>
      <c r="E309">
        <v>4521.9638242894052</v>
      </c>
      <c r="F309">
        <v>4521.9638242894052</v>
      </c>
      <c r="G309">
        <v>4521.9638242894052</v>
      </c>
      <c r="H309">
        <v>4521.9638242894052</v>
      </c>
      <c r="I309">
        <v>4521.9638242894052</v>
      </c>
      <c r="J309">
        <v>4521.9638242894052</v>
      </c>
      <c r="K309">
        <v>4521.9638242894052</v>
      </c>
      <c r="L309">
        <v>4521.9638242894052</v>
      </c>
      <c r="M309">
        <v>4521.9638242894052</v>
      </c>
      <c r="N309">
        <v>4521.9638242894052</v>
      </c>
      <c r="O309">
        <v>4521.9638242894052</v>
      </c>
      <c r="P309">
        <v>4521.9638242894052</v>
      </c>
    </row>
    <row r="310" spans="1:16">
      <c r="A310" s="19" t="s">
        <v>367</v>
      </c>
      <c r="B310" t="s">
        <v>492</v>
      </c>
      <c r="C310" s="18" t="s">
        <v>359</v>
      </c>
      <c r="E310">
        <v>4844.9612403100773</v>
      </c>
      <c r="F310">
        <v>4844.9612403100773</v>
      </c>
      <c r="G310">
        <v>4844.9612403100773</v>
      </c>
      <c r="H310">
        <v>4844.9612403100773</v>
      </c>
      <c r="I310">
        <v>4844.9612403100773</v>
      </c>
      <c r="J310">
        <v>4844.9612403100773</v>
      </c>
      <c r="K310">
        <v>4844.9612403100773</v>
      </c>
      <c r="L310">
        <v>4844.9612403100773</v>
      </c>
      <c r="M310">
        <v>4844.9612403100773</v>
      </c>
      <c r="N310">
        <v>4844.9612403100773</v>
      </c>
      <c r="O310">
        <v>4844.9612403100773</v>
      </c>
      <c r="P310">
        <v>4844.9612403100773</v>
      </c>
    </row>
    <row r="311" spans="1:16">
      <c r="A311" s="19" t="s">
        <v>367</v>
      </c>
      <c r="B311" t="s">
        <v>492</v>
      </c>
      <c r="C311" s="18" t="s">
        <v>295</v>
      </c>
      <c r="E311">
        <v>775.19379844961236</v>
      </c>
      <c r="F311">
        <v>775.19379844961236</v>
      </c>
      <c r="G311">
        <v>775.19379844961236</v>
      </c>
      <c r="H311">
        <v>775.19379844961236</v>
      </c>
      <c r="I311">
        <v>775.19379844961236</v>
      </c>
      <c r="J311">
        <v>775.19379844961236</v>
      </c>
      <c r="K311">
        <v>775.19379844961236</v>
      </c>
      <c r="L311">
        <v>775.19379844961236</v>
      </c>
      <c r="M311">
        <v>775.19379844961236</v>
      </c>
      <c r="N311">
        <v>775.19379844961236</v>
      </c>
      <c r="O311">
        <v>775.19379844961236</v>
      </c>
      <c r="P311">
        <v>775.19379844961236</v>
      </c>
    </row>
    <row r="312" spans="1:16">
      <c r="A312" s="19" t="s">
        <v>367</v>
      </c>
      <c r="B312" t="s">
        <v>493</v>
      </c>
      <c r="C312" s="18" t="s">
        <v>358</v>
      </c>
      <c r="E312">
        <v>3229.9741602067184</v>
      </c>
      <c r="F312">
        <v>3229.9741602067184</v>
      </c>
      <c r="G312">
        <v>3229.9741602067184</v>
      </c>
      <c r="H312">
        <v>3229.9741602067184</v>
      </c>
      <c r="I312">
        <v>3229.9741602067184</v>
      </c>
      <c r="J312">
        <v>3229.9741602067184</v>
      </c>
      <c r="K312">
        <v>3229.9741602067184</v>
      </c>
      <c r="L312">
        <v>3229.9741602067184</v>
      </c>
      <c r="M312">
        <v>3229.9741602067184</v>
      </c>
      <c r="N312">
        <v>3229.9741602067184</v>
      </c>
      <c r="O312">
        <v>3229.9741602067184</v>
      </c>
      <c r="P312">
        <v>3229.9741602067184</v>
      </c>
    </row>
    <row r="313" spans="1:16">
      <c r="A313" s="19" t="s">
        <v>367</v>
      </c>
      <c r="B313" t="s">
        <v>493</v>
      </c>
      <c r="C313" s="18" t="s">
        <v>284</v>
      </c>
      <c r="E313">
        <v>8372.093023255813</v>
      </c>
      <c r="F313">
        <v>6697.6744186046508</v>
      </c>
      <c r="G313">
        <v>6697.6744186046508</v>
      </c>
      <c r="H313">
        <v>8372.093023255813</v>
      </c>
      <c r="I313">
        <v>6697.6744186046508</v>
      </c>
      <c r="J313">
        <v>6697.6744186046508</v>
      </c>
      <c r="K313">
        <v>8372.093023255813</v>
      </c>
      <c r="L313">
        <v>6697.6744186046508</v>
      </c>
      <c r="M313">
        <v>6697.6744186046508</v>
      </c>
      <c r="N313">
        <v>8372.093023255813</v>
      </c>
      <c r="O313">
        <v>6697.6744186046508</v>
      </c>
      <c r="P313">
        <v>6697.6744186046508</v>
      </c>
    </row>
    <row r="314" spans="1:16">
      <c r="A314" s="19" t="s">
        <v>367</v>
      </c>
      <c r="B314" t="s">
        <v>493</v>
      </c>
      <c r="C314" s="18" t="s">
        <v>329</v>
      </c>
      <c r="E314">
        <v>6277.1280000000006</v>
      </c>
      <c r="F314">
        <v>6277.1280000000006</v>
      </c>
      <c r="G314">
        <v>6277.1280000000006</v>
      </c>
      <c r="H314">
        <v>6277.1280000000006</v>
      </c>
      <c r="I314">
        <v>6277.1280000000006</v>
      </c>
      <c r="J314">
        <v>6277.1280000000006</v>
      </c>
      <c r="K314">
        <v>6277.1280000000006</v>
      </c>
      <c r="L314">
        <v>6277.1280000000006</v>
      </c>
      <c r="M314">
        <v>6277.1280000000006</v>
      </c>
      <c r="N314">
        <v>6277.1280000000006</v>
      </c>
      <c r="O314">
        <v>6277.1280000000006</v>
      </c>
      <c r="P314">
        <v>6277.1280000000006</v>
      </c>
    </row>
    <row r="315" spans="1:16">
      <c r="A315" s="19" t="s">
        <v>367</v>
      </c>
      <c r="B315" t="s">
        <v>493</v>
      </c>
      <c r="C315" s="18" t="s">
        <v>329</v>
      </c>
      <c r="E315">
        <v>95.709900000000005</v>
      </c>
      <c r="F315">
        <v>95.709900000000005</v>
      </c>
      <c r="G315">
        <v>95.709900000000005</v>
      </c>
      <c r="H315">
        <v>95.709900000000005</v>
      </c>
      <c r="I315">
        <v>95.709900000000005</v>
      </c>
      <c r="J315">
        <v>95.709900000000005</v>
      </c>
      <c r="K315">
        <v>95.709900000000005</v>
      </c>
      <c r="L315">
        <v>95.709900000000005</v>
      </c>
      <c r="M315">
        <v>95.709900000000005</v>
      </c>
      <c r="N315">
        <v>95.709900000000005</v>
      </c>
      <c r="O315">
        <v>95.709900000000005</v>
      </c>
      <c r="P315">
        <v>95.709900000000005</v>
      </c>
    </row>
    <row r="316" spans="1:16">
      <c r="A316" s="19" t="s">
        <v>367</v>
      </c>
      <c r="B316" t="s">
        <v>493</v>
      </c>
      <c r="C316" s="18" t="s">
        <v>329</v>
      </c>
      <c r="E316">
        <v>423.63750000000005</v>
      </c>
      <c r="F316">
        <v>423.63750000000005</v>
      </c>
      <c r="G316">
        <v>423.63750000000005</v>
      </c>
      <c r="H316">
        <v>423.63750000000005</v>
      </c>
      <c r="I316">
        <v>423.63750000000005</v>
      </c>
      <c r="J316">
        <v>423.63750000000005</v>
      </c>
      <c r="K316">
        <v>423.63750000000005</v>
      </c>
      <c r="L316">
        <v>423.63750000000005</v>
      </c>
      <c r="M316">
        <v>423.63750000000005</v>
      </c>
      <c r="N316">
        <v>423.63750000000005</v>
      </c>
      <c r="O316">
        <v>423.63750000000005</v>
      </c>
      <c r="P316">
        <v>423.63750000000005</v>
      </c>
    </row>
    <row r="317" spans="1:16">
      <c r="A317" s="19" t="s">
        <v>367</v>
      </c>
      <c r="B317" t="s">
        <v>493</v>
      </c>
      <c r="C317" s="18" t="s">
        <v>329</v>
      </c>
      <c r="E317">
        <v>3431.4637500000003</v>
      </c>
      <c r="F317">
        <v>3431.4637500000003</v>
      </c>
      <c r="G317">
        <v>3431.4637500000003</v>
      </c>
      <c r="H317">
        <v>3431.4637500000003</v>
      </c>
      <c r="I317">
        <v>3431.4637500000003</v>
      </c>
      <c r="J317">
        <v>3431.4637500000003</v>
      </c>
      <c r="K317">
        <v>3431.4637500000003</v>
      </c>
      <c r="L317">
        <v>3431.4637500000003</v>
      </c>
      <c r="M317">
        <v>3431.4637500000003</v>
      </c>
      <c r="N317">
        <v>3431.4637500000003</v>
      </c>
      <c r="O317">
        <v>3431.4637500000003</v>
      </c>
      <c r="P317">
        <v>3431.4637500000003</v>
      </c>
    </row>
    <row r="318" spans="1:16">
      <c r="A318" s="19" t="s">
        <v>367</v>
      </c>
      <c r="B318" t="s">
        <v>493</v>
      </c>
      <c r="C318" s="18" t="s">
        <v>329</v>
      </c>
      <c r="E318">
        <v>1478.62715</v>
      </c>
      <c r="F318">
        <v>1478.62715</v>
      </c>
      <c r="G318">
        <v>1478.62715</v>
      </c>
      <c r="H318">
        <v>1478.62715</v>
      </c>
      <c r="I318">
        <v>1478.62715</v>
      </c>
      <c r="J318">
        <v>1478.62715</v>
      </c>
      <c r="K318">
        <v>1478.62715</v>
      </c>
      <c r="L318">
        <v>1478.62715</v>
      </c>
      <c r="M318">
        <v>1478.62715</v>
      </c>
      <c r="N318">
        <v>1478.62715</v>
      </c>
      <c r="O318">
        <v>1478.62715</v>
      </c>
      <c r="P318">
        <v>1478.62715</v>
      </c>
    </row>
    <row r="319" spans="1:16">
      <c r="A319" s="19" t="s">
        <v>367</v>
      </c>
      <c r="B319" t="s">
        <v>493</v>
      </c>
      <c r="C319" s="18" t="s">
        <v>329</v>
      </c>
      <c r="E319">
        <v>2072.0700000000002</v>
      </c>
      <c r="F319">
        <v>2072.0700000000002</v>
      </c>
      <c r="G319">
        <v>2072.0700000000002</v>
      </c>
      <c r="H319">
        <v>2072.0700000000002</v>
      </c>
      <c r="I319">
        <v>2072.0700000000002</v>
      </c>
      <c r="J319">
        <v>2072.0700000000002</v>
      </c>
      <c r="K319">
        <v>2072.0700000000002</v>
      </c>
      <c r="L319">
        <v>2072.0700000000002</v>
      </c>
      <c r="M319">
        <v>2072.0700000000002</v>
      </c>
      <c r="N319">
        <v>2072.0700000000002</v>
      </c>
      <c r="O319">
        <v>2072.0700000000002</v>
      </c>
      <c r="P319">
        <v>2072.0700000000002</v>
      </c>
    </row>
    <row r="320" spans="1:16">
      <c r="A320" s="19" t="s">
        <v>367</v>
      </c>
      <c r="B320" t="s">
        <v>493</v>
      </c>
      <c r="C320" s="18" t="s">
        <v>329</v>
      </c>
      <c r="E320">
        <v>2575.6587999999997</v>
      </c>
      <c r="F320">
        <v>2575.6587999999997</v>
      </c>
      <c r="G320">
        <v>2575.6587999999997</v>
      </c>
      <c r="H320">
        <v>2575.6587999999997</v>
      </c>
      <c r="I320">
        <v>2575.6587999999997</v>
      </c>
      <c r="J320">
        <v>2575.6587999999997</v>
      </c>
      <c r="K320">
        <v>2575.6587999999997</v>
      </c>
      <c r="L320">
        <v>2575.6587999999997</v>
      </c>
      <c r="M320">
        <v>2575.6587999999997</v>
      </c>
      <c r="N320">
        <v>2575.6587999999997</v>
      </c>
      <c r="O320">
        <v>2575.6587999999997</v>
      </c>
      <c r="P320">
        <v>2575.6587999999997</v>
      </c>
    </row>
    <row r="321" spans="1:16">
      <c r="A321" s="19" t="s">
        <v>367</v>
      </c>
      <c r="B321" t="s">
        <v>493</v>
      </c>
      <c r="C321" s="18" t="s">
        <v>329</v>
      </c>
      <c r="E321">
        <v>3235.375</v>
      </c>
      <c r="F321">
        <v>3235.375</v>
      </c>
      <c r="G321">
        <v>3235.375</v>
      </c>
      <c r="H321">
        <v>3235.375</v>
      </c>
      <c r="I321">
        <v>3235.375</v>
      </c>
      <c r="J321">
        <v>3235.375</v>
      </c>
      <c r="K321">
        <v>3235.375</v>
      </c>
      <c r="L321">
        <v>3235.375</v>
      </c>
      <c r="M321">
        <v>3235.375</v>
      </c>
      <c r="N321">
        <v>3235.375</v>
      </c>
      <c r="O321">
        <v>3235.375</v>
      </c>
      <c r="P321">
        <v>3235.375</v>
      </c>
    </row>
    <row r="322" spans="1:16">
      <c r="A322" s="19" t="s">
        <v>367</v>
      </c>
      <c r="B322" t="s">
        <v>493</v>
      </c>
      <c r="C322" s="18" t="s">
        <v>355</v>
      </c>
      <c r="E322">
        <v>-37145.647109865633</v>
      </c>
      <c r="F322">
        <v>-35451.783481958657</v>
      </c>
      <c r="G322">
        <v>-35451.783481958657</v>
      </c>
      <c r="H322">
        <v>-37145.647109865633</v>
      </c>
      <c r="I322">
        <v>-35451.783481958657</v>
      </c>
      <c r="J322">
        <v>-35451.783481958657</v>
      </c>
      <c r="K322">
        <v>-37145.647109865633</v>
      </c>
      <c r="L322">
        <v>-35451.783481958657</v>
      </c>
      <c r="M322">
        <v>-35451.783481958657</v>
      </c>
      <c r="N322">
        <v>-37145.647109865633</v>
      </c>
      <c r="O322">
        <v>-35451.783481958657</v>
      </c>
      <c r="P322">
        <v>-35451.783481958657</v>
      </c>
    </row>
    <row r="323" spans="1:16">
      <c r="A323" s="19" t="s">
        <v>367</v>
      </c>
      <c r="B323" t="s">
        <v>493</v>
      </c>
      <c r="C323" s="18" t="s">
        <v>356</v>
      </c>
      <c r="E323">
        <v>6505.493850129199</v>
      </c>
      <c r="F323">
        <v>5230.2348733850131</v>
      </c>
      <c r="G323">
        <v>5230.2348733850131</v>
      </c>
      <c r="H323">
        <v>6505.493850129199</v>
      </c>
      <c r="I323">
        <v>5230.2348733850131</v>
      </c>
      <c r="J323">
        <v>5230.2348733850131</v>
      </c>
      <c r="K323">
        <v>6505.493850129199</v>
      </c>
      <c r="L323">
        <v>5230.2348733850131</v>
      </c>
      <c r="M323">
        <v>5230.2348733850131</v>
      </c>
      <c r="N323">
        <v>6505.493850129199</v>
      </c>
      <c r="O323">
        <v>5230.2348733850131</v>
      </c>
      <c r="P323">
        <v>5230.2348733850131</v>
      </c>
    </row>
    <row r="324" spans="1:16">
      <c r="A324" s="19" t="s">
        <v>367</v>
      </c>
      <c r="B324" t="s">
        <v>493</v>
      </c>
      <c r="C324" s="18" t="s">
        <v>359</v>
      </c>
      <c r="E324">
        <v>3617.5710594315246</v>
      </c>
      <c r="F324">
        <v>3617.5710594315246</v>
      </c>
      <c r="G324">
        <v>3617.5710594315246</v>
      </c>
      <c r="H324">
        <v>3617.5710594315246</v>
      </c>
      <c r="I324">
        <v>3617.5710594315246</v>
      </c>
      <c r="J324">
        <v>3617.5710594315246</v>
      </c>
      <c r="K324">
        <v>3617.5710594315246</v>
      </c>
      <c r="L324">
        <v>3617.5710594315246</v>
      </c>
      <c r="M324">
        <v>3617.5710594315246</v>
      </c>
      <c r="N324">
        <v>3617.5710594315246</v>
      </c>
      <c r="O324">
        <v>3617.5710594315246</v>
      </c>
      <c r="P324">
        <v>3617.5710594315246</v>
      </c>
    </row>
    <row r="325" spans="1:16">
      <c r="A325" s="19" t="s">
        <v>367</v>
      </c>
      <c r="B325" t="s">
        <v>493</v>
      </c>
      <c r="C325" s="18" t="s">
        <v>295</v>
      </c>
      <c r="E325">
        <v>129.19896640826872</v>
      </c>
      <c r="F325">
        <v>129.19896640826872</v>
      </c>
      <c r="G325">
        <v>129.19896640826872</v>
      </c>
      <c r="H325">
        <v>129.19896640826872</v>
      </c>
      <c r="I325">
        <v>129.19896640826872</v>
      </c>
      <c r="J325">
        <v>129.19896640826872</v>
      </c>
      <c r="K325">
        <v>129.19896640826872</v>
      </c>
      <c r="L325">
        <v>129.19896640826872</v>
      </c>
      <c r="M325">
        <v>129.19896640826872</v>
      </c>
      <c r="N325">
        <v>129.19896640826872</v>
      </c>
      <c r="O325">
        <v>129.19896640826872</v>
      </c>
      <c r="P325">
        <v>129.19896640826872</v>
      </c>
    </row>
    <row r="326" spans="1:16">
      <c r="A326" s="19" t="s">
        <v>367</v>
      </c>
      <c r="B326" t="s">
        <v>494</v>
      </c>
      <c r="C326" s="18" t="s">
        <v>358</v>
      </c>
      <c r="E326">
        <v>1291.9896640826873</v>
      </c>
      <c r="F326">
        <v>1291.9896640826873</v>
      </c>
      <c r="G326">
        <v>1291.9896640826873</v>
      </c>
      <c r="H326">
        <v>1291.9896640826873</v>
      </c>
      <c r="I326">
        <v>1291.9896640826873</v>
      </c>
      <c r="J326">
        <v>1291.9896640826873</v>
      </c>
      <c r="K326">
        <v>1291.9896640826873</v>
      </c>
      <c r="L326">
        <v>1291.9896640826873</v>
      </c>
      <c r="M326">
        <v>1291.9896640826873</v>
      </c>
      <c r="N326">
        <v>1291.9896640826873</v>
      </c>
      <c r="O326">
        <v>1291.9896640826873</v>
      </c>
      <c r="P326">
        <v>1291.9896640826873</v>
      </c>
    </row>
    <row r="327" spans="1:16">
      <c r="A327" s="19" t="s">
        <v>367</v>
      </c>
      <c r="B327" t="s">
        <v>494</v>
      </c>
      <c r="C327" s="18" t="s">
        <v>284</v>
      </c>
      <c r="E327">
        <v>2093.0232558139533</v>
      </c>
      <c r="F327">
        <v>1674.4186046511627</v>
      </c>
      <c r="G327">
        <v>1674.4186046511627</v>
      </c>
      <c r="H327">
        <v>2093.0232558139533</v>
      </c>
      <c r="I327">
        <v>1674.4186046511627</v>
      </c>
      <c r="J327">
        <v>1674.4186046511627</v>
      </c>
      <c r="K327">
        <v>2093.0232558139533</v>
      </c>
      <c r="L327">
        <v>1674.4186046511627</v>
      </c>
      <c r="M327">
        <v>1674.4186046511627</v>
      </c>
      <c r="N327">
        <v>2093.0232558139533</v>
      </c>
      <c r="O327">
        <v>1674.4186046511627</v>
      </c>
      <c r="P327">
        <v>1674.4186046511627</v>
      </c>
    </row>
    <row r="328" spans="1:16">
      <c r="A328" s="19" t="s">
        <v>367</v>
      </c>
      <c r="B328" t="s">
        <v>494</v>
      </c>
      <c r="C328" s="18" t="s">
        <v>329</v>
      </c>
      <c r="E328">
        <v>15958.800000000001</v>
      </c>
      <c r="F328">
        <v>15958.800000000001</v>
      </c>
      <c r="G328">
        <v>15958.800000000001</v>
      </c>
      <c r="H328">
        <v>15958.800000000001</v>
      </c>
      <c r="I328">
        <v>15958.800000000001</v>
      </c>
      <c r="J328">
        <v>15958.800000000001</v>
      </c>
      <c r="K328">
        <v>15958.800000000001</v>
      </c>
      <c r="L328">
        <v>15958.800000000001</v>
      </c>
      <c r="M328">
        <v>15958.800000000001</v>
      </c>
      <c r="N328">
        <v>15958.800000000001</v>
      </c>
      <c r="O328">
        <v>15958.800000000001</v>
      </c>
      <c r="P328">
        <v>15958.800000000001</v>
      </c>
    </row>
    <row r="329" spans="1:16">
      <c r="A329" s="19" t="s">
        <v>367</v>
      </c>
      <c r="B329" t="s">
        <v>494</v>
      </c>
      <c r="C329" s="18" t="s">
        <v>329</v>
      </c>
      <c r="E329">
        <v>11006.638500000001</v>
      </c>
      <c r="F329">
        <v>11006.638500000001</v>
      </c>
      <c r="G329">
        <v>11006.638500000001</v>
      </c>
      <c r="H329">
        <v>11006.638500000001</v>
      </c>
      <c r="I329">
        <v>11006.638500000001</v>
      </c>
      <c r="J329">
        <v>11006.638500000001</v>
      </c>
      <c r="K329">
        <v>11006.638500000001</v>
      </c>
      <c r="L329">
        <v>11006.638500000001</v>
      </c>
      <c r="M329">
        <v>11006.638500000001</v>
      </c>
      <c r="N329">
        <v>11006.638500000001</v>
      </c>
      <c r="O329">
        <v>11006.638500000001</v>
      </c>
      <c r="P329">
        <v>11006.638500000001</v>
      </c>
    </row>
    <row r="330" spans="1:16">
      <c r="A330" s="19" t="s">
        <v>367</v>
      </c>
      <c r="B330" t="s">
        <v>494</v>
      </c>
      <c r="C330" s="18" t="s">
        <v>329</v>
      </c>
      <c r="E330">
        <v>423.63750000000005</v>
      </c>
      <c r="F330">
        <v>423.63750000000005</v>
      </c>
      <c r="G330">
        <v>423.63750000000005</v>
      </c>
      <c r="H330">
        <v>423.63750000000005</v>
      </c>
      <c r="I330">
        <v>423.63750000000005</v>
      </c>
      <c r="J330">
        <v>423.63750000000005</v>
      </c>
      <c r="K330">
        <v>423.63750000000005</v>
      </c>
      <c r="L330">
        <v>423.63750000000005</v>
      </c>
      <c r="M330">
        <v>423.63750000000005</v>
      </c>
      <c r="N330">
        <v>423.63750000000005</v>
      </c>
      <c r="O330">
        <v>423.63750000000005</v>
      </c>
      <c r="P330">
        <v>423.63750000000005</v>
      </c>
    </row>
    <row r="331" spans="1:16">
      <c r="A331" s="19" t="s">
        <v>367</v>
      </c>
      <c r="B331" t="s">
        <v>494</v>
      </c>
      <c r="C331" s="18" t="s">
        <v>329</v>
      </c>
      <c r="E331">
        <v>2384.8824999999997</v>
      </c>
      <c r="F331">
        <v>2384.8824999999997</v>
      </c>
      <c r="G331">
        <v>2384.8824999999997</v>
      </c>
      <c r="H331">
        <v>2384.8824999999997</v>
      </c>
      <c r="I331">
        <v>2384.8824999999997</v>
      </c>
      <c r="J331">
        <v>2384.8824999999997</v>
      </c>
      <c r="K331">
        <v>2384.8824999999997</v>
      </c>
      <c r="L331">
        <v>2384.8824999999997</v>
      </c>
      <c r="M331">
        <v>2384.8824999999997</v>
      </c>
      <c r="N331">
        <v>2384.8824999999997</v>
      </c>
      <c r="O331">
        <v>2384.8824999999997</v>
      </c>
      <c r="P331">
        <v>2384.8824999999997</v>
      </c>
    </row>
    <row r="332" spans="1:16">
      <c r="A332" s="19" t="s">
        <v>367</v>
      </c>
      <c r="B332" t="s">
        <v>494</v>
      </c>
      <c r="C332" s="18" t="s">
        <v>329</v>
      </c>
      <c r="E332">
        <v>1554.0525</v>
      </c>
      <c r="F332">
        <v>1554.0525</v>
      </c>
      <c r="G332">
        <v>1554.0525</v>
      </c>
      <c r="H332">
        <v>1554.0525</v>
      </c>
      <c r="I332">
        <v>1554.0525</v>
      </c>
      <c r="J332">
        <v>1554.0525</v>
      </c>
      <c r="K332">
        <v>1554.0525</v>
      </c>
      <c r="L332">
        <v>1554.0525</v>
      </c>
      <c r="M332">
        <v>1554.0525</v>
      </c>
      <c r="N332">
        <v>1554.0525</v>
      </c>
      <c r="O332">
        <v>1554.0525</v>
      </c>
      <c r="P332">
        <v>1554.0525</v>
      </c>
    </row>
    <row r="333" spans="1:16">
      <c r="A333" s="19" t="s">
        <v>367</v>
      </c>
      <c r="B333" t="s">
        <v>494</v>
      </c>
      <c r="C333" s="18" t="s">
        <v>329</v>
      </c>
      <c r="E333">
        <v>6265.1160000000009</v>
      </c>
      <c r="F333">
        <v>6265.1160000000009</v>
      </c>
      <c r="G333">
        <v>6265.1160000000009</v>
      </c>
      <c r="H333">
        <v>6265.1160000000009</v>
      </c>
      <c r="I333">
        <v>6265.1160000000009</v>
      </c>
      <c r="J333">
        <v>6265.1160000000009</v>
      </c>
      <c r="K333">
        <v>6265.1160000000009</v>
      </c>
      <c r="L333">
        <v>6265.1160000000009</v>
      </c>
      <c r="M333">
        <v>6265.1160000000009</v>
      </c>
      <c r="N333">
        <v>6265.1160000000009</v>
      </c>
      <c r="O333">
        <v>6265.1160000000009</v>
      </c>
      <c r="P333">
        <v>6265.1160000000009</v>
      </c>
    </row>
    <row r="334" spans="1:16">
      <c r="A334" s="19" t="s">
        <v>367</v>
      </c>
      <c r="B334" t="s">
        <v>494</v>
      </c>
      <c r="C334" s="18" t="s">
        <v>329</v>
      </c>
      <c r="E334">
        <v>3235.375</v>
      </c>
      <c r="F334">
        <v>3235.375</v>
      </c>
      <c r="G334">
        <v>3235.375</v>
      </c>
      <c r="H334">
        <v>3235.375</v>
      </c>
      <c r="I334">
        <v>3235.375</v>
      </c>
      <c r="J334">
        <v>3235.375</v>
      </c>
      <c r="K334">
        <v>3235.375</v>
      </c>
      <c r="L334">
        <v>3235.375</v>
      </c>
      <c r="M334">
        <v>3235.375</v>
      </c>
      <c r="N334">
        <v>3235.375</v>
      </c>
      <c r="O334">
        <v>3235.375</v>
      </c>
      <c r="P334">
        <v>6470.75</v>
      </c>
    </row>
    <row r="335" spans="1:16">
      <c r="A335" s="19" t="s">
        <v>367</v>
      </c>
      <c r="B335" t="s">
        <v>494</v>
      </c>
      <c r="C335" s="18" t="s">
        <v>355</v>
      </c>
      <c r="E335">
        <v>-69948.174038087847</v>
      </c>
      <c r="F335">
        <v>-68910.073014832044</v>
      </c>
      <c r="G335">
        <v>-68910.073014832044</v>
      </c>
      <c r="H335">
        <v>-69948.174038087847</v>
      </c>
      <c r="I335">
        <v>-68910.073014832044</v>
      </c>
      <c r="J335">
        <v>-68910.073014832044</v>
      </c>
      <c r="K335">
        <v>-69948.174038087847</v>
      </c>
      <c r="L335">
        <v>-68910.073014832044</v>
      </c>
      <c r="M335">
        <v>-68910.073014832044</v>
      </c>
      <c r="N335">
        <v>-69948.174038087847</v>
      </c>
      <c r="O335">
        <v>-68910.073014832044</v>
      </c>
      <c r="P335">
        <v>-72792.694614832028</v>
      </c>
    </row>
    <row r="336" spans="1:16">
      <c r="A336" s="19" t="s">
        <v>367</v>
      </c>
      <c r="B336" t="s">
        <v>494</v>
      </c>
      <c r="C336" s="18" t="s">
        <v>356</v>
      </c>
      <c r="E336">
        <v>11146.577467700257</v>
      </c>
      <c r="F336">
        <v>10945.685746770025</v>
      </c>
      <c r="G336">
        <v>10945.685746770025</v>
      </c>
      <c r="H336">
        <v>11146.577467700257</v>
      </c>
      <c r="I336">
        <v>10945.685746770025</v>
      </c>
      <c r="J336">
        <v>10945.685746770025</v>
      </c>
      <c r="K336">
        <v>11146.577467700257</v>
      </c>
      <c r="L336">
        <v>10945.685746770025</v>
      </c>
      <c r="M336">
        <v>10945.685746770025</v>
      </c>
      <c r="N336">
        <v>11146.577467700257</v>
      </c>
      <c r="O336">
        <v>10945.685746770025</v>
      </c>
      <c r="P336">
        <v>10945.685746770025</v>
      </c>
    </row>
    <row r="337" spans="1:16">
      <c r="A337" s="19" t="s">
        <v>367</v>
      </c>
      <c r="B337" t="s">
        <v>494</v>
      </c>
      <c r="C337" s="18" t="s">
        <v>284</v>
      </c>
      <c r="E337">
        <v>4844.9612403100773</v>
      </c>
      <c r="F337">
        <v>4844.9612403100773</v>
      </c>
      <c r="G337">
        <v>4844.9612403100773</v>
      </c>
      <c r="H337">
        <v>4844.9612403100773</v>
      </c>
      <c r="I337">
        <v>4844.9612403100773</v>
      </c>
      <c r="J337">
        <v>4844.9612403100773</v>
      </c>
      <c r="K337">
        <v>4844.9612403100773</v>
      </c>
      <c r="L337">
        <v>4844.9612403100773</v>
      </c>
      <c r="M337">
        <v>4844.9612403100773</v>
      </c>
      <c r="N337">
        <v>4844.9612403100773</v>
      </c>
      <c r="O337">
        <v>4844.9612403100773</v>
      </c>
      <c r="P337">
        <v>4844.9612403100773</v>
      </c>
    </row>
    <row r="338" spans="1:16">
      <c r="A338" s="19" t="s">
        <v>367</v>
      </c>
      <c r="B338" t="s">
        <v>495</v>
      </c>
      <c r="C338" s="18" t="s">
        <v>295</v>
      </c>
      <c r="E338">
        <v>775.19379844961236</v>
      </c>
      <c r="F338">
        <v>775.19379844961236</v>
      </c>
      <c r="G338">
        <v>775.19379844961236</v>
      </c>
      <c r="H338">
        <v>775.19379844961236</v>
      </c>
      <c r="I338">
        <v>775.19379844961236</v>
      </c>
      <c r="J338">
        <v>775.19379844961236</v>
      </c>
      <c r="K338">
        <v>775.19379844961236</v>
      </c>
      <c r="L338">
        <v>775.19379844961236</v>
      </c>
      <c r="M338">
        <v>775.19379844961236</v>
      </c>
      <c r="N338">
        <v>775.19379844961236</v>
      </c>
      <c r="O338">
        <v>775.19379844961236</v>
      </c>
      <c r="P338">
        <v>775.19379844961236</v>
      </c>
    </row>
    <row r="339" spans="1:16">
      <c r="A339" s="19" t="s">
        <v>367</v>
      </c>
      <c r="B339" t="s">
        <v>495</v>
      </c>
      <c r="C339" s="18" t="s">
        <v>284</v>
      </c>
      <c r="E339">
        <v>4186.0465116279065</v>
      </c>
      <c r="F339">
        <v>3348.8372093023254</v>
      </c>
      <c r="G339">
        <v>3348.8372093023254</v>
      </c>
      <c r="H339">
        <v>4186.0465116279065</v>
      </c>
      <c r="I339">
        <v>3348.8372093023254</v>
      </c>
      <c r="J339">
        <v>3348.8372093023254</v>
      </c>
      <c r="K339">
        <v>4186.0465116279065</v>
      </c>
      <c r="L339">
        <v>3348.8372093023254</v>
      </c>
      <c r="M339">
        <v>3348.8372093023254</v>
      </c>
      <c r="N339">
        <v>4186.0465116279065</v>
      </c>
      <c r="O339">
        <v>3348.8372093023254</v>
      </c>
      <c r="P339">
        <v>3348.8372093023254</v>
      </c>
    </row>
    <row r="340" spans="1:16">
      <c r="A340" s="19" t="s">
        <v>367</v>
      </c>
      <c r="B340" t="s">
        <v>495</v>
      </c>
      <c r="C340" s="18" t="s">
        <v>329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4255.68</v>
      </c>
      <c r="O340">
        <v>4255.68</v>
      </c>
      <c r="P340">
        <v>4255.68</v>
      </c>
    </row>
    <row r="341" spans="1:16">
      <c r="A341" s="19" t="s">
        <v>367</v>
      </c>
      <c r="B341" t="s">
        <v>495</v>
      </c>
      <c r="C341" s="18" t="s">
        <v>329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2871.297</v>
      </c>
      <c r="O341">
        <v>2871.297</v>
      </c>
      <c r="P341">
        <v>2871.297</v>
      </c>
    </row>
    <row r="342" spans="1:16">
      <c r="A342" s="19" t="s">
        <v>367</v>
      </c>
      <c r="B342" t="s">
        <v>495</v>
      </c>
      <c r="C342" s="18" t="s">
        <v>329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847.27500000000009</v>
      </c>
      <c r="O342">
        <v>847.27500000000009</v>
      </c>
      <c r="P342">
        <v>847.27500000000009</v>
      </c>
    </row>
    <row r="343" spans="1:16">
      <c r="A343" s="19" t="s">
        <v>367</v>
      </c>
      <c r="B343" t="s">
        <v>495</v>
      </c>
      <c r="C343" s="18" t="s">
        <v>329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476.97649999999999</v>
      </c>
      <c r="O343">
        <v>476.97649999999999</v>
      </c>
      <c r="P343">
        <v>476.97649999999999</v>
      </c>
    </row>
    <row r="344" spans="1:16">
      <c r="A344" s="19" t="s">
        <v>367</v>
      </c>
      <c r="B344" t="s">
        <v>495</v>
      </c>
      <c r="C344" s="18" t="s">
        <v>329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2088.3719999999998</v>
      </c>
      <c r="O344">
        <v>2088.3719999999998</v>
      </c>
      <c r="P344">
        <v>2088.3719999999998</v>
      </c>
    </row>
    <row r="345" spans="1:16">
      <c r="A345" s="19" t="s">
        <v>366</v>
      </c>
      <c r="B345" t="s">
        <v>496</v>
      </c>
      <c r="C345" s="18" t="s">
        <v>355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-16832.725216744184</v>
      </c>
      <c r="O345">
        <v>-15995.783821395349</v>
      </c>
      <c r="P345">
        <v>-15995.783821395349</v>
      </c>
    </row>
    <row r="346" spans="1:16">
      <c r="A346" s="19" t="s">
        <v>366</v>
      </c>
      <c r="B346" t="s">
        <v>496</v>
      </c>
      <c r="C346" s="18" t="s">
        <v>356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4184.7069767441862</v>
      </c>
      <c r="O346">
        <v>3347.7655813953493</v>
      </c>
      <c r="P346">
        <v>3347.7655813953493</v>
      </c>
    </row>
    <row r="347" spans="1:16">
      <c r="A347" s="19" t="s">
        <v>366</v>
      </c>
      <c r="B347" t="s">
        <v>496</v>
      </c>
      <c r="C347" s="18" t="s">
        <v>329</v>
      </c>
      <c r="E347">
        <v>6277.1280000000006</v>
      </c>
      <c r="F347">
        <v>6277.1280000000006</v>
      </c>
      <c r="G347">
        <v>6277.1280000000006</v>
      </c>
      <c r="H347">
        <v>6277.1280000000006</v>
      </c>
      <c r="I347">
        <v>6277.1280000000006</v>
      </c>
      <c r="J347">
        <v>6277.1280000000006</v>
      </c>
      <c r="K347">
        <v>6277.1280000000006</v>
      </c>
      <c r="L347">
        <v>6277.1280000000006</v>
      </c>
      <c r="M347">
        <v>6277.1280000000006</v>
      </c>
      <c r="N347">
        <v>6277.1280000000006</v>
      </c>
      <c r="O347">
        <v>6277.1280000000006</v>
      </c>
      <c r="P347">
        <v>6277.1280000000006</v>
      </c>
    </row>
    <row r="348" spans="1:16">
      <c r="A348" s="19" t="s">
        <v>366</v>
      </c>
      <c r="B348" t="s">
        <v>496</v>
      </c>
      <c r="C348" s="18" t="s">
        <v>329</v>
      </c>
      <c r="E348">
        <v>95.709900000000005</v>
      </c>
      <c r="F348">
        <v>95.709900000000005</v>
      </c>
      <c r="G348">
        <v>95.709900000000005</v>
      </c>
      <c r="H348">
        <v>95.709900000000005</v>
      </c>
      <c r="I348">
        <v>95.709900000000005</v>
      </c>
      <c r="J348">
        <v>95.709900000000005</v>
      </c>
      <c r="K348">
        <v>95.709900000000005</v>
      </c>
      <c r="L348">
        <v>95.709900000000005</v>
      </c>
      <c r="M348">
        <v>95.709900000000005</v>
      </c>
      <c r="N348">
        <v>95.709900000000005</v>
      </c>
      <c r="O348">
        <v>95.709900000000005</v>
      </c>
      <c r="P348">
        <v>95.709900000000005</v>
      </c>
    </row>
    <row r="349" spans="1:16">
      <c r="A349" s="19" t="s">
        <v>366</v>
      </c>
      <c r="B349" t="s">
        <v>496</v>
      </c>
      <c r="C349" s="18" t="s">
        <v>329</v>
      </c>
      <c r="E349">
        <v>847.27500000000009</v>
      </c>
      <c r="F349">
        <v>847.27500000000009</v>
      </c>
      <c r="G349">
        <v>847.27500000000009</v>
      </c>
      <c r="H349">
        <v>847.27500000000009</v>
      </c>
      <c r="I349">
        <v>847.27500000000009</v>
      </c>
      <c r="J349">
        <v>847.27500000000009</v>
      </c>
      <c r="K349">
        <v>847.27500000000009</v>
      </c>
      <c r="L349">
        <v>847.27500000000009</v>
      </c>
      <c r="M349">
        <v>847.27500000000009</v>
      </c>
      <c r="N349">
        <v>847.27500000000009</v>
      </c>
      <c r="O349">
        <v>847.27500000000009</v>
      </c>
      <c r="P349">
        <v>847.27500000000009</v>
      </c>
    </row>
    <row r="350" spans="1:16">
      <c r="A350" s="19" t="s">
        <v>366</v>
      </c>
      <c r="B350" t="s">
        <v>496</v>
      </c>
      <c r="C350" s="18" t="s">
        <v>329</v>
      </c>
      <c r="E350">
        <v>3431.4637500000003</v>
      </c>
      <c r="F350">
        <v>3431.4637500000003</v>
      </c>
      <c r="G350">
        <v>3431.4637500000003</v>
      </c>
      <c r="H350">
        <v>3431.4637500000003</v>
      </c>
      <c r="I350">
        <v>3431.4637500000003</v>
      </c>
      <c r="J350">
        <v>3431.4637500000003</v>
      </c>
      <c r="K350">
        <v>3431.4637500000003</v>
      </c>
      <c r="L350">
        <v>3431.4637500000003</v>
      </c>
      <c r="M350">
        <v>3431.4637500000003</v>
      </c>
      <c r="N350">
        <v>3431.4637500000003</v>
      </c>
      <c r="O350">
        <v>3431.4637500000003</v>
      </c>
      <c r="P350">
        <v>3431.4637500000003</v>
      </c>
    </row>
    <row r="351" spans="1:16">
      <c r="A351" s="19" t="s">
        <v>366</v>
      </c>
      <c r="B351" t="s">
        <v>496</v>
      </c>
      <c r="C351" s="18" t="s">
        <v>329</v>
      </c>
      <c r="E351">
        <v>1478.62715</v>
      </c>
      <c r="F351">
        <v>1478.62715</v>
      </c>
      <c r="G351">
        <v>1478.62715</v>
      </c>
      <c r="H351">
        <v>1478.62715</v>
      </c>
      <c r="I351">
        <v>1478.62715</v>
      </c>
      <c r="J351">
        <v>1478.62715</v>
      </c>
      <c r="K351">
        <v>1478.62715</v>
      </c>
      <c r="L351">
        <v>1478.62715</v>
      </c>
      <c r="M351">
        <v>1478.62715</v>
      </c>
      <c r="N351">
        <v>1478.62715</v>
      </c>
      <c r="O351">
        <v>1478.62715</v>
      </c>
      <c r="P351">
        <v>1478.62715</v>
      </c>
    </row>
    <row r="352" spans="1:16">
      <c r="A352" s="19" t="s">
        <v>366</v>
      </c>
      <c r="B352" t="s">
        <v>496</v>
      </c>
      <c r="C352" s="18" t="s">
        <v>329</v>
      </c>
      <c r="E352">
        <v>1761.2594999999999</v>
      </c>
      <c r="F352">
        <v>1761.2594999999999</v>
      </c>
      <c r="G352">
        <v>1761.2594999999999</v>
      </c>
      <c r="H352">
        <v>1761.2594999999999</v>
      </c>
      <c r="I352">
        <v>1761.2594999999999</v>
      </c>
      <c r="J352">
        <v>1761.2594999999999</v>
      </c>
      <c r="K352">
        <v>1761.2594999999999</v>
      </c>
      <c r="L352">
        <v>1761.2594999999999</v>
      </c>
      <c r="M352">
        <v>1761.2594999999999</v>
      </c>
      <c r="N352">
        <v>1761.2594999999999</v>
      </c>
      <c r="O352">
        <v>1761.2594999999999</v>
      </c>
      <c r="P352">
        <v>1761.2594999999999</v>
      </c>
    </row>
    <row r="353" spans="1:16">
      <c r="A353" s="19" t="s">
        <v>366</v>
      </c>
      <c r="B353" t="s">
        <v>496</v>
      </c>
      <c r="C353" s="18" t="s">
        <v>329</v>
      </c>
      <c r="E353">
        <v>2575.6587999999997</v>
      </c>
      <c r="F353">
        <v>2575.6587999999997</v>
      </c>
      <c r="G353">
        <v>2575.6587999999997</v>
      </c>
      <c r="H353">
        <v>2575.6587999999997</v>
      </c>
      <c r="I353">
        <v>2575.6587999999997</v>
      </c>
      <c r="J353">
        <v>2575.6587999999997</v>
      </c>
      <c r="K353">
        <v>2575.6587999999997</v>
      </c>
      <c r="L353">
        <v>2575.6587999999997</v>
      </c>
      <c r="M353">
        <v>2575.6587999999997</v>
      </c>
      <c r="N353">
        <v>2575.6587999999997</v>
      </c>
      <c r="O353">
        <v>2575.6587999999997</v>
      </c>
      <c r="P353">
        <v>2575.6587999999997</v>
      </c>
    </row>
    <row r="354" spans="1:16">
      <c r="A354" s="19" t="s">
        <v>366</v>
      </c>
      <c r="B354" t="s">
        <v>496</v>
      </c>
      <c r="C354" s="18" t="s">
        <v>329</v>
      </c>
      <c r="E354">
        <v>3235.375</v>
      </c>
      <c r="F354">
        <v>3235.375</v>
      </c>
      <c r="G354">
        <v>3235.375</v>
      </c>
      <c r="H354">
        <v>3235.375</v>
      </c>
      <c r="I354">
        <v>3235.375</v>
      </c>
      <c r="J354">
        <v>3235.375</v>
      </c>
      <c r="K354">
        <v>3235.375</v>
      </c>
      <c r="L354">
        <v>3235.375</v>
      </c>
      <c r="M354">
        <v>3235.375</v>
      </c>
      <c r="N354">
        <v>3235.375</v>
      </c>
      <c r="O354">
        <v>3235.375</v>
      </c>
      <c r="P354">
        <v>3235.375</v>
      </c>
    </row>
    <row r="355" spans="1:16">
      <c r="A355" s="19" t="s">
        <v>366</v>
      </c>
      <c r="B355" t="s">
        <v>496</v>
      </c>
      <c r="C355" s="18" t="s">
        <v>329</v>
      </c>
      <c r="E355">
        <v>1294.1500000000001</v>
      </c>
      <c r="F355">
        <v>1294.1500000000001</v>
      </c>
      <c r="G355">
        <v>1294.1500000000001</v>
      </c>
      <c r="H355">
        <v>1294.1500000000001</v>
      </c>
      <c r="I355">
        <v>1294.1500000000001</v>
      </c>
      <c r="J355">
        <v>1294.1500000000001</v>
      </c>
      <c r="K355">
        <v>1294.1500000000001</v>
      </c>
      <c r="L355">
        <v>1294.1500000000001</v>
      </c>
      <c r="M355">
        <v>1294.1500000000001</v>
      </c>
      <c r="N355">
        <v>1294.1500000000001</v>
      </c>
      <c r="O355">
        <v>1294.1500000000001</v>
      </c>
      <c r="P355">
        <v>1294.1500000000001</v>
      </c>
    </row>
    <row r="356" spans="1:16">
      <c r="A356" s="19" t="s">
        <v>366</v>
      </c>
      <c r="B356" t="s">
        <v>496</v>
      </c>
      <c r="C356" s="18" t="s">
        <v>355</v>
      </c>
      <c r="E356">
        <v>-3890.3714922928748</v>
      </c>
      <c r="F356">
        <v>-3648.9714340689993</v>
      </c>
      <c r="G356">
        <v>-3648.9714340689993</v>
      </c>
      <c r="H356">
        <v>-3890.3714922928748</v>
      </c>
      <c r="I356">
        <v>-3648.9714340689993</v>
      </c>
      <c r="J356">
        <v>-3648.9714340689993</v>
      </c>
      <c r="K356">
        <v>-3890.3714922928748</v>
      </c>
      <c r="L356">
        <v>-3648.9714340689993</v>
      </c>
      <c r="M356">
        <v>-3648.9714340689993</v>
      </c>
      <c r="N356">
        <v>-3890.3714922928748</v>
      </c>
      <c r="O356">
        <v>-3648.9714340689993</v>
      </c>
      <c r="P356">
        <v>-3648.9714340689993</v>
      </c>
    </row>
    <row r="357" spans="1:16">
      <c r="A357" s="19" t="s">
        <v>366</v>
      </c>
      <c r="B357" t="s">
        <v>496</v>
      </c>
      <c r="C357" s="18" t="s">
        <v>356</v>
      </c>
      <c r="E357">
        <v>-1887.3904339578262</v>
      </c>
      <c r="F357">
        <v>-1887.3904339578262</v>
      </c>
      <c r="G357">
        <v>-1887.3904339578262</v>
      </c>
      <c r="H357">
        <v>-1887.3904339578262</v>
      </c>
      <c r="I357">
        <v>-1887.3904339578262</v>
      </c>
      <c r="J357">
        <v>-1887.3904339578262</v>
      </c>
      <c r="K357">
        <v>-1887.3904339578262</v>
      </c>
      <c r="L357">
        <v>-1887.3904339578262</v>
      </c>
      <c r="M357">
        <v>-1887.3904339578262</v>
      </c>
      <c r="N357">
        <v>-1887.3904339578262</v>
      </c>
      <c r="O357">
        <v>-1887.3904339578262</v>
      </c>
      <c r="P357">
        <v>-1887.3904339578262</v>
      </c>
    </row>
    <row r="358" spans="1:16">
      <c r="A358" s="19" t="s">
        <v>366</v>
      </c>
      <c r="B358" t="s">
        <v>496</v>
      </c>
      <c r="C358" s="18" t="s">
        <v>356</v>
      </c>
      <c r="E358">
        <v>-1944.863708513906</v>
      </c>
      <c r="F358">
        <v>-1683.6417364108224</v>
      </c>
      <c r="G358">
        <v>-1683.6417364108224</v>
      </c>
      <c r="H358">
        <v>-1944.863708513906</v>
      </c>
      <c r="I358">
        <v>-1683.6417364108224</v>
      </c>
      <c r="J358">
        <v>-1683.6417364108224</v>
      </c>
      <c r="K358">
        <v>-1944.863708513906</v>
      </c>
      <c r="L358">
        <v>-1683.6417364108224</v>
      </c>
      <c r="M358">
        <v>-1683.6417364108224</v>
      </c>
      <c r="N358">
        <v>-1944.863708513906</v>
      </c>
      <c r="O358">
        <v>-1683.6417364108224</v>
      </c>
      <c r="P358">
        <v>-1683.6417364108224</v>
      </c>
    </row>
    <row r="359" spans="1:16">
      <c r="A359" s="19" t="s">
        <v>366</v>
      </c>
      <c r="B359" t="s">
        <v>496</v>
      </c>
      <c r="C359" s="18" t="s">
        <v>356</v>
      </c>
      <c r="E359">
        <v>3832.2541424717319</v>
      </c>
      <c r="F359">
        <v>3571.0321703686486</v>
      </c>
      <c r="G359">
        <v>3571.0321703686486</v>
      </c>
      <c r="H359">
        <v>3832.2541424717319</v>
      </c>
      <c r="I359">
        <v>3571.0321703686486</v>
      </c>
      <c r="J359">
        <v>3571.0321703686486</v>
      </c>
      <c r="K359">
        <v>3832.2541424717319</v>
      </c>
      <c r="L359">
        <v>3571.0321703686486</v>
      </c>
      <c r="M359">
        <v>3571.0321703686486</v>
      </c>
      <c r="N359">
        <v>3832.2541424717319</v>
      </c>
      <c r="O359">
        <v>3571.0321703686486</v>
      </c>
      <c r="P359">
        <v>3571.0321703686486</v>
      </c>
    </row>
    <row r="360" spans="1:16">
      <c r="A360" s="19" t="s">
        <v>366</v>
      </c>
      <c r="B360" t="s">
        <v>496</v>
      </c>
      <c r="C360" s="18" t="s">
        <v>360</v>
      </c>
      <c r="E360">
        <v>-209.79024465740784</v>
      </c>
      <c r="F360">
        <v>-209.79024465740784</v>
      </c>
      <c r="G360">
        <v>-209.79024465740784</v>
      </c>
      <c r="H360">
        <v>-209.79024465740784</v>
      </c>
      <c r="I360">
        <v>-209.79024465740784</v>
      </c>
      <c r="J360">
        <v>-209.79024465740784</v>
      </c>
      <c r="K360">
        <v>-209.79024465740784</v>
      </c>
      <c r="L360">
        <v>-209.79024465740784</v>
      </c>
      <c r="M360">
        <v>-209.79024465740784</v>
      </c>
      <c r="N360">
        <v>-209.79024465740784</v>
      </c>
      <c r="O360">
        <v>-209.79024465740784</v>
      </c>
      <c r="P360">
        <v>-209.79024465740784</v>
      </c>
    </row>
    <row r="361" spans="1:16">
      <c r="A361" s="19" t="s">
        <v>366</v>
      </c>
      <c r="B361" t="s">
        <v>496</v>
      </c>
      <c r="C361" s="18" t="s">
        <v>360</v>
      </c>
      <c r="E361">
        <v>209.79024465740784</v>
      </c>
      <c r="F361">
        <v>209.79024465740784</v>
      </c>
      <c r="G361">
        <v>209.79024465740784</v>
      </c>
      <c r="H361">
        <v>209.79024465740784</v>
      </c>
      <c r="I361">
        <v>209.79024465740784</v>
      </c>
      <c r="J361">
        <v>209.79024465740784</v>
      </c>
      <c r="K361">
        <v>209.79024465740784</v>
      </c>
      <c r="L361">
        <v>209.79024465740784</v>
      </c>
      <c r="M361">
        <v>209.79024465740784</v>
      </c>
      <c r="N361">
        <v>209.79024465740784</v>
      </c>
      <c r="O361">
        <v>209.79024465740784</v>
      </c>
      <c r="P361">
        <v>209.79024465740784</v>
      </c>
    </row>
    <row r="362" spans="1:16">
      <c r="A362" s="19" t="s">
        <v>366</v>
      </c>
      <c r="B362" t="s">
        <v>496</v>
      </c>
      <c r="C362" s="18" t="s">
        <v>355</v>
      </c>
      <c r="E362">
        <v>-38732.769597549748</v>
      </c>
      <c r="F362">
        <v>-36329.376282915473</v>
      </c>
      <c r="G362">
        <v>-36329.376282915473</v>
      </c>
      <c r="H362">
        <v>-38732.769597549748</v>
      </c>
      <c r="I362">
        <v>-36329.376282915473</v>
      </c>
      <c r="J362">
        <v>-36329.376282915473</v>
      </c>
      <c r="K362">
        <v>-38732.769597549748</v>
      </c>
      <c r="L362">
        <v>-36329.376282915473</v>
      </c>
      <c r="M362">
        <v>-36329.376282915473</v>
      </c>
      <c r="N362">
        <v>-38732.769597549748</v>
      </c>
      <c r="O362">
        <v>-36329.376282915473</v>
      </c>
      <c r="P362">
        <v>-36329.376282915473</v>
      </c>
    </row>
    <row r="363" spans="1:16">
      <c r="A363" s="19" t="s">
        <v>366</v>
      </c>
      <c r="B363" t="s">
        <v>496</v>
      </c>
      <c r="C363" s="18" t="s">
        <v>356</v>
      </c>
      <c r="E363">
        <v>522.62859123434714</v>
      </c>
      <c r="F363">
        <v>418.10287298747772</v>
      </c>
      <c r="G363">
        <v>418.10287298747772</v>
      </c>
      <c r="H363">
        <v>522.62859123434714</v>
      </c>
      <c r="I363">
        <v>418.10287298747772</v>
      </c>
      <c r="J363">
        <v>418.10287298747772</v>
      </c>
      <c r="K363">
        <v>522.62859123434714</v>
      </c>
      <c r="L363">
        <v>418.10287298747772</v>
      </c>
      <c r="M363">
        <v>418.10287298747772</v>
      </c>
      <c r="N363">
        <v>522.62859123434714</v>
      </c>
      <c r="O363">
        <v>418.10287298747772</v>
      </c>
      <c r="P363">
        <v>418.10287298747772</v>
      </c>
    </row>
    <row r="364" spans="1:16">
      <c r="A364" s="19" t="s">
        <v>366</v>
      </c>
      <c r="B364" t="s">
        <v>496</v>
      </c>
      <c r="C364" s="18" t="s">
        <v>356</v>
      </c>
      <c r="E364">
        <v>8503.0752454780377</v>
      </c>
      <c r="F364">
        <v>6828.2999896640831</v>
      </c>
      <c r="G364">
        <v>6828.2999896640831</v>
      </c>
      <c r="H364">
        <v>8503.0752454780377</v>
      </c>
      <c r="I364">
        <v>6828.2999896640831</v>
      </c>
      <c r="J364">
        <v>6828.2999896640831</v>
      </c>
      <c r="K364">
        <v>8503.0752454780377</v>
      </c>
      <c r="L364">
        <v>6828.2999896640831</v>
      </c>
      <c r="M364">
        <v>6828.2999896640831</v>
      </c>
      <c r="N364">
        <v>8503.0752454780377</v>
      </c>
      <c r="O364">
        <v>6828.2999896640831</v>
      </c>
      <c r="P364">
        <v>6828.2999896640831</v>
      </c>
    </row>
    <row r="365" spans="1:16">
      <c r="A365" s="19" t="s">
        <v>366</v>
      </c>
      <c r="B365" t="s">
        <v>496</v>
      </c>
      <c r="C365" s="18" t="s">
        <v>359</v>
      </c>
      <c r="E365">
        <v>3617.5710594315246</v>
      </c>
      <c r="F365">
        <v>3617.5710594315246</v>
      </c>
      <c r="G365">
        <v>3617.5710594315246</v>
      </c>
      <c r="H365">
        <v>3617.5710594315246</v>
      </c>
      <c r="I365">
        <v>3617.5710594315246</v>
      </c>
      <c r="J365">
        <v>3617.5710594315246</v>
      </c>
      <c r="K365">
        <v>3617.5710594315246</v>
      </c>
      <c r="L365">
        <v>3617.5710594315246</v>
      </c>
      <c r="M365">
        <v>3617.5710594315246</v>
      </c>
      <c r="N365">
        <v>3617.5710594315246</v>
      </c>
      <c r="O365">
        <v>3617.5710594315246</v>
      </c>
      <c r="P365">
        <v>3617.5710594315246</v>
      </c>
    </row>
    <row r="366" spans="1:16">
      <c r="A366" s="19" t="s">
        <v>366</v>
      </c>
      <c r="B366" t="s">
        <v>496</v>
      </c>
      <c r="C366" s="18" t="s">
        <v>295</v>
      </c>
      <c r="E366">
        <v>129.19896640826872</v>
      </c>
      <c r="F366">
        <v>129.19896640826872</v>
      </c>
      <c r="G366">
        <v>129.19896640826872</v>
      </c>
      <c r="H366">
        <v>129.19896640826872</v>
      </c>
      <c r="I366">
        <v>129.19896640826872</v>
      </c>
      <c r="J366">
        <v>129.19896640826872</v>
      </c>
      <c r="K366">
        <v>129.19896640826872</v>
      </c>
      <c r="L366">
        <v>129.19896640826872</v>
      </c>
      <c r="M366">
        <v>129.19896640826872</v>
      </c>
      <c r="N366">
        <v>129.19896640826872</v>
      </c>
      <c r="O366">
        <v>129.19896640826872</v>
      </c>
      <c r="P366">
        <v>129.19896640826872</v>
      </c>
    </row>
    <row r="367" spans="1:16">
      <c r="A367" s="19" t="s">
        <v>367</v>
      </c>
      <c r="B367" t="s">
        <v>497</v>
      </c>
      <c r="C367" s="18" t="s">
        <v>358</v>
      </c>
      <c r="E367">
        <v>3229.9741602067184</v>
      </c>
      <c r="F367">
        <v>3229.9741602067184</v>
      </c>
      <c r="G367">
        <v>3229.9741602067184</v>
      </c>
      <c r="H367">
        <v>3229.9741602067184</v>
      </c>
      <c r="I367">
        <v>3229.9741602067184</v>
      </c>
      <c r="J367">
        <v>3229.9741602067184</v>
      </c>
      <c r="K367">
        <v>3229.9741602067184</v>
      </c>
      <c r="L367">
        <v>3229.9741602067184</v>
      </c>
      <c r="M367">
        <v>3229.9741602067184</v>
      </c>
      <c r="N367">
        <v>3229.9741602067184</v>
      </c>
      <c r="O367">
        <v>3229.9741602067184</v>
      </c>
      <c r="P367">
        <v>3229.9741602067184</v>
      </c>
    </row>
    <row r="368" spans="1:16">
      <c r="A368" s="19" t="s">
        <v>367</v>
      </c>
      <c r="B368" t="s">
        <v>497</v>
      </c>
      <c r="C368" s="18" t="s">
        <v>284</v>
      </c>
      <c r="E368">
        <v>5633.5718545020873</v>
      </c>
      <c r="F368">
        <v>4506.8574836016696</v>
      </c>
      <c r="G368">
        <v>4506.8574836016696</v>
      </c>
      <c r="H368">
        <v>5633.5718545020873</v>
      </c>
      <c r="I368">
        <v>4506.8574836016696</v>
      </c>
      <c r="J368">
        <v>4506.8574836016696</v>
      </c>
      <c r="K368">
        <v>5633.5718545020873</v>
      </c>
      <c r="L368">
        <v>4506.8574836016696</v>
      </c>
      <c r="M368">
        <v>4506.8574836016696</v>
      </c>
      <c r="N368">
        <v>5633.5718545020873</v>
      </c>
      <c r="O368">
        <v>4506.8574836016696</v>
      </c>
      <c r="P368">
        <v>4506.8574836016696</v>
      </c>
    </row>
    <row r="369" spans="1:16">
      <c r="A369" s="19" t="s">
        <v>367</v>
      </c>
      <c r="B369" t="s">
        <v>497</v>
      </c>
      <c r="C369" s="18" t="s">
        <v>329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4255.68</v>
      </c>
      <c r="O369">
        <v>4255.68</v>
      </c>
      <c r="P369">
        <v>4255.68</v>
      </c>
    </row>
    <row r="370" spans="1:16">
      <c r="A370" s="19" t="s">
        <v>367</v>
      </c>
      <c r="B370" t="s">
        <v>497</v>
      </c>
      <c r="C370" s="18" t="s">
        <v>329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2871.297</v>
      </c>
      <c r="O370">
        <v>2871.297</v>
      </c>
      <c r="P370">
        <v>2871.297</v>
      </c>
    </row>
    <row r="371" spans="1:16">
      <c r="A371" s="19" t="s">
        <v>367</v>
      </c>
      <c r="B371" t="s">
        <v>497</v>
      </c>
      <c r="C371" s="18" t="s">
        <v>329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847.27500000000009</v>
      </c>
      <c r="O371">
        <v>847.27500000000009</v>
      </c>
      <c r="P371">
        <v>847.27500000000009</v>
      </c>
    </row>
    <row r="372" spans="1:16">
      <c r="A372" s="19" t="s">
        <v>367</v>
      </c>
      <c r="B372" t="s">
        <v>497</v>
      </c>
      <c r="C372" s="18" t="s">
        <v>329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476.97649999999999</v>
      </c>
      <c r="O372">
        <v>476.97649999999999</v>
      </c>
      <c r="P372">
        <v>476.97649999999999</v>
      </c>
    </row>
    <row r="373" spans="1:16">
      <c r="A373" s="19" t="s">
        <v>367</v>
      </c>
      <c r="B373" t="s">
        <v>497</v>
      </c>
      <c r="C373" s="18" t="s">
        <v>329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2088.3719999999998</v>
      </c>
      <c r="O373">
        <v>2088.3719999999998</v>
      </c>
      <c r="P373">
        <v>2088.3719999999998</v>
      </c>
    </row>
    <row r="374" spans="1:16">
      <c r="A374" s="19" t="s">
        <v>367</v>
      </c>
      <c r="B374" t="s">
        <v>497</v>
      </c>
      <c r="C374" s="18" t="s">
        <v>329</v>
      </c>
      <c r="E374">
        <v>647.07500000000005</v>
      </c>
      <c r="F374">
        <v>647.07500000000005</v>
      </c>
      <c r="G374">
        <v>647.07500000000005</v>
      </c>
      <c r="H374">
        <v>647.07500000000005</v>
      </c>
      <c r="I374">
        <v>647.07500000000005</v>
      </c>
      <c r="J374">
        <v>647.07500000000005</v>
      </c>
      <c r="K374">
        <v>647.07500000000005</v>
      </c>
      <c r="L374">
        <v>647.07500000000005</v>
      </c>
      <c r="M374">
        <v>647.07500000000005</v>
      </c>
      <c r="N374">
        <v>647.07500000000005</v>
      </c>
      <c r="O374">
        <v>647.07500000000005</v>
      </c>
      <c r="P374">
        <v>647.07500000000005</v>
      </c>
    </row>
    <row r="375" spans="1:16">
      <c r="A375" s="19" t="s">
        <v>367</v>
      </c>
      <c r="B375" t="s">
        <v>497</v>
      </c>
      <c r="C375" s="18" t="s">
        <v>356</v>
      </c>
      <c r="E375">
        <v>-647.07500000000005</v>
      </c>
      <c r="F375">
        <v>-647.07500000000005</v>
      </c>
      <c r="G375">
        <v>-647.07500000000005</v>
      </c>
      <c r="H375">
        <v>-647.07500000000005</v>
      </c>
      <c r="I375">
        <v>-647.07500000000005</v>
      </c>
      <c r="J375">
        <v>-647.07500000000005</v>
      </c>
      <c r="K375">
        <v>-647.07500000000005</v>
      </c>
      <c r="L375">
        <v>-647.07500000000005</v>
      </c>
      <c r="M375">
        <v>-647.07500000000005</v>
      </c>
      <c r="N375">
        <v>-11186.675500000001</v>
      </c>
      <c r="O375">
        <v>-11186.675500000001</v>
      </c>
      <c r="P375">
        <v>-11186.675500000001</v>
      </c>
    </row>
    <row r="376" spans="1:16">
      <c r="A376" s="19" t="s">
        <v>367</v>
      </c>
      <c r="B376" t="s">
        <v>497</v>
      </c>
      <c r="C376" s="18" t="s">
        <v>356</v>
      </c>
      <c r="E376">
        <v>647.07500000000005</v>
      </c>
      <c r="F376">
        <v>647.07500000000005</v>
      </c>
      <c r="G376">
        <v>647.07500000000005</v>
      </c>
      <c r="H376">
        <v>647.07500000000005</v>
      </c>
      <c r="I376">
        <v>647.07500000000005</v>
      </c>
      <c r="J376">
        <v>647.07500000000005</v>
      </c>
      <c r="K376">
        <v>647.07500000000005</v>
      </c>
      <c r="L376">
        <v>647.07500000000005</v>
      </c>
      <c r="M376">
        <v>647.07500000000005</v>
      </c>
      <c r="N376">
        <v>11186.675500000001</v>
      </c>
      <c r="O376">
        <v>11186.675500000001</v>
      </c>
      <c r="P376">
        <v>11186.675500000001</v>
      </c>
    </row>
    <row r="377" spans="1:16">
      <c r="A377" s="26" t="s">
        <v>411</v>
      </c>
      <c r="B377" t="s">
        <v>255</v>
      </c>
      <c r="C377" s="18" t="s">
        <v>360</v>
      </c>
      <c r="E377">
        <v>-71.929000000000002</v>
      </c>
      <c r="F377">
        <v>-71.929000000000002</v>
      </c>
      <c r="G377">
        <v>-71.929000000000002</v>
      </c>
      <c r="H377">
        <v>-71.929000000000002</v>
      </c>
      <c r="I377">
        <v>-71.929000000000002</v>
      </c>
      <c r="J377">
        <v>-71.929000000000002</v>
      </c>
      <c r="K377">
        <v>-71.929000000000002</v>
      </c>
      <c r="L377">
        <v>-71.929000000000002</v>
      </c>
      <c r="M377">
        <v>-71.929000000000002</v>
      </c>
      <c r="N377">
        <v>-1243.4565</v>
      </c>
      <c r="O377">
        <v>-1243.4565</v>
      </c>
      <c r="P377">
        <v>-1243.4565</v>
      </c>
    </row>
    <row r="378" spans="1:16">
      <c r="A378" s="26" t="s">
        <v>414</v>
      </c>
      <c r="B378" t="s">
        <v>255</v>
      </c>
      <c r="C378" s="18" t="s">
        <v>360</v>
      </c>
      <c r="E378">
        <v>71.929000000000002</v>
      </c>
      <c r="F378">
        <v>71.929000000000002</v>
      </c>
      <c r="G378">
        <v>71.929000000000002</v>
      </c>
      <c r="H378">
        <v>71.929000000000002</v>
      </c>
      <c r="I378">
        <v>71.929000000000002</v>
      </c>
      <c r="J378">
        <v>71.929000000000002</v>
      </c>
      <c r="K378">
        <v>71.929000000000002</v>
      </c>
      <c r="L378">
        <v>71.929000000000002</v>
      </c>
      <c r="M378">
        <v>71.929000000000002</v>
      </c>
      <c r="N378">
        <v>1243.4565</v>
      </c>
      <c r="O378">
        <v>1243.4565</v>
      </c>
      <c r="P378">
        <v>1243.4565</v>
      </c>
    </row>
    <row r="379" spans="1:16">
      <c r="A379" s="25" t="s">
        <v>407</v>
      </c>
      <c r="B379" t="s">
        <v>255</v>
      </c>
      <c r="C379" s="18" t="s">
        <v>329</v>
      </c>
      <c r="E379">
        <v>10639.2</v>
      </c>
      <c r="F379">
        <v>10639.2</v>
      </c>
      <c r="G379">
        <v>10639.2</v>
      </c>
      <c r="H379">
        <v>10639.2</v>
      </c>
      <c r="I379">
        <v>10639.2</v>
      </c>
      <c r="J379">
        <v>10639.2</v>
      </c>
      <c r="K379">
        <v>10639.2</v>
      </c>
      <c r="L379">
        <v>10639.2</v>
      </c>
      <c r="M379">
        <v>10639.2</v>
      </c>
      <c r="N379">
        <v>10639.2</v>
      </c>
      <c r="O379">
        <v>10639.2</v>
      </c>
      <c r="P379">
        <v>10639.2</v>
      </c>
    </row>
    <row r="380" spans="1:16">
      <c r="A380" s="26" t="s">
        <v>412</v>
      </c>
      <c r="B380" t="s">
        <v>255</v>
      </c>
      <c r="C380" s="18" t="s">
        <v>329</v>
      </c>
      <c r="E380">
        <v>4785.4950000000008</v>
      </c>
      <c r="F380">
        <v>4785.4950000000008</v>
      </c>
      <c r="G380">
        <v>4785.4950000000008</v>
      </c>
      <c r="H380">
        <v>4785.4950000000008</v>
      </c>
      <c r="I380">
        <v>4785.4950000000008</v>
      </c>
      <c r="J380">
        <v>4785.4950000000008</v>
      </c>
      <c r="K380">
        <v>4785.4950000000008</v>
      </c>
      <c r="L380">
        <v>4785.4950000000008</v>
      </c>
      <c r="M380">
        <v>4785.4950000000008</v>
      </c>
      <c r="N380">
        <v>4785.4950000000008</v>
      </c>
      <c r="O380">
        <v>4785.4950000000008</v>
      </c>
      <c r="P380">
        <v>4785.4950000000008</v>
      </c>
    </row>
    <row r="381" spans="1:16">
      <c r="A381" s="26" t="s">
        <v>418</v>
      </c>
      <c r="B381" t="s">
        <v>255</v>
      </c>
      <c r="C381" s="18" t="s">
        <v>329</v>
      </c>
      <c r="E381">
        <v>1270.9124999999999</v>
      </c>
      <c r="F381">
        <v>1270.9124999999999</v>
      </c>
      <c r="G381">
        <v>1270.9124999999999</v>
      </c>
      <c r="H381">
        <v>1270.9124999999999</v>
      </c>
      <c r="I381">
        <v>1270.9124999999999</v>
      </c>
      <c r="J381">
        <v>1270.9124999999999</v>
      </c>
      <c r="K381">
        <v>1270.9124999999999</v>
      </c>
      <c r="L381">
        <v>1270.9124999999999</v>
      </c>
      <c r="M381">
        <v>1270.9124999999999</v>
      </c>
      <c r="N381">
        <v>1270.9124999999999</v>
      </c>
      <c r="O381">
        <v>1270.9124999999999</v>
      </c>
      <c r="P381">
        <v>1270.9124999999999</v>
      </c>
    </row>
    <row r="382" spans="1:16">
      <c r="A382" s="26" t="s">
        <v>419</v>
      </c>
      <c r="B382" t="s">
        <v>255</v>
      </c>
      <c r="C382" s="18" t="s">
        <v>329</v>
      </c>
      <c r="E382">
        <v>143.09295</v>
      </c>
      <c r="F382">
        <v>143.09295</v>
      </c>
      <c r="G382">
        <v>143.09295</v>
      </c>
      <c r="H382">
        <v>143.09295</v>
      </c>
      <c r="I382">
        <v>143.09295</v>
      </c>
      <c r="J382">
        <v>143.09295</v>
      </c>
      <c r="K382">
        <v>143.09295</v>
      </c>
      <c r="L382">
        <v>143.09295</v>
      </c>
      <c r="M382">
        <v>143.09295</v>
      </c>
      <c r="N382">
        <v>143.09295</v>
      </c>
      <c r="O382">
        <v>143.09295</v>
      </c>
      <c r="P382">
        <v>143.09295</v>
      </c>
    </row>
    <row r="383" spans="1:16">
      <c r="A383" s="26" t="s">
        <v>420</v>
      </c>
      <c r="B383" t="s">
        <v>255</v>
      </c>
      <c r="C383" s="18" t="s">
        <v>329</v>
      </c>
      <c r="E383">
        <v>6470.75</v>
      </c>
      <c r="F383">
        <v>6470.75</v>
      </c>
      <c r="G383">
        <v>6470.75</v>
      </c>
      <c r="H383">
        <v>6470.75</v>
      </c>
      <c r="I383">
        <v>6470.75</v>
      </c>
      <c r="J383">
        <v>6470.75</v>
      </c>
      <c r="K383">
        <v>6470.75</v>
      </c>
      <c r="L383">
        <v>6470.75</v>
      </c>
      <c r="M383">
        <v>6470.75</v>
      </c>
      <c r="N383">
        <v>6470.75</v>
      </c>
      <c r="O383">
        <v>6470.75</v>
      </c>
      <c r="P383">
        <v>6470.75</v>
      </c>
    </row>
    <row r="384" spans="1:16">
      <c r="A384" s="26" t="s">
        <v>421</v>
      </c>
      <c r="B384" t="s">
        <v>255</v>
      </c>
      <c r="C384" s="18" t="s">
        <v>329</v>
      </c>
      <c r="E384">
        <v>1294.1500000000001</v>
      </c>
      <c r="F384">
        <v>1294.1500000000001</v>
      </c>
      <c r="G384">
        <v>1294.1500000000001</v>
      </c>
      <c r="H384">
        <v>1294.1500000000001</v>
      </c>
      <c r="I384">
        <v>1294.1500000000001</v>
      </c>
      <c r="J384">
        <v>1294.1500000000001</v>
      </c>
      <c r="K384">
        <v>1294.1500000000001</v>
      </c>
      <c r="L384">
        <v>1294.1500000000001</v>
      </c>
      <c r="M384">
        <v>1294.1500000000001</v>
      </c>
      <c r="N384">
        <v>1294.1500000000001</v>
      </c>
      <c r="O384">
        <v>1294.1500000000001</v>
      </c>
      <c r="P384">
        <v>1294.1500000000001</v>
      </c>
    </row>
    <row r="385" spans="1:16">
      <c r="A385" s="26" t="s">
        <v>422</v>
      </c>
      <c r="B385" t="s">
        <v>255</v>
      </c>
      <c r="C385" s="18" t="s">
        <v>355</v>
      </c>
      <c r="E385">
        <v>-105731.80325988712</v>
      </c>
      <c r="F385">
        <v>-91717.855455188255</v>
      </c>
      <c r="G385">
        <v>-91717.855455188255</v>
      </c>
      <c r="H385">
        <v>-105731.80325988712</v>
      </c>
      <c r="I385">
        <v>-91717.855455188255</v>
      </c>
      <c r="J385">
        <v>-91717.855455188255</v>
      </c>
      <c r="K385">
        <v>-105731.80325988712</v>
      </c>
      <c r="L385">
        <v>-91717.855455188255</v>
      </c>
      <c r="M385">
        <v>-91717.855455188255</v>
      </c>
      <c r="N385">
        <v>-105731.80325988712</v>
      </c>
      <c r="O385">
        <v>-91717.855455188255</v>
      </c>
      <c r="P385">
        <v>-91717.855455188255</v>
      </c>
    </row>
    <row r="386" spans="1:16">
      <c r="A386" s="26" t="s">
        <v>423</v>
      </c>
      <c r="B386" t="s">
        <v>255</v>
      </c>
      <c r="C386" s="18" t="s">
        <v>356</v>
      </c>
      <c r="E386">
        <v>1454.7219294772412</v>
      </c>
      <c r="F386">
        <v>1196.0772851838601</v>
      </c>
      <c r="G386">
        <v>1196.0772851838601</v>
      </c>
      <c r="H386">
        <v>1454.7219294772412</v>
      </c>
      <c r="I386">
        <v>1196.0772851838601</v>
      </c>
      <c r="J386">
        <v>1196.0772851838601</v>
      </c>
      <c r="K386">
        <v>1454.7219294772412</v>
      </c>
      <c r="L386">
        <v>1196.0772851838601</v>
      </c>
      <c r="M386">
        <v>1196.0772851838601</v>
      </c>
      <c r="N386">
        <v>1454.7219294772412</v>
      </c>
      <c r="O386">
        <v>1196.0772851838601</v>
      </c>
      <c r="P386">
        <v>1196.0772851838601</v>
      </c>
    </row>
    <row r="387" spans="1:16">
      <c r="A387" s="26" t="s">
        <v>424</v>
      </c>
      <c r="B387" t="s">
        <v>255</v>
      </c>
      <c r="C387" s="18" t="s">
        <v>356</v>
      </c>
      <c r="E387">
        <v>62515.832041343674</v>
      </c>
      <c r="F387">
        <v>51013.957622739021</v>
      </c>
      <c r="G387">
        <v>51013.957622739021</v>
      </c>
      <c r="H387">
        <v>62515.832041343674</v>
      </c>
      <c r="I387">
        <v>51013.957622739021</v>
      </c>
      <c r="J387">
        <v>51013.957622739021</v>
      </c>
      <c r="K387">
        <v>62515.832041343674</v>
      </c>
      <c r="L387">
        <v>51013.957622739021</v>
      </c>
      <c r="M387">
        <v>51013.957622739021</v>
      </c>
      <c r="N387">
        <v>62515.832041343674</v>
      </c>
      <c r="O387">
        <v>51013.957622739021</v>
      </c>
      <c r="P387">
        <v>51013.957622739021</v>
      </c>
    </row>
    <row r="388" spans="1:16">
      <c r="A388" s="26" t="s">
        <v>413</v>
      </c>
      <c r="B388" t="s">
        <v>255</v>
      </c>
      <c r="C388" s="18" t="s">
        <v>284</v>
      </c>
      <c r="E388">
        <v>807.49354005167959</v>
      </c>
      <c r="F388">
        <v>807.49354005167959</v>
      </c>
      <c r="G388">
        <v>807.49354005167959</v>
      </c>
      <c r="H388">
        <v>807.49354005167959</v>
      </c>
      <c r="I388">
        <v>807.49354005167959</v>
      </c>
      <c r="J388">
        <v>807.49354005167959</v>
      </c>
      <c r="K388">
        <v>807.49354005167959</v>
      </c>
      <c r="L388">
        <v>807.49354005167959</v>
      </c>
      <c r="M388">
        <v>807.49354005167959</v>
      </c>
      <c r="N388">
        <v>807.49354005167959</v>
      </c>
      <c r="O388">
        <v>807.49354005167959</v>
      </c>
      <c r="P388">
        <v>807.49354005167959</v>
      </c>
    </row>
    <row r="389" spans="1:16">
      <c r="A389" s="26" t="s">
        <v>424</v>
      </c>
      <c r="B389" t="s">
        <v>498</v>
      </c>
      <c r="C389" s="18" t="s">
        <v>295</v>
      </c>
      <c r="E389">
        <v>161.49870801033592</v>
      </c>
      <c r="F389">
        <v>161.49870801033592</v>
      </c>
      <c r="G389">
        <v>161.49870801033592</v>
      </c>
      <c r="H389">
        <v>161.49870801033592</v>
      </c>
      <c r="I389">
        <v>161.49870801033592</v>
      </c>
      <c r="J389">
        <v>161.49870801033592</v>
      </c>
      <c r="K389">
        <v>161.49870801033592</v>
      </c>
      <c r="L389">
        <v>161.49870801033592</v>
      </c>
      <c r="M389">
        <v>161.49870801033592</v>
      </c>
      <c r="N389">
        <v>161.49870801033592</v>
      </c>
      <c r="O389">
        <v>161.49870801033592</v>
      </c>
      <c r="P389">
        <v>161.49870801033592</v>
      </c>
    </row>
    <row r="390" spans="1:16">
      <c r="A390" s="26" t="s">
        <v>414</v>
      </c>
      <c r="B390" t="s">
        <v>498</v>
      </c>
      <c r="C390" s="18" t="s">
        <v>284</v>
      </c>
      <c r="E390">
        <v>11267.143709004175</v>
      </c>
      <c r="F390">
        <v>9013.7149672033393</v>
      </c>
      <c r="G390">
        <v>9013.7149672033393</v>
      </c>
      <c r="H390">
        <v>11267.143709004175</v>
      </c>
      <c r="I390">
        <v>9013.7149672033393</v>
      </c>
      <c r="J390">
        <v>9013.7149672033393</v>
      </c>
      <c r="K390">
        <v>11267.143709004175</v>
      </c>
      <c r="L390">
        <v>9013.7149672033393</v>
      </c>
      <c r="M390">
        <v>9013.7149672033393</v>
      </c>
      <c r="N390">
        <v>11267.143709004175</v>
      </c>
      <c r="O390">
        <v>9013.7149672033393</v>
      </c>
      <c r="P390">
        <v>9013.7149672033393</v>
      </c>
    </row>
    <row r="391" spans="1:16">
      <c r="A391" s="26" t="s">
        <v>415</v>
      </c>
      <c r="B391" t="s">
        <v>498</v>
      </c>
      <c r="C391" s="18" t="s">
        <v>329</v>
      </c>
      <c r="E391">
        <v>54554.643000000004</v>
      </c>
      <c r="F391">
        <v>54554.643000000004</v>
      </c>
      <c r="G391">
        <v>54554.643000000004</v>
      </c>
      <c r="H391">
        <v>54554.643000000004</v>
      </c>
      <c r="I391">
        <v>54554.643000000004</v>
      </c>
      <c r="J391">
        <v>54554.643000000004</v>
      </c>
      <c r="K391">
        <v>54554.643000000004</v>
      </c>
      <c r="L391">
        <v>54554.643000000004</v>
      </c>
      <c r="M391">
        <v>54554.643000000004</v>
      </c>
      <c r="N391">
        <v>54554.643000000004</v>
      </c>
      <c r="O391">
        <v>54554.643000000004</v>
      </c>
      <c r="P391">
        <v>54554.643000000004</v>
      </c>
    </row>
    <row r="392" spans="1:16">
      <c r="A392" s="26" t="s">
        <v>419</v>
      </c>
      <c r="B392" t="s">
        <v>498</v>
      </c>
      <c r="C392" s="18" t="s">
        <v>355</v>
      </c>
      <c r="E392">
        <v>-73288.356952858972</v>
      </c>
      <c r="F392">
        <v>-68800.286637498852</v>
      </c>
      <c r="G392">
        <v>-68800.286637498852</v>
      </c>
      <c r="H392">
        <v>-73288.356952858972</v>
      </c>
      <c r="I392">
        <v>-68800.286637498852</v>
      </c>
      <c r="J392">
        <v>-68800.286637498852</v>
      </c>
      <c r="K392">
        <v>-73288.356952858972</v>
      </c>
      <c r="L392">
        <v>-68800.286637498852</v>
      </c>
      <c r="M392">
        <v>-68800.286637498852</v>
      </c>
      <c r="N392">
        <v>-73288.356952858972</v>
      </c>
      <c r="O392">
        <v>-68800.286637498852</v>
      </c>
      <c r="P392">
        <v>-68800.286637498852</v>
      </c>
    </row>
    <row r="393" spans="1:16">
      <c r="A393" s="26" t="s">
        <v>420</v>
      </c>
      <c r="B393" t="s">
        <v>498</v>
      </c>
      <c r="C393" s="18" t="s">
        <v>356</v>
      </c>
      <c r="E393">
        <v>-7860.7583818637058</v>
      </c>
      <c r="F393">
        <v>-7860.7583818637058</v>
      </c>
      <c r="G393">
        <v>-7860.7583818637058</v>
      </c>
      <c r="H393">
        <v>-7860.7583818637058</v>
      </c>
      <c r="I393">
        <v>-7860.7583818637058</v>
      </c>
      <c r="J393">
        <v>-7860.7583818637058</v>
      </c>
      <c r="K393">
        <v>-7860.7583818637058</v>
      </c>
      <c r="L393">
        <v>-7860.7583818637058</v>
      </c>
      <c r="M393">
        <v>-7860.7583818637058</v>
      </c>
      <c r="N393">
        <v>-7860.7583818637058</v>
      </c>
      <c r="O393">
        <v>-7860.7583818637058</v>
      </c>
      <c r="P393">
        <v>-7860.7583818637058</v>
      </c>
    </row>
    <row r="394" spans="1:16">
      <c r="A394" s="26" t="s">
        <v>421</v>
      </c>
      <c r="B394" t="s">
        <v>498</v>
      </c>
      <c r="C394" s="18" t="s">
        <v>356</v>
      </c>
      <c r="E394">
        <v>-4324.6905486613941</v>
      </c>
      <c r="F394">
        <v>-3482.0919166110843</v>
      </c>
      <c r="G394">
        <v>-3482.0919166110843</v>
      </c>
      <c r="H394">
        <v>-4324.6905486613941</v>
      </c>
      <c r="I394">
        <v>-3482.0919166110843</v>
      </c>
      <c r="J394">
        <v>-3482.0919166110843</v>
      </c>
      <c r="K394">
        <v>-4324.6905486613941</v>
      </c>
      <c r="L394">
        <v>-3482.0919166110843</v>
      </c>
      <c r="M394">
        <v>-3482.0919166110843</v>
      </c>
      <c r="N394">
        <v>-4324.6905486613941</v>
      </c>
      <c r="O394">
        <v>-3482.0919166110843</v>
      </c>
      <c r="P394">
        <v>-3482.0919166110843</v>
      </c>
    </row>
    <row r="395" spans="1:16">
      <c r="A395" s="26" t="s">
        <v>422</v>
      </c>
      <c r="B395" t="s">
        <v>498</v>
      </c>
      <c r="C395" s="18" t="s">
        <v>356</v>
      </c>
      <c r="E395">
        <v>12185.448930525099</v>
      </c>
      <c r="F395">
        <v>11342.850298474788</v>
      </c>
      <c r="G395">
        <v>11342.850298474788</v>
      </c>
      <c r="H395">
        <v>12185.448930525099</v>
      </c>
      <c r="I395">
        <v>11342.850298474788</v>
      </c>
      <c r="J395">
        <v>11342.850298474788</v>
      </c>
      <c r="K395">
        <v>12185.448930525099</v>
      </c>
      <c r="L395">
        <v>11342.850298474788</v>
      </c>
      <c r="M395">
        <v>11342.850298474788</v>
      </c>
      <c r="N395">
        <v>12185.448930525099</v>
      </c>
      <c r="O395">
        <v>11342.850298474788</v>
      </c>
      <c r="P395">
        <v>11342.850298474788</v>
      </c>
    </row>
    <row r="396" spans="1:16">
      <c r="A396" s="26" t="s">
        <v>416</v>
      </c>
      <c r="B396" t="s">
        <v>498</v>
      </c>
      <c r="C396" s="18" t="s">
        <v>360</v>
      </c>
      <c r="E396">
        <v>-874.98356409509347</v>
      </c>
      <c r="F396">
        <v>-874.98356409509347</v>
      </c>
      <c r="G396">
        <v>-874.98356409509347</v>
      </c>
      <c r="H396">
        <v>-874.98356409509347</v>
      </c>
      <c r="I396">
        <v>-874.98356409509347</v>
      </c>
      <c r="J396">
        <v>-874.98356409509347</v>
      </c>
      <c r="K396">
        <v>-874.98356409509347</v>
      </c>
      <c r="L396">
        <v>-874.98356409509347</v>
      </c>
      <c r="M396">
        <v>-874.98356409509347</v>
      </c>
      <c r="N396">
        <v>-874.98356409509347</v>
      </c>
      <c r="O396">
        <v>-874.98356409509347</v>
      </c>
      <c r="P396">
        <v>-874.98356409509347</v>
      </c>
    </row>
    <row r="397" spans="1:16">
      <c r="A397" s="26" t="s">
        <v>423</v>
      </c>
      <c r="B397" t="s">
        <v>498</v>
      </c>
      <c r="C397" s="18" t="s">
        <v>360</v>
      </c>
      <c r="E397">
        <v>874.98356409509347</v>
      </c>
      <c r="F397">
        <v>874.98356409509347</v>
      </c>
      <c r="G397">
        <v>874.98356409509347</v>
      </c>
      <c r="H397">
        <v>874.98356409509347</v>
      </c>
      <c r="I397">
        <v>874.98356409509347</v>
      </c>
      <c r="J397">
        <v>874.98356409509347</v>
      </c>
      <c r="K397">
        <v>874.98356409509347</v>
      </c>
      <c r="L397">
        <v>874.98356409509347</v>
      </c>
      <c r="M397">
        <v>874.98356409509347</v>
      </c>
      <c r="N397">
        <v>874.98356409509347</v>
      </c>
      <c r="O397">
        <v>874.98356409509347</v>
      </c>
      <c r="P397">
        <v>874.98356409509347</v>
      </c>
    </row>
    <row r="398" spans="1:16">
      <c r="A398" s="26" t="s">
        <v>415</v>
      </c>
      <c r="B398" t="s">
        <v>498</v>
      </c>
      <c r="C398" s="18" t="s">
        <v>355</v>
      </c>
      <c r="E398">
        <v>-8443.5517097123738</v>
      </c>
      <c r="F398">
        <v>-7926.4811222390672</v>
      </c>
      <c r="G398">
        <v>-7926.4811222390672</v>
      </c>
      <c r="H398">
        <v>-8443.5517097123738</v>
      </c>
      <c r="I398">
        <v>-7926.4811222390672</v>
      </c>
      <c r="J398">
        <v>-7926.4811222390672</v>
      </c>
      <c r="K398">
        <v>-8443.5517097123738</v>
      </c>
      <c r="L398">
        <v>-7926.4811222390672</v>
      </c>
      <c r="M398">
        <v>-7926.4811222390672</v>
      </c>
      <c r="N398">
        <v>-8443.5517097123738</v>
      </c>
      <c r="O398">
        <v>-7926.4811222390672</v>
      </c>
      <c r="P398">
        <v>-7926.4811222390672</v>
      </c>
    </row>
    <row r="399" spans="1:16">
      <c r="A399" s="25" t="s">
        <v>407</v>
      </c>
      <c r="B399" t="s">
        <v>499</v>
      </c>
      <c r="C399" s="18" t="s">
        <v>356</v>
      </c>
      <c r="E399">
        <v>29238.697674418614</v>
      </c>
      <c r="F399">
        <v>23390.958139534887</v>
      </c>
      <c r="G399">
        <v>23390.958139534887</v>
      </c>
      <c r="H399">
        <v>29238.697674418614</v>
      </c>
      <c r="I399">
        <v>23390.958139534887</v>
      </c>
      <c r="J399">
        <v>23390.958139534887</v>
      </c>
      <c r="K399">
        <v>29238.697674418614</v>
      </c>
      <c r="L399">
        <v>23390.958139534887</v>
      </c>
      <c r="M399">
        <v>23390.958139534887</v>
      </c>
      <c r="N399">
        <v>29238.697674418614</v>
      </c>
      <c r="O399">
        <v>23390.958139534887</v>
      </c>
      <c r="P399">
        <v>23390.958139534887</v>
      </c>
    </row>
    <row r="400" spans="1:16">
      <c r="A400" s="26" t="s">
        <v>416</v>
      </c>
      <c r="B400" t="s">
        <v>499</v>
      </c>
      <c r="C400" s="18" t="s">
        <v>295</v>
      </c>
      <c r="E400">
        <v>775.19379844961236</v>
      </c>
      <c r="F400">
        <v>775.19379844961236</v>
      </c>
      <c r="G400">
        <v>775.19379844961236</v>
      </c>
      <c r="H400">
        <v>775.19379844961236</v>
      </c>
      <c r="I400">
        <v>775.19379844961236</v>
      </c>
      <c r="J400">
        <v>775.19379844961236</v>
      </c>
      <c r="K400">
        <v>775.19379844961236</v>
      </c>
      <c r="L400">
        <v>775.19379844961236</v>
      </c>
      <c r="M400">
        <v>775.19379844961236</v>
      </c>
      <c r="N400">
        <v>775.19379844961236</v>
      </c>
      <c r="O400">
        <v>775.19379844961236</v>
      </c>
      <c r="P400">
        <v>775.19379844961236</v>
      </c>
    </row>
    <row r="401" spans="1:16">
      <c r="A401" s="25" t="s">
        <v>407</v>
      </c>
      <c r="B401" t="s">
        <v>499</v>
      </c>
      <c r="C401" s="18" t="s">
        <v>355</v>
      </c>
      <c r="E401">
        <v>-55841.575066516336</v>
      </c>
      <c r="F401">
        <v>-53597.539908836283</v>
      </c>
      <c r="G401">
        <v>-53597.539908836283</v>
      </c>
      <c r="H401">
        <v>-55841.575066516336</v>
      </c>
      <c r="I401">
        <v>-53597.539908836283</v>
      </c>
      <c r="J401">
        <v>-53597.539908836283</v>
      </c>
      <c r="K401">
        <v>-55841.575066516336</v>
      </c>
      <c r="L401">
        <v>-53597.539908836283</v>
      </c>
      <c r="M401">
        <v>-53597.539908836283</v>
      </c>
      <c r="N401">
        <v>-55841.575066516336</v>
      </c>
      <c r="O401">
        <v>-53597.539908836283</v>
      </c>
      <c r="P401">
        <v>-53597.539908836283</v>
      </c>
    </row>
    <row r="402" spans="1:16">
      <c r="A402" s="26" t="s">
        <v>417</v>
      </c>
      <c r="B402" t="s">
        <v>499</v>
      </c>
      <c r="C402" s="18" t="s">
        <v>356</v>
      </c>
      <c r="E402">
        <v>-10483.800710864318</v>
      </c>
      <c r="F402">
        <v>-10062.501394839162</v>
      </c>
      <c r="G402">
        <v>-10062.501394839162</v>
      </c>
      <c r="H402">
        <v>-10483.800710864318</v>
      </c>
      <c r="I402">
        <v>-10062.501394839162</v>
      </c>
      <c r="J402">
        <v>-10062.501394839162</v>
      </c>
      <c r="K402">
        <v>-10483.800710864318</v>
      </c>
      <c r="L402">
        <v>-10062.501394839162</v>
      </c>
      <c r="M402">
        <v>-10062.501394839162</v>
      </c>
      <c r="N402">
        <v>-10483.800710864318</v>
      </c>
      <c r="O402">
        <v>-10062.501394839162</v>
      </c>
      <c r="P402">
        <v>-10062.501394839162</v>
      </c>
    </row>
    <row r="403" spans="1:16">
      <c r="A403" s="26" t="s">
        <v>418</v>
      </c>
      <c r="B403" t="s">
        <v>499</v>
      </c>
      <c r="C403" s="18" t="s">
        <v>356</v>
      </c>
      <c r="E403">
        <v>10483.800710864318</v>
      </c>
      <c r="F403">
        <v>10062.501394839162</v>
      </c>
      <c r="G403">
        <v>10062.501394839162</v>
      </c>
      <c r="H403">
        <v>10483.800710864318</v>
      </c>
      <c r="I403">
        <v>10062.501394839162</v>
      </c>
      <c r="J403">
        <v>10062.501394839162</v>
      </c>
      <c r="K403">
        <v>10483.800710864318</v>
      </c>
      <c r="L403">
        <v>10062.501394839162</v>
      </c>
      <c r="M403">
        <v>10062.501394839162</v>
      </c>
      <c r="N403">
        <v>10483.800710864318</v>
      </c>
      <c r="O403">
        <v>10062.501394839162</v>
      </c>
      <c r="P403">
        <v>10062.501394839162</v>
      </c>
    </row>
    <row r="404" spans="1:16">
      <c r="A404" s="26" t="s">
        <v>419</v>
      </c>
      <c r="B404" t="s">
        <v>499</v>
      </c>
      <c r="C404" s="18" t="s">
        <v>355</v>
      </c>
      <c r="E404">
        <v>-6433.5079435495891</v>
      </c>
      <c r="F404">
        <v>-6174.9726498129357</v>
      </c>
      <c r="G404">
        <v>-6174.9726498129357</v>
      </c>
      <c r="H404">
        <v>-6433.5079435495891</v>
      </c>
      <c r="I404">
        <v>-6174.9726498129357</v>
      </c>
      <c r="J404">
        <v>-6174.9726498129357</v>
      </c>
      <c r="K404">
        <v>-6433.5079435495891</v>
      </c>
      <c r="L404">
        <v>-6174.9726498129357</v>
      </c>
      <c r="M404">
        <v>-6174.9726498129357</v>
      </c>
      <c r="N404">
        <v>-6433.5079435495891</v>
      </c>
      <c r="O404">
        <v>-6174.9726498129357</v>
      </c>
      <c r="P404">
        <v>-6174.9726498129357</v>
      </c>
    </row>
    <row r="405" spans="1:16">
      <c r="A405" s="26" t="s">
        <v>420</v>
      </c>
      <c r="B405" t="s">
        <v>500</v>
      </c>
      <c r="C405" s="18" t="s">
        <v>356</v>
      </c>
      <c r="E405">
        <v>14619.348837209307</v>
      </c>
      <c r="F405">
        <v>11695.479069767443</v>
      </c>
      <c r="G405">
        <v>11695.479069767443</v>
      </c>
      <c r="H405">
        <v>14619.348837209307</v>
      </c>
      <c r="I405">
        <v>11695.479069767443</v>
      </c>
      <c r="J405">
        <v>11695.479069767443</v>
      </c>
      <c r="K405">
        <v>14619.348837209307</v>
      </c>
      <c r="L405">
        <v>11695.479069767443</v>
      </c>
      <c r="M405">
        <v>11695.479069767443</v>
      </c>
      <c r="N405">
        <v>14619.348837209307</v>
      </c>
      <c r="O405">
        <v>11695.479069767443</v>
      </c>
      <c r="P405">
        <v>11695.479069767443</v>
      </c>
    </row>
    <row r="406" spans="1:16">
      <c r="A406" s="26" t="s">
        <v>421</v>
      </c>
      <c r="B406" t="s">
        <v>500</v>
      </c>
      <c r="C406" s="18" t="s">
        <v>356</v>
      </c>
      <c r="E406">
        <v>58139.534883720931</v>
      </c>
      <c r="F406">
        <v>58139.534883720931</v>
      </c>
      <c r="G406">
        <v>58139.534883720931</v>
      </c>
      <c r="H406">
        <v>58139.534883720931</v>
      </c>
      <c r="I406">
        <v>58139.534883720931</v>
      </c>
      <c r="J406">
        <v>58139.534883720931</v>
      </c>
      <c r="K406">
        <v>58139.534883720931</v>
      </c>
      <c r="L406">
        <v>58139.534883720931</v>
      </c>
      <c r="M406">
        <v>58139.534883720931</v>
      </c>
      <c r="N406">
        <v>58139.534883720931</v>
      </c>
      <c r="O406">
        <v>58139.534883720931</v>
      </c>
      <c r="P406">
        <v>58139.534883720931</v>
      </c>
    </row>
    <row r="407" spans="1:16">
      <c r="A407" s="26" t="s">
        <v>422</v>
      </c>
      <c r="B407" t="s">
        <v>500</v>
      </c>
      <c r="C407" s="18" t="s">
        <v>329</v>
      </c>
      <c r="E407">
        <v>2127.84</v>
      </c>
      <c r="F407">
        <v>2127.84</v>
      </c>
      <c r="G407">
        <v>2127.84</v>
      </c>
      <c r="H407">
        <v>2127.84</v>
      </c>
      <c r="I407">
        <v>2127.84</v>
      </c>
      <c r="J407">
        <v>2127.84</v>
      </c>
      <c r="K407">
        <v>2127.84</v>
      </c>
      <c r="L407">
        <v>2127.84</v>
      </c>
      <c r="M407">
        <v>2127.84</v>
      </c>
      <c r="N407">
        <v>2127.84</v>
      </c>
      <c r="O407">
        <v>2127.84</v>
      </c>
      <c r="P407">
        <v>2127.84</v>
      </c>
    </row>
    <row r="408" spans="1:16">
      <c r="A408" s="26" t="s">
        <v>423</v>
      </c>
      <c r="B408" t="s">
        <v>500</v>
      </c>
      <c r="C408" s="18" t="s">
        <v>329</v>
      </c>
      <c r="E408">
        <v>1315.886</v>
      </c>
      <c r="F408">
        <v>1315.886</v>
      </c>
      <c r="G408">
        <v>1315.886</v>
      </c>
      <c r="H408">
        <v>1315.886</v>
      </c>
      <c r="I408">
        <v>1315.886</v>
      </c>
      <c r="J408">
        <v>1315.886</v>
      </c>
      <c r="K408">
        <v>1315.886</v>
      </c>
      <c r="L408">
        <v>1315.886</v>
      </c>
      <c r="M408">
        <v>1315.886</v>
      </c>
      <c r="N408">
        <v>1315.886</v>
      </c>
      <c r="O408">
        <v>1315.886</v>
      </c>
      <c r="P408">
        <v>1315.886</v>
      </c>
    </row>
    <row r="409" spans="1:16">
      <c r="A409" s="26" t="s">
        <v>424</v>
      </c>
      <c r="B409" t="s">
        <v>500</v>
      </c>
      <c r="C409" s="18" t="s">
        <v>355</v>
      </c>
      <c r="E409">
        <v>-15963.23499974044</v>
      </c>
      <c r="F409">
        <v>-15963.23499974044</v>
      </c>
      <c r="G409">
        <v>-15963.23499974044</v>
      </c>
      <c r="H409">
        <v>-15963.23499974044</v>
      </c>
      <c r="I409">
        <v>-15963.23499974044</v>
      </c>
      <c r="J409">
        <v>-15963.23499974044</v>
      </c>
      <c r="K409">
        <v>-15963.23499974044</v>
      </c>
      <c r="L409">
        <v>-15963.23499974044</v>
      </c>
      <c r="M409">
        <v>-15963.23499974044</v>
      </c>
      <c r="N409">
        <v>-15963.23499974044</v>
      </c>
      <c r="O409">
        <v>-15963.23499974044</v>
      </c>
      <c r="P409">
        <v>-15963.23499974044</v>
      </c>
    </row>
    <row r="410" spans="1:16">
      <c r="A410" s="13" t="s">
        <v>260</v>
      </c>
      <c r="B410" t="s">
        <v>500</v>
      </c>
      <c r="C410" s="18" t="s">
        <v>356</v>
      </c>
      <c r="E410">
        <v>-496.20520877282564</v>
      </c>
      <c r="F410">
        <v>-496.20520877282564</v>
      </c>
      <c r="G410">
        <v>-496.20520877282564</v>
      </c>
      <c r="H410">
        <v>-496.20520877282564</v>
      </c>
      <c r="I410">
        <v>-496.20520877282564</v>
      </c>
      <c r="J410">
        <v>-496.20520877282564</v>
      </c>
      <c r="K410">
        <v>-496.20520877282564</v>
      </c>
      <c r="L410">
        <v>-496.20520877282564</v>
      </c>
      <c r="M410">
        <v>-496.20520877282564</v>
      </c>
      <c r="N410">
        <v>-496.20520877282564</v>
      </c>
      <c r="O410">
        <v>-496.20520877282564</v>
      </c>
      <c r="P410">
        <v>-496.20520877282564</v>
      </c>
    </row>
    <row r="411" spans="1:16">
      <c r="A411" s="13" t="s">
        <v>411</v>
      </c>
      <c r="B411" t="s">
        <v>500</v>
      </c>
      <c r="C411" s="18" t="s">
        <v>356</v>
      </c>
      <c r="E411">
        <v>-2401.4938508117157</v>
      </c>
      <c r="F411">
        <v>-2401.4938508117157</v>
      </c>
      <c r="G411">
        <v>-2401.4938508117157</v>
      </c>
      <c r="H411">
        <v>-2401.4938508117157</v>
      </c>
      <c r="I411">
        <v>-2401.4938508117157</v>
      </c>
      <c r="J411">
        <v>-2401.4938508117157</v>
      </c>
      <c r="K411">
        <v>-2401.4938508117157</v>
      </c>
      <c r="L411">
        <v>-2401.4938508117157</v>
      </c>
      <c r="M411">
        <v>-2401.4938508117157</v>
      </c>
      <c r="N411">
        <v>-2401.4938508117157</v>
      </c>
      <c r="O411">
        <v>-2401.4938508117157</v>
      </c>
      <c r="P411">
        <v>-2401.4938508117157</v>
      </c>
    </row>
    <row r="412" spans="1:16">
      <c r="A412" s="13" t="s">
        <v>260</v>
      </c>
      <c r="B412" t="s">
        <v>500</v>
      </c>
      <c r="C412" s="18" t="s">
        <v>356</v>
      </c>
      <c r="E412">
        <v>2897.6990595845409</v>
      </c>
      <c r="F412">
        <v>2897.6990595845409</v>
      </c>
      <c r="G412">
        <v>2897.6990595845409</v>
      </c>
      <c r="H412">
        <v>2897.6990595845409</v>
      </c>
      <c r="I412">
        <v>2897.6990595845409</v>
      </c>
      <c r="J412">
        <v>2897.6990595845409</v>
      </c>
      <c r="K412">
        <v>2897.6990595845409</v>
      </c>
      <c r="L412">
        <v>2897.6990595845409</v>
      </c>
      <c r="M412">
        <v>2897.6990595845409</v>
      </c>
      <c r="N412">
        <v>2897.6990595845409</v>
      </c>
      <c r="O412">
        <v>2897.6990595845409</v>
      </c>
      <c r="P412">
        <v>2897.6990595845409</v>
      </c>
    </row>
    <row r="413" spans="1:16">
      <c r="A413" s="13" t="s">
        <v>260</v>
      </c>
      <c r="B413" t="s">
        <v>500</v>
      </c>
      <c r="C413" s="18" t="s">
        <v>360</v>
      </c>
      <c r="E413">
        <v>-55.159095751385031</v>
      </c>
      <c r="F413">
        <v>-55.159095751385031</v>
      </c>
      <c r="G413">
        <v>-55.159095751385031</v>
      </c>
      <c r="H413">
        <v>-55.159095751385031</v>
      </c>
      <c r="I413">
        <v>-55.159095751385031</v>
      </c>
      <c r="J413">
        <v>-55.159095751385031</v>
      </c>
      <c r="K413">
        <v>-55.159095751385031</v>
      </c>
      <c r="L413">
        <v>-55.159095751385031</v>
      </c>
      <c r="M413">
        <v>-55.159095751385031</v>
      </c>
      <c r="N413">
        <v>-55.159095751385031</v>
      </c>
      <c r="O413">
        <v>-55.159095751385031</v>
      </c>
      <c r="P413">
        <v>-55.159095751385031</v>
      </c>
    </row>
    <row r="414" spans="1:16">
      <c r="A414" s="13" t="s">
        <v>261</v>
      </c>
      <c r="B414" t="s">
        <v>500</v>
      </c>
      <c r="C414" s="18" t="s">
        <v>360</v>
      </c>
      <c r="E414">
        <v>55.159095751385031</v>
      </c>
      <c r="F414">
        <v>55.159095751385031</v>
      </c>
      <c r="G414">
        <v>55.159095751385031</v>
      </c>
      <c r="H414">
        <v>55.159095751385031</v>
      </c>
      <c r="I414">
        <v>55.159095751385031</v>
      </c>
      <c r="J414">
        <v>55.159095751385031</v>
      </c>
      <c r="K414">
        <v>55.159095751385031</v>
      </c>
      <c r="L414">
        <v>55.159095751385031</v>
      </c>
      <c r="M414">
        <v>55.159095751385031</v>
      </c>
      <c r="N414">
        <v>55.159095751385031</v>
      </c>
      <c r="O414">
        <v>55.159095751385031</v>
      </c>
      <c r="P414">
        <v>55.159095751385031</v>
      </c>
    </row>
    <row r="415" spans="1:16">
      <c r="A415" s="13" t="s">
        <v>412</v>
      </c>
      <c r="B415" t="s">
        <v>500</v>
      </c>
      <c r="C415" s="18" t="s">
        <v>355</v>
      </c>
      <c r="E415">
        <v>-1839.1243272283623</v>
      </c>
      <c r="F415">
        <v>-1839.1243272283623</v>
      </c>
      <c r="G415">
        <v>-1839.1243272283623</v>
      </c>
      <c r="H415">
        <v>-1839.1243272283623</v>
      </c>
      <c r="I415">
        <v>-1839.1243272283623</v>
      </c>
      <c r="J415">
        <v>-1839.1243272283623</v>
      </c>
      <c r="K415">
        <v>-1839.1243272283623</v>
      </c>
      <c r="L415">
        <v>-1839.1243272283623</v>
      </c>
      <c r="M415">
        <v>-1839.1243272283623</v>
      </c>
      <c r="N415">
        <v>-1839.1243272283623</v>
      </c>
      <c r="O415">
        <v>-1839.1243272283623</v>
      </c>
      <c r="P415">
        <v>-1839.1243272283623</v>
      </c>
    </row>
    <row r="416" spans="1:16">
      <c r="A416" s="13" t="s">
        <v>261</v>
      </c>
      <c r="B416" t="s">
        <v>500</v>
      </c>
      <c r="C416" s="18" t="s">
        <v>356</v>
      </c>
      <c r="E416">
        <v>387.59689922480618</v>
      </c>
      <c r="F416">
        <v>387.59689922480618</v>
      </c>
      <c r="G416">
        <v>387.59689922480618</v>
      </c>
      <c r="H416">
        <v>387.59689922480618</v>
      </c>
      <c r="I416">
        <v>387.59689922480618</v>
      </c>
      <c r="J416">
        <v>387.59689922480618</v>
      </c>
      <c r="K416">
        <v>387.59689922480618</v>
      </c>
      <c r="L416">
        <v>387.59689922480618</v>
      </c>
      <c r="M416">
        <v>387.59689922480618</v>
      </c>
      <c r="N416">
        <v>387.59689922480618</v>
      </c>
      <c r="O416">
        <v>387.59689922480618</v>
      </c>
      <c r="P416">
        <v>387.59689922480618</v>
      </c>
    </row>
    <row r="417" spans="1:16">
      <c r="A417" s="13" t="s">
        <v>261</v>
      </c>
      <c r="B417" t="s">
        <v>501</v>
      </c>
      <c r="C417" s="18" t="s">
        <v>356</v>
      </c>
      <c r="E417">
        <v>15116.279069767441</v>
      </c>
      <c r="F417">
        <v>15116.279069767441</v>
      </c>
      <c r="G417">
        <v>15116.279069767441</v>
      </c>
      <c r="H417">
        <v>15116.279069767441</v>
      </c>
      <c r="I417">
        <v>15116.279069767441</v>
      </c>
      <c r="J417">
        <v>15116.279069767441</v>
      </c>
      <c r="K417">
        <v>15116.279069767441</v>
      </c>
      <c r="L417">
        <v>15116.279069767441</v>
      </c>
      <c r="M417">
        <v>15116.279069767441</v>
      </c>
      <c r="N417">
        <v>15116.279069767441</v>
      </c>
      <c r="O417">
        <v>15116.279069767441</v>
      </c>
      <c r="P417">
        <v>15116.279069767441</v>
      </c>
    </row>
    <row r="418" spans="1:16">
      <c r="A418" s="13" t="s">
        <v>265</v>
      </c>
      <c r="B418" t="s">
        <v>501</v>
      </c>
      <c r="C418" s="18" t="s">
        <v>295</v>
      </c>
      <c r="E418">
        <v>1162.7906976744187</v>
      </c>
      <c r="F418">
        <v>1162.7906976744187</v>
      </c>
      <c r="G418">
        <v>1162.7906976744187</v>
      </c>
      <c r="H418">
        <v>1162.7906976744187</v>
      </c>
      <c r="I418">
        <v>1162.7906976744187</v>
      </c>
      <c r="J418">
        <v>1162.7906976744187</v>
      </c>
      <c r="K418">
        <v>1162.7906976744187</v>
      </c>
      <c r="L418">
        <v>1162.7906976744187</v>
      </c>
      <c r="M418">
        <v>1162.7906976744187</v>
      </c>
      <c r="N418">
        <v>1162.7906976744187</v>
      </c>
      <c r="O418">
        <v>1162.7906976744187</v>
      </c>
      <c r="P418">
        <v>1162.7906976744187</v>
      </c>
    </row>
    <row r="419" spans="1:16">
      <c r="A419" s="13" t="s">
        <v>265</v>
      </c>
      <c r="B419" t="s">
        <v>501</v>
      </c>
      <c r="C419" s="18" t="s">
        <v>329</v>
      </c>
      <c r="E419">
        <v>2127.84</v>
      </c>
      <c r="F419">
        <v>2127.84</v>
      </c>
      <c r="G419">
        <v>2127.84</v>
      </c>
      <c r="H419">
        <v>2127.84</v>
      </c>
      <c r="I419">
        <v>2127.84</v>
      </c>
      <c r="J419">
        <v>2127.84</v>
      </c>
      <c r="K419">
        <v>2127.84</v>
      </c>
      <c r="L419">
        <v>2127.84</v>
      </c>
      <c r="M419">
        <v>2127.84</v>
      </c>
      <c r="N419">
        <v>2127.84</v>
      </c>
      <c r="O419">
        <v>2127.84</v>
      </c>
      <c r="P419">
        <v>2127.84</v>
      </c>
    </row>
    <row r="420" spans="1:16">
      <c r="A420" s="13" t="s">
        <v>427</v>
      </c>
      <c r="B420" t="s">
        <v>501</v>
      </c>
      <c r="C420" s="18" t="s">
        <v>329</v>
      </c>
      <c r="E420">
        <v>4769.7649999999994</v>
      </c>
      <c r="F420">
        <v>4769.7649999999994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3" t="s">
        <v>428</v>
      </c>
      <c r="B421" t="s">
        <v>501</v>
      </c>
      <c r="C421" s="18" t="s">
        <v>329</v>
      </c>
      <c r="E421">
        <v>10639.2</v>
      </c>
      <c r="F421">
        <v>10639.2</v>
      </c>
      <c r="G421">
        <v>10639.2</v>
      </c>
      <c r="H421">
        <v>10639.2</v>
      </c>
      <c r="I421">
        <v>10639.2</v>
      </c>
      <c r="J421">
        <v>10639.2</v>
      </c>
      <c r="K421">
        <v>7447.4400000000005</v>
      </c>
      <c r="L421">
        <v>7447.4400000000005</v>
      </c>
      <c r="M421">
        <v>7447.4400000000005</v>
      </c>
      <c r="N421">
        <v>7447.4400000000005</v>
      </c>
      <c r="O421">
        <v>7447.4400000000005</v>
      </c>
      <c r="P421">
        <v>7447.4400000000005</v>
      </c>
    </row>
    <row r="422" spans="1:16">
      <c r="A422" s="13" t="s">
        <v>429</v>
      </c>
      <c r="B422" t="s">
        <v>501</v>
      </c>
      <c r="C422" s="18" t="s">
        <v>355</v>
      </c>
      <c r="E422">
        <v>-16566.53274270118</v>
      </c>
      <c r="F422">
        <v>-16566.53274270118</v>
      </c>
      <c r="G422">
        <v>-12173.779176440132</v>
      </c>
      <c r="H422">
        <v>-12173.779176440132</v>
      </c>
      <c r="I422">
        <v>-12173.779176440132</v>
      </c>
      <c r="J422">
        <v>-12173.779176440132</v>
      </c>
      <c r="K422">
        <v>-9234.4509806457027</v>
      </c>
      <c r="L422">
        <v>-9234.4509806457027</v>
      </c>
      <c r="M422">
        <v>-9234.4509806457027</v>
      </c>
      <c r="N422">
        <v>-9234.4509806457027</v>
      </c>
      <c r="O422">
        <v>-9234.4509806457027</v>
      </c>
      <c r="P422">
        <v>-9234.4509806457027</v>
      </c>
    </row>
    <row r="423" spans="1:16">
      <c r="A423" s="13" t="s">
        <v>430</v>
      </c>
      <c r="B423" t="s">
        <v>501</v>
      </c>
      <c r="C423" s="18" t="s">
        <v>356</v>
      </c>
      <c r="E423">
        <v>-2526.8717622230492</v>
      </c>
      <c r="F423">
        <v>-2526.8717622230492</v>
      </c>
      <c r="G423">
        <v>-1839.5980831840327</v>
      </c>
      <c r="H423">
        <v>-1839.5980831840327</v>
      </c>
      <c r="I423">
        <v>-1839.5980831840327</v>
      </c>
      <c r="J423">
        <v>-1839.5980831840327</v>
      </c>
      <c r="K423">
        <v>-1379.6985623880246</v>
      </c>
      <c r="L423">
        <v>-1379.6985623880246</v>
      </c>
      <c r="M423">
        <v>-1379.6985623880246</v>
      </c>
      <c r="N423">
        <v>-1379.6985623880246</v>
      </c>
      <c r="O423">
        <v>-1379.6985623880246</v>
      </c>
      <c r="P423">
        <v>-1379.6985623880246</v>
      </c>
    </row>
    <row r="424" spans="1:16">
      <c r="A424" s="13" t="s">
        <v>431</v>
      </c>
      <c r="B424" t="s">
        <v>501</v>
      </c>
      <c r="C424" s="18" t="s">
        <v>356</v>
      </c>
      <c r="E424">
        <v>-78.188171886893073</v>
      </c>
      <c r="F424">
        <v>-78.188171886893073</v>
      </c>
      <c r="G424">
        <v>-78.188171886893073</v>
      </c>
      <c r="H424">
        <v>-78.188171886893073</v>
      </c>
      <c r="I424">
        <v>-78.188171886893073</v>
      </c>
      <c r="J424">
        <v>-78.188171886893073</v>
      </c>
      <c r="K424">
        <v>-78.188171886893073</v>
      </c>
      <c r="L424">
        <v>-78.188171886893073</v>
      </c>
      <c r="M424">
        <v>-78.188171886893073</v>
      </c>
      <c r="N424">
        <v>-78.188171886893073</v>
      </c>
      <c r="O424">
        <v>-78.188171886893073</v>
      </c>
      <c r="P424">
        <v>-78.188171886893073</v>
      </c>
    </row>
    <row r="425" spans="1:16">
      <c r="A425" s="13" t="s">
        <v>432</v>
      </c>
      <c r="B425" t="s">
        <v>501</v>
      </c>
      <c r="C425" s="18" t="s">
        <v>356</v>
      </c>
      <c r="E425">
        <v>2605.0599341099423</v>
      </c>
      <c r="F425">
        <v>2605.0599341099423</v>
      </c>
      <c r="G425">
        <v>1917.7862550709258</v>
      </c>
      <c r="H425">
        <v>1917.7862550709258</v>
      </c>
      <c r="I425">
        <v>1917.7862550709258</v>
      </c>
      <c r="J425">
        <v>1917.7862550709258</v>
      </c>
      <c r="K425">
        <v>1457.8867342749177</v>
      </c>
      <c r="L425">
        <v>1457.8867342749177</v>
      </c>
      <c r="M425">
        <v>1457.8867342749177</v>
      </c>
      <c r="N425">
        <v>1457.8867342749177</v>
      </c>
      <c r="O425">
        <v>1457.8867342749177</v>
      </c>
      <c r="P425">
        <v>1457.8867342749177</v>
      </c>
    </row>
    <row r="426" spans="1:16">
      <c r="A426" s="13" t="s">
        <v>433</v>
      </c>
      <c r="B426" t="s">
        <v>501</v>
      </c>
      <c r="C426" s="18" t="s">
        <v>360</v>
      </c>
      <c r="E426">
        <v>-280.57579635659692</v>
      </c>
      <c r="F426">
        <v>-280.57579635659692</v>
      </c>
      <c r="G426">
        <v>-204.23494848252838</v>
      </c>
      <c r="H426">
        <v>-204.23494848252838</v>
      </c>
      <c r="I426">
        <v>-204.23494848252838</v>
      </c>
      <c r="J426">
        <v>-204.23494848252838</v>
      </c>
      <c r="K426">
        <v>-153.17621136189624</v>
      </c>
      <c r="L426">
        <v>-153.17621136189624</v>
      </c>
      <c r="M426">
        <v>-153.17621136189624</v>
      </c>
      <c r="N426">
        <v>-153.17621136189624</v>
      </c>
      <c r="O426">
        <v>-153.17621136189624</v>
      </c>
      <c r="P426">
        <v>-153.17621136189624</v>
      </c>
    </row>
    <row r="427" spans="1:16">
      <c r="A427" s="13" t="s">
        <v>434</v>
      </c>
      <c r="B427" t="s">
        <v>501</v>
      </c>
      <c r="C427" s="18" t="s">
        <v>360</v>
      </c>
      <c r="E427">
        <v>280.57579635659692</v>
      </c>
      <c r="F427">
        <v>280.57579635659692</v>
      </c>
      <c r="G427">
        <v>204.23494848252838</v>
      </c>
      <c r="H427">
        <v>204.23494848252838</v>
      </c>
      <c r="I427">
        <v>204.23494848252838</v>
      </c>
      <c r="J427">
        <v>204.23494848252838</v>
      </c>
      <c r="K427">
        <v>153.17621136189624</v>
      </c>
      <c r="L427">
        <v>153.17621136189624</v>
      </c>
      <c r="M427">
        <v>153.17621136189624</v>
      </c>
      <c r="N427">
        <v>153.17621136189624</v>
      </c>
      <c r="O427">
        <v>153.17621136189624</v>
      </c>
      <c r="P427">
        <v>153.17621136189624</v>
      </c>
    </row>
    <row r="428" spans="1:16">
      <c r="A428" s="25" t="s">
        <v>435</v>
      </c>
      <c r="B428" t="s">
        <v>501</v>
      </c>
      <c r="C428" s="18" t="s">
        <v>355</v>
      </c>
      <c r="E428">
        <v>-1908.6302610606401</v>
      </c>
      <c r="F428">
        <v>-1908.6302610606401</v>
      </c>
      <c r="G428">
        <v>-1402.5411163878216</v>
      </c>
      <c r="H428">
        <v>-1402.5411163878216</v>
      </c>
      <c r="I428">
        <v>-1402.5411163878216</v>
      </c>
      <c r="J428">
        <v>-1402.5411163878216</v>
      </c>
      <c r="K428">
        <v>-1063.9011107322208</v>
      </c>
      <c r="L428">
        <v>-1063.9011107322208</v>
      </c>
      <c r="M428">
        <v>-1063.9011107322208</v>
      </c>
      <c r="N428">
        <v>-1063.9011107322208</v>
      </c>
      <c r="O428">
        <v>-1063.9011107322208</v>
      </c>
      <c r="P428">
        <v>-1063.9011107322208</v>
      </c>
    </row>
    <row r="429" spans="1:16">
      <c r="A429" s="13" t="s">
        <v>270</v>
      </c>
      <c r="B429" t="s">
        <v>256</v>
      </c>
      <c r="C429" s="18" t="s">
        <v>329</v>
      </c>
      <c r="E429">
        <v>2181.2000000000003</v>
      </c>
      <c r="F429">
        <v>2181.2000000000003</v>
      </c>
      <c r="G429">
        <v>2181.2000000000003</v>
      </c>
      <c r="H429">
        <v>2181.2000000000003</v>
      </c>
      <c r="I429">
        <v>2181.2000000000003</v>
      </c>
      <c r="J429">
        <v>2181.2000000000003</v>
      </c>
      <c r="K429">
        <v>2181.2000000000003</v>
      </c>
      <c r="L429">
        <v>2181.2000000000003</v>
      </c>
      <c r="M429">
        <v>2181.2000000000003</v>
      </c>
      <c r="N429">
        <v>2181.2000000000003</v>
      </c>
      <c r="O429">
        <v>2181.2000000000003</v>
      </c>
      <c r="P429">
        <v>2181.2000000000003</v>
      </c>
    </row>
    <row r="430" spans="1:16">
      <c r="A430" s="13" t="s">
        <v>271</v>
      </c>
      <c r="B430" t="s">
        <v>256</v>
      </c>
      <c r="C430" s="18" t="s">
        <v>329</v>
      </c>
      <c r="E430">
        <v>-2181.2000000000003</v>
      </c>
      <c r="F430">
        <v>-2181.2000000000003</v>
      </c>
      <c r="G430">
        <v>-2181.2000000000003</v>
      </c>
      <c r="H430">
        <v>-2181.2000000000003</v>
      </c>
      <c r="I430">
        <v>-2181.2000000000003</v>
      </c>
      <c r="J430">
        <v>-2181.2000000000003</v>
      </c>
      <c r="K430">
        <v>-2181.2000000000003</v>
      </c>
      <c r="L430">
        <v>-2181.2000000000003</v>
      </c>
      <c r="M430">
        <v>-2181.2000000000003</v>
      </c>
      <c r="N430">
        <v>-2181.2000000000003</v>
      </c>
      <c r="O430">
        <v>-2181.2000000000003</v>
      </c>
      <c r="P430">
        <v>-2181.2000000000003</v>
      </c>
    </row>
    <row r="431" spans="1:16">
      <c r="A431" s="13" t="s">
        <v>265</v>
      </c>
      <c r="B431" t="s">
        <v>256</v>
      </c>
      <c r="C431" s="18" t="s">
        <v>329</v>
      </c>
      <c r="E431">
        <v>905</v>
      </c>
      <c r="F431">
        <v>905</v>
      </c>
      <c r="G431">
        <v>905</v>
      </c>
      <c r="H431">
        <v>905</v>
      </c>
      <c r="I431">
        <v>905</v>
      </c>
      <c r="J431">
        <v>905</v>
      </c>
      <c r="K431">
        <v>905</v>
      </c>
      <c r="L431">
        <v>905</v>
      </c>
      <c r="M431">
        <v>905</v>
      </c>
      <c r="N431">
        <v>905</v>
      </c>
      <c r="O431">
        <v>905</v>
      </c>
      <c r="P431">
        <v>905</v>
      </c>
    </row>
    <row r="432" spans="1:16">
      <c r="A432" s="13" t="s">
        <v>259</v>
      </c>
      <c r="B432" t="s">
        <v>256</v>
      </c>
      <c r="C432" s="18" t="s">
        <v>329</v>
      </c>
      <c r="E432">
        <v>1947.2</v>
      </c>
      <c r="F432">
        <v>1947.2</v>
      </c>
      <c r="G432">
        <v>1947.2</v>
      </c>
      <c r="H432">
        <v>1947.2</v>
      </c>
      <c r="I432">
        <v>1947.2</v>
      </c>
      <c r="J432">
        <v>1947.2</v>
      </c>
      <c r="K432">
        <v>1947.2</v>
      </c>
      <c r="L432">
        <v>1947.2</v>
      </c>
      <c r="M432">
        <v>1947.2</v>
      </c>
      <c r="N432">
        <v>1947.2</v>
      </c>
      <c r="O432">
        <v>1947.2</v>
      </c>
      <c r="P432">
        <v>1947.2</v>
      </c>
    </row>
    <row r="433" spans="1:16">
      <c r="A433" s="13" t="s">
        <v>266</v>
      </c>
      <c r="B433" t="s">
        <v>256</v>
      </c>
      <c r="C433" s="18" t="s">
        <v>329</v>
      </c>
      <c r="E433">
        <v>1003.95</v>
      </c>
      <c r="F433">
        <v>1003.95</v>
      </c>
      <c r="G433">
        <v>1003.95</v>
      </c>
      <c r="H433">
        <v>1003.95</v>
      </c>
      <c r="I433">
        <v>1003.95</v>
      </c>
      <c r="J433">
        <v>1003.95</v>
      </c>
      <c r="K433">
        <v>1003.95</v>
      </c>
      <c r="L433">
        <v>1003.95</v>
      </c>
      <c r="M433">
        <v>1003.95</v>
      </c>
      <c r="N433">
        <v>1003.95</v>
      </c>
      <c r="O433">
        <v>1003.95</v>
      </c>
      <c r="P433">
        <v>1003.95</v>
      </c>
    </row>
    <row r="434" spans="1:16">
      <c r="A434" s="13" t="s">
        <v>269</v>
      </c>
      <c r="B434" t="s">
        <v>256</v>
      </c>
      <c r="C434" s="18" t="s">
        <v>329</v>
      </c>
      <c r="E434">
        <v>744</v>
      </c>
      <c r="F434">
        <v>744</v>
      </c>
      <c r="G434">
        <v>744</v>
      </c>
      <c r="H434">
        <v>744</v>
      </c>
      <c r="I434">
        <v>744</v>
      </c>
      <c r="J434">
        <v>744</v>
      </c>
      <c r="K434">
        <v>744</v>
      </c>
      <c r="L434">
        <v>744</v>
      </c>
      <c r="M434">
        <v>744</v>
      </c>
      <c r="N434">
        <v>744</v>
      </c>
      <c r="O434">
        <v>744</v>
      </c>
      <c r="P434">
        <v>744</v>
      </c>
    </row>
    <row r="435" spans="1:16">
      <c r="A435" s="13" t="s">
        <v>257</v>
      </c>
      <c r="B435" t="s">
        <v>257</v>
      </c>
      <c r="C435" s="18" t="s">
        <v>355</v>
      </c>
      <c r="E435">
        <v>-5720.42</v>
      </c>
      <c r="F435">
        <v>-5720.42</v>
      </c>
      <c r="G435">
        <v>-5720.42</v>
      </c>
      <c r="H435">
        <v>-5720.42</v>
      </c>
      <c r="I435">
        <v>-5720.42</v>
      </c>
      <c r="J435">
        <v>-5720.42</v>
      </c>
      <c r="K435">
        <v>-5720.42</v>
      </c>
      <c r="L435">
        <v>-5720.42</v>
      </c>
      <c r="M435">
        <v>-5720.42</v>
      </c>
      <c r="N435">
        <v>-5720.42</v>
      </c>
      <c r="O435">
        <v>-5720.42</v>
      </c>
      <c r="P435">
        <v>-5720.42</v>
      </c>
    </row>
    <row r="436" spans="1:16">
      <c r="A436" s="13" t="s">
        <v>270</v>
      </c>
      <c r="B436" t="s">
        <v>257</v>
      </c>
      <c r="C436" s="18" t="s">
        <v>295</v>
      </c>
      <c r="E436">
        <v>200</v>
      </c>
      <c r="F436">
        <v>200</v>
      </c>
      <c r="G436">
        <v>200</v>
      </c>
      <c r="H436">
        <v>200</v>
      </c>
      <c r="I436">
        <v>200</v>
      </c>
      <c r="J436">
        <v>200</v>
      </c>
      <c r="K436">
        <v>200</v>
      </c>
      <c r="L436">
        <v>200</v>
      </c>
      <c r="M436">
        <v>200</v>
      </c>
      <c r="N436">
        <v>200</v>
      </c>
      <c r="O436">
        <v>200</v>
      </c>
      <c r="P436">
        <v>200</v>
      </c>
    </row>
    <row r="437" spans="1:16">
      <c r="A437" s="13" t="s">
        <v>271</v>
      </c>
      <c r="B437" t="s">
        <v>257</v>
      </c>
      <c r="C437" s="18" t="s">
        <v>329</v>
      </c>
      <c r="E437">
        <v>118.5</v>
      </c>
      <c r="F437">
        <v>118.5</v>
      </c>
      <c r="G437">
        <v>118.5</v>
      </c>
      <c r="H437">
        <v>118.5</v>
      </c>
      <c r="I437">
        <v>118.5</v>
      </c>
      <c r="J437">
        <v>118.5</v>
      </c>
      <c r="K437">
        <v>118.5</v>
      </c>
      <c r="L437">
        <v>118.5</v>
      </c>
      <c r="M437">
        <v>118.5</v>
      </c>
      <c r="N437">
        <v>118.5</v>
      </c>
      <c r="O437">
        <v>118.5</v>
      </c>
      <c r="P437">
        <v>118.5</v>
      </c>
    </row>
    <row r="438" spans="1:16">
      <c r="A438" s="13" t="s">
        <v>257</v>
      </c>
      <c r="B438" t="s">
        <v>257</v>
      </c>
      <c r="C438" s="18" t="s">
        <v>329</v>
      </c>
      <c r="E438">
        <v>90.5</v>
      </c>
      <c r="F438">
        <v>90.5</v>
      </c>
      <c r="G438">
        <v>90.5</v>
      </c>
      <c r="H438">
        <v>90.5</v>
      </c>
      <c r="I438">
        <v>90.5</v>
      </c>
      <c r="J438">
        <v>90.5</v>
      </c>
      <c r="K438">
        <v>90.5</v>
      </c>
      <c r="L438">
        <v>90.5</v>
      </c>
      <c r="M438">
        <v>90.5</v>
      </c>
      <c r="N438">
        <v>90.5</v>
      </c>
      <c r="O438">
        <v>90.5</v>
      </c>
      <c r="P438">
        <v>90.5</v>
      </c>
    </row>
    <row r="439" spans="1:16">
      <c r="A439" s="13" t="s">
        <v>266</v>
      </c>
      <c r="B439" t="s">
        <v>257</v>
      </c>
      <c r="C439" s="18" t="s">
        <v>356</v>
      </c>
      <c r="E439">
        <v>-209</v>
      </c>
      <c r="F439">
        <v>-209</v>
      </c>
      <c r="G439">
        <v>-209</v>
      </c>
      <c r="H439">
        <v>-209</v>
      </c>
      <c r="I439">
        <v>-209</v>
      </c>
      <c r="J439">
        <v>-209</v>
      </c>
      <c r="K439">
        <v>-209</v>
      </c>
      <c r="L439">
        <v>-209</v>
      </c>
      <c r="M439">
        <v>-209</v>
      </c>
      <c r="N439">
        <v>-209</v>
      </c>
      <c r="O439">
        <v>-209</v>
      </c>
      <c r="P439">
        <v>-209</v>
      </c>
    </row>
    <row r="440" spans="1:16">
      <c r="A440" s="13" t="s">
        <v>270</v>
      </c>
      <c r="B440" t="s">
        <v>257</v>
      </c>
      <c r="C440" s="18" t="s">
        <v>356</v>
      </c>
      <c r="E440">
        <v>-111</v>
      </c>
      <c r="F440">
        <v>-111</v>
      </c>
      <c r="G440">
        <v>-111</v>
      </c>
      <c r="H440">
        <v>-111</v>
      </c>
      <c r="I440">
        <v>-111</v>
      </c>
      <c r="J440">
        <v>-111</v>
      </c>
      <c r="K440">
        <v>-111</v>
      </c>
      <c r="L440">
        <v>-111</v>
      </c>
      <c r="M440">
        <v>-111</v>
      </c>
      <c r="N440">
        <v>-111</v>
      </c>
      <c r="O440">
        <v>-111</v>
      </c>
      <c r="P440">
        <v>-111</v>
      </c>
    </row>
    <row r="441" spans="1:16">
      <c r="A441" s="13" t="s">
        <v>271</v>
      </c>
      <c r="B441" t="s">
        <v>257</v>
      </c>
      <c r="C441" s="18" t="s">
        <v>356</v>
      </c>
      <c r="E441">
        <v>320</v>
      </c>
      <c r="F441">
        <v>320</v>
      </c>
      <c r="G441">
        <v>320</v>
      </c>
      <c r="H441">
        <v>320</v>
      </c>
      <c r="I441">
        <v>320</v>
      </c>
      <c r="J441">
        <v>320</v>
      </c>
      <c r="K441">
        <v>320</v>
      </c>
      <c r="L441">
        <v>320</v>
      </c>
      <c r="M441">
        <v>320</v>
      </c>
      <c r="N441">
        <v>320</v>
      </c>
      <c r="O441">
        <v>320</v>
      </c>
      <c r="P441">
        <v>320</v>
      </c>
    </row>
    <row r="442" spans="1:16">
      <c r="A442" s="13" t="s">
        <v>445</v>
      </c>
      <c r="B442" t="s">
        <v>257</v>
      </c>
      <c r="C442" s="18" t="s">
        <v>360</v>
      </c>
      <c r="E442">
        <v>-23.259999999999998</v>
      </c>
      <c r="F442">
        <v>-23.259999999999998</v>
      </c>
      <c r="G442">
        <v>-23.259999999999998</v>
      </c>
      <c r="H442">
        <v>-23.259999999999998</v>
      </c>
      <c r="I442">
        <v>-23.259999999999998</v>
      </c>
      <c r="J442">
        <v>-23.259999999999998</v>
      </c>
      <c r="K442">
        <v>-23.259999999999998</v>
      </c>
      <c r="L442">
        <v>-23.259999999999998</v>
      </c>
      <c r="M442">
        <v>-23.259999999999998</v>
      </c>
      <c r="N442">
        <v>-23.259999999999998</v>
      </c>
      <c r="O442">
        <v>-23.259999999999998</v>
      </c>
      <c r="P442">
        <v>-23.259999999999998</v>
      </c>
    </row>
    <row r="443" spans="1:16">
      <c r="A443" s="13" t="s">
        <v>444</v>
      </c>
      <c r="B443" t="s">
        <v>258</v>
      </c>
      <c r="C443" s="18" t="s">
        <v>360</v>
      </c>
      <c r="E443">
        <v>23.259999999999998</v>
      </c>
      <c r="F443">
        <v>23.259999999999998</v>
      </c>
      <c r="G443">
        <v>23.259999999999998</v>
      </c>
      <c r="H443">
        <v>23.259999999999998</v>
      </c>
      <c r="I443">
        <v>23.259999999999998</v>
      </c>
      <c r="J443">
        <v>23.259999999999998</v>
      </c>
      <c r="K443">
        <v>23.259999999999998</v>
      </c>
      <c r="L443">
        <v>23.259999999999998</v>
      </c>
      <c r="M443">
        <v>23.259999999999998</v>
      </c>
      <c r="N443">
        <v>23.259999999999998</v>
      </c>
      <c r="O443">
        <v>23.259999999999998</v>
      </c>
      <c r="P443">
        <v>23.259999999999998</v>
      </c>
    </row>
    <row r="444" spans="1:16">
      <c r="A444" s="13" t="s">
        <v>262</v>
      </c>
      <c r="B444" t="s">
        <v>258</v>
      </c>
      <c r="C444" s="18" t="s">
        <v>284</v>
      </c>
      <c r="E444">
        <v>111</v>
      </c>
      <c r="F444">
        <v>111</v>
      </c>
      <c r="G444">
        <v>111</v>
      </c>
      <c r="H444">
        <v>111</v>
      </c>
      <c r="I444">
        <v>111</v>
      </c>
      <c r="J444">
        <v>111</v>
      </c>
      <c r="K444">
        <v>111</v>
      </c>
      <c r="L444">
        <v>111</v>
      </c>
      <c r="M444">
        <v>111</v>
      </c>
      <c r="N444">
        <v>111</v>
      </c>
      <c r="O444">
        <v>111</v>
      </c>
      <c r="P444">
        <v>111</v>
      </c>
    </row>
    <row r="445" spans="1:16">
      <c r="A445" s="13" t="s">
        <v>266</v>
      </c>
      <c r="B445" t="s">
        <v>258</v>
      </c>
      <c r="C445" s="18" t="s">
        <v>329</v>
      </c>
      <c r="E445">
        <v>1099.8</v>
      </c>
      <c r="F445">
        <v>1099.8</v>
      </c>
      <c r="G445">
        <v>1099.8</v>
      </c>
      <c r="H445">
        <v>1099.8</v>
      </c>
      <c r="I445">
        <v>549.9</v>
      </c>
      <c r="J445">
        <v>549.9</v>
      </c>
      <c r="K445">
        <v>549.9</v>
      </c>
      <c r="L445">
        <v>549.9</v>
      </c>
      <c r="M445">
        <v>549.9</v>
      </c>
      <c r="N445">
        <v>549.9</v>
      </c>
      <c r="O445">
        <v>549.9</v>
      </c>
      <c r="P445">
        <v>549.9</v>
      </c>
    </row>
    <row r="446" spans="1:16">
      <c r="A446" s="13" t="s">
        <v>275</v>
      </c>
      <c r="B446" t="s">
        <v>258</v>
      </c>
      <c r="C446" s="18" t="s">
        <v>329</v>
      </c>
      <c r="E446">
        <v>1063.92</v>
      </c>
      <c r="F446">
        <v>1063.92</v>
      </c>
      <c r="G446">
        <v>1063.92</v>
      </c>
      <c r="H446">
        <v>1063.92</v>
      </c>
      <c r="I446">
        <v>1063.92</v>
      </c>
      <c r="J446">
        <v>1063.92</v>
      </c>
      <c r="K446">
        <v>1063.92</v>
      </c>
      <c r="L446">
        <v>1063.92</v>
      </c>
      <c r="M446">
        <v>1063.92</v>
      </c>
      <c r="N446">
        <v>1063.92</v>
      </c>
      <c r="O446">
        <v>1063.92</v>
      </c>
      <c r="P446">
        <v>1063.92</v>
      </c>
    </row>
    <row r="447" spans="1:16">
      <c r="A447" s="13" t="s">
        <v>242</v>
      </c>
      <c r="B447" t="s">
        <v>258</v>
      </c>
      <c r="C447" s="18" t="s">
        <v>329</v>
      </c>
      <c r="E447">
        <v>957.09900000000016</v>
      </c>
      <c r="F447">
        <v>957.09900000000016</v>
      </c>
      <c r="G447">
        <v>957.09900000000016</v>
      </c>
      <c r="H447">
        <v>957.09900000000016</v>
      </c>
      <c r="I447">
        <v>957.09900000000016</v>
      </c>
      <c r="J447">
        <v>957.09900000000016</v>
      </c>
      <c r="K447">
        <v>957.09900000000016</v>
      </c>
      <c r="L447">
        <v>957.09900000000016</v>
      </c>
      <c r="M447">
        <v>957.09900000000016</v>
      </c>
      <c r="N447">
        <v>957.09900000000016</v>
      </c>
      <c r="O447">
        <v>957.09900000000016</v>
      </c>
      <c r="P447">
        <v>957.09900000000016</v>
      </c>
    </row>
    <row r="448" spans="1:16">
      <c r="A448" s="20" t="s">
        <v>390</v>
      </c>
      <c r="B448" t="s">
        <v>258</v>
      </c>
      <c r="C448" s="18" t="s">
        <v>329</v>
      </c>
      <c r="E448">
        <v>847.27500000000009</v>
      </c>
      <c r="F448">
        <v>847.27500000000009</v>
      </c>
      <c r="G448">
        <v>847.27500000000009</v>
      </c>
      <c r="H448">
        <v>847.27500000000009</v>
      </c>
      <c r="I448">
        <v>847.27500000000009</v>
      </c>
      <c r="J448">
        <v>847.27500000000009</v>
      </c>
      <c r="K448">
        <v>847.27500000000009</v>
      </c>
      <c r="L448">
        <v>847.27500000000009</v>
      </c>
      <c r="M448">
        <v>847.27500000000009</v>
      </c>
      <c r="N448">
        <v>847.27500000000009</v>
      </c>
      <c r="O448">
        <v>847.27500000000009</v>
      </c>
      <c r="P448">
        <v>847.27500000000009</v>
      </c>
    </row>
    <row r="449" spans="1:16">
      <c r="A449" s="20" t="s">
        <v>390</v>
      </c>
      <c r="B449" t="s">
        <v>258</v>
      </c>
      <c r="C449" s="18" t="s">
        <v>329</v>
      </c>
      <c r="E449">
        <v>953.95299999999997</v>
      </c>
      <c r="F449">
        <v>953.95299999999997</v>
      </c>
      <c r="G449">
        <v>953.95299999999997</v>
      </c>
      <c r="H449">
        <v>953.95299999999997</v>
      </c>
      <c r="I449">
        <v>953.95299999999997</v>
      </c>
      <c r="J449">
        <v>953.95299999999997</v>
      </c>
      <c r="K449">
        <v>953.95299999999997</v>
      </c>
      <c r="L449">
        <v>953.95299999999997</v>
      </c>
      <c r="M449">
        <v>953.95299999999997</v>
      </c>
      <c r="N449">
        <v>953.95299999999997</v>
      </c>
      <c r="O449">
        <v>953.95299999999997</v>
      </c>
      <c r="P449">
        <v>953.95299999999997</v>
      </c>
    </row>
    <row r="450" spans="1:16">
      <c r="A450" s="25" t="s">
        <v>393</v>
      </c>
      <c r="B450" t="s">
        <v>258</v>
      </c>
      <c r="C450" s="18" t="s">
        <v>329</v>
      </c>
      <c r="E450">
        <v>1294.1500000000001</v>
      </c>
      <c r="F450">
        <v>1294.1500000000001</v>
      </c>
      <c r="G450">
        <v>1294.1500000000001</v>
      </c>
      <c r="H450">
        <v>1294.1500000000001</v>
      </c>
      <c r="I450">
        <v>1294.1500000000001</v>
      </c>
      <c r="J450">
        <v>1294.1500000000001</v>
      </c>
      <c r="K450">
        <v>1294.1500000000001</v>
      </c>
      <c r="L450">
        <v>1294.1500000000001</v>
      </c>
      <c r="M450">
        <v>1294.1500000000001</v>
      </c>
      <c r="N450">
        <v>1294.1500000000001</v>
      </c>
      <c r="O450">
        <v>1294.1500000000001</v>
      </c>
      <c r="P450">
        <v>1294.1500000000001</v>
      </c>
    </row>
    <row r="451" spans="1:16">
      <c r="A451" s="13" t="s">
        <v>244</v>
      </c>
      <c r="B451" t="s">
        <v>258</v>
      </c>
      <c r="C451" s="18" t="s">
        <v>329</v>
      </c>
      <c r="E451">
        <v>2588.3000000000002</v>
      </c>
      <c r="F451">
        <v>2588.3000000000002</v>
      </c>
      <c r="G451">
        <v>2588.3000000000002</v>
      </c>
      <c r="H451">
        <v>2588.3000000000002</v>
      </c>
      <c r="I451">
        <v>2588.3000000000002</v>
      </c>
      <c r="J451">
        <v>2588.3000000000002</v>
      </c>
      <c r="K451">
        <v>2588.3000000000002</v>
      </c>
      <c r="L451">
        <v>2588.3000000000002</v>
      </c>
      <c r="M451">
        <v>2588.3000000000002</v>
      </c>
      <c r="N451">
        <v>2588.3000000000002</v>
      </c>
      <c r="O451">
        <v>2588.3000000000002</v>
      </c>
      <c r="P451">
        <v>2588.3000000000002</v>
      </c>
    </row>
    <row r="452" spans="1:16">
      <c r="A452" s="13" t="s">
        <v>244</v>
      </c>
      <c r="B452" t="s">
        <v>258</v>
      </c>
      <c r="C452" s="18" t="s">
        <v>356</v>
      </c>
      <c r="E452">
        <v>-1099.8</v>
      </c>
      <c r="F452">
        <v>-1099.8</v>
      </c>
      <c r="G452">
        <v>-1099.8</v>
      </c>
      <c r="H452">
        <v>-1099.8</v>
      </c>
      <c r="I452">
        <v>-549.9</v>
      </c>
      <c r="J452">
        <v>-549.9</v>
      </c>
      <c r="K452">
        <v>-549.9</v>
      </c>
      <c r="L452">
        <v>-549.9</v>
      </c>
      <c r="M452">
        <v>-549.9</v>
      </c>
      <c r="N452">
        <v>-549.9</v>
      </c>
      <c r="O452">
        <v>-549.9</v>
      </c>
      <c r="P452">
        <v>-549.9</v>
      </c>
    </row>
    <row r="453" spans="1:16">
      <c r="A453" s="13" t="s">
        <v>246</v>
      </c>
      <c r="B453" t="s">
        <v>258</v>
      </c>
      <c r="C453" s="18" t="s">
        <v>356</v>
      </c>
      <c r="E453">
        <v>-7704.6970000000001</v>
      </c>
      <c r="F453">
        <v>-7704.6970000000001</v>
      </c>
      <c r="G453">
        <v>-7704.6970000000001</v>
      </c>
      <c r="H453">
        <v>-7704.6970000000001</v>
      </c>
      <c r="I453">
        <v>-7704.6970000000001</v>
      </c>
      <c r="J453">
        <v>-7704.6970000000001</v>
      </c>
      <c r="K453">
        <v>-7704.6970000000001</v>
      </c>
      <c r="L453">
        <v>-7704.6970000000001</v>
      </c>
      <c r="M453">
        <v>-7704.6970000000001</v>
      </c>
      <c r="N453">
        <v>-7704.6970000000001</v>
      </c>
      <c r="O453">
        <v>-7704.6970000000001</v>
      </c>
      <c r="P453">
        <v>-7704.6970000000001</v>
      </c>
    </row>
    <row r="454" spans="1:16">
      <c r="A454" s="13" t="s">
        <v>246</v>
      </c>
      <c r="B454" t="s">
        <v>258</v>
      </c>
      <c r="C454" s="18" t="s">
        <v>356</v>
      </c>
      <c r="E454">
        <v>-387.59689922480618</v>
      </c>
      <c r="F454">
        <v>-387.59689922480618</v>
      </c>
      <c r="G454">
        <v>-387.59689922480618</v>
      </c>
      <c r="H454">
        <v>-387.59689922480618</v>
      </c>
      <c r="I454">
        <v>-387.59689922480618</v>
      </c>
      <c r="J454">
        <v>-387.59689922480618</v>
      </c>
      <c r="K454">
        <v>-387.59689922480618</v>
      </c>
      <c r="L454">
        <v>-387.59689922480618</v>
      </c>
      <c r="M454">
        <v>-387.59689922480618</v>
      </c>
      <c r="N454">
        <v>-387.59689922480618</v>
      </c>
      <c r="O454">
        <v>-387.59689922480618</v>
      </c>
      <c r="P454">
        <v>-387.59689922480618</v>
      </c>
    </row>
    <row r="455" spans="1:16">
      <c r="A455" s="13" t="s">
        <v>246</v>
      </c>
      <c r="B455" t="s">
        <v>258</v>
      </c>
      <c r="C455" s="18" t="s">
        <v>356</v>
      </c>
      <c r="E455">
        <v>9192.0938992248066</v>
      </c>
      <c r="F455">
        <v>9192.0938992248066</v>
      </c>
      <c r="G455">
        <v>9192.0938992248066</v>
      </c>
      <c r="H455">
        <v>9192.0938992248066</v>
      </c>
      <c r="I455">
        <v>8642.193899224807</v>
      </c>
      <c r="J455">
        <v>8642.193899224807</v>
      </c>
      <c r="K455">
        <v>8642.193899224807</v>
      </c>
      <c r="L455">
        <v>8642.193899224807</v>
      </c>
      <c r="M455">
        <v>8642.193899224807</v>
      </c>
      <c r="N455">
        <v>8642.193899224807</v>
      </c>
      <c r="O455">
        <v>8642.193899224807</v>
      </c>
      <c r="P455">
        <v>8642.193899224807</v>
      </c>
    </row>
    <row r="456" spans="1:16">
      <c r="A456" s="13" t="s">
        <v>261</v>
      </c>
      <c r="B456" t="s">
        <v>258</v>
      </c>
      <c r="C456" s="18" t="s">
        <v>360</v>
      </c>
      <c r="E456">
        <v>-856.57</v>
      </c>
      <c r="F456">
        <v>-856.57</v>
      </c>
      <c r="G456">
        <v>-856.57</v>
      </c>
      <c r="H456">
        <v>-856.57</v>
      </c>
      <c r="I456">
        <v>-856.57</v>
      </c>
      <c r="J456">
        <v>-856.57</v>
      </c>
      <c r="K456">
        <v>-856.57</v>
      </c>
      <c r="L456">
        <v>-856.57</v>
      </c>
      <c r="M456">
        <v>-856.57</v>
      </c>
      <c r="N456">
        <v>-856.57</v>
      </c>
      <c r="O456">
        <v>-856.57</v>
      </c>
      <c r="P456">
        <v>-856.57</v>
      </c>
    </row>
    <row r="457" spans="1:16">
      <c r="A457" s="13" t="s">
        <v>268</v>
      </c>
      <c r="B457" t="s">
        <v>259</v>
      </c>
      <c r="C457" s="18" t="s">
        <v>360</v>
      </c>
      <c r="E457">
        <v>856.57</v>
      </c>
      <c r="F457">
        <v>856.57</v>
      </c>
      <c r="G457">
        <v>856.57</v>
      </c>
      <c r="H457">
        <v>856.57</v>
      </c>
      <c r="I457">
        <v>856.57</v>
      </c>
      <c r="J457">
        <v>856.57</v>
      </c>
      <c r="K457">
        <v>856.57</v>
      </c>
      <c r="L457">
        <v>856.57</v>
      </c>
      <c r="M457">
        <v>856.57</v>
      </c>
      <c r="N457">
        <v>856.57</v>
      </c>
      <c r="O457">
        <v>856.57</v>
      </c>
      <c r="P457">
        <v>856.57</v>
      </c>
    </row>
    <row r="458" spans="1:16">
      <c r="A458" s="13" t="s">
        <v>273</v>
      </c>
      <c r="B458" t="s">
        <v>259</v>
      </c>
      <c r="C458" s="18" t="s">
        <v>295</v>
      </c>
      <c r="E458">
        <v>387.59689922480618</v>
      </c>
      <c r="F458">
        <v>387.59689922480618</v>
      </c>
      <c r="G458">
        <v>387.59689922480618</v>
      </c>
      <c r="H458">
        <v>387.59689922480618</v>
      </c>
      <c r="I458">
        <v>387.59689922480618</v>
      </c>
      <c r="J458">
        <v>387.59689922480618</v>
      </c>
      <c r="K458">
        <v>387.59689922480618</v>
      </c>
      <c r="L458">
        <v>387.59689922480618</v>
      </c>
      <c r="M458">
        <v>387.59689922480618</v>
      </c>
      <c r="N458">
        <v>387.59689922480618</v>
      </c>
      <c r="O458">
        <v>387.59689922480618</v>
      </c>
      <c r="P458">
        <v>387.59689922480618</v>
      </c>
    </row>
    <row r="459" spans="1:16">
      <c r="A459" s="13" t="s">
        <v>273</v>
      </c>
      <c r="B459" t="s">
        <v>259</v>
      </c>
      <c r="C459" s="18" t="s">
        <v>329</v>
      </c>
      <c r="E459">
        <v>109.98</v>
      </c>
      <c r="F459">
        <v>109.98</v>
      </c>
      <c r="G459">
        <v>109.98</v>
      </c>
      <c r="H459">
        <v>109.98</v>
      </c>
      <c r="I459">
        <v>109.98</v>
      </c>
      <c r="J459">
        <v>109.98</v>
      </c>
      <c r="K459">
        <v>109.98</v>
      </c>
      <c r="L459">
        <v>109.98</v>
      </c>
      <c r="M459">
        <v>109.98</v>
      </c>
      <c r="N459">
        <v>109.98</v>
      </c>
      <c r="O459">
        <v>109.98</v>
      </c>
      <c r="P459">
        <v>109.98</v>
      </c>
    </row>
    <row r="460" spans="1:16">
      <c r="A460" s="20" t="s">
        <v>390</v>
      </c>
      <c r="B460" t="s">
        <v>259</v>
      </c>
      <c r="C460" s="18" t="s">
        <v>329</v>
      </c>
      <c r="E460">
        <v>181</v>
      </c>
      <c r="F460">
        <v>181</v>
      </c>
      <c r="G460">
        <v>181</v>
      </c>
      <c r="H460">
        <v>181</v>
      </c>
      <c r="I460">
        <v>181</v>
      </c>
      <c r="J460">
        <v>181</v>
      </c>
      <c r="K460">
        <v>181</v>
      </c>
      <c r="L460">
        <v>181</v>
      </c>
      <c r="M460">
        <v>181</v>
      </c>
      <c r="N460">
        <v>181</v>
      </c>
      <c r="O460">
        <v>181</v>
      </c>
      <c r="P460">
        <v>181</v>
      </c>
    </row>
    <row r="461" spans="1:16">
      <c r="A461" s="13" t="s">
        <v>443</v>
      </c>
      <c r="B461" t="s">
        <v>259</v>
      </c>
      <c r="C461" s="18" t="s">
        <v>356</v>
      </c>
      <c r="E461">
        <v>-109.98</v>
      </c>
      <c r="F461">
        <v>-109.98</v>
      </c>
      <c r="G461">
        <v>-109.98</v>
      </c>
      <c r="H461">
        <v>-109.98</v>
      </c>
      <c r="I461">
        <v>-109.98</v>
      </c>
      <c r="J461">
        <v>-109.98</v>
      </c>
      <c r="K461">
        <v>-109.98</v>
      </c>
      <c r="L461">
        <v>-109.98</v>
      </c>
      <c r="M461">
        <v>-109.98</v>
      </c>
      <c r="N461">
        <v>-109.98</v>
      </c>
      <c r="O461">
        <v>-109.98</v>
      </c>
      <c r="P461">
        <v>-109.98</v>
      </c>
    </row>
    <row r="462" spans="1:16">
      <c r="A462" s="13" t="s">
        <v>259</v>
      </c>
      <c r="B462" t="s">
        <v>259</v>
      </c>
      <c r="C462" s="18" t="s">
        <v>356</v>
      </c>
      <c r="E462">
        <v>-181</v>
      </c>
      <c r="F462">
        <v>-181</v>
      </c>
      <c r="G462">
        <v>-181</v>
      </c>
      <c r="H462">
        <v>-181</v>
      </c>
      <c r="I462">
        <v>-181</v>
      </c>
      <c r="J462">
        <v>-181</v>
      </c>
      <c r="K462">
        <v>-181</v>
      </c>
      <c r="L462">
        <v>-181</v>
      </c>
      <c r="M462">
        <v>-181</v>
      </c>
      <c r="N462">
        <v>-181</v>
      </c>
      <c r="O462">
        <v>-181</v>
      </c>
      <c r="P462">
        <v>-181</v>
      </c>
    </row>
    <row r="463" spans="1:16">
      <c r="A463" s="13" t="s">
        <v>246</v>
      </c>
      <c r="B463" t="s">
        <v>259</v>
      </c>
      <c r="C463" s="18" t="s">
        <v>356</v>
      </c>
      <c r="E463">
        <v>290.98</v>
      </c>
      <c r="F463">
        <v>290.98</v>
      </c>
      <c r="G463">
        <v>290.98</v>
      </c>
      <c r="H463">
        <v>290.98</v>
      </c>
      <c r="I463">
        <v>290.98</v>
      </c>
      <c r="J463">
        <v>290.98</v>
      </c>
      <c r="K463">
        <v>290.98</v>
      </c>
      <c r="L463">
        <v>290.98</v>
      </c>
      <c r="M463">
        <v>290.98</v>
      </c>
      <c r="N463">
        <v>290.98</v>
      </c>
      <c r="O463">
        <v>290.98</v>
      </c>
      <c r="P463">
        <v>290.98</v>
      </c>
    </row>
    <row r="464" spans="1:16">
      <c r="A464" s="13" t="s">
        <v>247</v>
      </c>
      <c r="B464" t="s">
        <v>260</v>
      </c>
      <c r="C464" s="18" t="s">
        <v>360</v>
      </c>
      <c r="E464">
        <v>-20.12</v>
      </c>
      <c r="F464">
        <v>-20.12</v>
      </c>
      <c r="G464">
        <v>-20.12</v>
      </c>
      <c r="H464">
        <v>-20.12</v>
      </c>
      <c r="I464">
        <v>-20.12</v>
      </c>
      <c r="J464">
        <v>-20.12</v>
      </c>
      <c r="K464">
        <v>-20.12</v>
      </c>
      <c r="L464">
        <v>-20.12</v>
      </c>
      <c r="M464">
        <v>-20.12</v>
      </c>
      <c r="N464">
        <v>-20.12</v>
      </c>
      <c r="O464">
        <v>-20.12</v>
      </c>
      <c r="P464">
        <v>-20.12</v>
      </c>
    </row>
    <row r="465" spans="1:16">
      <c r="A465" s="13" t="s">
        <v>247</v>
      </c>
      <c r="B465" t="s">
        <v>260</v>
      </c>
      <c r="C465" s="18" t="s">
        <v>360</v>
      </c>
      <c r="E465">
        <v>20.12</v>
      </c>
      <c r="F465">
        <v>20.12</v>
      </c>
      <c r="G465">
        <v>20.12</v>
      </c>
      <c r="H465">
        <v>20.12</v>
      </c>
      <c r="I465">
        <v>20.12</v>
      </c>
      <c r="J465">
        <v>20.12</v>
      </c>
      <c r="K465">
        <v>20.12</v>
      </c>
      <c r="L465">
        <v>20.12</v>
      </c>
      <c r="M465">
        <v>20.12</v>
      </c>
      <c r="N465">
        <v>20.12</v>
      </c>
      <c r="O465">
        <v>20.12</v>
      </c>
      <c r="P465">
        <v>20.12</v>
      </c>
    </row>
    <row r="466" spans="1:16">
      <c r="A466" s="13" t="s">
        <v>247</v>
      </c>
      <c r="B466" t="s">
        <v>260</v>
      </c>
      <c r="C466" s="18" t="s">
        <v>329</v>
      </c>
      <c r="E466">
        <v>905</v>
      </c>
      <c r="F466">
        <v>905</v>
      </c>
      <c r="G466">
        <v>905</v>
      </c>
      <c r="H466">
        <v>905</v>
      </c>
      <c r="I466">
        <v>905</v>
      </c>
      <c r="J466">
        <v>905</v>
      </c>
      <c r="K466">
        <v>4525</v>
      </c>
      <c r="L466">
        <v>4525</v>
      </c>
      <c r="M466">
        <v>4525</v>
      </c>
      <c r="N466">
        <v>4525</v>
      </c>
      <c r="O466">
        <v>4525</v>
      </c>
      <c r="P466">
        <v>4525</v>
      </c>
    </row>
    <row r="467" spans="1:16">
      <c r="A467" s="13" t="s">
        <v>247</v>
      </c>
      <c r="B467" t="s">
        <v>260</v>
      </c>
      <c r="C467" s="18" t="s">
        <v>329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7788.8</v>
      </c>
      <c r="L467">
        <v>7788.8</v>
      </c>
      <c r="M467">
        <v>7788.8</v>
      </c>
      <c r="N467">
        <v>7788.8</v>
      </c>
      <c r="O467">
        <v>7788.8</v>
      </c>
      <c r="P467">
        <v>7788.8</v>
      </c>
    </row>
    <row r="468" spans="1:16">
      <c r="A468" s="13" t="s">
        <v>265</v>
      </c>
      <c r="B468" t="s">
        <v>260</v>
      </c>
      <c r="C468" s="18" t="s">
        <v>329</v>
      </c>
      <c r="E468">
        <v>334.65000000000003</v>
      </c>
      <c r="F468">
        <v>334.65000000000003</v>
      </c>
      <c r="G468">
        <v>334.65000000000003</v>
      </c>
      <c r="H468">
        <v>334.65000000000003</v>
      </c>
      <c r="I468">
        <v>334.65000000000003</v>
      </c>
      <c r="J468">
        <v>334.65000000000003</v>
      </c>
      <c r="K468">
        <v>5354.4000000000005</v>
      </c>
      <c r="L468">
        <v>5354.4000000000005</v>
      </c>
      <c r="M468">
        <v>5354.4000000000005</v>
      </c>
      <c r="N468">
        <v>5354.4000000000005</v>
      </c>
      <c r="O468">
        <v>5354.4000000000005</v>
      </c>
      <c r="P468">
        <v>5354.4000000000005</v>
      </c>
    </row>
    <row r="469" spans="1:16">
      <c r="A469" s="13" t="s">
        <v>269</v>
      </c>
      <c r="B469" t="s">
        <v>260</v>
      </c>
      <c r="C469" s="18" t="s">
        <v>329</v>
      </c>
      <c r="E469">
        <v>372</v>
      </c>
      <c r="F469">
        <v>372</v>
      </c>
      <c r="G469">
        <v>372</v>
      </c>
      <c r="H469">
        <v>372</v>
      </c>
      <c r="I469">
        <v>372</v>
      </c>
      <c r="J469">
        <v>372</v>
      </c>
      <c r="K469">
        <v>5952</v>
      </c>
      <c r="L469">
        <v>5952</v>
      </c>
      <c r="M469">
        <v>5952</v>
      </c>
      <c r="N469">
        <v>5952</v>
      </c>
      <c r="O469">
        <v>5952</v>
      </c>
      <c r="P469">
        <v>5952</v>
      </c>
    </row>
    <row r="470" spans="1:16">
      <c r="A470" s="13" t="s">
        <v>273</v>
      </c>
      <c r="B470" t="s">
        <v>260</v>
      </c>
      <c r="C470" s="18" t="s">
        <v>329</v>
      </c>
      <c r="E470">
        <v>1086.75</v>
      </c>
      <c r="F470">
        <v>1086.75</v>
      </c>
      <c r="G470">
        <v>1086.75</v>
      </c>
      <c r="H470">
        <v>1086.75</v>
      </c>
      <c r="I470">
        <v>1086.75</v>
      </c>
      <c r="J470">
        <v>1086.75</v>
      </c>
      <c r="K470">
        <v>4347</v>
      </c>
      <c r="L470">
        <v>4347</v>
      </c>
      <c r="M470">
        <v>4347</v>
      </c>
      <c r="N470">
        <v>4347</v>
      </c>
      <c r="O470">
        <v>4347</v>
      </c>
      <c r="P470">
        <v>4347</v>
      </c>
    </row>
    <row r="471" spans="1:16">
      <c r="A471" s="13" t="s">
        <v>275</v>
      </c>
      <c r="B471" t="s">
        <v>260</v>
      </c>
      <c r="C471" s="18" t="s">
        <v>329</v>
      </c>
      <c r="E471">
        <v>296.25</v>
      </c>
      <c r="F471">
        <v>296.25</v>
      </c>
      <c r="G471">
        <v>296.25</v>
      </c>
      <c r="H471">
        <v>296.25</v>
      </c>
      <c r="I471">
        <v>296.25</v>
      </c>
      <c r="J471">
        <v>296.25</v>
      </c>
      <c r="K471">
        <v>2962.5</v>
      </c>
      <c r="L471">
        <v>2962.5</v>
      </c>
      <c r="M471">
        <v>2962.5</v>
      </c>
      <c r="N471">
        <v>2962.5</v>
      </c>
      <c r="O471">
        <v>2962.5</v>
      </c>
      <c r="P471">
        <v>2962.5</v>
      </c>
    </row>
    <row r="472" spans="1:16">
      <c r="A472" s="13" t="s">
        <v>262</v>
      </c>
      <c r="B472" t="s">
        <v>260</v>
      </c>
      <c r="C472" s="18" t="s">
        <v>329</v>
      </c>
      <c r="E472">
        <v>549.9</v>
      </c>
      <c r="F472">
        <v>549.9</v>
      </c>
      <c r="G472">
        <v>549.9</v>
      </c>
      <c r="H472">
        <v>549.9</v>
      </c>
      <c r="I472">
        <v>549.9</v>
      </c>
      <c r="J472">
        <v>549.9</v>
      </c>
      <c r="K472">
        <v>4399.2</v>
      </c>
      <c r="L472">
        <v>4399.2</v>
      </c>
      <c r="M472">
        <v>4399.2</v>
      </c>
      <c r="N472">
        <v>4399.2</v>
      </c>
      <c r="O472">
        <v>4399.2</v>
      </c>
      <c r="P472">
        <v>4399.2</v>
      </c>
    </row>
    <row r="473" spans="1:16">
      <c r="A473" s="13" t="s">
        <v>272</v>
      </c>
      <c r="B473" t="s">
        <v>260</v>
      </c>
      <c r="C473" s="18" t="s">
        <v>356</v>
      </c>
      <c r="E473">
        <v>-549.9</v>
      </c>
      <c r="F473">
        <v>-549.9</v>
      </c>
      <c r="G473">
        <v>-549.9</v>
      </c>
      <c r="H473">
        <v>-549.9</v>
      </c>
      <c r="I473">
        <v>-549.9</v>
      </c>
      <c r="J473">
        <v>-549.9</v>
      </c>
      <c r="K473">
        <v>-4399.2</v>
      </c>
      <c r="L473">
        <v>-4399.2</v>
      </c>
      <c r="M473">
        <v>-4399.2</v>
      </c>
      <c r="N473">
        <v>-4399.2</v>
      </c>
      <c r="O473">
        <v>-4399.2</v>
      </c>
      <c r="P473">
        <v>-4399.2</v>
      </c>
    </row>
    <row r="474" spans="1:16">
      <c r="A474" s="13" t="s">
        <v>442</v>
      </c>
      <c r="B474" t="s">
        <v>260</v>
      </c>
      <c r="C474" s="18" t="s">
        <v>356</v>
      </c>
      <c r="E474">
        <v>-2994.65</v>
      </c>
      <c r="F474">
        <v>-2994.65</v>
      </c>
      <c r="G474">
        <v>-2994.65</v>
      </c>
      <c r="H474">
        <v>-2994.65</v>
      </c>
      <c r="I474">
        <v>-2994.65</v>
      </c>
      <c r="J474">
        <v>-2994.65</v>
      </c>
      <c r="K474">
        <v>-30929.7</v>
      </c>
      <c r="L474">
        <v>-30929.7</v>
      </c>
      <c r="M474">
        <v>-30929.7</v>
      </c>
      <c r="N474">
        <v>-30929.7</v>
      </c>
      <c r="O474">
        <v>-30929.7</v>
      </c>
      <c r="P474">
        <v>-30929.7</v>
      </c>
    </row>
    <row r="475" spans="1:16">
      <c r="A475" s="13" t="s">
        <v>268</v>
      </c>
      <c r="B475" t="s">
        <v>260</v>
      </c>
      <c r="C475" s="18" t="s">
        <v>356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-3000</v>
      </c>
      <c r="L475">
        <v>-3000</v>
      </c>
      <c r="M475">
        <v>-3000</v>
      </c>
      <c r="N475">
        <v>-3000</v>
      </c>
      <c r="O475">
        <v>-3000</v>
      </c>
      <c r="P475">
        <v>-3000</v>
      </c>
    </row>
    <row r="476" spans="1:16">
      <c r="A476" s="25" t="s">
        <v>435</v>
      </c>
      <c r="B476" t="s">
        <v>260</v>
      </c>
      <c r="C476" s="18" t="s">
        <v>356</v>
      </c>
      <c r="E476">
        <v>3544.55</v>
      </c>
      <c r="F476">
        <v>3544.55</v>
      </c>
      <c r="G476">
        <v>3544.55</v>
      </c>
      <c r="H476">
        <v>3544.55</v>
      </c>
      <c r="I476">
        <v>3544.55</v>
      </c>
      <c r="J476">
        <v>3544.55</v>
      </c>
      <c r="K476">
        <v>38328.899999999994</v>
      </c>
      <c r="L476">
        <v>38328.899999999994</v>
      </c>
      <c r="M476">
        <v>38328.899999999994</v>
      </c>
      <c r="N476">
        <v>38328.899999999994</v>
      </c>
      <c r="O476">
        <v>38328.899999999994</v>
      </c>
      <c r="P476">
        <v>38328.899999999994</v>
      </c>
    </row>
    <row r="477" spans="1:16">
      <c r="A477" s="13" t="s">
        <v>427</v>
      </c>
      <c r="B477" t="s">
        <v>260</v>
      </c>
      <c r="C477" s="18" t="s">
        <v>360</v>
      </c>
      <c r="E477">
        <v>-332.90000000000003</v>
      </c>
      <c r="F477">
        <v>-332.90000000000003</v>
      </c>
      <c r="G477">
        <v>-332.90000000000003</v>
      </c>
      <c r="H477">
        <v>-332.90000000000003</v>
      </c>
      <c r="I477">
        <v>-332.90000000000003</v>
      </c>
      <c r="J477">
        <v>-332.90000000000003</v>
      </c>
      <c r="K477">
        <v>-3438.3999999999996</v>
      </c>
      <c r="L477">
        <v>-3438.3999999999996</v>
      </c>
      <c r="M477">
        <v>-3438.3999999999996</v>
      </c>
      <c r="N477">
        <v>-3438.3999999999996</v>
      </c>
      <c r="O477">
        <v>-3438.3999999999996</v>
      </c>
      <c r="P477">
        <v>-3438.3999999999996</v>
      </c>
    </row>
    <row r="478" spans="1:16">
      <c r="A478" s="13" t="s">
        <v>428</v>
      </c>
      <c r="B478" t="s">
        <v>260</v>
      </c>
      <c r="C478" s="18" t="s">
        <v>360</v>
      </c>
      <c r="E478">
        <v>332.90000000000003</v>
      </c>
      <c r="F478">
        <v>332.90000000000003</v>
      </c>
      <c r="G478">
        <v>332.90000000000003</v>
      </c>
      <c r="H478">
        <v>332.90000000000003</v>
      </c>
      <c r="I478">
        <v>332.90000000000003</v>
      </c>
      <c r="J478">
        <v>332.90000000000003</v>
      </c>
      <c r="K478">
        <v>3438.3999999999996</v>
      </c>
      <c r="L478">
        <v>3438.3999999999996</v>
      </c>
      <c r="M478">
        <v>3438.3999999999996</v>
      </c>
      <c r="N478">
        <v>3438.3999999999996</v>
      </c>
      <c r="O478">
        <v>3438.3999999999996</v>
      </c>
      <c r="P478">
        <v>3438.3999999999996</v>
      </c>
    </row>
    <row r="479" spans="1:16">
      <c r="A479" s="13" t="s">
        <v>260</v>
      </c>
      <c r="B479" t="s">
        <v>261</v>
      </c>
      <c r="C479" s="18" t="s">
        <v>284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2500</v>
      </c>
      <c r="L479">
        <v>2500</v>
      </c>
      <c r="M479">
        <v>2500</v>
      </c>
      <c r="N479">
        <v>2500</v>
      </c>
      <c r="O479">
        <v>2500</v>
      </c>
      <c r="P479">
        <v>2500</v>
      </c>
    </row>
    <row r="480" spans="1:16">
      <c r="A480" s="13" t="s">
        <v>429</v>
      </c>
      <c r="B480" t="s">
        <v>261</v>
      </c>
      <c r="C480" s="18" t="s">
        <v>295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500</v>
      </c>
      <c r="L480">
        <v>500</v>
      </c>
      <c r="M480">
        <v>500</v>
      </c>
      <c r="N480">
        <v>500</v>
      </c>
      <c r="O480">
        <v>500</v>
      </c>
      <c r="P480">
        <v>500</v>
      </c>
    </row>
    <row r="481" spans="1:16">
      <c r="A481" s="13" t="s">
        <v>268</v>
      </c>
      <c r="B481" t="s">
        <v>261</v>
      </c>
      <c r="C481" s="18" t="s">
        <v>329</v>
      </c>
      <c r="E481">
        <v>0</v>
      </c>
      <c r="F481">
        <v>539.20000000000005</v>
      </c>
      <c r="G481">
        <v>0</v>
      </c>
      <c r="H481">
        <v>0</v>
      </c>
      <c r="I481">
        <v>0</v>
      </c>
      <c r="J481">
        <v>0</v>
      </c>
      <c r="K481">
        <v>539.20000000000005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3" t="s">
        <v>430</v>
      </c>
      <c r="B482" t="s">
        <v>261</v>
      </c>
      <c r="C482" s="18" t="s">
        <v>329</v>
      </c>
      <c r="E482">
        <v>953.95299999999997</v>
      </c>
      <c r="F482">
        <v>953.95299999999997</v>
      </c>
      <c r="G482">
        <v>953.95299999999997</v>
      </c>
      <c r="H482">
        <v>953.95299999999997</v>
      </c>
      <c r="I482">
        <v>953.95299999999997</v>
      </c>
      <c r="J482">
        <v>953.95299999999997</v>
      </c>
      <c r="K482">
        <v>953.95299999999997</v>
      </c>
      <c r="L482">
        <v>953.95299999999997</v>
      </c>
      <c r="M482">
        <v>953.95299999999997</v>
      </c>
      <c r="N482">
        <v>953.95299999999997</v>
      </c>
      <c r="O482">
        <v>953.95299999999997</v>
      </c>
      <c r="P482">
        <v>953.95299999999997</v>
      </c>
    </row>
    <row r="483" spans="1:16">
      <c r="A483" s="13" t="s">
        <v>431</v>
      </c>
      <c r="B483" t="s">
        <v>261</v>
      </c>
      <c r="C483" s="18" t="s">
        <v>329</v>
      </c>
      <c r="E483">
        <v>1036.0350000000001</v>
      </c>
      <c r="F483">
        <v>1036.0350000000001</v>
      </c>
      <c r="G483">
        <v>1036.0350000000001</v>
      </c>
      <c r="H483">
        <v>1036.0350000000001</v>
      </c>
      <c r="I483">
        <v>1036.0350000000001</v>
      </c>
      <c r="J483">
        <v>1036.0350000000001</v>
      </c>
      <c r="K483">
        <v>1036.0350000000001</v>
      </c>
      <c r="L483">
        <v>1036.0350000000001</v>
      </c>
      <c r="M483">
        <v>1036.0350000000001</v>
      </c>
      <c r="N483">
        <v>1036.0350000000001</v>
      </c>
      <c r="O483">
        <v>1036.0350000000001</v>
      </c>
      <c r="P483">
        <v>1036.0350000000001</v>
      </c>
    </row>
    <row r="484" spans="1:16">
      <c r="A484" s="13" t="s">
        <v>432</v>
      </c>
      <c r="B484" t="s">
        <v>261</v>
      </c>
      <c r="C484" s="18" t="s">
        <v>356</v>
      </c>
      <c r="E484">
        <v>0</v>
      </c>
      <c r="F484">
        <v>-539.20000000000005</v>
      </c>
      <c r="G484">
        <v>0</v>
      </c>
      <c r="H484">
        <v>0</v>
      </c>
      <c r="I484">
        <v>0</v>
      </c>
      <c r="J484">
        <v>0</v>
      </c>
      <c r="K484">
        <v>-539.20000000000005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3" t="s">
        <v>441</v>
      </c>
      <c r="B485" t="s">
        <v>261</v>
      </c>
      <c r="C485" s="18" t="s">
        <v>356</v>
      </c>
      <c r="E485">
        <v>-1989.9880000000001</v>
      </c>
      <c r="F485">
        <v>-1989.9880000000001</v>
      </c>
      <c r="G485">
        <v>-1989.9880000000001</v>
      </c>
      <c r="H485">
        <v>-1989.9880000000001</v>
      </c>
      <c r="I485">
        <v>-1989.9880000000001</v>
      </c>
      <c r="J485">
        <v>-1989.9880000000001</v>
      </c>
      <c r="K485">
        <v>-1989.9880000000001</v>
      </c>
      <c r="L485">
        <v>-1989.9880000000001</v>
      </c>
      <c r="M485">
        <v>-1989.9880000000001</v>
      </c>
      <c r="N485">
        <v>-1989.9880000000001</v>
      </c>
      <c r="O485">
        <v>-1989.9880000000001</v>
      </c>
      <c r="P485">
        <v>-1989.9880000000001</v>
      </c>
    </row>
    <row r="486" spans="1:16">
      <c r="A486" s="13" t="s">
        <v>260</v>
      </c>
      <c r="B486" t="s">
        <v>261</v>
      </c>
      <c r="C486" s="18" t="s">
        <v>356</v>
      </c>
      <c r="E486">
        <v>-542.63565891468897</v>
      </c>
      <c r="F486">
        <v>-50542.635658914733</v>
      </c>
      <c r="G486">
        <v>-542.63565891472865</v>
      </c>
      <c r="H486">
        <v>-542.63565891472865</v>
      </c>
      <c r="I486">
        <v>-542.63565891472865</v>
      </c>
      <c r="J486">
        <v>-542.63565891472865</v>
      </c>
      <c r="K486">
        <v>-542.63565891472865</v>
      </c>
      <c r="L486">
        <v>-20542.635658914729</v>
      </c>
      <c r="M486">
        <v>-542.63565891472865</v>
      </c>
      <c r="N486">
        <v>-542.63565891472865</v>
      </c>
      <c r="O486">
        <v>-542.63565891472865</v>
      </c>
      <c r="P486">
        <v>-542.63565891472865</v>
      </c>
    </row>
    <row r="487" spans="1:16">
      <c r="A487" s="13" t="s">
        <v>264</v>
      </c>
      <c r="B487" t="s">
        <v>261</v>
      </c>
      <c r="C487" s="18" t="s">
        <v>356</v>
      </c>
      <c r="E487">
        <v>2532.6236589146893</v>
      </c>
      <c r="F487">
        <v>53071.823658914727</v>
      </c>
      <c r="G487">
        <v>2532.6236589147288</v>
      </c>
      <c r="H487">
        <v>2532.6236589147288</v>
      </c>
      <c r="I487">
        <v>2532.6236589147288</v>
      </c>
      <c r="J487">
        <v>2532.6236589147288</v>
      </c>
      <c r="K487">
        <v>3071.8236589147291</v>
      </c>
      <c r="L487">
        <v>22532.62365891473</v>
      </c>
      <c r="M487">
        <v>2532.6236589147288</v>
      </c>
      <c r="N487">
        <v>2532.6236589147288</v>
      </c>
      <c r="O487">
        <v>2532.6236589147288</v>
      </c>
      <c r="P487">
        <v>2532.6236589147288</v>
      </c>
    </row>
    <row r="488" spans="1:16">
      <c r="A488" s="13" t="s">
        <v>433</v>
      </c>
      <c r="B488" t="s">
        <v>261</v>
      </c>
      <c r="C488" s="18" t="s">
        <v>360</v>
      </c>
      <c r="E488">
        <v>-221.07800000000003</v>
      </c>
      <c r="F488">
        <v>-221.07800000000003</v>
      </c>
      <c r="G488">
        <v>-221.07800000000003</v>
      </c>
      <c r="H488">
        <v>-221.07800000000003</v>
      </c>
      <c r="I488">
        <v>-221.07800000000003</v>
      </c>
      <c r="J488">
        <v>-221.07800000000003</v>
      </c>
      <c r="K488">
        <v>-221.07800000000003</v>
      </c>
      <c r="L488">
        <v>-221.07800000000003</v>
      </c>
      <c r="M488">
        <v>-221.07800000000003</v>
      </c>
      <c r="N488">
        <v>-221.07800000000003</v>
      </c>
      <c r="O488">
        <v>-221.07800000000003</v>
      </c>
      <c r="P488">
        <v>-221.07800000000003</v>
      </c>
    </row>
    <row r="489" spans="1:16">
      <c r="A489" s="13" t="s">
        <v>266</v>
      </c>
      <c r="B489" t="s">
        <v>261</v>
      </c>
      <c r="C489" s="18" t="s">
        <v>360</v>
      </c>
      <c r="E489">
        <v>221.07800000000003</v>
      </c>
      <c r="F489">
        <v>221.07800000000003</v>
      </c>
      <c r="G489">
        <v>221.07800000000003</v>
      </c>
      <c r="H489">
        <v>221.07800000000003</v>
      </c>
      <c r="I489">
        <v>221.07800000000003</v>
      </c>
      <c r="J489">
        <v>221.07800000000003</v>
      </c>
      <c r="K489">
        <v>221.07800000000003</v>
      </c>
      <c r="L489">
        <v>221.07800000000003</v>
      </c>
      <c r="M489">
        <v>221.07800000000003</v>
      </c>
      <c r="N489">
        <v>221.07800000000003</v>
      </c>
      <c r="O489">
        <v>221.07800000000003</v>
      </c>
      <c r="P489">
        <v>221.07800000000003</v>
      </c>
    </row>
    <row r="490" spans="1:16">
      <c r="A490" s="13" t="s">
        <v>272</v>
      </c>
      <c r="B490" t="s">
        <v>261</v>
      </c>
      <c r="C490" s="18" t="s">
        <v>359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20000</v>
      </c>
      <c r="M490">
        <v>0</v>
      </c>
      <c r="N490">
        <v>0</v>
      </c>
      <c r="O490">
        <v>0</v>
      </c>
      <c r="P490">
        <v>0</v>
      </c>
    </row>
    <row r="491" spans="1:16">
      <c r="A491" s="13" t="s">
        <v>260</v>
      </c>
      <c r="B491" t="s">
        <v>261</v>
      </c>
      <c r="C491" s="18" t="s">
        <v>359</v>
      </c>
      <c r="E491">
        <v>0</v>
      </c>
      <c r="F491">
        <v>50000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3" t="s">
        <v>268</v>
      </c>
      <c r="B492" t="s">
        <v>261</v>
      </c>
      <c r="C492" s="18" t="s">
        <v>361</v>
      </c>
      <c r="E492">
        <v>-18672.597000000002</v>
      </c>
      <c r="F492">
        <v>-17780.391</v>
      </c>
      <c r="G492">
        <v>-17780.391</v>
      </c>
      <c r="H492">
        <v>-19564.803</v>
      </c>
      <c r="I492">
        <v>-16888.185000000001</v>
      </c>
      <c r="J492">
        <v>-15995.979000000001</v>
      </c>
      <c r="K492">
        <v>-22220.178</v>
      </c>
      <c r="L492">
        <v>-13340.603999999999</v>
      </c>
      <c r="M492">
        <v>-17780.391</v>
      </c>
      <c r="N492">
        <v>-21327.972000000002</v>
      </c>
      <c r="O492">
        <v>-17780.391</v>
      </c>
      <c r="P492">
        <v>-13340.603999999999</v>
      </c>
    </row>
    <row r="493" spans="1:16">
      <c r="A493" s="20" t="s">
        <v>390</v>
      </c>
      <c r="B493" t="s">
        <v>261</v>
      </c>
      <c r="C493" s="18" t="s">
        <v>362</v>
      </c>
      <c r="E493">
        <v>18672.597000000002</v>
      </c>
      <c r="F493">
        <v>17780.391</v>
      </c>
      <c r="G493">
        <v>17780.391</v>
      </c>
      <c r="H493">
        <v>19564.803</v>
      </c>
      <c r="I493">
        <v>16888.185000000001</v>
      </c>
      <c r="J493">
        <v>15995.979000000001</v>
      </c>
      <c r="K493">
        <v>22220.178</v>
      </c>
      <c r="L493">
        <v>13340.603999999999</v>
      </c>
      <c r="M493">
        <v>17780.391</v>
      </c>
      <c r="N493">
        <v>21327.972000000002</v>
      </c>
      <c r="O493">
        <v>17780.391</v>
      </c>
      <c r="P493">
        <v>13340.603999999999</v>
      </c>
    </row>
    <row r="494" spans="1:16">
      <c r="A494" s="20" t="s">
        <v>390</v>
      </c>
      <c r="B494" t="s">
        <v>261</v>
      </c>
      <c r="C494" s="18" t="s">
        <v>357</v>
      </c>
      <c r="E494">
        <v>-400000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25" t="s">
        <v>393</v>
      </c>
      <c r="B495" t="s">
        <v>262</v>
      </c>
      <c r="C495" s="18" t="s">
        <v>295</v>
      </c>
      <c r="E495">
        <v>387.59689922480618</v>
      </c>
      <c r="F495">
        <v>387.59689922480618</v>
      </c>
      <c r="G495">
        <v>387.59689922480618</v>
      </c>
      <c r="H495">
        <v>387.59689922480618</v>
      </c>
      <c r="I495">
        <v>387.59689922480618</v>
      </c>
      <c r="J495">
        <v>387.59689922480618</v>
      </c>
      <c r="K495">
        <v>387.59689922480618</v>
      </c>
      <c r="L495">
        <v>387.59689922480618</v>
      </c>
      <c r="M495">
        <v>387.59689922480618</v>
      </c>
      <c r="N495">
        <v>387.59689922480618</v>
      </c>
      <c r="O495">
        <v>387.59689922480618</v>
      </c>
      <c r="P495">
        <v>387.59689922480618</v>
      </c>
    </row>
    <row r="496" spans="1:16">
      <c r="A496" s="13" t="s">
        <v>258</v>
      </c>
      <c r="B496" t="s">
        <v>262</v>
      </c>
      <c r="C496" s="18" t="s">
        <v>358</v>
      </c>
      <c r="E496">
        <v>155.03875968992247</v>
      </c>
      <c r="F496">
        <v>155.03875968992247</v>
      </c>
      <c r="G496">
        <v>155.03875968992247</v>
      </c>
      <c r="H496">
        <v>155.03875968992247</v>
      </c>
      <c r="I496">
        <v>155.03875968992247</v>
      </c>
      <c r="J496">
        <v>155.03875968992247</v>
      </c>
      <c r="K496">
        <v>155.03875968992247</v>
      </c>
      <c r="L496">
        <v>155.03875968992247</v>
      </c>
      <c r="M496">
        <v>155.03875968992247</v>
      </c>
      <c r="N496">
        <v>155.03875968992247</v>
      </c>
      <c r="O496">
        <v>155.03875968992247</v>
      </c>
      <c r="P496">
        <v>155.03875968992247</v>
      </c>
    </row>
    <row r="497" spans="1:16">
      <c r="A497" s="13" t="s">
        <v>261</v>
      </c>
      <c r="B497" t="s">
        <v>262</v>
      </c>
      <c r="C497" s="18" t="s">
        <v>329</v>
      </c>
      <c r="E497">
        <v>127.26</v>
      </c>
      <c r="F497">
        <v>127.26</v>
      </c>
      <c r="G497">
        <v>127.26</v>
      </c>
      <c r="H497">
        <v>127.26</v>
      </c>
      <c r="I497">
        <v>127.26</v>
      </c>
      <c r="J497">
        <v>127.26</v>
      </c>
      <c r="K497">
        <v>127.26</v>
      </c>
      <c r="L497">
        <v>127.26</v>
      </c>
      <c r="M497">
        <v>127.26</v>
      </c>
      <c r="N497">
        <v>127.26</v>
      </c>
      <c r="O497">
        <v>127.26</v>
      </c>
      <c r="P497">
        <v>127.26</v>
      </c>
    </row>
    <row r="498" spans="1:16">
      <c r="A498" s="13" t="s">
        <v>263</v>
      </c>
      <c r="B498" t="s">
        <v>262</v>
      </c>
      <c r="C498" s="18" t="s">
        <v>329</v>
      </c>
      <c r="E498">
        <v>219.96</v>
      </c>
      <c r="F498">
        <v>219.96</v>
      </c>
      <c r="G498">
        <v>219.96</v>
      </c>
      <c r="H498">
        <v>219.96</v>
      </c>
      <c r="I498">
        <v>219.96</v>
      </c>
      <c r="J498">
        <v>219.96</v>
      </c>
      <c r="K498">
        <v>219.96</v>
      </c>
      <c r="L498">
        <v>219.96</v>
      </c>
      <c r="M498">
        <v>219.96</v>
      </c>
      <c r="N498">
        <v>219.96</v>
      </c>
      <c r="O498">
        <v>219.96</v>
      </c>
      <c r="P498">
        <v>219.96</v>
      </c>
    </row>
    <row r="499" spans="1:16">
      <c r="A499" s="20" t="s">
        <v>437</v>
      </c>
      <c r="B499" t="s">
        <v>262</v>
      </c>
      <c r="C499" s="18" t="s">
        <v>329</v>
      </c>
      <c r="E499">
        <v>3882.45</v>
      </c>
      <c r="F499">
        <v>3882.45</v>
      </c>
      <c r="G499">
        <v>3882.45</v>
      </c>
      <c r="H499">
        <v>3882.45</v>
      </c>
      <c r="I499">
        <v>3882.45</v>
      </c>
      <c r="J499">
        <v>3882.45</v>
      </c>
      <c r="K499">
        <v>3882.45</v>
      </c>
      <c r="L499">
        <v>3882.45</v>
      </c>
      <c r="M499">
        <v>3882.45</v>
      </c>
      <c r="N499">
        <v>3882.45</v>
      </c>
      <c r="O499">
        <v>3882.45</v>
      </c>
      <c r="P499">
        <v>3882.45</v>
      </c>
    </row>
    <row r="500" spans="1:16">
      <c r="A500" s="25" t="s">
        <v>435</v>
      </c>
      <c r="B500" t="s">
        <v>262</v>
      </c>
      <c r="C500" s="18" t="s">
        <v>329</v>
      </c>
      <c r="E500">
        <v>1294.1500000000001</v>
      </c>
      <c r="F500">
        <v>1294.1500000000001</v>
      </c>
      <c r="G500">
        <v>1294.1500000000001</v>
      </c>
      <c r="H500">
        <v>1294.1500000000001</v>
      </c>
      <c r="I500">
        <v>1294.1500000000001</v>
      </c>
      <c r="J500">
        <v>1294.1500000000001</v>
      </c>
      <c r="K500">
        <v>1294.1500000000001</v>
      </c>
      <c r="L500">
        <v>1294.1500000000001</v>
      </c>
      <c r="M500">
        <v>1294.1500000000001</v>
      </c>
      <c r="N500">
        <v>1294.1500000000001</v>
      </c>
      <c r="O500">
        <v>1294.1500000000001</v>
      </c>
      <c r="P500">
        <v>1294.1500000000001</v>
      </c>
    </row>
    <row r="501" spans="1:16">
      <c r="A501" s="13" t="s">
        <v>268</v>
      </c>
      <c r="B501" t="s">
        <v>262</v>
      </c>
      <c r="C501" s="18" t="s">
        <v>356</v>
      </c>
      <c r="E501">
        <v>-347.22</v>
      </c>
      <c r="F501">
        <v>-347.22</v>
      </c>
      <c r="G501">
        <v>-347.22</v>
      </c>
      <c r="H501">
        <v>-347.22</v>
      </c>
      <c r="I501">
        <v>-347.22</v>
      </c>
      <c r="J501">
        <v>-347.22</v>
      </c>
      <c r="K501">
        <v>-347.22</v>
      </c>
      <c r="L501">
        <v>-347.22</v>
      </c>
      <c r="M501">
        <v>-347.22</v>
      </c>
      <c r="N501">
        <v>-347.22</v>
      </c>
      <c r="O501">
        <v>-347.22</v>
      </c>
      <c r="P501">
        <v>-347.22</v>
      </c>
    </row>
    <row r="502" spans="1:16">
      <c r="A502" s="13" t="s">
        <v>260</v>
      </c>
      <c r="B502" t="s">
        <v>262</v>
      </c>
      <c r="C502" s="18" t="s">
        <v>356</v>
      </c>
      <c r="E502">
        <v>-5176.6000000000004</v>
      </c>
      <c r="F502">
        <v>-5176.6000000000004</v>
      </c>
      <c r="G502">
        <v>-5176.6000000000004</v>
      </c>
      <c r="H502">
        <v>-5176.6000000000004</v>
      </c>
      <c r="I502">
        <v>-5176.6000000000004</v>
      </c>
      <c r="J502">
        <v>-5176.6000000000004</v>
      </c>
      <c r="K502">
        <v>-5176.6000000000004</v>
      </c>
      <c r="L502">
        <v>-5176.6000000000004</v>
      </c>
      <c r="M502">
        <v>-5176.6000000000004</v>
      </c>
      <c r="N502">
        <v>-5176.6000000000004</v>
      </c>
      <c r="O502">
        <v>-5176.6000000000004</v>
      </c>
      <c r="P502">
        <v>-5176.6000000000004</v>
      </c>
    </row>
    <row r="503" spans="1:16">
      <c r="A503" s="13" t="s">
        <v>438</v>
      </c>
      <c r="B503" t="s">
        <v>262</v>
      </c>
      <c r="C503" s="18" t="s">
        <v>356</v>
      </c>
      <c r="E503">
        <v>5523.8200000000006</v>
      </c>
      <c r="F503">
        <v>5523.8200000000006</v>
      </c>
      <c r="G503">
        <v>5523.8200000000006</v>
      </c>
      <c r="H503">
        <v>5523.8200000000006</v>
      </c>
      <c r="I503">
        <v>5523.8200000000006</v>
      </c>
      <c r="J503">
        <v>5523.8200000000006</v>
      </c>
      <c r="K503">
        <v>5523.8200000000006</v>
      </c>
      <c r="L503">
        <v>5523.8200000000006</v>
      </c>
      <c r="M503">
        <v>5523.8200000000006</v>
      </c>
      <c r="N503">
        <v>5523.8200000000006</v>
      </c>
      <c r="O503">
        <v>5523.8200000000006</v>
      </c>
      <c r="P503">
        <v>5523.8200000000006</v>
      </c>
    </row>
    <row r="504" spans="1:16">
      <c r="A504" s="13" t="s">
        <v>440</v>
      </c>
      <c r="B504" t="s">
        <v>262</v>
      </c>
      <c r="C504" s="18" t="s">
        <v>360</v>
      </c>
      <c r="E504">
        <v>-575.43200000000002</v>
      </c>
      <c r="F504">
        <v>-575.43200000000002</v>
      </c>
      <c r="G504">
        <v>-575.43200000000002</v>
      </c>
      <c r="H504">
        <v>-575.43200000000002</v>
      </c>
      <c r="I504">
        <v>-575.43200000000002</v>
      </c>
      <c r="J504">
        <v>-575.43200000000002</v>
      </c>
      <c r="K504">
        <v>-575.43200000000002</v>
      </c>
      <c r="L504">
        <v>-575.43200000000002</v>
      </c>
      <c r="M504">
        <v>-575.43200000000002</v>
      </c>
      <c r="N504">
        <v>-575.43200000000002</v>
      </c>
      <c r="O504">
        <v>-575.43200000000002</v>
      </c>
      <c r="P504">
        <v>-575.43200000000002</v>
      </c>
    </row>
    <row r="505" spans="1:16">
      <c r="A505" s="13" t="s">
        <v>434</v>
      </c>
      <c r="B505" t="s">
        <v>262</v>
      </c>
      <c r="C505" s="18" t="s">
        <v>360</v>
      </c>
      <c r="E505">
        <v>575.43200000000002</v>
      </c>
      <c r="F505">
        <v>575.43200000000002</v>
      </c>
      <c r="G505">
        <v>575.43200000000002</v>
      </c>
      <c r="H505">
        <v>575.43200000000002</v>
      </c>
      <c r="I505">
        <v>575.43200000000002</v>
      </c>
      <c r="J505">
        <v>575.43200000000002</v>
      </c>
      <c r="K505">
        <v>575.43200000000002</v>
      </c>
      <c r="L505">
        <v>575.43200000000002</v>
      </c>
      <c r="M505">
        <v>575.43200000000002</v>
      </c>
      <c r="N505">
        <v>575.43200000000002</v>
      </c>
      <c r="O505">
        <v>575.43200000000002</v>
      </c>
      <c r="P505">
        <v>575.43200000000002</v>
      </c>
    </row>
    <row r="506" spans="1:16">
      <c r="A506" s="20" t="s">
        <v>437</v>
      </c>
      <c r="B506" t="s">
        <v>263</v>
      </c>
      <c r="C506" s="18" t="s">
        <v>361</v>
      </c>
      <c r="E506">
        <v>-86827.220054999998</v>
      </c>
      <c r="F506">
        <v>-82678.479164999997</v>
      </c>
      <c r="G506">
        <v>-82678.479164999997</v>
      </c>
      <c r="H506">
        <v>-90975.960944999999</v>
      </c>
      <c r="I506">
        <v>-78529.738274999996</v>
      </c>
      <c r="J506">
        <v>-74380.997384999995</v>
      </c>
      <c r="K506">
        <v>-103323.40406999999</v>
      </c>
      <c r="L506">
        <v>-62033.55425999999</v>
      </c>
      <c r="M506">
        <v>-82678.479164999997</v>
      </c>
      <c r="N506">
        <v>-99174.663180000003</v>
      </c>
      <c r="O506">
        <v>-82678.479164999997</v>
      </c>
      <c r="P506">
        <v>-62033.55425999999</v>
      </c>
    </row>
    <row r="507" spans="1:16">
      <c r="A507" s="13" t="s">
        <v>267</v>
      </c>
      <c r="B507" t="s">
        <v>263</v>
      </c>
      <c r="C507" s="18" t="s">
        <v>362</v>
      </c>
      <c r="E507">
        <v>61369.479134873996</v>
      </c>
      <c r="F507">
        <v>58437.149073821987</v>
      </c>
      <c r="G507">
        <v>58437.149073821987</v>
      </c>
      <c r="H507">
        <v>64301.809195925991</v>
      </c>
      <c r="I507">
        <v>55504.819012769993</v>
      </c>
      <c r="J507">
        <v>52572.488951717998</v>
      </c>
      <c r="K507">
        <v>73028.981996675982</v>
      </c>
      <c r="L507">
        <v>43845.316150967992</v>
      </c>
      <c r="M507">
        <v>58437.149073821987</v>
      </c>
      <c r="N507">
        <v>70096.651935623988</v>
      </c>
      <c r="O507">
        <v>58437.149073821987</v>
      </c>
      <c r="P507">
        <v>43845.316150967992</v>
      </c>
    </row>
    <row r="508" spans="1:16">
      <c r="A508" s="13" t="s">
        <v>446</v>
      </c>
      <c r="B508" t="s">
        <v>263</v>
      </c>
      <c r="C508" s="18" t="s">
        <v>329</v>
      </c>
      <c r="E508">
        <v>6232</v>
      </c>
      <c r="F508">
        <v>6232</v>
      </c>
      <c r="G508">
        <v>6232</v>
      </c>
      <c r="H508">
        <v>3116</v>
      </c>
      <c r="I508">
        <v>3116</v>
      </c>
      <c r="J508">
        <v>3116</v>
      </c>
      <c r="K508">
        <v>3116</v>
      </c>
      <c r="L508">
        <v>3116</v>
      </c>
      <c r="M508">
        <v>3116</v>
      </c>
      <c r="N508">
        <v>3116</v>
      </c>
      <c r="O508">
        <v>3116</v>
      </c>
      <c r="P508">
        <v>3116</v>
      </c>
    </row>
    <row r="509" spans="1:16">
      <c r="A509" s="20" t="s">
        <v>390</v>
      </c>
      <c r="B509" t="s">
        <v>263</v>
      </c>
      <c r="C509" s="18" t="s">
        <v>329</v>
      </c>
      <c r="E509">
        <v>4399.2</v>
      </c>
      <c r="F509">
        <v>4399.2</v>
      </c>
      <c r="G509">
        <v>4399.2</v>
      </c>
      <c r="H509">
        <v>2199.6</v>
      </c>
      <c r="I509">
        <v>2199.6</v>
      </c>
      <c r="J509">
        <v>2199.6</v>
      </c>
      <c r="K509">
        <v>2199.6</v>
      </c>
      <c r="L509">
        <v>2199.6</v>
      </c>
      <c r="M509">
        <v>2199.6</v>
      </c>
      <c r="N509">
        <v>2199.6</v>
      </c>
      <c r="O509">
        <v>2199.6</v>
      </c>
      <c r="P509">
        <v>2199.6</v>
      </c>
    </row>
    <row r="510" spans="1:16">
      <c r="A510" s="25" t="s">
        <v>393</v>
      </c>
      <c r="B510" t="s">
        <v>263</v>
      </c>
      <c r="C510" s="18" t="s">
        <v>329</v>
      </c>
      <c r="E510">
        <v>2127.84</v>
      </c>
      <c r="F510">
        <v>2127.84</v>
      </c>
      <c r="G510">
        <v>2127.84</v>
      </c>
      <c r="H510">
        <v>2127.84</v>
      </c>
      <c r="I510">
        <v>2127.84</v>
      </c>
      <c r="J510">
        <v>2127.84</v>
      </c>
      <c r="K510">
        <v>2127.84</v>
      </c>
      <c r="L510">
        <v>1063.92</v>
      </c>
      <c r="M510">
        <v>1063.92</v>
      </c>
      <c r="N510">
        <v>1063.92</v>
      </c>
      <c r="O510">
        <v>1063.92</v>
      </c>
      <c r="P510">
        <v>1063.92</v>
      </c>
    </row>
    <row r="511" spans="1:16">
      <c r="A511" s="20" t="s">
        <v>390</v>
      </c>
      <c r="B511" t="s">
        <v>263</v>
      </c>
      <c r="C511" s="18" t="s">
        <v>329</v>
      </c>
      <c r="E511">
        <v>9570.9900000000016</v>
      </c>
      <c r="F511">
        <v>9570.9900000000016</v>
      </c>
      <c r="G511">
        <v>9570.9900000000016</v>
      </c>
      <c r="H511">
        <v>9570.9900000000016</v>
      </c>
      <c r="I511">
        <v>9570.9900000000016</v>
      </c>
      <c r="J511">
        <v>9570.9900000000016</v>
      </c>
      <c r="K511">
        <v>9570.9900000000016</v>
      </c>
      <c r="L511">
        <v>4785.4950000000008</v>
      </c>
      <c r="M511">
        <v>4785.4950000000008</v>
      </c>
      <c r="N511">
        <v>4785.4950000000008</v>
      </c>
      <c r="O511">
        <v>4785.4950000000008</v>
      </c>
      <c r="P511">
        <v>4785.4950000000008</v>
      </c>
    </row>
    <row r="512" spans="1:16">
      <c r="A512" s="20" t="s">
        <v>390</v>
      </c>
      <c r="B512" t="s">
        <v>263</v>
      </c>
      <c r="C512" s="18" t="s">
        <v>329</v>
      </c>
      <c r="E512">
        <v>1694.5500000000002</v>
      </c>
      <c r="F512">
        <v>1694.5500000000002</v>
      </c>
      <c r="G512">
        <v>1694.5500000000002</v>
      </c>
      <c r="H512">
        <v>1694.5500000000002</v>
      </c>
      <c r="I512">
        <v>1694.5500000000002</v>
      </c>
      <c r="J512">
        <v>1694.5500000000002</v>
      </c>
      <c r="K512">
        <v>1694.5500000000002</v>
      </c>
      <c r="L512">
        <v>847.27500000000009</v>
      </c>
      <c r="M512">
        <v>847.27500000000009</v>
      </c>
      <c r="N512">
        <v>847.27500000000009</v>
      </c>
      <c r="O512">
        <v>847.27500000000009</v>
      </c>
      <c r="P512">
        <v>847.27500000000009</v>
      </c>
    </row>
    <row r="513" spans="1:16">
      <c r="A513" s="13" t="s">
        <v>258</v>
      </c>
      <c r="B513" t="s">
        <v>263</v>
      </c>
      <c r="C513" s="18" t="s">
        <v>329</v>
      </c>
      <c r="E513">
        <v>847.27500000000009</v>
      </c>
      <c r="F513">
        <v>847.27500000000009</v>
      </c>
      <c r="G513">
        <v>847.27500000000009</v>
      </c>
      <c r="H513">
        <v>847.27500000000009</v>
      </c>
      <c r="I513">
        <v>847.27500000000009</v>
      </c>
      <c r="J513">
        <v>847.27500000000009</v>
      </c>
      <c r="K513">
        <v>847.27500000000009</v>
      </c>
      <c r="L513">
        <v>423.63750000000005</v>
      </c>
      <c r="M513">
        <v>423.63750000000005</v>
      </c>
      <c r="N513">
        <v>423.63750000000005</v>
      </c>
      <c r="O513">
        <v>423.63750000000005</v>
      </c>
      <c r="P513">
        <v>423.63750000000005</v>
      </c>
    </row>
    <row r="514" spans="1:16">
      <c r="A514" s="13" t="s">
        <v>263</v>
      </c>
      <c r="B514" t="s">
        <v>263</v>
      </c>
      <c r="C514" s="18" t="s">
        <v>329</v>
      </c>
      <c r="E514">
        <v>19079.059999999998</v>
      </c>
      <c r="F514">
        <v>19079.059999999998</v>
      </c>
      <c r="G514">
        <v>19079.059999999998</v>
      </c>
      <c r="H514">
        <v>19079.059999999998</v>
      </c>
      <c r="I514">
        <v>19079.059999999998</v>
      </c>
      <c r="J514">
        <v>19079.059999999998</v>
      </c>
      <c r="K514">
        <v>19079.059999999998</v>
      </c>
      <c r="L514">
        <v>9539.5299999999988</v>
      </c>
      <c r="M514">
        <v>9539.5299999999988</v>
      </c>
      <c r="N514">
        <v>9539.5299999999988</v>
      </c>
      <c r="O514">
        <v>9539.5299999999988</v>
      </c>
      <c r="P514">
        <v>9539.5299999999988</v>
      </c>
    </row>
    <row r="515" spans="1:16">
      <c r="A515" s="13" t="s">
        <v>439</v>
      </c>
      <c r="B515" t="s">
        <v>263</v>
      </c>
      <c r="C515" s="18" t="s">
        <v>329</v>
      </c>
      <c r="E515">
        <v>2072.0700000000002</v>
      </c>
      <c r="F515">
        <v>2072.0700000000002</v>
      </c>
      <c r="G515">
        <v>2072.0700000000002</v>
      </c>
      <c r="H515">
        <v>2072.0700000000002</v>
      </c>
      <c r="I515">
        <v>2072.0700000000002</v>
      </c>
      <c r="J515">
        <v>2072.0700000000002</v>
      </c>
      <c r="K515">
        <v>2072.0700000000002</v>
      </c>
      <c r="L515">
        <v>1036.0350000000001</v>
      </c>
      <c r="M515">
        <v>1036.0350000000001</v>
      </c>
      <c r="N515">
        <v>1036.0350000000001</v>
      </c>
      <c r="O515">
        <v>1036.0350000000001</v>
      </c>
      <c r="P515">
        <v>1036.0350000000001</v>
      </c>
    </row>
    <row r="516" spans="1:16">
      <c r="A516" s="25" t="s">
        <v>435</v>
      </c>
      <c r="B516" t="s">
        <v>263</v>
      </c>
      <c r="C516" s="18" t="s">
        <v>329</v>
      </c>
      <c r="E516">
        <v>4785.4950000000008</v>
      </c>
      <c r="F516">
        <v>4785.4950000000008</v>
      </c>
      <c r="G516">
        <v>4785.4950000000008</v>
      </c>
      <c r="H516">
        <v>4785.4950000000008</v>
      </c>
      <c r="I516">
        <v>4785.4950000000008</v>
      </c>
      <c r="J516">
        <v>4785.4950000000008</v>
      </c>
      <c r="K516">
        <v>4785.4950000000008</v>
      </c>
      <c r="L516">
        <v>2392.7475000000004</v>
      </c>
      <c r="M516">
        <v>2392.7475000000004</v>
      </c>
      <c r="N516">
        <v>2392.7475000000004</v>
      </c>
      <c r="O516">
        <v>2392.7475000000004</v>
      </c>
      <c r="P516">
        <v>2392.7475000000004</v>
      </c>
    </row>
    <row r="517" spans="1:16">
      <c r="A517" s="13" t="s">
        <v>265</v>
      </c>
      <c r="B517" t="s">
        <v>263</v>
      </c>
      <c r="C517" s="18" t="s">
        <v>329</v>
      </c>
      <c r="E517">
        <v>1193.3450704225352</v>
      </c>
      <c r="F517">
        <v>1193.3450704225352</v>
      </c>
      <c r="G517">
        <v>1193.3450704225352</v>
      </c>
      <c r="H517">
        <v>1193.3450704225352</v>
      </c>
      <c r="I517">
        <v>1193.3450704225352</v>
      </c>
      <c r="J517">
        <v>1193.3450704225352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3" t="s">
        <v>260</v>
      </c>
      <c r="B518" t="s">
        <v>263</v>
      </c>
      <c r="C518" s="18" t="s">
        <v>329</v>
      </c>
      <c r="E518">
        <v>3431.5971830985918</v>
      </c>
      <c r="F518">
        <v>3431.5971830985918</v>
      </c>
      <c r="G518">
        <v>3431.5971830985918</v>
      </c>
      <c r="H518">
        <v>3431.5971830985918</v>
      </c>
      <c r="I518">
        <v>3431.5971830985918</v>
      </c>
      <c r="J518">
        <v>3431.5971830985918</v>
      </c>
      <c r="K518">
        <v>3431.5971830985918</v>
      </c>
      <c r="L518">
        <v>1392.248</v>
      </c>
      <c r="M518">
        <v>1392.248</v>
      </c>
      <c r="N518">
        <v>1392.248</v>
      </c>
      <c r="O518">
        <v>1392.248</v>
      </c>
      <c r="P518">
        <v>1392.248</v>
      </c>
    </row>
    <row r="519" spans="1:16">
      <c r="A519" s="13" t="s">
        <v>267</v>
      </c>
      <c r="B519" t="s">
        <v>263</v>
      </c>
      <c r="C519" s="18" t="s">
        <v>329</v>
      </c>
      <c r="E519">
        <v>5176.6000000000004</v>
      </c>
      <c r="F519">
        <v>5176.6000000000004</v>
      </c>
      <c r="G519">
        <v>5176.6000000000004</v>
      </c>
      <c r="H519">
        <v>5176.6000000000004</v>
      </c>
      <c r="I519">
        <v>5176.6000000000004</v>
      </c>
      <c r="J519">
        <v>5176.6000000000004</v>
      </c>
      <c r="K519">
        <v>5176.6000000000004</v>
      </c>
      <c r="L519">
        <v>5176.6000000000004</v>
      </c>
      <c r="M519">
        <v>5176.6000000000004</v>
      </c>
      <c r="N519">
        <v>5176.6000000000004</v>
      </c>
      <c r="O519">
        <v>5176.6000000000004</v>
      </c>
      <c r="P519">
        <v>5176.6000000000004</v>
      </c>
    </row>
    <row r="520" spans="1:16">
      <c r="A520" s="20" t="s">
        <v>390</v>
      </c>
      <c r="B520" t="s">
        <v>263</v>
      </c>
      <c r="C520" s="18" t="s">
        <v>329</v>
      </c>
      <c r="E520">
        <v>1294.1500000000001</v>
      </c>
      <c r="F520">
        <v>1294.1500000000001</v>
      </c>
      <c r="G520">
        <v>1294.1500000000001</v>
      </c>
      <c r="H520">
        <v>1294.1500000000001</v>
      </c>
      <c r="I520">
        <v>1294.1500000000001</v>
      </c>
      <c r="J520">
        <v>1294.1500000000001</v>
      </c>
      <c r="K520">
        <v>1294.1500000000001</v>
      </c>
      <c r="L520">
        <v>1294.1500000000001</v>
      </c>
      <c r="M520">
        <v>1294.1500000000001</v>
      </c>
      <c r="N520">
        <v>1294.1500000000001</v>
      </c>
      <c r="O520">
        <v>1294.1500000000001</v>
      </c>
      <c r="P520">
        <v>1294.1500000000001</v>
      </c>
    </row>
    <row r="521" spans="1:16">
      <c r="A521" s="13" t="s">
        <v>258</v>
      </c>
      <c r="B521" t="s">
        <v>263</v>
      </c>
      <c r="C521" s="18" t="s">
        <v>356</v>
      </c>
      <c r="E521">
        <v>-4399.2</v>
      </c>
      <c r="F521">
        <v>-4399.2</v>
      </c>
      <c r="G521">
        <v>-4399.2</v>
      </c>
      <c r="H521">
        <v>-2199.6</v>
      </c>
      <c r="I521">
        <v>-2199.6</v>
      </c>
      <c r="J521">
        <v>-2199.6</v>
      </c>
      <c r="K521">
        <v>-2199.6</v>
      </c>
      <c r="L521">
        <v>-2199.6</v>
      </c>
      <c r="M521">
        <v>-2199.6</v>
      </c>
      <c r="N521">
        <v>-2199.6</v>
      </c>
      <c r="O521">
        <v>-2199.6</v>
      </c>
      <c r="P521">
        <v>-2199.6</v>
      </c>
    </row>
    <row r="522" spans="1:16">
      <c r="A522" s="13" t="s">
        <v>261</v>
      </c>
      <c r="B522" t="s">
        <v>263</v>
      </c>
      <c r="C522" s="18" t="s">
        <v>356</v>
      </c>
      <c r="E522">
        <v>-57504.972253521126</v>
      </c>
      <c r="F522">
        <v>-57504.972253521126</v>
      </c>
      <c r="G522">
        <v>-57504.972253521126</v>
      </c>
      <c r="H522">
        <v>-54388.972253521126</v>
      </c>
      <c r="I522">
        <v>-54388.972253521126</v>
      </c>
      <c r="J522">
        <v>-54388.972253521126</v>
      </c>
      <c r="K522">
        <v>-53195.627183098593</v>
      </c>
      <c r="L522">
        <v>-31067.637999999999</v>
      </c>
      <c r="M522">
        <v>-31067.637999999999</v>
      </c>
      <c r="N522">
        <v>-31067.637999999999</v>
      </c>
      <c r="O522">
        <v>-31067.637999999999</v>
      </c>
      <c r="P522">
        <v>-31067.637999999999</v>
      </c>
    </row>
    <row r="523" spans="1:16">
      <c r="A523" s="13" t="s">
        <v>273</v>
      </c>
      <c r="B523" t="s">
        <v>263</v>
      </c>
      <c r="C523" s="18" t="s">
        <v>356</v>
      </c>
      <c r="E523">
        <v>-87581.097197376279</v>
      </c>
      <c r="F523">
        <v>-86164.877757901006</v>
      </c>
      <c r="G523">
        <v>-86164.877757901006</v>
      </c>
      <c r="H523">
        <v>-77781.097197376264</v>
      </c>
      <c r="I523">
        <v>-76364.877757901006</v>
      </c>
      <c r="J523">
        <v>-76364.877757901006</v>
      </c>
      <c r="K523">
        <v>-67781.097197376264</v>
      </c>
      <c r="L523">
        <v>-66364.877757901006</v>
      </c>
      <c r="M523">
        <v>-66364.87775790102</v>
      </c>
      <c r="N523">
        <v>-67781.097197376264</v>
      </c>
      <c r="O523">
        <v>-66364.877757901006</v>
      </c>
      <c r="P523">
        <v>-66364.877757901006</v>
      </c>
    </row>
    <row r="524" spans="1:16">
      <c r="A524" s="20" t="s">
        <v>390</v>
      </c>
      <c r="B524" t="s">
        <v>263</v>
      </c>
      <c r="C524" s="18" t="s">
        <v>356</v>
      </c>
      <c r="E524">
        <v>149485.26945089741</v>
      </c>
      <c r="F524">
        <v>148069.05001142214</v>
      </c>
      <c r="G524">
        <v>148069.05001142214</v>
      </c>
      <c r="H524">
        <v>134369.6694508974</v>
      </c>
      <c r="I524">
        <v>132953.45001142213</v>
      </c>
      <c r="J524">
        <v>132953.45001142213</v>
      </c>
      <c r="K524">
        <v>123176.32438047486</v>
      </c>
      <c r="L524">
        <v>99632.115757901018</v>
      </c>
      <c r="M524">
        <v>99632.115757901018</v>
      </c>
      <c r="N524">
        <v>101048.33519737626</v>
      </c>
      <c r="O524">
        <v>99632.115757901018</v>
      </c>
      <c r="P524">
        <v>99632.115757901018</v>
      </c>
    </row>
    <row r="525" spans="1:16">
      <c r="A525" s="20" t="s">
        <v>390</v>
      </c>
      <c r="B525" t="s">
        <v>263</v>
      </c>
      <c r="C525" s="18" t="s">
        <v>360</v>
      </c>
      <c r="E525">
        <v>-5700.4774788732402</v>
      </c>
      <c r="F525">
        <v>-5700.4774788732402</v>
      </c>
      <c r="G525">
        <v>-5700.4774788732402</v>
      </c>
      <c r="H525">
        <v>-5700.4774788732402</v>
      </c>
      <c r="I525">
        <v>-5700.4774788732402</v>
      </c>
      <c r="J525">
        <v>-5700.4774788732402</v>
      </c>
      <c r="K525">
        <v>-5567.5479014084513</v>
      </c>
      <c r="L525">
        <v>-3107.4615000000003</v>
      </c>
      <c r="M525">
        <v>-3107.4615000000003</v>
      </c>
      <c r="N525">
        <v>-3107.4615000000003</v>
      </c>
      <c r="O525">
        <v>-3107.4615000000003</v>
      </c>
      <c r="P525">
        <v>-3107.4615000000003</v>
      </c>
    </row>
    <row r="526" spans="1:16">
      <c r="A526" s="13" t="s">
        <v>258</v>
      </c>
      <c r="B526" t="s">
        <v>263</v>
      </c>
      <c r="C526" s="18" t="s">
        <v>360</v>
      </c>
      <c r="E526">
        <v>5700.4774788732402</v>
      </c>
      <c r="F526">
        <v>5700.4774788732402</v>
      </c>
      <c r="G526">
        <v>5700.4774788732402</v>
      </c>
      <c r="H526">
        <v>5700.4774788732402</v>
      </c>
      <c r="I526">
        <v>5700.4774788732402</v>
      </c>
      <c r="J526">
        <v>5700.4774788732402</v>
      </c>
      <c r="K526">
        <v>5567.5479014084513</v>
      </c>
      <c r="L526">
        <v>3107.4615000000003</v>
      </c>
      <c r="M526">
        <v>3107.4615000000003</v>
      </c>
      <c r="N526">
        <v>3107.4615000000003</v>
      </c>
      <c r="O526">
        <v>3107.4615000000003</v>
      </c>
      <c r="P526">
        <v>3107.4615000000003</v>
      </c>
    </row>
    <row r="527" spans="1:16">
      <c r="A527" s="13" t="s">
        <v>263</v>
      </c>
      <c r="B527" t="s">
        <v>263</v>
      </c>
      <c r="C527" s="18" t="s">
        <v>295</v>
      </c>
      <c r="E527">
        <v>1000</v>
      </c>
      <c r="F527">
        <v>1000</v>
      </c>
      <c r="G527">
        <v>1000</v>
      </c>
      <c r="H527">
        <v>1000</v>
      </c>
      <c r="I527">
        <v>1000</v>
      </c>
      <c r="J527">
        <v>1000</v>
      </c>
      <c r="K527">
        <v>1000</v>
      </c>
      <c r="L527">
        <v>1000</v>
      </c>
      <c r="M527">
        <v>1000</v>
      </c>
      <c r="N527">
        <v>1000</v>
      </c>
      <c r="O527">
        <v>1000</v>
      </c>
      <c r="P527">
        <v>1000</v>
      </c>
    </row>
    <row r="528" spans="1:16">
      <c r="A528" s="20" t="s">
        <v>390</v>
      </c>
      <c r="B528" t="s">
        <v>263</v>
      </c>
      <c r="C528" s="18" t="s">
        <v>284</v>
      </c>
      <c r="E528">
        <v>2500</v>
      </c>
      <c r="F528">
        <v>2500</v>
      </c>
      <c r="G528">
        <v>2500</v>
      </c>
      <c r="H528">
        <v>200</v>
      </c>
      <c r="I528">
        <v>200</v>
      </c>
      <c r="J528">
        <v>200</v>
      </c>
      <c r="K528">
        <v>200</v>
      </c>
      <c r="L528">
        <v>200</v>
      </c>
      <c r="M528">
        <v>200</v>
      </c>
      <c r="N528">
        <v>200</v>
      </c>
      <c r="O528">
        <v>200</v>
      </c>
      <c r="P528">
        <v>200</v>
      </c>
    </row>
    <row r="529" spans="1:16">
      <c r="A529" s="13" t="s">
        <v>261</v>
      </c>
      <c r="B529" t="s">
        <v>263</v>
      </c>
      <c r="C529" s="18" t="s">
        <v>284</v>
      </c>
      <c r="E529">
        <v>15000</v>
      </c>
      <c r="F529">
        <v>15000</v>
      </c>
      <c r="G529">
        <v>15000</v>
      </c>
      <c r="H529">
        <v>7500</v>
      </c>
      <c r="I529">
        <v>7500</v>
      </c>
      <c r="J529">
        <v>7500</v>
      </c>
      <c r="K529">
        <v>7500</v>
      </c>
      <c r="L529">
        <v>7500</v>
      </c>
      <c r="M529">
        <v>7500</v>
      </c>
      <c r="N529">
        <v>7500</v>
      </c>
      <c r="O529">
        <v>7500</v>
      </c>
      <c r="P529">
        <v>7500</v>
      </c>
    </row>
    <row r="530" spans="1:16">
      <c r="A530" s="20" t="s">
        <v>390</v>
      </c>
      <c r="B530" t="s">
        <v>263</v>
      </c>
      <c r="C530" s="18" t="s">
        <v>284</v>
      </c>
      <c r="E530">
        <v>52000</v>
      </c>
      <c r="F530">
        <v>52000</v>
      </c>
      <c r="G530">
        <v>52000</v>
      </c>
      <c r="H530">
        <v>52000</v>
      </c>
      <c r="I530">
        <v>52000</v>
      </c>
      <c r="J530">
        <v>52000</v>
      </c>
      <c r="K530">
        <v>52000</v>
      </c>
      <c r="L530">
        <v>52000</v>
      </c>
      <c r="M530">
        <v>52000</v>
      </c>
      <c r="N530">
        <v>52000</v>
      </c>
      <c r="O530">
        <v>52000</v>
      </c>
      <c r="P530">
        <v>52000</v>
      </c>
    </row>
    <row r="531" spans="1:16">
      <c r="A531" s="13" t="s">
        <v>258</v>
      </c>
      <c r="B531" t="s">
        <v>263</v>
      </c>
      <c r="C531" s="18" t="s">
        <v>361</v>
      </c>
      <c r="E531">
        <v>-213346.41000000003</v>
      </c>
      <c r="F531">
        <v>-201291.22</v>
      </c>
      <c r="G531">
        <v>-240705.91</v>
      </c>
      <c r="H531">
        <v>-231970.50000000003</v>
      </c>
      <c r="I531">
        <v>-235213.18000000002</v>
      </c>
      <c r="J531">
        <v>-213089.09000000003</v>
      </c>
      <c r="K531">
        <v>-227856.36000000002</v>
      </c>
      <c r="L531">
        <v>-205386.61000000002</v>
      </c>
      <c r="M531">
        <v>-115382.21</v>
      </c>
      <c r="N531">
        <v>-126378.07</v>
      </c>
      <c r="O531">
        <v>-102732.81999999999</v>
      </c>
      <c r="P531">
        <v>-94341.66</v>
      </c>
    </row>
    <row r="532" spans="1:16">
      <c r="A532" s="13" t="s">
        <v>260</v>
      </c>
      <c r="B532" t="s">
        <v>263</v>
      </c>
      <c r="C532" s="18" t="s">
        <v>362</v>
      </c>
      <c r="E532">
        <v>103046.31603000002</v>
      </c>
      <c r="F532">
        <v>97223.65926</v>
      </c>
      <c r="G532">
        <v>116260.95453</v>
      </c>
      <c r="H532">
        <v>112041.75150000001</v>
      </c>
      <c r="I532">
        <v>113607.96594000001</v>
      </c>
      <c r="J532">
        <v>102922.03047000001</v>
      </c>
      <c r="K532">
        <v>110054.62188000001</v>
      </c>
      <c r="L532">
        <v>99201.732629999999</v>
      </c>
      <c r="M532">
        <v>55729.607430000004</v>
      </c>
      <c r="N532">
        <v>61040.607810000001</v>
      </c>
      <c r="O532">
        <v>49619.952059999996</v>
      </c>
      <c r="P532">
        <v>45567.021780000003</v>
      </c>
    </row>
    <row r="533" spans="1:16">
      <c r="A533" s="13" t="s">
        <v>258</v>
      </c>
      <c r="B533" t="s">
        <v>263</v>
      </c>
      <c r="C533" s="18" t="s">
        <v>284</v>
      </c>
      <c r="E533">
        <v>10000</v>
      </c>
      <c r="F533">
        <v>10000</v>
      </c>
      <c r="G533">
        <v>10000</v>
      </c>
      <c r="H533">
        <v>10000</v>
      </c>
      <c r="I533">
        <v>10000</v>
      </c>
      <c r="J533">
        <v>10000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25" t="s">
        <v>393</v>
      </c>
      <c r="B534" t="s">
        <v>263</v>
      </c>
      <c r="C534" s="18" t="s">
        <v>284</v>
      </c>
      <c r="E534">
        <v>-3875.968992248062</v>
      </c>
      <c r="F534">
        <v>-3875.968992248062</v>
      </c>
      <c r="G534">
        <v>-3875.968992248062</v>
      </c>
      <c r="H534">
        <v>-3875.968992248062</v>
      </c>
      <c r="I534">
        <v>-3875.968992248062</v>
      </c>
      <c r="J534">
        <v>-3875.968992248062</v>
      </c>
      <c r="K534">
        <v>-3875.968992248062</v>
      </c>
      <c r="L534">
        <v>-3875.968992248062</v>
      </c>
      <c r="M534">
        <v>-3875.968992248062</v>
      </c>
      <c r="N534">
        <v>-3875.968992248062</v>
      </c>
      <c r="O534">
        <v>-3875.968992248062</v>
      </c>
      <c r="P534">
        <v>-3875.968992248062</v>
      </c>
    </row>
    <row r="535" spans="1:16">
      <c r="A535" s="13" t="s">
        <v>445</v>
      </c>
      <c r="B535" t="s">
        <v>263</v>
      </c>
      <c r="C535" s="18" t="s">
        <v>284</v>
      </c>
      <c r="E535">
        <v>-1550.3875968992247</v>
      </c>
      <c r="F535">
        <v>-1550.3875968992247</v>
      </c>
      <c r="G535">
        <v>-1550.3875968992247</v>
      </c>
      <c r="H535">
        <v>-1550.3875968992247</v>
      </c>
      <c r="I535">
        <v>-1550.3875968992247</v>
      </c>
      <c r="J535">
        <v>-1550.3875968992247</v>
      </c>
      <c r="K535">
        <v>-1550.3875968992247</v>
      </c>
      <c r="L535">
        <v>-1550.3875968992247</v>
      </c>
      <c r="M535">
        <v>-1550.3875968992247</v>
      </c>
      <c r="N535">
        <v>-1550.3875968992247</v>
      </c>
      <c r="O535">
        <v>-1550.3875968992247</v>
      </c>
      <c r="P535">
        <v>-1550.3875968992247</v>
      </c>
    </row>
    <row r="536" spans="1:16">
      <c r="A536" s="13" t="s">
        <v>263</v>
      </c>
      <c r="B536" t="s">
        <v>263</v>
      </c>
      <c r="C536" s="18" t="s">
        <v>284</v>
      </c>
      <c r="E536">
        <v>-1550.3875968992247</v>
      </c>
      <c r="F536">
        <v>-1550.3875968992247</v>
      </c>
      <c r="G536">
        <v>-1550.3875968992247</v>
      </c>
      <c r="H536">
        <v>-1550.3875968992247</v>
      </c>
      <c r="I536">
        <v>-1550.3875968992247</v>
      </c>
      <c r="J536">
        <v>-1550.3875968992247</v>
      </c>
      <c r="K536">
        <v>-387.59689922480618</v>
      </c>
      <c r="L536">
        <v>-387.59689922480618</v>
      </c>
      <c r="M536">
        <v>-387.59689922480618</v>
      </c>
      <c r="N536">
        <v>-387.59689922480618</v>
      </c>
      <c r="O536">
        <v>-387.59689922480618</v>
      </c>
      <c r="P536">
        <v>-387.59689922480618</v>
      </c>
    </row>
    <row r="537" spans="1:16">
      <c r="A537" s="20" t="s">
        <v>390</v>
      </c>
      <c r="B537" t="s">
        <v>263</v>
      </c>
      <c r="C537" s="18" t="s">
        <v>284</v>
      </c>
      <c r="E537">
        <v>-387.59689922480618</v>
      </c>
      <c r="F537">
        <v>-387.59689922480618</v>
      </c>
      <c r="G537">
        <v>-387.59689922480618</v>
      </c>
      <c r="H537">
        <v>-387.59689922480618</v>
      </c>
      <c r="I537">
        <v>-387.59689922480618</v>
      </c>
      <c r="J537">
        <v>-387.59689922480618</v>
      </c>
      <c r="K537">
        <v>-387.59689922480618</v>
      </c>
      <c r="L537">
        <v>-387.59689922480618</v>
      </c>
      <c r="M537">
        <v>-387.59689922480618</v>
      </c>
      <c r="N537">
        <v>-387.59689922480618</v>
      </c>
      <c r="O537">
        <v>-387.59689922480618</v>
      </c>
      <c r="P537">
        <v>-387.59689922480618</v>
      </c>
    </row>
    <row r="538" spans="1:16">
      <c r="A538" s="20" t="s">
        <v>390</v>
      </c>
      <c r="B538" t="s">
        <v>263</v>
      </c>
      <c r="C538" s="18" t="s">
        <v>284</v>
      </c>
      <c r="E538">
        <v>3875.968992248062</v>
      </c>
      <c r="F538">
        <v>3875.968992248062</v>
      </c>
      <c r="G538">
        <v>3875.968992248062</v>
      </c>
      <c r="H538">
        <v>3875.968992248062</v>
      </c>
      <c r="I538">
        <v>3875.968992248062</v>
      </c>
      <c r="J538">
        <v>3875.968992248062</v>
      </c>
      <c r="K538">
        <v>3875.968992248062</v>
      </c>
      <c r="L538">
        <v>3875.968992248062</v>
      </c>
      <c r="M538">
        <v>3875.968992248062</v>
      </c>
      <c r="N538">
        <v>3875.968992248062</v>
      </c>
      <c r="O538">
        <v>3875.968992248062</v>
      </c>
      <c r="P538">
        <v>3875.968992248062</v>
      </c>
    </row>
    <row r="539" spans="1:16">
      <c r="A539" s="20" t="s">
        <v>390</v>
      </c>
      <c r="B539" t="s">
        <v>263</v>
      </c>
      <c r="C539" s="18" t="s">
        <v>359</v>
      </c>
      <c r="E539">
        <v>1550.3875968992247</v>
      </c>
      <c r="F539">
        <v>1550.3875968992247</v>
      </c>
      <c r="G539">
        <v>1550.3875968992247</v>
      </c>
      <c r="H539">
        <v>1550.3875968992247</v>
      </c>
      <c r="I539">
        <v>1550.3875968992247</v>
      </c>
      <c r="J539">
        <v>1550.3875968992247</v>
      </c>
      <c r="K539">
        <v>1550.3875968992247</v>
      </c>
      <c r="L539">
        <v>1550.3875968992247</v>
      </c>
      <c r="M539">
        <v>1550.3875968992247</v>
      </c>
      <c r="N539">
        <v>1550.3875968992247</v>
      </c>
      <c r="O539">
        <v>1550.3875968992247</v>
      </c>
      <c r="P539">
        <v>1550.3875968992247</v>
      </c>
    </row>
    <row r="540" spans="1:16">
      <c r="A540" s="20" t="s">
        <v>390</v>
      </c>
      <c r="B540" t="s">
        <v>263</v>
      </c>
      <c r="C540" s="18" t="s">
        <v>295</v>
      </c>
      <c r="E540">
        <v>1550.3875968992247</v>
      </c>
      <c r="F540">
        <v>1550.3875968992247</v>
      </c>
      <c r="G540">
        <v>1550.3875968992247</v>
      </c>
      <c r="H540">
        <v>1550.3875968992247</v>
      </c>
      <c r="I540">
        <v>1550.3875968992247</v>
      </c>
      <c r="J540">
        <v>1550.3875968992247</v>
      </c>
      <c r="K540">
        <v>387.59689922480618</v>
      </c>
      <c r="L540">
        <v>387.59689922480618</v>
      </c>
      <c r="M540">
        <v>387.59689922480618</v>
      </c>
      <c r="N540">
        <v>387.59689922480618</v>
      </c>
      <c r="O540">
        <v>387.59689922480618</v>
      </c>
      <c r="P540">
        <v>387.59689922480618</v>
      </c>
    </row>
    <row r="541" spans="1:16">
      <c r="A541" s="13" t="s">
        <v>258</v>
      </c>
      <c r="B541" t="s">
        <v>264</v>
      </c>
      <c r="C541" s="18" t="s">
        <v>358</v>
      </c>
      <c r="E541">
        <v>387.59689922480618</v>
      </c>
      <c r="F541">
        <v>387.59689922480618</v>
      </c>
      <c r="G541">
        <v>387.59689922480618</v>
      </c>
      <c r="H541">
        <v>387.59689922480618</v>
      </c>
      <c r="I541">
        <v>387.59689922480618</v>
      </c>
      <c r="J541">
        <v>387.59689922480618</v>
      </c>
      <c r="K541">
        <v>387.59689922480618</v>
      </c>
      <c r="L541">
        <v>387.59689922480618</v>
      </c>
      <c r="M541">
        <v>387.59689922480618</v>
      </c>
      <c r="N541">
        <v>387.59689922480618</v>
      </c>
      <c r="O541">
        <v>387.59689922480618</v>
      </c>
      <c r="P541">
        <v>387.59689922480618</v>
      </c>
    </row>
    <row r="542" spans="1:16">
      <c r="A542" s="13" t="s">
        <v>262</v>
      </c>
      <c r="B542" t="s">
        <v>264</v>
      </c>
      <c r="C542" s="18" t="s">
        <v>284</v>
      </c>
      <c r="E542">
        <v>7081.0971973762671</v>
      </c>
      <c r="F542">
        <v>5664.8777579010139</v>
      </c>
      <c r="G542">
        <v>5664.8777579010139</v>
      </c>
      <c r="H542">
        <v>7081.0971973762671</v>
      </c>
      <c r="I542">
        <v>5664.8777579010139</v>
      </c>
      <c r="J542">
        <v>5664.8777579010139</v>
      </c>
      <c r="K542">
        <v>7081.0971973762671</v>
      </c>
      <c r="L542">
        <v>5664.8777579010139</v>
      </c>
      <c r="M542">
        <v>5664.8777579010139</v>
      </c>
      <c r="N542">
        <v>7081.0971973762671</v>
      </c>
      <c r="O542">
        <v>5664.8777579010139</v>
      </c>
      <c r="P542">
        <v>5664.8777579010139</v>
      </c>
    </row>
    <row r="543" spans="1:16">
      <c r="A543" s="13" t="s">
        <v>263</v>
      </c>
      <c r="B543" t="s">
        <v>264</v>
      </c>
      <c r="C543" s="18" t="s">
        <v>329</v>
      </c>
      <c r="E543">
        <v>362</v>
      </c>
      <c r="F543">
        <v>362</v>
      </c>
      <c r="G543">
        <v>362</v>
      </c>
      <c r="H543">
        <v>362</v>
      </c>
      <c r="I543">
        <v>362</v>
      </c>
      <c r="J543">
        <v>362</v>
      </c>
      <c r="K543">
        <v>362</v>
      </c>
      <c r="L543">
        <v>362</v>
      </c>
      <c r="M543">
        <v>362</v>
      </c>
      <c r="N543">
        <v>362</v>
      </c>
      <c r="O543">
        <v>362</v>
      </c>
      <c r="P543">
        <v>362</v>
      </c>
    </row>
    <row r="544" spans="1:16">
      <c r="A544" s="25" t="s">
        <v>393</v>
      </c>
      <c r="B544" t="s">
        <v>264</v>
      </c>
      <c r="C544" s="18" t="s">
        <v>356</v>
      </c>
      <c r="E544">
        <v>-362</v>
      </c>
      <c r="F544">
        <v>-362</v>
      </c>
      <c r="G544">
        <v>-362</v>
      </c>
      <c r="H544">
        <v>-362</v>
      </c>
      <c r="I544">
        <v>-362</v>
      </c>
      <c r="J544">
        <v>-362</v>
      </c>
      <c r="K544">
        <v>-362</v>
      </c>
      <c r="L544">
        <v>-362</v>
      </c>
      <c r="M544">
        <v>-362</v>
      </c>
      <c r="N544">
        <v>-362</v>
      </c>
      <c r="O544">
        <v>-362</v>
      </c>
      <c r="P544">
        <v>-362</v>
      </c>
    </row>
    <row r="545" spans="1:16">
      <c r="A545" s="13" t="s">
        <v>444</v>
      </c>
      <c r="B545" t="s">
        <v>264</v>
      </c>
      <c r="C545" s="18" t="s">
        <v>356</v>
      </c>
      <c r="E545">
        <v>362</v>
      </c>
      <c r="F545">
        <v>362</v>
      </c>
      <c r="G545">
        <v>362</v>
      </c>
      <c r="H545">
        <v>362</v>
      </c>
      <c r="I545">
        <v>362</v>
      </c>
      <c r="J545">
        <v>362</v>
      </c>
      <c r="K545">
        <v>362</v>
      </c>
      <c r="L545">
        <v>362</v>
      </c>
      <c r="M545">
        <v>362</v>
      </c>
      <c r="N545">
        <v>362</v>
      </c>
      <c r="O545">
        <v>362</v>
      </c>
      <c r="P545">
        <v>362</v>
      </c>
    </row>
    <row r="546" spans="1:16">
      <c r="A546" s="20" t="s">
        <v>437</v>
      </c>
      <c r="B546" t="s">
        <v>265</v>
      </c>
      <c r="C546" s="18" t="s">
        <v>360</v>
      </c>
      <c r="E546">
        <v>-40.24</v>
      </c>
      <c r="F546">
        <v>-40.24</v>
      </c>
      <c r="G546">
        <v>-40.24</v>
      </c>
      <c r="H546">
        <v>-40.24</v>
      </c>
      <c r="I546">
        <v>-40.24</v>
      </c>
      <c r="J546">
        <v>-40.24</v>
      </c>
      <c r="K546">
        <v>-40.24</v>
      </c>
      <c r="L546">
        <v>-40.24</v>
      </c>
      <c r="M546">
        <v>-40.24</v>
      </c>
      <c r="N546">
        <v>-40.24</v>
      </c>
      <c r="O546">
        <v>-40.24</v>
      </c>
      <c r="P546">
        <v>-40.24</v>
      </c>
    </row>
    <row r="547" spans="1:16">
      <c r="A547" s="13" t="s">
        <v>443</v>
      </c>
      <c r="B547" t="s">
        <v>265</v>
      </c>
      <c r="C547" s="18" t="s">
        <v>360</v>
      </c>
      <c r="E547">
        <v>40.24</v>
      </c>
      <c r="F547">
        <v>40.24</v>
      </c>
      <c r="G547">
        <v>40.24</v>
      </c>
      <c r="H547">
        <v>40.24</v>
      </c>
      <c r="I547">
        <v>40.24</v>
      </c>
      <c r="J547">
        <v>40.24</v>
      </c>
      <c r="K547">
        <v>40.24</v>
      </c>
      <c r="L547">
        <v>40.24</v>
      </c>
      <c r="M547">
        <v>40.24</v>
      </c>
      <c r="N547">
        <v>40.24</v>
      </c>
      <c r="O547">
        <v>40.24</v>
      </c>
      <c r="P547">
        <v>40.24</v>
      </c>
    </row>
    <row r="548" spans="1:16">
      <c r="A548" s="13" t="s">
        <v>263</v>
      </c>
      <c r="B548" t="s">
        <v>265</v>
      </c>
      <c r="C548" s="18" t="s">
        <v>329</v>
      </c>
      <c r="E548">
        <v>181</v>
      </c>
      <c r="F548">
        <v>181</v>
      </c>
      <c r="G548">
        <v>181</v>
      </c>
      <c r="H548">
        <v>181</v>
      </c>
      <c r="I548">
        <v>181</v>
      </c>
      <c r="J548">
        <v>181</v>
      </c>
      <c r="K548">
        <v>181</v>
      </c>
      <c r="L548">
        <v>181</v>
      </c>
      <c r="M548">
        <v>181</v>
      </c>
      <c r="N548">
        <v>181</v>
      </c>
      <c r="O548">
        <v>181</v>
      </c>
      <c r="P548">
        <v>181</v>
      </c>
    </row>
    <row r="549" spans="1:16">
      <c r="A549" s="13" t="s">
        <v>263</v>
      </c>
      <c r="B549" t="s">
        <v>265</v>
      </c>
      <c r="C549" s="18" t="s">
        <v>329</v>
      </c>
      <c r="E549">
        <v>888.75</v>
      </c>
      <c r="F549">
        <v>888.75</v>
      </c>
      <c r="G549">
        <v>888.75</v>
      </c>
      <c r="H549">
        <v>888.75</v>
      </c>
      <c r="I549">
        <v>888.75</v>
      </c>
      <c r="J549">
        <v>888.75</v>
      </c>
      <c r="K549">
        <v>888.75</v>
      </c>
      <c r="L549">
        <v>888.75</v>
      </c>
      <c r="M549">
        <v>888.75</v>
      </c>
      <c r="N549">
        <v>888.75</v>
      </c>
      <c r="O549">
        <v>888.75</v>
      </c>
      <c r="P549">
        <v>888.75</v>
      </c>
    </row>
    <row r="550" spans="1:16">
      <c r="A550" s="20" t="s">
        <v>390</v>
      </c>
      <c r="B550" t="s">
        <v>265</v>
      </c>
      <c r="C550" s="18" t="s">
        <v>356</v>
      </c>
      <c r="E550">
        <v>-1069.75</v>
      </c>
      <c r="F550">
        <v>-1069.75</v>
      </c>
      <c r="G550">
        <v>-1069.75</v>
      </c>
      <c r="H550">
        <v>-1069.75</v>
      </c>
      <c r="I550">
        <v>-1069.75</v>
      </c>
      <c r="J550">
        <v>-1069.75</v>
      </c>
      <c r="K550">
        <v>-1069.75</v>
      </c>
      <c r="L550">
        <v>-1069.75</v>
      </c>
      <c r="M550">
        <v>-1069.75</v>
      </c>
      <c r="N550">
        <v>-1069.75</v>
      </c>
      <c r="O550">
        <v>-1069.75</v>
      </c>
      <c r="P550">
        <v>-1069.75</v>
      </c>
    </row>
    <row r="551" spans="1:16">
      <c r="A551" s="13" t="s">
        <v>263</v>
      </c>
      <c r="B551" t="s">
        <v>265</v>
      </c>
      <c r="C551" s="18" t="s">
        <v>356</v>
      </c>
      <c r="E551">
        <v>-95</v>
      </c>
      <c r="F551">
        <v>-95</v>
      </c>
      <c r="G551">
        <v>-95</v>
      </c>
      <c r="H551">
        <v>-95</v>
      </c>
      <c r="I551">
        <v>-95</v>
      </c>
      <c r="J551">
        <v>-2595</v>
      </c>
      <c r="K551">
        <v>-15095</v>
      </c>
      <c r="L551">
        <v>-95</v>
      </c>
      <c r="M551">
        <v>-95</v>
      </c>
      <c r="N551">
        <v>-95</v>
      </c>
      <c r="O551">
        <v>-95</v>
      </c>
      <c r="P551">
        <v>-95</v>
      </c>
    </row>
    <row r="552" spans="1:16">
      <c r="A552" s="20" t="s">
        <v>390</v>
      </c>
      <c r="B552" t="s">
        <v>265</v>
      </c>
      <c r="C552" s="18" t="s">
        <v>356</v>
      </c>
      <c r="E552">
        <v>1164.75</v>
      </c>
      <c r="F552">
        <v>1164.75</v>
      </c>
      <c r="G552">
        <v>1164.75</v>
      </c>
      <c r="H552">
        <v>1164.75</v>
      </c>
      <c r="I552">
        <v>1164.75</v>
      </c>
      <c r="J552">
        <v>3664.75</v>
      </c>
      <c r="K552">
        <v>16164.75</v>
      </c>
      <c r="L552">
        <v>1164.75</v>
      </c>
      <c r="M552">
        <v>1164.75</v>
      </c>
      <c r="N552">
        <v>1164.75</v>
      </c>
      <c r="O552">
        <v>1164.75</v>
      </c>
      <c r="P552">
        <v>1164.75</v>
      </c>
    </row>
    <row r="553" spans="1:16">
      <c r="A553" s="13" t="s">
        <v>268</v>
      </c>
      <c r="B553" t="s">
        <v>265</v>
      </c>
      <c r="C553" s="18" t="s">
        <v>360</v>
      </c>
      <c r="E553">
        <v>-119.12</v>
      </c>
      <c r="F553">
        <v>-119.12</v>
      </c>
      <c r="G553">
        <v>-119.12</v>
      </c>
      <c r="H553">
        <v>-119.12</v>
      </c>
      <c r="I553">
        <v>-119.12</v>
      </c>
      <c r="J553">
        <v>-119.12</v>
      </c>
      <c r="K553">
        <v>-119.12</v>
      </c>
      <c r="L553">
        <v>-119.12</v>
      </c>
      <c r="M553">
        <v>-119.12</v>
      </c>
      <c r="N553">
        <v>-119.12</v>
      </c>
      <c r="O553">
        <v>-119.12</v>
      </c>
      <c r="P553">
        <v>-119.12</v>
      </c>
    </row>
    <row r="554" spans="1:16">
      <c r="A554" s="20" t="s">
        <v>390</v>
      </c>
      <c r="B554" t="s">
        <v>265</v>
      </c>
      <c r="C554" s="18" t="s">
        <v>360</v>
      </c>
      <c r="E554">
        <v>119.12</v>
      </c>
      <c r="F554">
        <v>119.12</v>
      </c>
      <c r="G554">
        <v>119.12</v>
      </c>
      <c r="H554">
        <v>119.12</v>
      </c>
      <c r="I554">
        <v>119.12</v>
      </c>
      <c r="J554">
        <v>119.12</v>
      </c>
      <c r="K554">
        <v>119.12</v>
      </c>
      <c r="L554">
        <v>119.12</v>
      </c>
      <c r="M554">
        <v>119.12</v>
      </c>
      <c r="N554">
        <v>119.12</v>
      </c>
      <c r="O554">
        <v>119.12</v>
      </c>
      <c r="P554">
        <v>119.12</v>
      </c>
    </row>
    <row r="555" spans="1:16">
      <c r="A555" s="13" t="s">
        <v>263</v>
      </c>
      <c r="B555" t="s">
        <v>265</v>
      </c>
      <c r="C555" s="18" t="s">
        <v>359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2500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20" t="s">
        <v>390</v>
      </c>
      <c r="B556" t="s">
        <v>266</v>
      </c>
      <c r="C556" s="18" t="s">
        <v>359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15000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20" t="s">
        <v>390</v>
      </c>
      <c r="B557" t="s">
        <v>266</v>
      </c>
      <c r="C557" s="18" t="s">
        <v>358</v>
      </c>
      <c r="E557">
        <v>95</v>
      </c>
      <c r="F557">
        <v>95</v>
      </c>
      <c r="G557">
        <v>95</v>
      </c>
      <c r="H557">
        <v>95</v>
      </c>
      <c r="I557">
        <v>95</v>
      </c>
      <c r="J557">
        <v>95</v>
      </c>
      <c r="K557">
        <v>95</v>
      </c>
      <c r="L557">
        <v>95</v>
      </c>
      <c r="M557">
        <v>95</v>
      </c>
      <c r="N557">
        <v>95</v>
      </c>
      <c r="O557">
        <v>95</v>
      </c>
      <c r="P557">
        <v>95</v>
      </c>
    </row>
    <row r="558" spans="1:16">
      <c r="A558" s="25" t="s">
        <v>393</v>
      </c>
      <c r="B558" t="s">
        <v>266</v>
      </c>
      <c r="C558" s="18" t="s">
        <v>329</v>
      </c>
      <c r="E558">
        <v>118.5</v>
      </c>
      <c r="F558">
        <v>118.5</v>
      </c>
      <c r="G558">
        <v>118.5</v>
      </c>
      <c r="H558">
        <v>118.5</v>
      </c>
      <c r="I558">
        <v>118.5</v>
      </c>
      <c r="J558">
        <v>118.5</v>
      </c>
      <c r="K558">
        <v>118.5</v>
      </c>
      <c r="L558">
        <v>118.5</v>
      </c>
      <c r="M558">
        <v>118.5</v>
      </c>
      <c r="N558">
        <v>118.5</v>
      </c>
      <c r="O558">
        <v>118.5</v>
      </c>
      <c r="P558">
        <v>118.5</v>
      </c>
    </row>
    <row r="559" spans="1:16">
      <c r="A559" s="25" t="s">
        <v>393</v>
      </c>
      <c r="B559" t="s">
        <v>266</v>
      </c>
      <c r="C559" s="18" t="s">
        <v>329</v>
      </c>
      <c r="E559">
        <v>362</v>
      </c>
      <c r="F559">
        <v>362</v>
      </c>
      <c r="G559">
        <v>362</v>
      </c>
      <c r="H559">
        <v>362</v>
      </c>
      <c r="I559">
        <v>362</v>
      </c>
      <c r="J559">
        <v>362</v>
      </c>
      <c r="K559">
        <v>362</v>
      </c>
      <c r="L559">
        <v>362</v>
      </c>
      <c r="M559">
        <v>362</v>
      </c>
      <c r="N559">
        <v>362</v>
      </c>
      <c r="O559">
        <v>362</v>
      </c>
      <c r="P559">
        <v>362</v>
      </c>
    </row>
    <row r="560" spans="1:16">
      <c r="A560" s="13" t="s">
        <v>263</v>
      </c>
      <c r="B560" t="s">
        <v>266</v>
      </c>
      <c r="C560" s="18" t="s">
        <v>329</v>
      </c>
      <c r="E560">
        <v>133.41999999999999</v>
      </c>
      <c r="F560">
        <v>133.41999999999999</v>
      </c>
      <c r="G560">
        <v>133.41999999999999</v>
      </c>
      <c r="H560">
        <v>133.41999999999999</v>
      </c>
      <c r="I560">
        <v>133.41999999999999</v>
      </c>
      <c r="J560">
        <v>133.41999999999999</v>
      </c>
      <c r="K560">
        <v>133.41999999999999</v>
      </c>
      <c r="L560">
        <v>133.41999999999999</v>
      </c>
      <c r="M560">
        <v>133.41999999999999</v>
      </c>
      <c r="N560">
        <v>133.41999999999999</v>
      </c>
      <c r="O560">
        <v>133.41999999999999</v>
      </c>
      <c r="P560">
        <v>133.41999999999999</v>
      </c>
    </row>
    <row r="561" spans="1:16">
      <c r="A561" s="13" t="s">
        <v>250</v>
      </c>
      <c r="B561" t="s">
        <v>266</v>
      </c>
      <c r="C561" s="18" t="s">
        <v>329</v>
      </c>
      <c r="E561">
        <v>109.98</v>
      </c>
      <c r="F561">
        <v>109.98</v>
      </c>
      <c r="G561">
        <v>109.98</v>
      </c>
      <c r="H561">
        <v>109.98</v>
      </c>
      <c r="I561">
        <v>109.98</v>
      </c>
      <c r="J561">
        <v>109.98</v>
      </c>
      <c r="K561">
        <v>109.98</v>
      </c>
      <c r="L561">
        <v>109.98</v>
      </c>
      <c r="M561">
        <v>109.98</v>
      </c>
      <c r="N561">
        <v>109.98</v>
      </c>
      <c r="O561">
        <v>109.98</v>
      </c>
      <c r="P561">
        <v>109.98</v>
      </c>
    </row>
    <row r="562" spans="1:16">
      <c r="A562" s="13" t="s">
        <v>263</v>
      </c>
      <c r="B562" t="s">
        <v>266</v>
      </c>
      <c r="C562" s="18" t="s">
        <v>356</v>
      </c>
      <c r="E562">
        <v>-109.98</v>
      </c>
      <c r="F562">
        <v>-109.98</v>
      </c>
      <c r="G562">
        <v>-109.98</v>
      </c>
      <c r="H562">
        <v>-109.98</v>
      </c>
      <c r="I562">
        <v>-109.98</v>
      </c>
      <c r="J562">
        <v>-109.98</v>
      </c>
      <c r="K562">
        <v>-109.98</v>
      </c>
      <c r="L562">
        <v>-109.98</v>
      </c>
      <c r="M562">
        <v>-109.98</v>
      </c>
      <c r="N562">
        <v>-109.98</v>
      </c>
      <c r="O562">
        <v>-109.98</v>
      </c>
      <c r="P562">
        <v>-109.98</v>
      </c>
    </row>
    <row r="563" spans="1:16">
      <c r="A563" s="13" t="s">
        <v>442</v>
      </c>
      <c r="B563" t="s">
        <v>266</v>
      </c>
      <c r="C563" s="18" t="s">
        <v>356</v>
      </c>
      <c r="E563">
        <v>-613.91999999999996</v>
      </c>
      <c r="F563">
        <v>-613.91999999999996</v>
      </c>
      <c r="G563">
        <v>-613.91999999999996</v>
      </c>
      <c r="H563">
        <v>-613.91999999999996</v>
      </c>
      <c r="I563">
        <v>-613.91999999999996</v>
      </c>
      <c r="J563">
        <v>-613.91999999999996</v>
      </c>
      <c r="K563">
        <v>-613.91999999999996</v>
      </c>
      <c r="L563">
        <v>-613.91999999999996</v>
      </c>
      <c r="M563">
        <v>-613.91999999999996</v>
      </c>
      <c r="N563">
        <v>-613.91999999999996</v>
      </c>
      <c r="O563">
        <v>-613.91999999999996</v>
      </c>
      <c r="P563">
        <v>-613.91999999999996</v>
      </c>
    </row>
    <row r="564" spans="1:16">
      <c r="A564" s="13" t="s">
        <v>258</v>
      </c>
      <c r="B564" t="s">
        <v>266</v>
      </c>
      <c r="C564" s="18" t="s">
        <v>356</v>
      </c>
      <c r="E564">
        <v>723.9</v>
      </c>
      <c r="F564">
        <v>723.9</v>
      </c>
      <c r="G564">
        <v>723.9</v>
      </c>
      <c r="H564">
        <v>723.9</v>
      </c>
      <c r="I564">
        <v>723.9</v>
      </c>
      <c r="J564">
        <v>723.9</v>
      </c>
      <c r="K564">
        <v>723.9</v>
      </c>
      <c r="L564">
        <v>723.9</v>
      </c>
      <c r="M564">
        <v>723.9</v>
      </c>
      <c r="N564">
        <v>723.9</v>
      </c>
      <c r="O564">
        <v>723.9</v>
      </c>
      <c r="P564">
        <v>723.9</v>
      </c>
    </row>
    <row r="565" spans="1:16">
      <c r="A565" s="25" t="s">
        <v>435</v>
      </c>
      <c r="B565" t="s">
        <v>267</v>
      </c>
      <c r="C565" s="18" t="s">
        <v>360</v>
      </c>
      <c r="E565">
        <v>-68.260000000000005</v>
      </c>
      <c r="F565">
        <v>-68.260000000000005</v>
      </c>
      <c r="G565">
        <v>-68.260000000000005</v>
      </c>
      <c r="H565">
        <v>-68.260000000000005</v>
      </c>
      <c r="I565">
        <v>-68.260000000000005</v>
      </c>
      <c r="J565">
        <v>-68.260000000000005</v>
      </c>
      <c r="K565">
        <v>-68.260000000000005</v>
      </c>
      <c r="L565">
        <v>-68.260000000000005</v>
      </c>
      <c r="M565">
        <v>-68.260000000000005</v>
      </c>
      <c r="N565">
        <v>-68.260000000000005</v>
      </c>
      <c r="O565">
        <v>-68.260000000000005</v>
      </c>
      <c r="P565">
        <v>-68.260000000000005</v>
      </c>
    </row>
    <row r="566" spans="1:16">
      <c r="A566" s="25" t="s">
        <v>435</v>
      </c>
      <c r="B566" t="s">
        <v>267</v>
      </c>
      <c r="C566" s="18" t="s">
        <v>360</v>
      </c>
      <c r="E566">
        <v>68.260000000000005</v>
      </c>
      <c r="F566">
        <v>68.260000000000005</v>
      </c>
      <c r="G566">
        <v>68.260000000000005</v>
      </c>
      <c r="H566">
        <v>68.260000000000005</v>
      </c>
      <c r="I566">
        <v>68.260000000000005</v>
      </c>
      <c r="J566">
        <v>68.260000000000005</v>
      </c>
      <c r="K566">
        <v>68.260000000000005</v>
      </c>
      <c r="L566">
        <v>68.260000000000005</v>
      </c>
      <c r="M566">
        <v>68.260000000000005</v>
      </c>
      <c r="N566">
        <v>68.260000000000005</v>
      </c>
      <c r="O566">
        <v>68.260000000000005</v>
      </c>
      <c r="P566">
        <v>68.260000000000005</v>
      </c>
    </row>
    <row r="567" spans="1:16">
      <c r="A567" s="20" t="s">
        <v>437</v>
      </c>
      <c r="B567" t="s">
        <v>267</v>
      </c>
      <c r="C567" s="18" t="s">
        <v>329</v>
      </c>
      <c r="E567">
        <v>592.5</v>
      </c>
      <c r="F567">
        <v>592.5</v>
      </c>
      <c r="G567">
        <v>592.5</v>
      </c>
      <c r="H567">
        <v>592.5</v>
      </c>
      <c r="I567">
        <v>592.5</v>
      </c>
      <c r="J567">
        <v>592.5</v>
      </c>
      <c r="K567">
        <v>592.5</v>
      </c>
      <c r="L567">
        <v>592.5</v>
      </c>
      <c r="M567">
        <v>592.5</v>
      </c>
      <c r="N567">
        <v>592.5</v>
      </c>
      <c r="O567">
        <v>592.5</v>
      </c>
      <c r="P567">
        <v>592.5</v>
      </c>
    </row>
    <row r="568" spans="1:16">
      <c r="A568" s="13" t="s">
        <v>268</v>
      </c>
      <c r="B568" t="s">
        <v>267</v>
      </c>
      <c r="C568" s="18" t="s">
        <v>329</v>
      </c>
      <c r="E568">
        <v>905</v>
      </c>
      <c r="F568">
        <v>905</v>
      </c>
      <c r="G568">
        <v>905</v>
      </c>
      <c r="H568">
        <v>905</v>
      </c>
      <c r="I568">
        <v>905</v>
      </c>
      <c r="J568">
        <v>905</v>
      </c>
      <c r="K568">
        <v>905</v>
      </c>
      <c r="L568">
        <v>905</v>
      </c>
      <c r="M568">
        <v>905</v>
      </c>
      <c r="N568">
        <v>905</v>
      </c>
      <c r="O568">
        <v>905</v>
      </c>
      <c r="P568">
        <v>905</v>
      </c>
    </row>
    <row r="569" spans="1:16">
      <c r="A569" s="13" t="s">
        <v>263</v>
      </c>
      <c r="B569" t="s">
        <v>267</v>
      </c>
      <c r="C569" s="18" t="s">
        <v>356</v>
      </c>
      <c r="E569">
        <v>-1497.5</v>
      </c>
      <c r="F569">
        <v>-1497.5</v>
      </c>
      <c r="G569">
        <v>-1497.5</v>
      </c>
      <c r="H569">
        <v>-1497.5</v>
      </c>
      <c r="I569">
        <v>-1497.5</v>
      </c>
      <c r="J569">
        <v>-1497.5</v>
      </c>
      <c r="K569">
        <v>-1497.5</v>
      </c>
      <c r="L569">
        <v>-1497.5</v>
      </c>
      <c r="M569">
        <v>-1497.5</v>
      </c>
      <c r="N569">
        <v>-1497.5</v>
      </c>
      <c r="O569">
        <v>-1497.5</v>
      </c>
      <c r="P569">
        <v>-1497.5</v>
      </c>
    </row>
    <row r="570" spans="1:16">
      <c r="A570" s="13" t="s">
        <v>441</v>
      </c>
      <c r="B570" t="s">
        <v>267</v>
      </c>
      <c r="C570" s="18" t="s">
        <v>356</v>
      </c>
      <c r="E570">
        <v>1497.5</v>
      </c>
      <c r="F570">
        <v>1497.5</v>
      </c>
      <c r="G570">
        <v>1497.5</v>
      </c>
      <c r="H570">
        <v>1497.5</v>
      </c>
      <c r="I570">
        <v>1497.5</v>
      </c>
      <c r="J570">
        <v>1497.5</v>
      </c>
      <c r="K570">
        <v>1497.5</v>
      </c>
      <c r="L570">
        <v>1497.5</v>
      </c>
      <c r="M570">
        <v>1497.5</v>
      </c>
      <c r="N570">
        <v>1497.5</v>
      </c>
      <c r="O570">
        <v>1497.5</v>
      </c>
      <c r="P570">
        <v>1497.5</v>
      </c>
    </row>
    <row r="571" spans="1:16">
      <c r="A571" s="13" t="s">
        <v>263</v>
      </c>
      <c r="B571" t="s">
        <v>268</v>
      </c>
      <c r="C571" s="18" t="s">
        <v>360</v>
      </c>
      <c r="E571">
        <v>-166.60000000000002</v>
      </c>
      <c r="F571">
        <v>-166.60000000000002</v>
      </c>
      <c r="G571">
        <v>-166.60000000000002</v>
      </c>
      <c r="H571">
        <v>-166.60000000000002</v>
      </c>
      <c r="I571">
        <v>-166.60000000000002</v>
      </c>
      <c r="J571">
        <v>-166.60000000000002</v>
      </c>
      <c r="K571">
        <v>-166.60000000000002</v>
      </c>
      <c r="L571">
        <v>-166.60000000000002</v>
      </c>
      <c r="M571">
        <v>-166.60000000000002</v>
      </c>
      <c r="N571">
        <v>-166.60000000000002</v>
      </c>
      <c r="O571">
        <v>-166.60000000000002</v>
      </c>
      <c r="P571">
        <v>-166.60000000000002</v>
      </c>
    </row>
    <row r="572" spans="1:16">
      <c r="A572" s="13" t="s">
        <v>250</v>
      </c>
      <c r="B572" t="s">
        <v>268</v>
      </c>
      <c r="C572" s="18" t="s">
        <v>360</v>
      </c>
      <c r="E572">
        <v>166.60000000000002</v>
      </c>
      <c r="F572">
        <v>166.60000000000002</v>
      </c>
      <c r="G572">
        <v>166.60000000000002</v>
      </c>
      <c r="H572">
        <v>166.60000000000002</v>
      </c>
      <c r="I572">
        <v>166.60000000000002</v>
      </c>
      <c r="J572">
        <v>166.60000000000002</v>
      </c>
      <c r="K572">
        <v>166.60000000000002</v>
      </c>
      <c r="L572">
        <v>166.60000000000002</v>
      </c>
      <c r="M572">
        <v>166.60000000000002</v>
      </c>
      <c r="N572">
        <v>166.60000000000002</v>
      </c>
      <c r="O572">
        <v>166.60000000000002</v>
      </c>
      <c r="P572">
        <v>166.60000000000002</v>
      </c>
    </row>
    <row r="573" spans="1:16">
      <c r="A573" s="13" t="s">
        <v>250</v>
      </c>
      <c r="B573" t="s">
        <v>268</v>
      </c>
      <c r="C573" s="18" t="s">
        <v>329</v>
      </c>
      <c r="E573">
        <v>431.36</v>
      </c>
      <c r="F573">
        <v>431.36</v>
      </c>
      <c r="G573">
        <v>431.36</v>
      </c>
      <c r="H573">
        <v>431.36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3" t="s">
        <v>242</v>
      </c>
      <c r="B574" t="s">
        <v>268</v>
      </c>
      <c r="C574" s="18" t="s">
        <v>329</v>
      </c>
      <c r="E574">
        <v>240.32</v>
      </c>
      <c r="F574">
        <v>240.32</v>
      </c>
      <c r="G574">
        <v>240.32</v>
      </c>
      <c r="H574">
        <v>240.32</v>
      </c>
      <c r="I574">
        <v>240.32</v>
      </c>
      <c r="J574">
        <v>240.32</v>
      </c>
      <c r="K574">
        <v>240.32</v>
      </c>
      <c r="L574">
        <v>240.32</v>
      </c>
      <c r="M574">
        <v>240.32</v>
      </c>
      <c r="N574">
        <v>240.32</v>
      </c>
      <c r="O574">
        <v>240.32</v>
      </c>
      <c r="P574">
        <v>240.32</v>
      </c>
    </row>
    <row r="575" spans="1:16">
      <c r="A575" s="13" t="s">
        <v>262</v>
      </c>
      <c r="B575" t="s">
        <v>268</v>
      </c>
      <c r="C575" s="18" t="s">
        <v>329</v>
      </c>
      <c r="E575">
        <v>318.15000000000003</v>
      </c>
      <c r="F575">
        <v>318.15000000000003</v>
      </c>
      <c r="G575">
        <v>318.15000000000003</v>
      </c>
      <c r="H575">
        <v>318.15000000000003</v>
      </c>
      <c r="I575">
        <v>318.15000000000003</v>
      </c>
      <c r="J575">
        <v>318.15000000000003</v>
      </c>
      <c r="K575">
        <v>318.15000000000003</v>
      </c>
      <c r="L575">
        <v>318.15000000000003</v>
      </c>
      <c r="M575">
        <v>318.15000000000003</v>
      </c>
      <c r="N575">
        <v>318.15000000000003</v>
      </c>
      <c r="O575">
        <v>318.15000000000003</v>
      </c>
      <c r="P575">
        <v>318.15000000000003</v>
      </c>
    </row>
    <row r="576" spans="1:16">
      <c r="A576" s="20" t="s">
        <v>390</v>
      </c>
      <c r="B576" t="s">
        <v>268</v>
      </c>
      <c r="C576" s="18" t="s">
        <v>329</v>
      </c>
      <c r="E576">
        <v>384.93</v>
      </c>
      <c r="F576">
        <v>384.93</v>
      </c>
      <c r="G576">
        <v>384.93</v>
      </c>
      <c r="H576">
        <v>384.93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3" t="s">
        <v>263</v>
      </c>
      <c r="B577" t="s">
        <v>268</v>
      </c>
      <c r="C577" s="18" t="s">
        <v>329</v>
      </c>
      <c r="E577">
        <v>1914.1980000000003</v>
      </c>
      <c r="F577">
        <v>1914.1980000000003</v>
      </c>
      <c r="G577">
        <v>1914.1980000000003</v>
      </c>
      <c r="H577">
        <v>1914.1980000000003</v>
      </c>
      <c r="I577">
        <v>1914.1980000000003</v>
      </c>
      <c r="J577">
        <v>1914.1980000000003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25" t="s">
        <v>393</v>
      </c>
      <c r="B578" t="s">
        <v>268</v>
      </c>
      <c r="C578" s="18" t="s">
        <v>329</v>
      </c>
      <c r="E578">
        <v>3235.375</v>
      </c>
      <c r="F578">
        <v>3235.375</v>
      </c>
      <c r="G578">
        <v>3235.375</v>
      </c>
      <c r="H578">
        <v>3235.375</v>
      </c>
      <c r="I578">
        <v>3235.375</v>
      </c>
      <c r="J578">
        <v>3235.375</v>
      </c>
      <c r="K578">
        <v>3235.375</v>
      </c>
      <c r="L578">
        <v>3235.375</v>
      </c>
      <c r="M578">
        <v>3235.375</v>
      </c>
      <c r="N578">
        <v>3235.375</v>
      </c>
      <c r="O578">
        <v>3235.375</v>
      </c>
      <c r="P578">
        <v>3235.375</v>
      </c>
    </row>
    <row r="579" spans="1:16">
      <c r="A579" s="20" t="s">
        <v>390</v>
      </c>
      <c r="B579" t="s">
        <v>268</v>
      </c>
      <c r="C579" s="18" t="s">
        <v>356</v>
      </c>
      <c r="E579">
        <v>-1374.7600000000002</v>
      </c>
      <c r="F579">
        <v>-1374.7600000000002</v>
      </c>
      <c r="G579">
        <v>-1374.7600000000002</v>
      </c>
      <c r="H579">
        <v>-1374.7600000000002</v>
      </c>
      <c r="I579">
        <v>-558.47</v>
      </c>
      <c r="J579">
        <v>-558.47</v>
      </c>
      <c r="K579">
        <v>-558.47</v>
      </c>
      <c r="L579">
        <v>-558.47</v>
      </c>
      <c r="M579">
        <v>-558.47</v>
      </c>
      <c r="N579">
        <v>-558.47</v>
      </c>
      <c r="O579">
        <v>-558.47</v>
      </c>
      <c r="P579">
        <v>-558.47</v>
      </c>
    </row>
    <row r="580" spans="1:16">
      <c r="A580" s="13" t="s">
        <v>248</v>
      </c>
      <c r="B580" t="s">
        <v>268</v>
      </c>
      <c r="C580" s="18" t="s">
        <v>356</v>
      </c>
      <c r="E580">
        <v>-5149.5730000000003</v>
      </c>
      <c r="F580">
        <v>-5149.5730000000003</v>
      </c>
      <c r="G580">
        <v>-5149.5730000000003</v>
      </c>
      <c r="H580">
        <v>-5149.5730000000003</v>
      </c>
      <c r="I580">
        <v>-5149.5730000000003</v>
      </c>
      <c r="J580">
        <v>-5149.5730000000003</v>
      </c>
      <c r="K580">
        <v>-3235.375</v>
      </c>
      <c r="L580">
        <v>-3235.375</v>
      </c>
      <c r="M580">
        <v>-3235.375</v>
      </c>
      <c r="N580">
        <v>-3235.375</v>
      </c>
      <c r="O580">
        <v>-3235.375</v>
      </c>
      <c r="P580">
        <v>-3235.375</v>
      </c>
    </row>
    <row r="581" spans="1:16">
      <c r="A581" s="13" t="s">
        <v>248</v>
      </c>
      <c r="B581" t="s">
        <v>268</v>
      </c>
      <c r="C581" s="18" t="s">
        <v>356</v>
      </c>
      <c r="E581">
        <v>-14317.233154442458</v>
      </c>
      <c r="F581">
        <v>-11484.794275491951</v>
      </c>
      <c r="G581">
        <v>-11484.79427549195</v>
      </c>
      <c r="H581">
        <v>-14317.233154442458</v>
      </c>
      <c r="I581">
        <v>-11484.794275491951</v>
      </c>
      <c r="J581">
        <v>-11484.794275491951</v>
      </c>
      <c r="K581">
        <v>-14162.194394752534</v>
      </c>
      <c r="L581">
        <v>-11329.755515802028</v>
      </c>
      <c r="M581">
        <v>-11329.755515802028</v>
      </c>
      <c r="N581">
        <v>-14162.194394752534</v>
      </c>
      <c r="O581">
        <v>-11329.755515802028</v>
      </c>
      <c r="P581">
        <v>-11329.755515802028</v>
      </c>
    </row>
    <row r="582" spans="1:16">
      <c r="A582" s="13" t="s">
        <v>251</v>
      </c>
      <c r="B582" t="s">
        <v>268</v>
      </c>
      <c r="C582" s="18" t="s">
        <v>356</v>
      </c>
      <c r="E582">
        <v>20841.566154442458</v>
      </c>
      <c r="F582">
        <v>18009.127275491956</v>
      </c>
      <c r="G582">
        <v>18009.127275491948</v>
      </c>
      <c r="H582">
        <v>20841.566154442458</v>
      </c>
      <c r="I582">
        <v>17192.837275491955</v>
      </c>
      <c r="J582">
        <v>17192.837275491955</v>
      </c>
      <c r="K582">
        <v>17956.039394752537</v>
      </c>
      <c r="L582">
        <v>15123.600515802027</v>
      </c>
      <c r="M582">
        <v>15123.600515802027</v>
      </c>
      <c r="N582">
        <v>17956.039394752537</v>
      </c>
      <c r="O582">
        <v>15123.600515802027</v>
      </c>
      <c r="P582">
        <v>15123.600515802027</v>
      </c>
    </row>
    <row r="583" spans="1:16">
      <c r="A583" s="13" t="s">
        <v>263</v>
      </c>
      <c r="B583" t="s">
        <v>268</v>
      </c>
      <c r="C583" s="18" t="s">
        <v>360</v>
      </c>
      <c r="E583">
        <v>-572.71500000000003</v>
      </c>
      <c r="F583">
        <v>-572.71500000000003</v>
      </c>
      <c r="G583">
        <v>-572.71500000000003</v>
      </c>
      <c r="H583">
        <v>-572.71500000000003</v>
      </c>
      <c r="I583">
        <v>-572.71500000000003</v>
      </c>
      <c r="J583">
        <v>-572.71500000000003</v>
      </c>
      <c r="K583">
        <v>-359.64500000000004</v>
      </c>
      <c r="L583">
        <v>-359.64500000000004</v>
      </c>
      <c r="M583">
        <v>-359.64500000000004</v>
      </c>
      <c r="N583">
        <v>-359.64500000000004</v>
      </c>
      <c r="O583">
        <v>-359.64500000000004</v>
      </c>
      <c r="P583">
        <v>-359.64500000000004</v>
      </c>
    </row>
    <row r="584" spans="1:16">
      <c r="A584" s="13" t="s">
        <v>263</v>
      </c>
      <c r="B584" t="s">
        <v>268</v>
      </c>
      <c r="C584" s="18" t="s">
        <v>360</v>
      </c>
      <c r="E584">
        <v>572.71500000000003</v>
      </c>
      <c r="F584">
        <v>572.71500000000003</v>
      </c>
      <c r="G584">
        <v>572.71500000000003</v>
      </c>
      <c r="H584">
        <v>572.71500000000003</v>
      </c>
      <c r="I584">
        <v>572.71500000000003</v>
      </c>
      <c r="J584">
        <v>572.71500000000003</v>
      </c>
      <c r="K584">
        <v>359.64500000000004</v>
      </c>
      <c r="L584">
        <v>359.64500000000004</v>
      </c>
      <c r="M584">
        <v>359.64500000000004</v>
      </c>
      <c r="N584">
        <v>359.64500000000004</v>
      </c>
      <c r="O584">
        <v>359.64500000000004</v>
      </c>
      <c r="P584">
        <v>359.64500000000004</v>
      </c>
    </row>
    <row r="585" spans="1:16">
      <c r="A585" s="13" t="s">
        <v>440</v>
      </c>
      <c r="B585" t="s">
        <v>268</v>
      </c>
      <c r="C585" s="18" t="s">
        <v>361</v>
      </c>
      <c r="E585">
        <v>-26000</v>
      </c>
      <c r="F585">
        <v>-26000</v>
      </c>
      <c r="G585">
        <v>-29800</v>
      </c>
      <c r="H585">
        <v>-26000</v>
      </c>
      <c r="I585">
        <v>-26000</v>
      </c>
      <c r="J585">
        <v>-26000</v>
      </c>
      <c r="K585">
        <v>-26000</v>
      </c>
      <c r="L585">
        <v>-26000</v>
      </c>
      <c r="M585">
        <v>-26000</v>
      </c>
      <c r="N585">
        <v>-26000</v>
      </c>
      <c r="O585">
        <v>-26000</v>
      </c>
      <c r="P585">
        <v>-26000</v>
      </c>
    </row>
    <row r="586" spans="1:16">
      <c r="A586" s="13" t="s">
        <v>436</v>
      </c>
      <c r="B586" t="s">
        <v>269</v>
      </c>
      <c r="C586" s="18" t="s">
        <v>295</v>
      </c>
      <c r="E586">
        <v>155.03875968992247</v>
      </c>
      <c r="F586">
        <v>155.03875968992247</v>
      </c>
      <c r="G586">
        <v>155.03875968992247</v>
      </c>
      <c r="H586">
        <v>155.03875968992247</v>
      </c>
      <c r="I586">
        <v>155.03875968992247</v>
      </c>
      <c r="J586">
        <v>155.03875968992247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3" t="s">
        <v>248</v>
      </c>
      <c r="B587" t="s">
        <v>269</v>
      </c>
      <c r="C587" s="18" t="s">
        <v>284</v>
      </c>
      <c r="E587">
        <v>14162.194394752534</v>
      </c>
      <c r="F587">
        <v>11329.755515802028</v>
      </c>
      <c r="G587">
        <v>11329.755515802028</v>
      </c>
      <c r="H587">
        <v>14162.194394752534</v>
      </c>
      <c r="I587">
        <v>11329.755515802028</v>
      </c>
      <c r="J587">
        <v>11329.755515802028</v>
      </c>
      <c r="K587">
        <v>14162.194394752534</v>
      </c>
      <c r="L587">
        <v>11329.755515802028</v>
      </c>
      <c r="M587">
        <v>11329.755515802028</v>
      </c>
      <c r="N587">
        <v>14162.194394752534</v>
      </c>
      <c r="O587">
        <v>11329.755515802028</v>
      </c>
      <c r="P587">
        <v>11329.755515802028</v>
      </c>
    </row>
    <row r="588" spans="1:16">
      <c r="A588" s="20" t="s">
        <v>437</v>
      </c>
      <c r="B588" t="s">
        <v>269</v>
      </c>
      <c r="C588" s="18" t="s">
        <v>329</v>
      </c>
      <c r="E588">
        <v>181</v>
      </c>
      <c r="F588">
        <v>181</v>
      </c>
      <c r="G588">
        <v>181</v>
      </c>
      <c r="H588">
        <v>181</v>
      </c>
      <c r="I588">
        <v>181</v>
      </c>
      <c r="J588">
        <v>181</v>
      </c>
      <c r="K588">
        <v>181</v>
      </c>
      <c r="L588">
        <v>181</v>
      </c>
      <c r="M588">
        <v>181</v>
      </c>
      <c r="N588">
        <v>181</v>
      </c>
      <c r="O588">
        <v>181</v>
      </c>
      <c r="P588">
        <v>181</v>
      </c>
    </row>
    <row r="589" spans="1:16">
      <c r="A589" s="13" t="s">
        <v>263</v>
      </c>
      <c r="B589" t="s">
        <v>269</v>
      </c>
      <c r="C589" s="18" t="s">
        <v>329</v>
      </c>
      <c r="E589">
        <v>109.98</v>
      </c>
      <c r="F589">
        <v>109.98</v>
      </c>
      <c r="G589">
        <v>109.98</v>
      </c>
      <c r="H589">
        <v>109.98</v>
      </c>
      <c r="I589">
        <v>109.98</v>
      </c>
      <c r="J589">
        <v>109.98</v>
      </c>
      <c r="K589">
        <v>109.98</v>
      </c>
      <c r="L589">
        <v>109.98</v>
      </c>
      <c r="M589">
        <v>109.98</v>
      </c>
      <c r="N589">
        <v>109.98</v>
      </c>
      <c r="O589">
        <v>109.98</v>
      </c>
      <c r="P589">
        <v>109.98</v>
      </c>
    </row>
    <row r="590" spans="1:16">
      <c r="A590" s="13" t="s">
        <v>241</v>
      </c>
      <c r="B590" t="s">
        <v>269</v>
      </c>
      <c r="C590" s="18" t="s">
        <v>356</v>
      </c>
      <c r="E590">
        <v>-109.98</v>
      </c>
      <c r="F590">
        <v>-109.98</v>
      </c>
      <c r="G590">
        <v>-109.98</v>
      </c>
      <c r="H590">
        <v>-109.98</v>
      </c>
      <c r="I590">
        <v>-109.98</v>
      </c>
      <c r="J590">
        <v>-109.98</v>
      </c>
      <c r="K590">
        <v>-109.98</v>
      </c>
      <c r="L590">
        <v>-109.98</v>
      </c>
      <c r="M590">
        <v>-109.98</v>
      </c>
      <c r="N590">
        <v>-109.98</v>
      </c>
      <c r="O590">
        <v>-109.98</v>
      </c>
      <c r="P590">
        <v>-109.98</v>
      </c>
    </row>
    <row r="591" spans="1:16">
      <c r="A591" s="13" t="s">
        <v>241</v>
      </c>
      <c r="B591" t="s">
        <v>269</v>
      </c>
      <c r="C591" s="18" t="s">
        <v>356</v>
      </c>
      <c r="E591">
        <v>-181</v>
      </c>
      <c r="F591">
        <v>-181</v>
      </c>
      <c r="G591">
        <v>-181</v>
      </c>
      <c r="H591">
        <v>-181</v>
      </c>
      <c r="I591">
        <v>-181</v>
      </c>
      <c r="J591">
        <v>-181</v>
      </c>
      <c r="K591">
        <v>-181</v>
      </c>
      <c r="L591">
        <v>-181</v>
      </c>
      <c r="M591">
        <v>-181</v>
      </c>
      <c r="N591">
        <v>-181</v>
      </c>
      <c r="O591">
        <v>-181</v>
      </c>
      <c r="P591">
        <v>-181</v>
      </c>
    </row>
    <row r="592" spans="1:16">
      <c r="A592" s="20" t="s">
        <v>390</v>
      </c>
      <c r="B592" t="s">
        <v>269</v>
      </c>
      <c r="C592" s="18" t="s">
        <v>356</v>
      </c>
      <c r="E592">
        <v>290.98</v>
      </c>
      <c r="F592">
        <v>290.98</v>
      </c>
      <c r="G592">
        <v>290.98</v>
      </c>
      <c r="H592">
        <v>290.98</v>
      </c>
      <c r="I592">
        <v>290.98</v>
      </c>
      <c r="J592">
        <v>290.98</v>
      </c>
      <c r="K592">
        <v>290.98</v>
      </c>
      <c r="L592">
        <v>290.98</v>
      </c>
      <c r="M592">
        <v>290.98</v>
      </c>
      <c r="N592">
        <v>290.98</v>
      </c>
      <c r="O592">
        <v>290.98</v>
      </c>
      <c r="P592">
        <v>290.98</v>
      </c>
    </row>
    <row r="593" spans="1:16">
      <c r="A593" s="13" t="s">
        <v>263</v>
      </c>
      <c r="B593" t="s">
        <v>270</v>
      </c>
      <c r="C593" s="18" t="s">
        <v>360</v>
      </c>
      <c r="E593">
        <v>-20.12</v>
      </c>
      <c r="F593">
        <v>-20.12</v>
      </c>
      <c r="G593">
        <v>-20.12</v>
      </c>
      <c r="H593">
        <v>-20.12</v>
      </c>
      <c r="I593">
        <v>-20.12</v>
      </c>
      <c r="J593">
        <v>-20.12</v>
      </c>
      <c r="K593">
        <v>-20.12</v>
      </c>
      <c r="L593">
        <v>-20.12</v>
      </c>
      <c r="M593">
        <v>-20.12</v>
      </c>
      <c r="N593">
        <v>-20.12</v>
      </c>
      <c r="O593">
        <v>-20.12</v>
      </c>
      <c r="P593">
        <v>-20.12</v>
      </c>
    </row>
    <row r="594" spans="1:16">
      <c r="A594" s="13" t="s">
        <v>439</v>
      </c>
      <c r="B594" t="s">
        <v>270</v>
      </c>
      <c r="C594" s="18" t="s">
        <v>360</v>
      </c>
      <c r="E594">
        <v>20.12</v>
      </c>
      <c r="F594">
        <v>20.12</v>
      </c>
      <c r="G594">
        <v>20.12</v>
      </c>
      <c r="H594">
        <v>20.12</v>
      </c>
      <c r="I594">
        <v>20.12</v>
      </c>
      <c r="J594">
        <v>20.12</v>
      </c>
      <c r="K594">
        <v>20.12</v>
      </c>
      <c r="L594">
        <v>20.12</v>
      </c>
      <c r="M594">
        <v>20.12</v>
      </c>
      <c r="N594">
        <v>20.12</v>
      </c>
      <c r="O594">
        <v>20.12</v>
      </c>
      <c r="P594">
        <v>20.12</v>
      </c>
    </row>
    <row r="595" spans="1:16">
      <c r="A595" s="21" t="s">
        <v>392</v>
      </c>
      <c r="B595" t="s">
        <v>270</v>
      </c>
      <c r="C595" s="18" t="s">
        <v>329</v>
      </c>
      <c r="E595">
        <v>118.5</v>
      </c>
      <c r="F595">
        <v>118.5</v>
      </c>
      <c r="G595">
        <v>118.5</v>
      </c>
      <c r="H595">
        <v>118.5</v>
      </c>
      <c r="I595">
        <v>118.5</v>
      </c>
      <c r="J595">
        <v>118.5</v>
      </c>
      <c r="K595">
        <v>118.5</v>
      </c>
      <c r="L595">
        <v>118.5</v>
      </c>
      <c r="M595">
        <v>118.5</v>
      </c>
      <c r="N595">
        <v>118.5</v>
      </c>
      <c r="O595">
        <v>118.5</v>
      </c>
      <c r="P595">
        <v>118.5</v>
      </c>
    </row>
    <row r="596" spans="1:16">
      <c r="A596" s="13" t="s">
        <v>244</v>
      </c>
      <c r="B596" t="s">
        <v>270</v>
      </c>
      <c r="C596" s="18" t="s">
        <v>329</v>
      </c>
      <c r="E596">
        <v>90.5</v>
      </c>
      <c r="F596">
        <v>90.5</v>
      </c>
      <c r="G596">
        <v>90.5</v>
      </c>
      <c r="H596">
        <v>90.5</v>
      </c>
      <c r="I596">
        <v>90.5</v>
      </c>
      <c r="J596">
        <v>90.5</v>
      </c>
      <c r="K596">
        <v>90.5</v>
      </c>
      <c r="L596">
        <v>90.5</v>
      </c>
      <c r="M596">
        <v>90.5</v>
      </c>
      <c r="N596">
        <v>90.5</v>
      </c>
      <c r="O596">
        <v>90.5</v>
      </c>
      <c r="P596">
        <v>90.5</v>
      </c>
    </row>
    <row r="597" spans="1:16">
      <c r="A597" s="20" t="s">
        <v>390</v>
      </c>
      <c r="B597" t="s">
        <v>270</v>
      </c>
      <c r="C597" s="18" t="s">
        <v>356</v>
      </c>
      <c r="E597">
        <v>-209</v>
      </c>
      <c r="F597">
        <v>-209</v>
      </c>
      <c r="G597">
        <v>-209</v>
      </c>
      <c r="H597">
        <v>-209</v>
      </c>
      <c r="I597">
        <v>-209</v>
      </c>
      <c r="J597">
        <v>-209</v>
      </c>
      <c r="K597">
        <v>-209</v>
      </c>
      <c r="L597">
        <v>-209</v>
      </c>
      <c r="M597">
        <v>-209</v>
      </c>
      <c r="N597">
        <v>-209</v>
      </c>
      <c r="O597">
        <v>-209</v>
      </c>
      <c r="P597">
        <v>-209</v>
      </c>
    </row>
    <row r="598" spans="1:16">
      <c r="A598" s="13" t="s">
        <v>242</v>
      </c>
      <c r="B598" t="s">
        <v>270</v>
      </c>
      <c r="C598" s="18" t="s">
        <v>356</v>
      </c>
      <c r="E598">
        <v>-111</v>
      </c>
      <c r="F598">
        <v>-111</v>
      </c>
      <c r="G598">
        <v>-111</v>
      </c>
      <c r="H598">
        <v>-111</v>
      </c>
      <c r="I598">
        <v>-111</v>
      </c>
      <c r="J598">
        <v>-111</v>
      </c>
      <c r="K598">
        <v>-111</v>
      </c>
      <c r="L598">
        <v>-111</v>
      </c>
      <c r="M598">
        <v>-111</v>
      </c>
      <c r="N598">
        <v>-111</v>
      </c>
      <c r="O598">
        <v>-111</v>
      </c>
      <c r="P598">
        <v>-111</v>
      </c>
    </row>
    <row r="599" spans="1:16">
      <c r="A599" s="13" t="s">
        <v>263</v>
      </c>
      <c r="B599" t="s">
        <v>270</v>
      </c>
      <c r="C599" s="18" t="s">
        <v>356</v>
      </c>
      <c r="E599">
        <v>320</v>
      </c>
      <c r="F599">
        <v>320</v>
      </c>
      <c r="G599">
        <v>320</v>
      </c>
      <c r="H599">
        <v>320</v>
      </c>
      <c r="I599">
        <v>320</v>
      </c>
      <c r="J599">
        <v>320</v>
      </c>
      <c r="K599">
        <v>320</v>
      </c>
      <c r="L599">
        <v>320</v>
      </c>
      <c r="M599">
        <v>320</v>
      </c>
      <c r="N599">
        <v>320</v>
      </c>
      <c r="O599">
        <v>320</v>
      </c>
      <c r="P599">
        <v>320</v>
      </c>
    </row>
    <row r="600" spans="1:16">
      <c r="A600" s="13" t="s">
        <v>263</v>
      </c>
      <c r="B600" t="s">
        <v>270</v>
      </c>
      <c r="C600" s="18" t="s">
        <v>360</v>
      </c>
      <c r="E600">
        <v>-23.259999999999998</v>
      </c>
      <c r="F600">
        <v>-23.259999999999998</v>
      </c>
      <c r="G600">
        <v>-23.259999999999998</v>
      </c>
      <c r="H600">
        <v>-23.259999999999998</v>
      </c>
      <c r="I600">
        <v>-23.259999999999998</v>
      </c>
      <c r="J600">
        <v>-23.259999999999998</v>
      </c>
      <c r="K600">
        <v>-23.259999999999998</v>
      </c>
      <c r="L600">
        <v>-23.259999999999998</v>
      </c>
      <c r="M600">
        <v>-23.259999999999998</v>
      </c>
      <c r="N600">
        <v>-23.259999999999998</v>
      </c>
      <c r="O600">
        <v>-23.259999999999998</v>
      </c>
      <c r="P600">
        <v>-23.259999999999998</v>
      </c>
    </row>
    <row r="601" spans="1:16">
      <c r="A601" s="25" t="s">
        <v>435</v>
      </c>
      <c r="B601" t="s">
        <v>271</v>
      </c>
      <c r="C601" s="18" t="s">
        <v>360</v>
      </c>
      <c r="E601">
        <v>23.259999999999998</v>
      </c>
      <c r="F601">
        <v>23.259999999999998</v>
      </c>
      <c r="G601">
        <v>23.259999999999998</v>
      </c>
      <c r="H601">
        <v>23.259999999999998</v>
      </c>
      <c r="I601">
        <v>23.259999999999998</v>
      </c>
      <c r="J601">
        <v>23.259999999999998</v>
      </c>
      <c r="K601">
        <v>23.259999999999998</v>
      </c>
      <c r="L601">
        <v>23.259999999999998</v>
      </c>
      <c r="M601">
        <v>23.259999999999998</v>
      </c>
      <c r="N601">
        <v>23.259999999999998</v>
      </c>
      <c r="O601">
        <v>23.259999999999998</v>
      </c>
      <c r="P601">
        <v>23.259999999999998</v>
      </c>
    </row>
    <row r="602" spans="1:16">
      <c r="A602" s="20" t="s">
        <v>390</v>
      </c>
      <c r="B602" t="s">
        <v>271</v>
      </c>
      <c r="C602" s="18" t="s">
        <v>284</v>
      </c>
      <c r="E602">
        <v>111</v>
      </c>
      <c r="F602">
        <v>111</v>
      </c>
      <c r="G602">
        <v>111</v>
      </c>
      <c r="H602">
        <v>111</v>
      </c>
      <c r="I602">
        <v>111</v>
      </c>
      <c r="J602">
        <v>111</v>
      </c>
      <c r="K602">
        <v>111</v>
      </c>
      <c r="L602">
        <v>111</v>
      </c>
      <c r="M602">
        <v>111</v>
      </c>
      <c r="N602">
        <v>111</v>
      </c>
      <c r="O602">
        <v>111</v>
      </c>
      <c r="P602">
        <v>111</v>
      </c>
    </row>
    <row r="603" spans="1:16">
      <c r="A603" s="25" t="s">
        <v>393</v>
      </c>
      <c r="B603" t="s">
        <v>271</v>
      </c>
      <c r="C603" s="18" t="s">
        <v>329</v>
      </c>
      <c r="E603">
        <v>118.5</v>
      </c>
      <c r="F603">
        <v>118.5</v>
      </c>
      <c r="G603">
        <v>118.5</v>
      </c>
      <c r="H603">
        <v>118.5</v>
      </c>
      <c r="I603">
        <v>118.5</v>
      </c>
      <c r="J603">
        <v>118.5</v>
      </c>
      <c r="K603">
        <v>118.5</v>
      </c>
      <c r="L603">
        <v>118.5</v>
      </c>
      <c r="M603">
        <v>118.5</v>
      </c>
      <c r="N603">
        <v>118.5</v>
      </c>
      <c r="O603">
        <v>118.5</v>
      </c>
      <c r="P603">
        <v>118.5</v>
      </c>
    </row>
    <row r="604" spans="1:16">
      <c r="A604" s="20" t="s">
        <v>390</v>
      </c>
      <c r="B604" t="s">
        <v>271</v>
      </c>
      <c r="C604" s="18" t="s">
        <v>329</v>
      </c>
      <c r="E604">
        <v>90.5</v>
      </c>
      <c r="F604">
        <v>90.5</v>
      </c>
      <c r="G604">
        <v>90.5</v>
      </c>
      <c r="H604">
        <v>90.5</v>
      </c>
      <c r="I604">
        <v>90.5</v>
      </c>
      <c r="J604">
        <v>90.5</v>
      </c>
      <c r="K604">
        <v>90.5</v>
      </c>
      <c r="L604">
        <v>90.5</v>
      </c>
      <c r="M604">
        <v>90.5</v>
      </c>
      <c r="N604">
        <v>90.5</v>
      </c>
      <c r="O604">
        <v>90.5</v>
      </c>
      <c r="P604">
        <v>90.5</v>
      </c>
    </row>
    <row r="605" spans="1:16">
      <c r="A605" s="13" t="s">
        <v>250</v>
      </c>
      <c r="B605" t="s">
        <v>271</v>
      </c>
      <c r="C605" s="18" t="s">
        <v>356</v>
      </c>
      <c r="E605">
        <v>-209</v>
      </c>
      <c r="F605">
        <v>-209</v>
      </c>
      <c r="G605">
        <v>-209</v>
      </c>
      <c r="H605">
        <v>-209</v>
      </c>
      <c r="I605">
        <v>-209</v>
      </c>
      <c r="J605">
        <v>-209</v>
      </c>
      <c r="K605">
        <v>-209</v>
      </c>
      <c r="L605">
        <v>-209</v>
      </c>
      <c r="M605">
        <v>-209</v>
      </c>
      <c r="N605">
        <v>-209</v>
      </c>
      <c r="O605">
        <v>-209</v>
      </c>
      <c r="P605">
        <v>-209</v>
      </c>
    </row>
    <row r="606" spans="1:16">
      <c r="A606" s="25" t="s">
        <v>435</v>
      </c>
      <c r="B606" t="s">
        <v>271</v>
      </c>
      <c r="C606" s="18" t="s">
        <v>356</v>
      </c>
      <c r="E606">
        <v>-111</v>
      </c>
      <c r="F606">
        <v>-111</v>
      </c>
      <c r="G606">
        <v>-111</v>
      </c>
      <c r="H606">
        <v>-111</v>
      </c>
      <c r="I606">
        <v>-111</v>
      </c>
      <c r="J606">
        <v>-111</v>
      </c>
      <c r="K606">
        <v>-111</v>
      </c>
      <c r="L606">
        <v>-111</v>
      </c>
      <c r="M606">
        <v>-111</v>
      </c>
      <c r="N606">
        <v>-111</v>
      </c>
      <c r="O606">
        <v>-111</v>
      </c>
      <c r="P606">
        <v>-111</v>
      </c>
    </row>
    <row r="607" spans="1:16">
      <c r="A607" s="13" t="s">
        <v>251</v>
      </c>
      <c r="B607" t="s">
        <v>271</v>
      </c>
      <c r="C607" s="18" t="s">
        <v>356</v>
      </c>
      <c r="E607">
        <v>320</v>
      </c>
      <c r="F607">
        <v>320</v>
      </c>
      <c r="G607">
        <v>320</v>
      </c>
      <c r="H607">
        <v>320</v>
      </c>
      <c r="I607">
        <v>320</v>
      </c>
      <c r="J607">
        <v>320</v>
      </c>
      <c r="K607">
        <v>320</v>
      </c>
      <c r="L607">
        <v>320</v>
      </c>
      <c r="M607">
        <v>320</v>
      </c>
      <c r="N607">
        <v>320</v>
      </c>
      <c r="O607">
        <v>320</v>
      </c>
      <c r="P607">
        <v>320</v>
      </c>
    </row>
    <row r="608" spans="1:16">
      <c r="A608" s="13" t="s">
        <v>268</v>
      </c>
      <c r="B608" t="s">
        <v>271</v>
      </c>
      <c r="C608" s="18" t="s">
        <v>360</v>
      </c>
      <c r="E608">
        <v>-23.259999999999998</v>
      </c>
      <c r="F608">
        <v>-23.259999999999998</v>
      </c>
      <c r="G608">
        <v>-23.259999999999998</v>
      </c>
      <c r="H608">
        <v>-23.259999999999998</v>
      </c>
      <c r="I608">
        <v>-23.259999999999998</v>
      </c>
      <c r="J608">
        <v>-23.259999999999998</v>
      </c>
      <c r="K608">
        <v>-23.259999999999998</v>
      </c>
      <c r="L608">
        <v>-23.259999999999998</v>
      </c>
      <c r="M608">
        <v>-23.259999999999998</v>
      </c>
      <c r="N608">
        <v>-23.259999999999998</v>
      </c>
      <c r="O608">
        <v>-23.259999999999998</v>
      </c>
      <c r="P608">
        <v>-23.259999999999998</v>
      </c>
    </row>
    <row r="609" spans="1:16">
      <c r="A609" s="25" t="s">
        <v>435</v>
      </c>
      <c r="B609" t="s">
        <v>272</v>
      </c>
      <c r="C609" s="18" t="s">
        <v>360</v>
      </c>
      <c r="E609">
        <v>23.259999999999998</v>
      </c>
      <c r="F609">
        <v>23.259999999999998</v>
      </c>
      <c r="G609">
        <v>23.259999999999998</v>
      </c>
      <c r="H609">
        <v>23.259999999999998</v>
      </c>
      <c r="I609">
        <v>23.259999999999998</v>
      </c>
      <c r="J609">
        <v>23.259999999999998</v>
      </c>
      <c r="K609">
        <v>23.259999999999998</v>
      </c>
      <c r="L609">
        <v>23.259999999999998</v>
      </c>
      <c r="M609">
        <v>23.259999999999998</v>
      </c>
      <c r="N609">
        <v>23.259999999999998</v>
      </c>
      <c r="O609">
        <v>23.259999999999998</v>
      </c>
      <c r="P609">
        <v>23.259999999999998</v>
      </c>
    </row>
    <row r="610" spans="1:16">
      <c r="A610" s="13" t="s">
        <v>263</v>
      </c>
      <c r="B610" t="s">
        <v>272</v>
      </c>
      <c r="C610" s="18" t="s">
        <v>284</v>
      </c>
      <c r="E610">
        <v>111</v>
      </c>
      <c r="F610">
        <v>111</v>
      </c>
      <c r="G610">
        <v>111</v>
      </c>
      <c r="H610">
        <v>111</v>
      </c>
      <c r="I610">
        <v>111</v>
      </c>
      <c r="J610">
        <v>111</v>
      </c>
      <c r="K610">
        <v>111</v>
      </c>
      <c r="L610">
        <v>111</v>
      </c>
      <c r="M610">
        <v>111</v>
      </c>
      <c r="N610">
        <v>111</v>
      </c>
      <c r="O610">
        <v>111</v>
      </c>
      <c r="P610">
        <v>111</v>
      </c>
    </row>
    <row r="611" spans="1:16">
      <c r="A611" s="25" t="s">
        <v>435</v>
      </c>
      <c r="B611" t="s">
        <v>272</v>
      </c>
      <c r="C611" s="18" t="s">
        <v>329</v>
      </c>
      <c r="E611">
        <v>362</v>
      </c>
      <c r="F611">
        <v>362</v>
      </c>
      <c r="G611">
        <v>362</v>
      </c>
      <c r="H611">
        <v>362</v>
      </c>
      <c r="I611">
        <v>362</v>
      </c>
      <c r="J611">
        <v>362</v>
      </c>
      <c r="K611">
        <v>362</v>
      </c>
      <c r="L611">
        <v>362</v>
      </c>
      <c r="M611">
        <v>362</v>
      </c>
      <c r="N611">
        <v>362</v>
      </c>
      <c r="O611">
        <v>362</v>
      </c>
      <c r="P611">
        <v>362</v>
      </c>
    </row>
    <row r="612" spans="1:16">
      <c r="A612" s="26" t="s">
        <v>394</v>
      </c>
      <c r="B612" t="s">
        <v>272</v>
      </c>
      <c r="C612" s="18" t="s">
        <v>329</v>
      </c>
      <c r="E612">
        <v>219.96</v>
      </c>
      <c r="F612">
        <v>219.96</v>
      </c>
      <c r="G612">
        <v>219.96</v>
      </c>
      <c r="H612">
        <v>219.96</v>
      </c>
      <c r="I612">
        <v>219.96</v>
      </c>
      <c r="J612">
        <v>219.96</v>
      </c>
      <c r="K612">
        <v>219.96</v>
      </c>
      <c r="L612">
        <v>219.96</v>
      </c>
      <c r="M612">
        <v>219.96</v>
      </c>
      <c r="N612">
        <v>219.96</v>
      </c>
      <c r="O612">
        <v>219.96</v>
      </c>
      <c r="P612">
        <v>219.96</v>
      </c>
    </row>
    <row r="613" spans="1:16">
      <c r="A613" s="13" t="s">
        <v>263</v>
      </c>
      <c r="B613" t="s">
        <v>272</v>
      </c>
      <c r="C613" s="18" t="s">
        <v>356</v>
      </c>
      <c r="E613">
        <v>-219.96</v>
      </c>
      <c r="F613">
        <v>-219.96</v>
      </c>
      <c r="G613">
        <v>-219.96</v>
      </c>
      <c r="H613">
        <v>-219.96</v>
      </c>
      <c r="I613">
        <v>-219.96</v>
      </c>
      <c r="J613">
        <v>-219.96</v>
      </c>
      <c r="K613">
        <v>-219.96</v>
      </c>
      <c r="L613">
        <v>-219.96</v>
      </c>
      <c r="M613">
        <v>-219.96</v>
      </c>
      <c r="N613">
        <v>-219.96</v>
      </c>
      <c r="O613">
        <v>-219.96</v>
      </c>
      <c r="P613">
        <v>-219.96</v>
      </c>
    </row>
    <row r="614" spans="1:16">
      <c r="A614" s="13" t="s">
        <v>248</v>
      </c>
      <c r="B614" t="s">
        <v>272</v>
      </c>
      <c r="C614" s="18" t="s">
        <v>356</v>
      </c>
      <c r="E614">
        <v>-362</v>
      </c>
      <c r="F614">
        <v>-362</v>
      </c>
      <c r="G614">
        <v>-362</v>
      </c>
      <c r="H614">
        <v>-362</v>
      </c>
      <c r="I614">
        <v>-362</v>
      </c>
      <c r="J614">
        <v>-362</v>
      </c>
      <c r="K614">
        <v>-362</v>
      </c>
      <c r="L614">
        <v>-362</v>
      </c>
      <c r="M614">
        <v>-362</v>
      </c>
      <c r="N614">
        <v>-362</v>
      </c>
      <c r="O614">
        <v>-362</v>
      </c>
      <c r="P614">
        <v>-362</v>
      </c>
    </row>
    <row r="615" spans="1:16">
      <c r="A615" s="13" t="s">
        <v>438</v>
      </c>
      <c r="B615" t="s">
        <v>272</v>
      </c>
      <c r="C615" s="18" t="s">
        <v>356</v>
      </c>
      <c r="E615">
        <v>581.96</v>
      </c>
      <c r="F615">
        <v>581.96</v>
      </c>
      <c r="G615">
        <v>581.96</v>
      </c>
      <c r="H615">
        <v>581.96</v>
      </c>
      <c r="I615">
        <v>581.96</v>
      </c>
      <c r="J615">
        <v>581.96</v>
      </c>
      <c r="K615">
        <v>581.96</v>
      </c>
      <c r="L615">
        <v>581.96</v>
      </c>
      <c r="M615">
        <v>581.96</v>
      </c>
      <c r="N615">
        <v>581.96</v>
      </c>
      <c r="O615">
        <v>581.96</v>
      </c>
      <c r="P615">
        <v>581.96</v>
      </c>
    </row>
    <row r="616" spans="1:16">
      <c r="A616" s="20" t="s">
        <v>437</v>
      </c>
      <c r="B616" t="s">
        <v>273</v>
      </c>
      <c r="C616" s="18" t="s">
        <v>360</v>
      </c>
      <c r="E616">
        <v>-40.24</v>
      </c>
      <c r="F616">
        <v>-40.24</v>
      </c>
      <c r="G616">
        <v>-40.24</v>
      </c>
      <c r="H616">
        <v>-40.24</v>
      </c>
      <c r="I616">
        <v>-40.24</v>
      </c>
      <c r="J616">
        <v>-40.24</v>
      </c>
      <c r="K616">
        <v>-40.24</v>
      </c>
      <c r="L616">
        <v>-40.24</v>
      </c>
      <c r="M616">
        <v>-40.24</v>
      </c>
      <c r="N616">
        <v>-40.24</v>
      </c>
      <c r="O616">
        <v>-40.24</v>
      </c>
      <c r="P616">
        <v>-40.24</v>
      </c>
    </row>
    <row r="617" spans="1:16">
      <c r="A617" s="13" t="s">
        <v>274</v>
      </c>
      <c r="B617" t="s">
        <v>273</v>
      </c>
      <c r="C617" s="18" t="s">
        <v>360</v>
      </c>
      <c r="E617">
        <v>40.24</v>
      </c>
      <c r="F617">
        <v>40.24</v>
      </c>
      <c r="G617">
        <v>40.24</v>
      </c>
      <c r="H617">
        <v>40.24</v>
      </c>
      <c r="I617">
        <v>40.24</v>
      </c>
      <c r="J617">
        <v>40.24</v>
      </c>
      <c r="K617">
        <v>40.24</v>
      </c>
      <c r="L617">
        <v>40.24</v>
      </c>
      <c r="M617">
        <v>40.24</v>
      </c>
      <c r="N617">
        <v>40.24</v>
      </c>
      <c r="O617">
        <v>40.24</v>
      </c>
      <c r="P617">
        <v>40.24</v>
      </c>
    </row>
    <row r="618" spans="1:16">
      <c r="A618" s="13" t="s">
        <v>274</v>
      </c>
      <c r="B618" t="s">
        <v>273</v>
      </c>
      <c r="C618" s="18" t="s">
        <v>329</v>
      </c>
      <c r="E618">
        <v>181</v>
      </c>
      <c r="F618">
        <v>181</v>
      </c>
      <c r="G618">
        <v>181</v>
      </c>
      <c r="H618">
        <v>181</v>
      </c>
      <c r="I618">
        <v>181</v>
      </c>
      <c r="J618">
        <v>181</v>
      </c>
      <c r="K618">
        <v>181</v>
      </c>
      <c r="L618">
        <v>181</v>
      </c>
      <c r="M618">
        <v>181</v>
      </c>
      <c r="N618">
        <v>181</v>
      </c>
      <c r="O618">
        <v>181</v>
      </c>
      <c r="P618">
        <v>181</v>
      </c>
    </row>
    <row r="619" spans="1:16">
      <c r="A619" s="13" t="s">
        <v>274</v>
      </c>
      <c r="B619" t="s">
        <v>273</v>
      </c>
      <c r="C619" s="18" t="s">
        <v>329</v>
      </c>
      <c r="E619">
        <v>953.95299999999997</v>
      </c>
      <c r="F619">
        <v>953.95299999999997</v>
      </c>
      <c r="G619">
        <v>953.95299999999997</v>
      </c>
      <c r="H619">
        <v>953.95299999999997</v>
      </c>
      <c r="I619">
        <v>953.95299999999997</v>
      </c>
      <c r="J619">
        <v>953.95299999999997</v>
      </c>
      <c r="K619">
        <v>953.95299999999997</v>
      </c>
      <c r="L619">
        <v>953.95299999999997</v>
      </c>
      <c r="M619">
        <v>953.95299999999997</v>
      </c>
      <c r="N619">
        <v>953.95299999999997</v>
      </c>
      <c r="O619">
        <v>953.95299999999997</v>
      </c>
      <c r="P619">
        <v>953.95299999999997</v>
      </c>
    </row>
    <row r="620" spans="1:16">
      <c r="A620" s="19" t="s">
        <v>367</v>
      </c>
      <c r="B620" t="s">
        <v>273</v>
      </c>
      <c r="C620" s="18" t="s">
        <v>356</v>
      </c>
      <c r="E620">
        <v>-1134.953</v>
      </c>
      <c r="F620">
        <v>-1134.953</v>
      </c>
      <c r="G620">
        <v>-1134.953</v>
      </c>
      <c r="H620">
        <v>-1134.953</v>
      </c>
      <c r="I620">
        <v>-1134.953</v>
      </c>
      <c r="J620">
        <v>-1134.953</v>
      </c>
      <c r="K620">
        <v>-1134.953</v>
      </c>
      <c r="L620">
        <v>-1134.953</v>
      </c>
      <c r="M620">
        <v>-1134.953</v>
      </c>
      <c r="N620">
        <v>-1134.953</v>
      </c>
      <c r="O620">
        <v>-1134.953</v>
      </c>
      <c r="P620">
        <v>-1134.953</v>
      </c>
    </row>
    <row r="621" spans="1:16">
      <c r="A621" s="19" t="s">
        <v>367</v>
      </c>
      <c r="B621" t="s">
        <v>273</v>
      </c>
      <c r="C621" s="18" t="s">
        <v>356</v>
      </c>
      <c r="E621">
        <v>-310.07751937984494</v>
      </c>
      <c r="F621">
        <v>-310.07751937984494</v>
      </c>
      <c r="G621">
        <v>-310.07751937984494</v>
      </c>
      <c r="H621">
        <v>-310.07751937984494</v>
      </c>
      <c r="I621">
        <v>-310.07751937984494</v>
      </c>
      <c r="J621">
        <v>-310.07751937984494</v>
      </c>
      <c r="K621">
        <v>-310.07751937984494</v>
      </c>
      <c r="L621">
        <v>-310.07751937984494</v>
      </c>
      <c r="M621">
        <v>-310.07751937984494</v>
      </c>
      <c r="N621">
        <v>-310.07751937984494</v>
      </c>
      <c r="O621">
        <v>-310.07751937984494</v>
      </c>
      <c r="P621">
        <v>-310.07751937984494</v>
      </c>
    </row>
    <row r="622" spans="1:16">
      <c r="A622" s="19" t="s">
        <v>367</v>
      </c>
      <c r="B622" t="s">
        <v>273</v>
      </c>
      <c r="C622" s="18" t="s">
        <v>356</v>
      </c>
      <c r="E622">
        <v>1445.0305193798449</v>
      </c>
      <c r="F622">
        <v>1445.0305193798449</v>
      </c>
      <c r="G622">
        <v>1445.0305193798449</v>
      </c>
      <c r="H622">
        <v>1445.0305193798449</v>
      </c>
      <c r="I622">
        <v>1445.0305193798449</v>
      </c>
      <c r="J622">
        <v>1445.0305193798449</v>
      </c>
      <c r="K622">
        <v>1445.0305193798449</v>
      </c>
      <c r="L622">
        <v>1445.0305193798449</v>
      </c>
      <c r="M622">
        <v>1445.0305193798449</v>
      </c>
      <c r="N622">
        <v>1445.0305193798449</v>
      </c>
      <c r="O622">
        <v>1445.0305193798449</v>
      </c>
      <c r="P622">
        <v>1445.0305193798449</v>
      </c>
    </row>
    <row r="623" spans="1:16">
      <c r="A623" s="21" t="s">
        <v>392</v>
      </c>
      <c r="B623" t="s">
        <v>273</v>
      </c>
      <c r="C623" s="18" t="s">
        <v>360</v>
      </c>
      <c r="E623">
        <v>-126.08300000000001</v>
      </c>
      <c r="F623">
        <v>-126.08300000000001</v>
      </c>
      <c r="G623">
        <v>-126.08300000000001</v>
      </c>
      <c r="H623">
        <v>-126.08300000000001</v>
      </c>
      <c r="I623">
        <v>-126.08300000000001</v>
      </c>
      <c r="J623">
        <v>-126.08300000000001</v>
      </c>
      <c r="K623">
        <v>-126.08300000000001</v>
      </c>
      <c r="L623">
        <v>-126.08300000000001</v>
      </c>
      <c r="M623">
        <v>-126.08300000000001</v>
      </c>
      <c r="N623">
        <v>-126.08300000000001</v>
      </c>
      <c r="O623">
        <v>-126.08300000000001</v>
      </c>
      <c r="P623">
        <v>-126.08300000000001</v>
      </c>
    </row>
    <row r="624" spans="1:16">
      <c r="A624" s="21" t="s">
        <v>392</v>
      </c>
      <c r="B624" t="s">
        <v>273</v>
      </c>
      <c r="C624" s="18" t="s">
        <v>360</v>
      </c>
      <c r="E624">
        <v>126.08300000000001</v>
      </c>
      <c r="F624">
        <v>126.08300000000001</v>
      </c>
      <c r="G624">
        <v>126.08300000000001</v>
      </c>
      <c r="H624">
        <v>126.08300000000001</v>
      </c>
      <c r="I624">
        <v>126.08300000000001</v>
      </c>
      <c r="J624">
        <v>126.08300000000001</v>
      </c>
      <c r="K624">
        <v>126.08300000000001</v>
      </c>
      <c r="L624">
        <v>126.08300000000001</v>
      </c>
      <c r="M624">
        <v>126.08300000000001</v>
      </c>
      <c r="N624">
        <v>126.08300000000001</v>
      </c>
      <c r="O624">
        <v>126.08300000000001</v>
      </c>
      <c r="P624">
        <v>126.08300000000001</v>
      </c>
    </row>
    <row r="625" spans="1:16">
      <c r="A625" s="21" t="s">
        <v>392</v>
      </c>
      <c r="B625" t="s">
        <v>274</v>
      </c>
      <c r="C625" s="18" t="s">
        <v>295</v>
      </c>
      <c r="E625">
        <v>155.03875968992247</v>
      </c>
      <c r="F625">
        <v>155.03875968992247</v>
      </c>
      <c r="G625">
        <v>155.03875968992247</v>
      </c>
      <c r="H625">
        <v>155.03875968992247</v>
      </c>
      <c r="I625">
        <v>155.03875968992247</v>
      </c>
      <c r="J625">
        <v>155.03875968992247</v>
      </c>
      <c r="K625">
        <v>155.03875968992247</v>
      </c>
      <c r="L625">
        <v>155.03875968992247</v>
      </c>
      <c r="M625">
        <v>155.03875968992247</v>
      </c>
      <c r="N625">
        <v>155.03875968992247</v>
      </c>
      <c r="O625">
        <v>155.03875968992247</v>
      </c>
      <c r="P625">
        <v>155.03875968992247</v>
      </c>
    </row>
    <row r="626" spans="1:16">
      <c r="A626" s="21" t="s">
        <v>392</v>
      </c>
      <c r="B626" t="s">
        <v>274</v>
      </c>
      <c r="C626" s="18" t="s">
        <v>358</v>
      </c>
      <c r="E626">
        <v>155.03875968992247</v>
      </c>
      <c r="F626">
        <v>155.03875968992247</v>
      </c>
      <c r="G626">
        <v>155.03875968992247</v>
      </c>
      <c r="H626">
        <v>155.03875968992247</v>
      </c>
      <c r="I626">
        <v>155.03875968992247</v>
      </c>
      <c r="J626">
        <v>155.03875968992247</v>
      </c>
      <c r="K626">
        <v>155.03875968992247</v>
      </c>
      <c r="L626">
        <v>155.03875968992247</v>
      </c>
      <c r="M626">
        <v>155.03875968992247</v>
      </c>
      <c r="N626">
        <v>155.03875968992247</v>
      </c>
      <c r="O626">
        <v>155.03875968992247</v>
      </c>
      <c r="P626">
        <v>155.03875968992247</v>
      </c>
    </row>
    <row r="627" spans="1:16">
      <c r="A627" s="21" t="s">
        <v>392</v>
      </c>
      <c r="B627" t="s">
        <v>274</v>
      </c>
      <c r="C627" s="18" t="s">
        <v>329</v>
      </c>
      <c r="E627">
        <v>3191.76</v>
      </c>
      <c r="F627">
        <v>3191.76</v>
      </c>
      <c r="G627">
        <v>3191.76</v>
      </c>
      <c r="H627">
        <v>3191.76</v>
      </c>
      <c r="I627">
        <v>3191.76</v>
      </c>
      <c r="J627">
        <v>3191.76</v>
      </c>
      <c r="K627">
        <v>3191.76</v>
      </c>
      <c r="L627">
        <v>3191.76</v>
      </c>
      <c r="M627">
        <v>3191.76</v>
      </c>
      <c r="N627">
        <v>3191.76</v>
      </c>
      <c r="O627">
        <v>3191.76</v>
      </c>
      <c r="P627">
        <v>3191.76</v>
      </c>
    </row>
    <row r="628" spans="1:16">
      <c r="A628" s="21" t="s">
        <v>392</v>
      </c>
      <c r="B628" t="s">
        <v>502</v>
      </c>
      <c r="C628" s="18" t="s">
        <v>355</v>
      </c>
      <c r="E628">
        <v>-2756.5982301320842</v>
      </c>
      <c r="F628">
        <v>-2756.5982301320842</v>
      </c>
      <c r="G628">
        <v>-2756.5982301320842</v>
      </c>
      <c r="H628">
        <v>-2756.5982301320842</v>
      </c>
      <c r="I628">
        <v>-2756.5982301320842</v>
      </c>
      <c r="J628">
        <v>-2756.5982301320842</v>
      </c>
      <c r="K628">
        <v>-2756.5982301320842</v>
      </c>
      <c r="L628">
        <v>-2756.5982301320842</v>
      </c>
      <c r="M628">
        <v>-2756.5982301320842</v>
      </c>
      <c r="N628">
        <v>-2756.5982301320842</v>
      </c>
      <c r="O628">
        <v>-2756.5982301320842</v>
      </c>
      <c r="P628">
        <v>-2756.5982301320842</v>
      </c>
    </row>
    <row r="629" spans="1:16">
      <c r="A629" s="21" t="s">
        <v>392</v>
      </c>
      <c r="B629" t="s">
        <v>502</v>
      </c>
      <c r="C629" s="18" t="s">
        <v>355</v>
      </c>
      <c r="E629">
        <v>-1073.2048898679166</v>
      </c>
      <c r="F629">
        <v>-1073.2048898679166</v>
      </c>
      <c r="G629">
        <v>-1073.2048898679166</v>
      </c>
      <c r="H629">
        <v>-1073.2048898679166</v>
      </c>
      <c r="I629">
        <v>-1073.2048898679166</v>
      </c>
      <c r="J629">
        <v>-1073.2048898679166</v>
      </c>
      <c r="K629">
        <v>-1073.2048898679166</v>
      </c>
      <c r="L629">
        <v>-1073.2048898679166</v>
      </c>
      <c r="M629">
        <v>-1073.2048898679166</v>
      </c>
      <c r="N629">
        <v>-1073.2048898679166</v>
      </c>
      <c r="O629">
        <v>-1073.2048898679166</v>
      </c>
      <c r="P629">
        <v>-1073.2048898679166</v>
      </c>
    </row>
    <row r="630" spans="1:16">
      <c r="A630" s="21" t="s">
        <v>392</v>
      </c>
      <c r="B630" t="s">
        <v>502</v>
      </c>
      <c r="C630" s="18" t="s">
        <v>329</v>
      </c>
      <c r="E630">
        <v>43440</v>
      </c>
      <c r="F630">
        <v>43440</v>
      </c>
      <c r="G630">
        <v>43440</v>
      </c>
      <c r="H630">
        <v>43440</v>
      </c>
      <c r="I630">
        <v>43440</v>
      </c>
      <c r="J630">
        <v>43440</v>
      </c>
      <c r="K630">
        <v>43440</v>
      </c>
      <c r="L630">
        <v>43440</v>
      </c>
      <c r="M630">
        <v>43440</v>
      </c>
      <c r="N630">
        <v>43440</v>
      </c>
      <c r="O630">
        <v>43440</v>
      </c>
      <c r="P630">
        <v>43440</v>
      </c>
    </row>
    <row r="631" spans="1:16">
      <c r="A631" s="25" t="s">
        <v>435</v>
      </c>
      <c r="B631" t="s">
        <v>503</v>
      </c>
      <c r="C631" s="18" t="s">
        <v>329</v>
      </c>
      <c r="E631">
        <v>3220.7041185443454</v>
      </c>
      <c r="F631">
        <v>3220.7041185443454</v>
      </c>
      <c r="G631">
        <v>3220.7041185443454</v>
      </c>
      <c r="H631">
        <v>3220.7041185443454</v>
      </c>
      <c r="I631">
        <v>3220.7041185443454</v>
      </c>
      <c r="J631">
        <v>3220.7041185443454</v>
      </c>
      <c r="K631">
        <v>3220.7041185443454</v>
      </c>
      <c r="L631">
        <v>3220.7041185443454</v>
      </c>
      <c r="M631">
        <v>3220.7041185443454</v>
      </c>
      <c r="N631">
        <v>3220.7041185443454</v>
      </c>
      <c r="O631">
        <v>3220.7041185443454</v>
      </c>
      <c r="P631">
        <v>3220.7041185443454</v>
      </c>
    </row>
    <row r="632" spans="1:16">
      <c r="A632" s="13" t="s">
        <v>241</v>
      </c>
      <c r="B632" t="s">
        <v>503</v>
      </c>
      <c r="C632" s="18" t="s">
        <v>355</v>
      </c>
      <c r="E632">
        <v>-55608.664448027892</v>
      </c>
      <c r="F632">
        <v>-55608.664448027892</v>
      </c>
      <c r="G632">
        <v>-55608.664448027892</v>
      </c>
      <c r="H632">
        <v>-55608.664448027892</v>
      </c>
      <c r="I632">
        <v>-55608.664448027892</v>
      </c>
      <c r="J632">
        <v>-55608.664448027892</v>
      </c>
      <c r="K632">
        <v>-55608.664448027892</v>
      </c>
      <c r="L632">
        <v>-55608.664448027892</v>
      </c>
      <c r="M632">
        <v>-55608.664448027892</v>
      </c>
      <c r="N632">
        <v>-55608.664448027892</v>
      </c>
      <c r="O632">
        <v>-55608.664448027892</v>
      </c>
      <c r="P632">
        <v>-55608.664448027892</v>
      </c>
    </row>
    <row r="633" spans="1:16">
      <c r="A633" s="13" t="s">
        <v>244</v>
      </c>
      <c r="B633" t="s">
        <v>503</v>
      </c>
      <c r="C633" s="18" t="s">
        <v>329</v>
      </c>
      <c r="E633">
        <v>2350.6273465956851</v>
      </c>
      <c r="F633">
        <v>2350.6273465956851</v>
      </c>
      <c r="G633">
        <v>2350.6273465956851</v>
      </c>
      <c r="H633">
        <v>2350.6273465956851</v>
      </c>
      <c r="I633">
        <v>2350.6273465956851</v>
      </c>
      <c r="J633">
        <v>2350.6273465956851</v>
      </c>
      <c r="K633">
        <v>2350.6273465956851</v>
      </c>
      <c r="L633">
        <v>2350.6273465956851</v>
      </c>
      <c r="M633">
        <v>2350.6273465956851</v>
      </c>
      <c r="N633">
        <v>2350.6273465956851</v>
      </c>
      <c r="O633">
        <v>2350.6273465956851</v>
      </c>
      <c r="P633">
        <v>2350.6273465956851</v>
      </c>
    </row>
    <row r="634" spans="1:16">
      <c r="A634" s="13" t="s">
        <v>263</v>
      </c>
      <c r="B634" t="s">
        <v>503</v>
      </c>
      <c r="C634" s="18" t="s">
        <v>329</v>
      </c>
      <c r="E634">
        <v>2609.5394912985275</v>
      </c>
      <c r="F634">
        <v>2609.5394912985275</v>
      </c>
      <c r="G634">
        <v>2609.5394912985275</v>
      </c>
      <c r="H634">
        <v>2609.5394912985275</v>
      </c>
      <c r="I634">
        <v>2609.5394912985275</v>
      </c>
      <c r="J634">
        <v>2609.5394912985275</v>
      </c>
      <c r="K634">
        <v>2609.5394912985275</v>
      </c>
      <c r="L634">
        <v>2609.5394912985275</v>
      </c>
      <c r="M634">
        <v>2609.5394912985275</v>
      </c>
      <c r="N634">
        <v>2609.5394912985275</v>
      </c>
      <c r="O634">
        <v>2609.5394912985275</v>
      </c>
      <c r="P634">
        <v>2609.5394912985275</v>
      </c>
    </row>
    <row r="635" spans="1:16">
      <c r="A635" s="21" t="s">
        <v>392</v>
      </c>
      <c r="B635" t="s">
        <v>503</v>
      </c>
      <c r="C635" s="18" t="s">
        <v>329</v>
      </c>
      <c r="E635">
        <v>11753.201246847855</v>
      </c>
      <c r="F635">
        <v>11753.201246847855</v>
      </c>
      <c r="G635">
        <v>11753.201246847855</v>
      </c>
      <c r="H635">
        <v>11753.201246847855</v>
      </c>
      <c r="I635">
        <v>11753.201246847855</v>
      </c>
      <c r="J635">
        <v>11753.201246847855</v>
      </c>
      <c r="K635">
        <v>11753.201246847855</v>
      </c>
      <c r="L635">
        <v>11753.201246847855</v>
      </c>
      <c r="M635">
        <v>11753.201246847855</v>
      </c>
      <c r="N635">
        <v>11753.201246847855</v>
      </c>
      <c r="O635">
        <v>11753.201246847855</v>
      </c>
      <c r="P635">
        <v>11753.201246847855</v>
      </c>
    </row>
    <row r="636" spans="1:16">
      <c r="A636" s="21" t="s">
        <v>392</v>
      </c>
      <c r="B636" t="s">
        <v>503</v>
      </c>
      <c r="C636" s="18" t="s">
        <v>329</v>
      </c>
      <c r="E636">
        <v>3525.9410198935275</v>
      </c>
      <c r="F636">
        <v>3525.9410198935275</v>
      </c>
      <c r="G636">
        <v>3525.9410198935275</v>
      </c>
      <c r="H636">
        <v>3525.9410198935275</v>
      </c>
      <c r="I636">
        <v>3525.9410198935275</v>
      </c>
      <c r="J636">
        <v>3525.9410198935275</v>
      </c>
      <c r="K636">
        <v>3525.9410198935275</v>
      </c>
      <c r="L636">
        <v>3525.9410198935275</v>
      </c>
      <c r="M636">
        <v>3525.9410198935275</v>
      </c>
      <c r="N636">
        <v>3525.9410198935275</v>
      </c>
      <c r="O636">
        <v>3525.9410198935275</v>
      </c>
      <c r="P636">
        <v>3525.9410198935275</v>
      </c>
    </row>
    <row r="637" spans="1:16">
      <c r="A637" s="21" t="s">
        <v>392</v>
      </c>
      <c r="B637" t="s">
        <v>503</v>
      </c>
      <c r="C637" s="18" t="s">
        <v>329</v>
      </c>
      <c r="E637">
        <v>4701.2546931913703</v>
      </c>
      <c r="F637">
        <v>4701.2546931913703</v>
      </c>
      <c r="G637">
        <v>4701.2546931913703</v>
      </c>
      <c r="H637">
        <v>4701.2546931913703</v>
      </c>
      <c r="I637">
        <v>4701.2546931913703</v>
      </c>
      <c r="J637">
        <v>4701.2546931913703</v>
      </c>
      <c r="K637">
        <v>4701.2546931913703</v>
      </c>
      <c r="L637">
        <v>4701.2546931913703</v>
      </c>
      <c r="M637">
        <v>4701.2546931913703</v>
      </c>
      <c r="N637">
        <v>4701.2546931913703</v>
      </c>
      <c r="O637">
        <v>4701.2546931913703</v>
      </c>
      <c r="P637">
        <v>4701.2546931913703</v>
      </c>
    </row>
    <row r="638" spans="1:16">
      <c r="A638" s="21" t="s">
        <v>392</v>
      </c>
      <c r="B638" t="s">
        <v>503</v>
      </c>
      <c r="C638" s="18" t="s">
        <v>329</v>
      </c>
      <c r="E638">
        <v>12928.514920145701</v>
      </c>
      <c r="F638">
        <v>12928.514920145701</v>
      </c>
      <c r="G638">
        <v>12928.514920145701</v>
      </c>
      <c r="H638">
        <v>12928.514920145701</v>
      </c>
      <c r="I638">
        <v>12928.514920145701</v>
      </c>
      <c r="J638">
        <v>12928.514920145701</v>
      </c>
      <c r="K638">
        <v>12928.514920145701</v>
      </c>
      <c r="L638">
        <v>12928.514920145701</v>
      </c>
      <c r="M638">
        <v>12928.514920145701</v>
      </c>
      <c r="N638">
        <v>12928.514920145701</v>
      </c>
      <c r="O638">
        <v>12928.514920145701</v>
      </c>
      <c r="P638">
        <v>12928.514920145701</v>
      </c>
    </row>
    <row r="639" spans="1:16">
      <c r="A639" s="21" t="s">
        <v>392</v>
      </c>
      <c r="B639" t="s">
        <v>503</v>
      </c>
      <c r="C639" s="18" t="s">
        <v>329</v>
      </c>
      <c r="E639">
        <v>28207.657186887081</v>
      </c>
      <c r="F639">
        <v>28207.657186887081</v>
      </c>
      <c r="G639">
        <v>28207.657186887081</v>
      </c>
      <c r="H639">
        <v>28207.657186887081</v>
      </c>
      <c r="I639">
        <v>28207.657186887081</v>
      </c>
      <c r="J639">
        <v>28207.657186887081</v>
      </c>
      <c r="K639">
        <v>28207.657186887081</v>
      </c>
      <c r="L639">
        <v>28207.657186887081</v>
      </c>
      <c r="M639">
        <v>28207.657186887081</v>
      </c>
      <c r="N639">
        <v>28207.657186887081</v>
      </c>
      <c r="O639">
        <v>28207.657186887081</v>
      </c>
      <c r="P639">
        <v>28207.657186887081</v>
      </c>
    </row>
    <row r="640" spans="1:16">
      <c r="A640" s="21" t="s">
        <v>392</v>
      </c>
      <c r="B640" t="s">
        <v>503</v>
      </c>
      <c r="C640" s="18" t="s">
        <v>329</v>
      </c>
      <c r="E640">
        <v>-57906.15506024097</v>
      </c>
      <c r="F640">
        <v>-57906.15506024097</v>
      </c>
      <c r="G640">
        <v>-57906.15506024097</v>
      </c>
      <c r="H640">
        <v>-57906.15506024097</v>
      </c>
      <c r="I640">
        <v>-57906.15506024097</v>
      </c>
      <c r="J640">
        <v>-57906.15506024097</v>
      </c>
      <c r="K640">
        <v>-57906.15506024097</v>
      </c>
      <c r="L640">
        <v>-57906.15506024097</v>
      </c>
      <c r="M640">
        <v>-57906.15506024097</v>
      </c>
      <c r="N640">
        <v>-57906.15506024097</v>
      </c>
      <c r="O640">
        <v>-57906.15506024097</v>
      </c>
      <c r="P640">
        <v>-57906.15506024097</v>
      </c>
    </row>
    <row r="641" spans="1:16">
      <c r="A641" s="25" t="s">
        <v>393</v>
      </c>
      <c r="B641" t="s">
        <v>503</v>
      </c>
      <c r="C641" s="18" t="s">
        <v>356</v>
      </c>
      <c r="E641">
        <v>-934</v>
      </c>
      <c r="F641">
        <v>-934</v>
      </c>
      <c r="G641">
        <v>-934</v>
      </c>
      <c r="H641">
        <v>-934</v>
      </c>
      <c r="I641">
        <v>-934</v>
      </c>
      <c r="J641">
        <v>-934</v>
      </c>
      <c r="K641">
        <v>17438</v>
      </c>
      <c r="L641">
        <v>17438</v>
      </c>
      <c r="M641">
        <v>17438</v>
      </c>
      <c r="N641">
        <v>17438</v>
      </c>
      <c r="O641">
        <v>17438</v>
      </c>
      <c r="P641">
        <v>17436.400000000001</v>
      </c>
    </row>
    <row r="642" spans="1:16">
      <c r="A642" s="25" t="s">
        <v>435</v>
      </c>
      <c r="B642" t="s">
        <v>503</v>
      </c>
      <c r="C642" s="18" t="s">
        <v>356</v>
      </c>
      <c r="E642">
        <v>3304</v>
      </c>
      <c r="F642">
        <v>3301.6000000000004</v>
      </c>
      <c r="G642">
        <v>3301.6000000000004</v>
      </c>
      <c r="H642">
        <v>3301.6000000000004</v>
      </c>
      <c r="I642">
        <v>3301.6000000000004</v>
      </c>
      <c r="J642">
        <v>3301.6000000000004</v>
      </c>
      <c r="K642">
        <v>5504</v>
      </c>
      <c r="L642">
        <v>5503.2000000000007</v>
      </c>
      <c r="M642">
        <v>5503.2000000000007</v>
      </c>
      <c r="N642">
        <v>5503.2000000000007</v>
      </c>
      <c r="O642">
        <v>5503.2000000000007</v>
      </c>
      <c r="P642">
        <v>5503.2000000000007</v>
      </c>
    </row>
    <row r="643" spans="1:16">
      <c r="A643" s="26" t="s">
        <v>395</v>
      </c>
      <c r="B643" t="s">
        <v>503</v>
      </c>
      <c r="C643" s="18" t="s">
        <v>356</v>
      </c>
      <c r="E643">
        <v>-4446.666666666667</v>
      </c>
      <c r="F643">
        <v>-4446.666666666667</v>
      </c>
      <c r="G643">
        <v>-4446.666666666667</v>
      </c>
      <c r="H643">
        <v>-4446.666666666667</v>
      </c>
      <c r="I643">
        <v>-4446.666666666667</v>
      </c>
      <c r="J643">
        <v>-7646.6666666666679</v>
      </c>
      <c r="K643">
        <v>-4446.666666666667</v>
      </c>
      <c r="L643">
        <v>-4446.666666666667</v>
      </c>
      <c r="M643">
        <v>-4446.666666666667</v>
      </c>
      <c r="N643">
        <v>-4446.666666666667</v>
      </c>
      <c r="O643">
        <v>-4446.666666666667</v>
      </c>
      <c r="P643">
        <v>-4846.666666666667</v>
      </c>
    </row>
    <row r="644" spans="1:16">
      <c r="A644" s="13" t="s">
        <v>242</v>
      </c>
      <c r="B644" t="s">
        <v>503</v>
      </c>
      <c r="C644" s="18" t="s">
        <v>356</v>
      </c>
      <c r="E644">
        <v>-4666.666666666667</v>
      </c>
      <c r="F644">
        <v>-4666.666666666667</v>
      </c>
      <c r="G644">
        <v>-4666.666666666667</v>
      </c>
      <c r="H644">
        <v>-4666.666666666667</v>
      </c>
      <c r="I644">
        <v>-4666.666666666667</v>
      </c>
      <c r="J644">
        <v>-4666.666666666667</v>
      </c>
      <c r="K644">
        <v>-4666.666666666667</v>
      </c>
      <c r="L644">
        <v>-4666.666666666667</v>
      </c>
      <c r="M644">
        <v>-4666.666666666667</v>
      </c>
      <c r="N644">
        <v>-4666.666666666667</v>
      </c>
      <c r="O644">
        <v>-4666.666666666667</v>
      </c>
      <c r="P644">
        <v>-4666.666666666667</v>
      </c>
    </row>
    <row r="645" spans="1:16">
      <c r="A645" s="20" t="s">
        <v>437</v>
      </c>
      <c r="B645" t="s">
        <v>503</v>
      </c>
      <c r="C645" s="18" t="s">
        <v>358</v>
      </c>
      <c r="E645">
        <v>7105.9431524547799</v>
      </c>
      <c r="F645">
        <v>7105.9431524547808</v>
      </c>
      <c r="G645">
        <v>7105.9431524547808</v>
      </c>
      <c r="H645">
        <v>7105.9431524547808</v>
      </c>
      <c r="I645">
        <v>7105.9431524547808</v>
      </c>
      <c r="J645">
        <v>7105.9431524547808</v>
      </c>
      <c r="K645">
        <v>7105.9431524547808</v>
      </c>
      <c r="L645">
        <v>7105.9431524547808</v>
      </c>
      <c r="M645">
        <v>7105.9431524547808</v>
      </c>
      <c r="N645">
        <v>7105.9431524547808</v>
      </c>
      <c r="O645">
        <v>7105.9431524547808</v>
      </c>
      <c r="P645">
        <v>7105.9431524547808</v>
      </c>
    </row>
    <row r="646" spans="1:16">
      <c r="A646" s="26" t="s">
        <v>396</v>
      </c>
      <c r="B646" t="s">
        <v>503</v>
      </c>
      <c r="C646" s="18" t="s">
        <v>284</v>
      </c>
      <c r="E646">
        <v>1937.984496124031</v>
      </c>
      <c r="F646">
        <v>1937.984496124031</v>
      </c>
      <c r="G646">
        <v>1937.984496124031</v>
      </c>
      <c r="H646">
        <v>1937.984496124031</v>
      </c>
      <c r="I646">
        <v>1937.984496124031</v>
      </c>
      <c r="J646">
        <v>1937.984496124031</v>
      </c>
      <c r="K646">
        <v>1937.984496124031</v>
      </c>
      <c r="L646">
        <v>1937.984496124031</v>
      </c>
      <c r="M646">
        <v>1937.984496124031</v>
      </c>
      <c r="N646">
        <v>1937.984496124031</v>
      </c>
      <c r="O646">
        <v>1937.984496124031</v>
      </c>
      <c r="P646">
        <v>1937.984496124031</v>
      </c>
    </row>
    <row r="647" spans="1:16">
      <c r="A647" s="13" t="s">
        <v>436</v>
      </c>
      <c r="B647" t="s">
        <v>503</v>
      </c>
      <c r="C647" s="18" t="s">
        <v>295</v>
      </c>
      <c r="E647">
        <v>0</v>
      </c>
      <c r="F647">
        <v>0</v>
      </c>
      <c r="G647">
        <v>775.19379844961236</v>
      </c>
      <c r="H647">
        <v>775.19379844961236</v>
      </c>
      <c r="I647">
        <v>0</v>
      </c>
      <c r="J647">
        <v>0</v>
      </c>
      <c r="K647">
        <v>0</v>
      </c>
      <c r="L647">
        <v>0</v>
      </c>
      <c r="M647">
        <v>1550.3875968992247</v>
      </c>
      <c r="N647">
        <v>0</v>
      </c>
      <c r="O647">
        <v>0</v>
      </c>
      <c r="P647">
        <v>0</v>
      </c>
    </row>
    <row r="648" spans="1:16">
      <c r="A648" s="13" t="s">
        <v>276</v>
      </c>
      <c r="B648" t="s">
        <v>503</v>
      </c>
      <c r="C648" s="18" t="s">
        <v>358</v>
      </c>
      <c r="E648">
        <v>-9043.9276485788123</v>
      </c>
      <c r="F648">
        <v>-9043.9276485788123</v>
      </c>
      <c r="G648">
        <v>-9043.9276485788123</v>
      </c>
      <c r="H648">
        <v>-9043.9276485788123</v>
      </c>
      <c r="I648">
        <v>-9043.9276485788123</v>
      </c>
      <c r="J648">
        <v>-9043.9276485788123</v>
      </c>
      <c r="K648">
        <v>-9043.9276485788123</v>
      </c>
      <c r="L648">
        <v>-9043.9276485788123</v>
      </c>
      <c r="M648">
        <v>-9043.9276485788123</v>
      </c>
      <c r="N648">
        <v>-9043.9276485788123</v>
      </c>
      <c r="O648">
        <v>-9043.9276485788123</v>
      </c>
      <c r="P648">
        <v>-9043.9276485788123</v>
      </c>
    </row>
    <row r="649" spans="1:16">
      <c r="A649" s="13" t="s">
        <v>276</v>
      </c>
      <c r="B649" t="s">
        <v>275</v>
      </c>
      <c r="C649" s="18" t="s">
        <v>295</v>
      </c>
      <c r="E649">
        <v>452.16666666666669</v>
      </c>
      <c r="F649">
        <v>452.16666666666669</v>
      </c>
      <c r="G649">
        <v>452.16666666666669</v>
      </c>
      <c r="H649">
        <v>452.16666666666669</v>
      </c>
      <c r="I649">
        <v>452.16666666666669</v>
      </c>
      <c r="J649">
        <v>452.16666666666669</v>
      </c>
      <c r="K649">
        <v>452.16666666666669</v>
      </c>
      <c r="L649">
        <v>452.16666666666669</v>
      </c>
      <c r="M649">
        <v>452.16666666666669</v>
      </c>
      <c r="N649">
        <v>452.16666666666669</v>
      </c>
      <c r="O649">
        <v>452.16666666666669</v>
      </c>
      <c r="P649">
        <v>452.16666666666669</v>
      </c>
    </row>
    <row r="650" spans="1:16">
      <c r="A650" s="13" t="s">
        <v>276</v>
      </c>
      <c r="B650" t="s">
        <v>275</v>
      </c>
      <c r="C650" s="18" t="s">
        <v>284</v>
      </c>
      <c r="E650">
        <v>-40503.875968992252</v>
      </c>
      <c r="F650">
        <v>-40503.875968992252</v>
      </c>
      <c r="G650">
        <v>-40503.875968992252</v>
      </c>
      <c r="H650">
        <v>-40503.875968992252</v>
      </c>
      <c r="I650">
        <v>-40503.875968992252</v>
      </c>
      <c r="J650">
        <v>-40503.875968992252</v>
      </c>
      <c r="K650">
        <v>-40503.875968992252</v>
      </c>
      <c r="L650">
        <v>-40503.875968992252</v>
      </c>
      <c r="M650">
        <v>-40503.875968992252</v>
      </c>
      <c r="N650">
        <v>-40503.875968992252</v>
      </c>
      <c r="O650">
        <v>-40503.875968992252</v>
      </c>
      <c r="P650">
        <v>-40503.875968992252</v>
      </c>
    </row>
    <row r="651" spans="1:16">
      <c r="A651" s="13" t="s">
        <v>276</v>
      </c>
      <c r="B651" t="s">
        <v>275</v>
      </c>
      <c r="C651" s="18" t="s">
        <v>329</v>
      </c>
      <c r="E651">
        <v>181</v>
      </c>
      <c r="F651">
        <v>181</v>
      </c>
      <c r="G651">
        <v>181</v>
      </c>
      <c r="H651">
        <v>181</v>
      </c>
      <c r="I651">
        <v>181</v>
      </c>
      <c r="J651">
        <v>181</v>
      </c>
      <c r="K651">
        <v>181</v>
      </c>
      <c r="L651">
        <v>181</v>
      </c>
      <c r="M651">
        <v>181</v>
      </c>
      <c r="N651">
        <v>181</v>
      </c>
      <c r="O651">
        <v>181</v>
      </c>
      <c r="P651">
        <v>181</v>
      </c>
    </row>
    <row r="652" spans="1:16">
      <c r="B652" t="s">
        <v>275</v>
      </c>
      <c r="C652" s="18" t="s">
        <v>329</v>
      </c>
      <c r="E652">
        <v>136.34</v>
      </c>
      <c r="F652">
        <v>136.34</v>
      </c>
      <c r="G652">
        <v>136.34</v>
      </c>
      <c r="H652">
        <v>136.34</v>
      </c>
      <c r="I652">
        <v>136.34</v>
      </c>
      <c r="J652">
        <v>136.34</v>
      </c>
      <c r="K652">
        <v>136.34</v>
      </c>
      <c r="L652">
        <v>136.34</v>
      </c>
      <c r="M652">
        <v>136.34</v>
      </c>
      <c r="N652">
        <v>136.34</v>
      </c>
      <c r="O652">
        <v>136.34</v>
      </c>
      <c r="P652">
        <v>136.34</v>
      </c>
    </row>
    <row r="653" spans="1:16">
      <c r="B653" t="s">
        <v>275</v>
      </c>
      <c r="C653" s="18" t="s">
        <v>356</v>
      </c>
      <c r="E653">
        <v>-136.34</v>
      </c>
      <c r="F653">
        <v>-136.34</v>
      </c>
      <c r="G653">
        <v>-136.34</v>
      </c>
      <c r="H653">
        <v>-136.34</v>
      </c>
      <c r="I653">
        <v>-136.34</v>
      </c>
      <c r="J653">
        <v>-136.34</v>
      </c>
      <c r="K653">
        <v>-136.34</v>
      </c>
      <c r="L653">
        <v>-136.34</v>
      </c>
      <c r="M653">
        <v>-136.34</v>
      </c>
      <c r="N653">
        <v>-136.34</v>
      </c>
      <c r="O653">
        <v>-136.34</v>
      </c>
      <c r="P653">
        <v>-136.34</v>
      </c>
    </row>
    <row r="654" spans="1:16">
      <c r="B654" t="s">
        <v>275</v>
      </c>
      <c r="C654" s="18" t="s">
        <v>356</v>
      </c>
      <c r="E654">
        <v>-181</v>
      </c>
      <c r="F654">
        <v>-181</v>
      </c>
      <c r="G654">
        <v>-181</v>
      </c>
      <c r="H654">
        <v>-181</v>
      </c>
      <c r="I654">
        <v>-181</v>
      </c>
      <c r="J654">
        <v>-181</v>
      </c>
      <c r="K654">
        <v>-181</v>
      </c>
      <c r="L654">
        <v>-181</v>
      </c>
      <c r="M654">
        <v>-181</v>
      </c>
      <c r="N654">
        <v>-181</v>
      </c>
      <c r="O654">
        <v>-181</v>
      </c>
      <c r="P654">
        <v>-181</v>
      </c>
    </row>
    <row r="655" spans="1:16">
      <c r="B655" t="s">
        <v>275</v>
      </c>
      <c r="C655" s="18" t="s">
        <v>356</v>
      </c>
      <c r="E655">
        <v>317.34000000000003</v>
      </c>
      <c r="F655">
        <v>317.34000000000003</v>
      </c>
      <c r="G655">
        <v>317.34000000000003</v>
      </c>
      <c r="H655">
        <v>317.34000000000003</v>
      </c>
      <c r="I655">
        <v>317.34000000000003</v>
      </c>
      <c r="J655">
        <v>317.34000000000003</v>
      </c>
      <c r="K655">
        <v>317.34000000000003</v>
      </c>
      <c r="L655">
        <v>317.34000000000003</v>
      </c>
      <c r="M655">
        <v>317.34000000000003</v>
      </c>
      <c r="N655">
        <v>317.34000000000003</v>
      </c>
      <c r="O655">
        <v>317.34000000000003</v>
      </c>
      <c r="P655">
        <v>317.34000000000003</v>
      </c>
    </row>
    <row r="656" spans="1:16">
      <c r="B656" t="s">
        <v>276</v>
      </c>
      <c r="C656" s="18" t="s">
        <v>360</v>
      </c>
      <c r="E656">
        <v>-20.12</v>
      </c>
      <c r="F656">
        <v>-20.12</v>
      </c>
      <c r="G656">
        <v>-20.12</v>
      </c>
      <c r="H656">
        <v>-20.12</v>
      </c>
      <c r="I656">
        <v>-20.12</v>
      </c>
      <c r="J656">
        <v>-20.12</v>
      </c>
      <c r="K656">
        <v>-20.12</v>
      </c>
      <c r="L656">
        <v>-20.12</v>
      </c>
      <c r="M656">
        <v>-20.12</v>
      </c>
      <c r="N656">
        <v>-20.12</v>
      </c>
      <c r="O656">
        <v>-20.12</v>
      </c>
      <c r="P656">
        <v>-20.12</v>
      </c>
    </row>
    <row r="657" spans="2:16">
      <c r="B657" t="s">
        <v>276</v>
      </c>
      <c r="C657" s="18" t="s">
        <v>360</v>
      </c>
      <c r="E657">
        <v>20.12</v>
      </c>
      <c r="F657">
        <v>20.12</v>
      </c>
      <c r="G657">
        <v>20.12</v>
      </c>
      <c r="H657">
        <v>20.12</v>
      </c>
      <c r="I657">
        <v>20.12</v>
      </c>
      <c r="J657">
        <v>20.12</v>
      </c>
      <c r="K657">
        <v>20.12</v>
      </c>
      <c r="L657">
        <v>20.12</v>
      </c>
      <c r="M657">
        <v>20.12</v>
      </c>
      <c r="N657">
        <v>20.12</v>
      </c>
      <c r="O657">
        <v>20.12</v>
      </c>
      <c r="P657">
        <v>20.12</v>
      </c>
    </row>
    <row r="658" spans="2:16">
      <c r="B658" t="s">
        <v>276</v>
      </c>
      <c r="C658" s="18" t="s">
        <v>329</v>
      </c>
      <c r="E658">
        <v>2666.25</v>
      </c>
      <c r="F658">
        <v>2666.25</v>
      </c>
      <c r="G658">
        <v>2666.25</v>
      </c>
      <c r="H658">
        <v>2370</v>
      </c>
      <c r="I658">
        <v>2370</v>
      </c>
      <c r="J658">
        <v>2370</v>
      </c>
      <c r="K658">
        <v>2073.75</v>
      </c>
      <c r="L658">
        <v>2073.75</v>
      </c>
      <c r="M658">
        <v>2073.75</v>
      </c>
      <c r="N658">
        <v>1777.5</v>
      </c>
      <c r="O658">
        <v>1777.5</v>
      </c>
      <c r="P658">
        <v>1777.5</v>
      </c>
    </row>
    <row r="659" spans="2:16">
      <c r="B659" t="s">
        <v>276</v>
      </c>
      <c r="C659" s="18" t="s">
        <v>329</v>
      </c>
      <c r="E659">
        <v>7788.8</v>
      </c>
      <c r="F659">
        <v>7788.8</v>
      </c>
      <c r="G659">
        <v>7788.8</v>
      </c>
      <c r="H659">
        <v>6815.2</v>
      </c>
      <c r="I659">
        <v>6815.2</v>
      </c>
      <c r="J659">
        <v>6815.2</v>
      </c>
      <c r="K659">
        <v>5841.6</v>
      </c>
      <c r="L659">
        <v>5841.6</v>
      </c>
      <c r="M659">
        <v>5841.6</v>
      </c>
      <c r="N659">
        <v>4868</v>
      </c>
      <c r="O659">
        <v>4868</v>
      </c>
      <c r="P659">
        <v>4868</v>
      </c>
    </row>
    <row r="660" spans="2:16">
      <c r="C660" s="18" t="s">
        <v>355</v>
      </c>
      <c r="E660">
        <v>-12869.562</v>
      </c>
      <c r="F660">
        <v>-12547.062</v>
      </c>
      <c r="G660">
        <v>-12869.562</v>
      </c>
      <c r="H660">
        <v>-11023.128000000001</v>
      </c>
      <c r="I660">
        <v>-11345.628000000001</v>
      </c>
      <c r="J660">
        <v>-11023.128000000001</v>
      </c>
      <c r="K660">
        <v>-9821.6939999999995</v>
      </c>
      <c r="L660">
        <v>-9821.6939999999995</v>
      </c>
      <c r="M660">
        <v>-9499.1939999999995</v>
      </c>
      <c r="N660">
        <v>-7975.26</v>
      </c>
      <c r="O660">
        <v>-7975.26</v>
      </c>
      <c r="P660">
        <v>-8297.76</v>
      </c>
    </row>
    <row r="661" spans="2:16">
      <c r="C661" s="18" t="s">
        <v>284</v>
      </c>
      <c r="E661">
        <v>322.5</v>
      </c>
      <c r="F661">
        <v>0</v>
      </c>
      <c r="G661">
        <v>322.5</v>
      </c>
      <c r="H661">
        <v>0</v>
      </c>
      <c r="I661">
        <v>322.5</v>
      </c>
      <c r="J661">
        <v>0</v>
      </c>
      <c r="K661">
        <v>322.5</v>
      </c>
      <c r="L661">
        <v>322.5</v>
      </c>
      <c r="M661">
        <v>0</v>
      </c>
      <c r="N661">
        <v>0</v>
      </c>
      <c r="O661">
        <v>0</v>
      </c>
      <c r="P661">
        <v>322.5</v>
      </c>
    </row>
  </sheetData>
  <autoFilter ref="A1:P661" xr:uid="{00000000-0009-0000-0000-00000C000000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4"/>
  <dimension ref="A3:N197"/>
  <sheetViews>
    <sheetView workbookViewId="0">
      <selection activeCell="C195" sqref="C4:N195"/>
    </sheetView>
  </sheetViews>
  <sheetFormatPr defaultColWidth="11.42578125" defaultRowHeight="12.75"/>
  <cols>
    <col min="1" max="1" width="23.7109375" customWidth="1"/>
    <col min="2" max="2" width="12.85546875" customWidth="1"/>
    <col min="3" max="10" width="21.85546875" bestFit="1" customWidth="1"/>
    <col min="11" max="11" width="21.85546875" customWidth="1"/>
    <col min="12" max="14" width="22.85546875" bestFit="1" customWidth="1"/>
  </cols>
  <sheetData>
    <row r="3" spans="1:14">
      <c r="A3" s="22" t="s">
        <v>180</v>
      </c>
      <c r="B3" s="22" t="s">
        <v>74</v>
      </c>
      <c r="C3" t="s">
        <v>373</v>
      </c>
      <c r="D3" t="s">
        <v>374</v>
      </c>
      <c r="E3" t="s">
        <v>375</v>
      </c>
      <c r="F3" t="s">
        <v>384</v>
      </c>
      <c r="G3" t="s">
        <v>383</v>
      </c>
      <c r="H3" t="s">
        <v>382</v>
      </c>
      <c r="I3" t="s">
        <v>381</v>
      </c>
      <c r="J3" t="s">
        <v>380</v>
      </c>
      <c r="K3" t="s">
        <v>379</v>
      </c>
      <c r="L3" t="s">
        <v>378</v>
      </c>
      <c r="M3" t="s">
        <v>377</v>
      </c>
      <c r="N3" t="s">
        <v>386</v>
      </c>
    </row>
    <row r="4" spans="1:14">
      <c r="A4" t="s">
        <v>241</v>
      </c>
      <c r="B4" t="s">
        <v>356</v>
      </c>
      <c r="C4" s="23">
        <v>34061.600000000006</v>
      </c>
      <c r="D4" s="23">
        <v>34059.200000000004</v>
      </c>
      <c r="E4" s="23">
        <v>34059.200000000004</v>
      </c>
      <c r="F4" s="23">
        <v>34059.200000000004</v>
      </c>
      <c r="G4" s="23">
        <v>34059.200000000004</v>
      </c>
      <c r="H4" s="23">
        <v>30859.200000000004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</row>
    <row r="5" spans="1:14">
      <c r="A5" t="s">
        <v>242</v>
      </c>
      <c r="B5" t="s">
        <v>356</v>
      </c>
      <c r="C5" s="23">
        <v>43152</v>
      </c>
      <c r="D5" s="23">
        <v>47145.600000000006</v>
      </c>
      <c r="E5" s="23">
        <v>43145.600000000006</v>
      </c>
      <c r="F5" s="23">
        <v>43145.600000000006</v>
      </c>
      <c r="G5" s="23">
        <v>47145.600000000006</v>
      </c>
      <c r="H5" s="23">
        <v>43145.600000000006</v>
      </c>
      <c r="I5" s="23">
        <v>43145.600000000006</v>
      </c>
      <c r="J5" s="23">
        <v>47145.600000000006</v>
      </c>
      <c r="K5" s="23">
        <v>43145.600000000006</v>
      </c>
      <c r="L5" s="23">
        <v>43145.600000000006</v>
      </c>
      <c r="M5" s="23">
        <v>45145.600000000006</v>
      </c>
      <c r="N5" s="23">
        <v>41145.600000000006</v>
      </c>
    </row>
    <row r="6" spans="1:14">
      <c r="A6" t="s">
        <v>243</v>
      </c>
      <c r="B6" t="s">
        <v>358</v>
      </c>
      <c r="C6" s="23">
        <v>645.99483204134367</v>
      </c>
      <c r="D6" s="23">
        <v>645.99483204134367</v>
      </c>
      <c r="E6" s="23">
        <v>645.99483204134367</v>
      </c>
      <c r="F6" s="23">
        <v>645.99483204134367</v>
      </c>
      <c r="G6" s="23">
        <v>645.99483204134367</v>
      </c>
      <c r="H6" s="23">
        <v>645.99483204134367</v>
      </c>
      <c r="I6" s="23">
        <v>645.99483204134367</v>
      </c>
      <c r="J6" s="23">
        <v>645.99483204134367</v>
      </c>
      <c r="K6" s="23">
        <v>645.99483204134367</v>
      </c>
      <c r="L6" s="23">
        <v>645.99483204134367</v>
      </c>
      <c r="M6" s="23">
        <v>645.99483204134367</v>
      </c>
      <c r="N6" s="23">
        <v>645.99483204134367</v>
      </c>
    </row>
    <row r="7" spans="1:14">
      <c r="A7" t="s">
        <v>244</v>
      </c>
      <c r="B7" t="s">
        <v>358</v>
      </c>
      <c r="C7" s="23">
        <v>645.99483204134367</v>
      </c>
      <c r="D7" s="23">
        <v>645.99483204134367</v>
      </c>
      <c r="E7" s="23">
        <v>645.99483204134367</v>
      </c>
      <c r="F7" s="23">
        <v>645.99483204134367</v>
      </c>
      <c r="G7" s="23">
        <v>645.99483204134367</v>
      </c>
      <c r="H7" s="23">
        <v>645.99483204134367</v>
      </c>
      <c r="I7" s="23">
        <v>645.99483204134367</v>
      </c>
      <c r="J7" s="23">
        <v>645.99483204134367</v>
      </c>
      <c r="K7" s="23">
        <v>645.99483204134367</v>
      </c>
      <c r="L7" s="23">
        <v>645.99483204134367</v>
      </c>
      <c r="M7" s="23">
        <v>645.99483204134367</v>
      </c>
      <c r="N7" s="23">
        <v>645.99483204134367</v>
      </c>
    </row>
    <row r="8" spans="1:14">
      <c r="A8" t="s">
        <v>244</v>
      </c>
      <c r="B8" t="s">
        <v>284</v>
      </c>
      <c r="C8" s="23">
        <v>22739.018087855296</v>
      </c>
      <c r="D8" s="23">
        <v>22739.018087855296</v>
      </c>
      <c r="E8" s="23">
        <v>22739.018087855296</v>
      </c>
      <c r="F8" s="23">
        <v>22739.018087855296</v>
      </c>
      <c r="G8" s="23">
        <v>22739.018087855296</v>
      </c>
      <c r="H8" s="23">
        <v>22739.018087855296</v>
      </c>
      <c r="I8" s="23">
        <v>22739.018087855296</v>
      </c>
      <c r="J8" s="23">
        <v>22739.018087855296</v>
      </c>
      <c r="K8" s="23">
        <v>22739.018087855296</v>
      </c>
      <c r="L8" s="23">
        <v>22739.018087855296</v>
      </c>
      <c r="M8" s="23">
        <v>22739.018087855296</v>
      </c>
      <c r="N8" s="23">
        <v>22739.018087855296</v>
      </c>
    </row>
    <row r="9" spans="1:14">
      <c r="A9" t="s">
        <v>244</v>
      </c>
      <c r="B9" t="s">
        <v>356</v>
      </c>
      <c r="C9" s="23">
        <v>30864.000000000004</v>
      </c>
      <c r="D9" s="23">
        <v>35659.200000000004</v>
      </c>
      <c r="E9" s="23">
        <v>31659.200000000004</v>
      </c>
      <c r="F9" s="23">
        <v>31659.200000000004</v>
      </c>
      <c r="G9" s="23">
        <v>35659.200000000004</v>
      </c>
      <c r="H9" s="23">
        <v>31659.200000000004</v>
      </c>
      <c r="I9" s="23">
        <v>30859.200000000004</v>
      </c>
      <c r="J9" s="23">
        <v>34859.200000000004</v>
      </c>
      <c r="K9" s="23">
        <v>30859.200000000004</v>
      </c>
      <c r="L9" s="23">
        <v>30859.200000000004</v>
      </c>
      <c r="M9" s="23">
        <v>34859.200000000004</v>
      </c>
      <c r="N9" s="23">
        <v>30859.200000000004</v>
      </c>
    </row>
    <row r="10" spans="1:14">
      <c r="A10" t="s">
        <v>245</v>
      </c>
      <c r="B10" t="s">
        <v>358</v>
      </c>
      <c r="C10" s="23">
        <v>5167.9586563307494</v>
      </c>
      <c r="D10" s="23">
        <v>5167.9586563307494</v>
      </c>
      <c r="E10" s="23">
        <v>5167.9586563307494</v>
      </c>
      <c r="F10" s="23">
        <v>5167.9586563307494</v>
      </c>
      <c r="G10" s="23">
        <v>5167.9586563307494</v>
      </c>
      <c r="H10" s="23">
        <v>5167.9586563307494</v>
      </c>
      <c r="I10" s="23">
        <v>5167.9586563307494</v>
      </c>
      <c r="J10" s="23">
        <v>5167.9586563307494</v>
      </c>
      <c r="K10" s="23">
        <v>5167.9586563307494</v>
      </c>
      <c r="L10" s="23">
        <v>5167.9586563307494</v>
      </c>
      <c r="M10" s="23">
        <v>5167.9586563307494</v>
      </c>
      <c r="N10" s="23">
        <v>5167.9586563307494</v>
      </c>
    </row>
    <row r="11" spans="1:14">
      <c r="A11" t="s">
        <v>245</v>
      </c>
      <c r="B11" t="s">
        <v>295</v>
      </c>
      <c r="C11" s="23">
        <v>0</v>
      </c>
      <c r="D11" s="23">
        <v>775.19379844961236</v>
      </c>
      <c r="E11" s="23">
        <v>0</v>
      </c>
      <c r="F11" s="23">
        <v>0</v>
      </c>
      <c r="G11" s="23">
        <v>775.19379844961236</v>
      </c>
      <c r="H11" s="23">
        <v>0</v>
      </c>
      <c r="I11" s="23">
        <v>0</v>
      </c>
      <c r="J11" s="23">
        <v>0</v>
      </c>
      <c r="K11" s="23">
        <v>775.19379844961236</v>
      </c>
      <c r="L11" s="23">
        <v>0</v>
      </c>
      <c r="M11" s="23">
        <v>0</v>
      </c>
      <c r="N11" s="23">
        <v>0</v>
      </c>
    </row>
    <row r="12" spans="1:14">
      <c r="A12" t="s">
        <v>239</v>
      </c>
      <c r="B12" t="s">
        <v>355</v>
      </c>
      <c r="C12" s="23">
        <v>-5647.2</v>
      </c>
      <c r="D12" s="23">
        <v>-5647.2</v>
      </c>
      <c r="E12" s="23">
        <v>-5647.2</v>
      </c>
      <c r="F12" s="23">
        <v>-5647.2</v>
      </c>
      <c r="G12" s="23">
        <v>-5647.2</v>
      </c>
      <c r="H12" s="23">
        <v>-5647.2</v>
      </c>
      <c r="I12" s="23">
        <v>-5647.2</v>
      </c>
      <c r="J12" s="23">
        <v>-5647.2</v>
      </c>
      <c r="K12" s="23">
        <v>-5647.2</v>
      </c>
      <c r="L12" s="23">
        <v>-5647.2</v>
      </c>
      <c r="M12" s="23">
        <v>-5647.2</v>
      </c>
      <c r="N12" s="23">
        <v>-5647.2</v>
      </c>
    </row>
    <row r="13" spans="1:14">
      <c r="A13" t="s">
        <v>239</v>
      </c>
      <c r="B13" t="s">
        <v>284</v>
      </c>
      <c r="C13" s="23">
        <v>1500</v>
      </c>
      <c r="D13" s="23">
        <v>1500</v>
      </c>
      <c r="E13" s="23">
        <v>1500</v>
      </c>
      <c r="F13" s="23">
        <v>1500</v>
      </c>
      <c r="G13" s="23">
        <v>1500</v>
      </c>
      <c r="H13" s="23">
        <v>1500</v>
      </c>
      <c r="I13" s="23">
        <v>1500</v>
      </c>
      <c r="J13" s="23">
        <v>1500</v>
      </c>
      <c r="K13" s="23">
        <v>1500</v>
      </c>
      <c r="L13" s="23">
        <v>1500</v>
      </c>
      <c r="M13" s="23">
        <v>1500</v>
      </c>
      <c r="N13" s="23">
        <v>1500</v>
      </c>
    </row>
    <row r="14" spans="1:14">
      <c r="A14" t="s">
        <v>246</v>
      </c>
      <c r="B14" t="s">
        <v>356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22362.400000000001</v>
      </c>
      <c r="J14" s="23">
        <v>22365.599999999999</v>
      </c>
      <c r="K14" s="23">
        <v>22365.599999999999</v>
      </c>
      <c r="L14" s="23">
        <v>22365.599999999999</v>
      </c>
      <c r="M14" s="23">
        <v>22365.599999999999</v>
      </c>
      <c r="N14" s="23">
        <v>20573.599999999999</v>
      </c>
    </row>
    <row r="15" spans="1:14">
      <c r="A15" t="s">
        <v>247</v>
      </c>
      <c r="B15" t="s">
        <v>356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22970.400000000001</v>
      </c>
      <c r="J15" s="23">
        <v>22973.599999999999</v>
      </c>
      <c r="K15" s="23">
        <v>22973.599999999999</v>
      </c>
      <c r="L15" s="23">
        <v>22973.599999999999</v>
      </c>
      <c r="M15" s="23">
        <v>22973.599999999999</v>
      </c>
      <c r="N15" s="23">
        <v>20573.599999999999</v>
      </c>
    </row>
    <row r="16" spans="1:14">
      <c r="A16" t="s">
        <v>248</v>
      </c>
      <c r="B16" t="s">
        <v>356</v>
      </c>
      <c r="C16" s="23">
        <v>25237.066666666669</v>
      </c>
      <c r="D16" s="23">
        <v>25237.066666666669</v>
      </c>
      <c r="E16" s="23">
        <v>25237.066666666669</v>
      </c>
      <c r="F16" s="23">
        <v>25237.066666666669</v>
      </c>
      <c r="G16" s="23">
        <v>25237.066666666669</v>
      </c>
      <c r="H16" s="23">
        <v>25237.066666666669</v>
      </c>
      <c r="I16" s="23">
        <v>25237.066666666669</v>
      </c>
      <c r="J16" s="23">
        <v>25240.266666666666</v>
      </c>
      <c r="K16" s="23">
        <v>25240.266666666666</v>
      </c>
      <c r="L16" s="23">
        <v>25240.266666666666</v>
      </c>
      <c r="M16" s="23">
        <v>25240.266666666666</v>
      </c>
      <c r="N16" s="23">
        <v>25240.266666666666</v>
      </c>
    </row>
    <row r="17" spans="1:14">
      <c r="A17" t="s">
        <v>249</v>
      </c>
      <c r="B17" t="s">
        <v>358</v>
      </c>
      <c r="C17" s="23">
        <v>322.99741602067184</v>
      </c>
      <c r="D17" s="23">
        <v>322.99741602067184</v>
      </c>
      <c r="E17" s="23">
        <v>322.99741602067184</v>
      </c>
      <c r="F17" s="23">
        <v>322.99741602067184</v>
      </c>
      <c r="G17" s="23">
        <v>322.99741602067184</v>
      </c>
      <c r="H17" s="23">
        <v>322.99741602067184</v>
      </c>
      <c r="I17" s="23">
        <v>322.99741602067184</v>
      </c>
      <c r="J17" s="23">
        <v>322.99741602067184</v>
      </c>
      <c r="K17" s="23">
        <v>322.99741602067184</v>
      </c>
      <c r="L17" s="23">
        <v>322.99741602067184</v>
      </c>
      <c r="M17" s="23">
        <v>322.99741602067184</v>
      </c>
      <c r="N17" s="23">
        <v>322.99741602067184</v>
      </c>
    </row>
    <row r="18" spans="1:14">
      <c r="A18" t="s">
        <v>250</v>
      </c>
      <c r="B18" t="s">
        <v>358</v>
      </c>
      <c r="C18" s="23">
        <v>1291.9896640826873</v>
      </c>
      <c r="D18" s="23">
        <v>1291.9896640826873</v>
      </c>
      <c r="E18" s="23">
        <v>1291.9896640826873</v>
      </c>
      <c r="F18" s="23">
        <v>1291.9896640826873</v>
      </c>
      <c r="G18" s="23">
        <v>1291.9896640826873</v>
      </c>
      <c r="H18" s="23">
        <v>1291.9896640826873</v>
      </c>
      <c r="I18" s="23">
        <v>1291.9896640826873</v>
      </c>
      <c r="J18" s="23">
        <v>1291.9896640826873</v>
      </c>
      <c r="K18" s="23">
        <v>1291.9896640826873</v>
      </c>
      <c r="L18" s="23">
        <v>1291.9896640826873</v>
      </c>
      <c r="M18" s="23">
        <v>1291.9896640826873</v>
      </c>
      <c r="N18" s="23">
        <v>1291.9896640826873</v>
      </c>
    </row>
    <row r="19" spans="1:14">
      <c r="A19" t="s">
        <v>250</v>
      </c>
      <c r="B19" t="s">
        <v>284</v>
      </c>
      <c r="C19" s="23">
        <v>27906.976744186046</v>
      </c>
      <c r="D19" s="23">
        <v>27906.976744186046</v>
      </c>
      <c r="E19" s="23">
        <v>27906.976744186046</v>
      </c>
      <c r="F19" s="23">
        <v>27906.976744186046</v>
      </c>
      <c r="G19" s="23">
        <v>27906.976744186046</v>
      </c>
      <c r="H19" s="23">
        <v>27906.976744186046</v>
      </c>
      <c r="I19" s="23">
        <v>27906.976744186046</v>
      </c>
      <c r="J19" s="23">
        <v>27906.976744186046</v>
      </c>
      <c r="K19" s="23">
        <v>27906.976744186046</v>
      </c>
      <c r="L19" s="23">
        <v>27906.976744186046</v>
      </c>
      <c r="M19" s="23">
        <v>27906.976744186046</v>
      </c>
      <c r="N19" s="23">
        <v>27906.976744186046</v>
      </c>
    </row>
    <row r="20" spans="1:14">
      <c r="A20" t="s">
        <v>250</v>
      </c>
      <c r="B20" t="s">
        <v>295</v>
      </c>
      <c r="C20" s="23">
        <v>1291.9896640826873</v>
      </c>
      <c r="D20" s="23">
        <v>1291.9896640826873</v>
      </c>
      <c r="E20" s="23">
        <v>1291.9896640826873</v>
      </c>
      <c r="F20" s="23">
        <v>1291.9896640826873</v>
      </c>
      <c r="G20" s="23">
        <v>1291.9896640826873</v>
      </c>
      <c r="H20" s="23">
        <v>1291.9896640826873</v>
      </c>
      <c r="I20" s="23">
        <v>1291.9896640826873</v>
      </c>
      <c r="J20" s="23">
        <v>1291.9896640826873</v>
      </c>
      <c r="K20" s="23">
        <v>1291.9896640826873</v>
      </c>
      <c r="L20" s="23">
        <v>1291.9896640826873</v>
      </c>
      <c r="M20" s="23">
        <v>1291.9896640826873</v>
      </c>
      <c r="N20" s="23">
        <v>1291.9896640826873</v>
      </c>
    </row>
    <row r="21" spans="1:14">
      <c r="A21" t="s">
        <v>250</v>
      </c>
      <c r="B21" t="s">
        <v>356</v>
      </c>
      <c r="C21" s="23">
        <v>13487.199999999999</v>
      </c>
      <c r="D21" s="23">
        <v>13167.199999999999</v>
      </c>
      <c r="E21" s="23">
        <v>13167.199999999999</v>
      </c>
      <c r="F21" s="23">
        <v>13167.199999999999</v>
      </c>
      <c r="G21" s="23">
        <v>13167.199999999999</v>
      </c>
      <c r="H21" s="23">
        <v>13167.199999999999</v>
      </c>
      <c r="I21" s="23">
        <v>23453.599999999999</v>
      </c>
      <c r="J21" s="23">
        <v>23453.599999999999</v>
      </c>
      <c r="K21" s="23">
        <v>23453.599999999999</v>
      </c>
      <c r="L21" s="23">
        <v>23453.599999999999</v>
      </c>
      <c r="M21" s="23">
        <v>23453.599999999999</v>
      </c>
      <c r="N21" s="23">
        <v>20566.400000000001</v>
      </c>
    </row>
    <row r="22" spans="1:14">
      <c r="A22" t="s">
        <v>251</v>
      </c>
      <c r="B22" t="s">
        <v>284</v>
      </c>
      <c r="C22" s="23">
        <v>2560</v>
      </c>
      <c r="D22" s="23">
        <v>2560</v>
      </c>
      <c r="E22" s="23">
        <v>2560</v>
      </c>
      <c r="F22" s="23">
        <v>2560</v>
      </c>
      <c r="G22" s="23">
        <v>2560</v>
      </c>
      <c r="H22" s="23">
        <v>2560</v>
      </c>
      <c r="I22" s="23">
        <v>2560</v>
      </c>
      <c r="J22" s="23">
        <v>2560</v>
      </c>
      <c r="K22" s="23">
        <v>2560</v>
      </c>
      <c r="L22" s="23">
        <v>2560</v>
      </c>
      <c r="M22" s="23">
        <v>2560</v>
      </c>
      <c r="N22" s="23">
        <v>2560</v>
      </c>
    </row>
    <row r="23" spans="1:14">
      <c r="A23" t="s">
        <v>251</v>
      </c>
      <c r="B23" t="s">
        <v>295</v>
      </c>
      <c r="C23" s="23">
        <v>233.33333333333337</v>
      </c>
      <c r="D23" s="23">
        <v>233.33333333333337</v>
      </c>
      <c r="E23" s="23">
        <v>233.33333333333337</v>
      </c>
      <c r="F23" s="23">
        <v>233.33333333333337</v>
      </c>
      <c r="G23" s="23">
        <v>233.33333333333337</v>
      </c>
      <c r="H23" s="23">
        <v>233.33333333333337</v>
      </c>
      <c r="I23" s="23">
        <v>233.33333333333337</v>
      </c>
      <c r="J23" s="23">
        <v>233.33333333333337</v>
      </c>
      <c r="K23" s="23">
        <v>233.33333333333337</v>
      </c>
      <c r="L23" s="23">
        <v>233.33333333333337</v>
      </c>
      <c r="M23" s="23">
        <v>233.33333333333337</v>
      </c>
      <c r="N23" s="23">
        <v>233.33333333333337</v>
      </c>
    </row>
    <row r="24" spans="1:14">
      <c r="A24" t="s">
        <v>251</v>
      </c>
      <c r="B24" t="s">
        <v>356</v>
      </c>
      <c r="C24" s="23">
        <v>12679.866666666667</v>
      </c>
      <c r="D24" s="23">
        <v>12679.866666666667</v>
      </c>
      <c r="E24" s="23">
        <v>12679.866666666667</v>
      </c>
      <c r="F24" s="23">
        <v>12679.866666666667</v>
      </c>
      <c r="G24" s="23">
        <v>12679.866666666667</v>
      </c>
      <c r="H24" s="23">
        <v>12679.866666666667</v>
      </c>
      <c r="I24" s="23">
        <v>12679.866666666667</v>
      </c>
      <c r="J24" s="23">
        <v>12679.866666666667</v>
      </c>
      <c r="K24" s="23">
        <v>12679.866666666667</v>
      </c>
      <c r="L24" s="23">
        <v>12679.866666666667</v>
      </c>
      <c r="M24" s="23">
        <v>12679.866666666667</v>
      </c>
      <c r="N24" s="23">
        <v>12679.866666666667</v>
      </c>
    </row>
    <row r="25" spans="1:14">
      <c r="A25" t="s">
        <v>252</v>
      </c>
      <c r="B25" t="s">
        <v>358</v>
      </c>
      <c r="C25" s="23">
        <v>1291.9896640826873</v>
      </c>
      <c r="D25" s="23">
        <v>1291.9896640826873</v>
      </c>
      <c r="E25" s="23">
        <v>1291.9896640826873</v>
      </c>
      <c r="F25" s="23">
        <v>1291.9896640826873</v>
      </c>
      <c r="G25" s="23">
        <v>1291.9896640826873</v>
      </c>
      <c r="H25" s="23">
        <v>1291.9896640826873</v>
      </c>
      <c r="I25" s="23">
        <v>1291.9896640826873</v>
      </c>
      <c r="J25" s="23">
        <v>1291.9896640826873</v>
      </c>
      <c r="K25" s="23">
        <v>1291.9896640826873</v>
      </c>
      <c r="L25" s="23">
        <v>1291.9896640826873</v>
      </c>
      <c r="M25" s="23">
        <v>1291.9896640826873</v>
      </c>
      <c r="N25" s="23">
        <v>1291.9896640826873</v>
      </c>
    </row>
    <row r="26" spans="1:14">
      <c r="A26" t="s">
        <v>252</v>
      </c>
      <c r="B26" t="s">
        <v>284</v>
      </c>
      <c r="C26" s="23">
        <v>1937.984496124031</v>
      </c>
      <c r="D26" s="23">
        <v>1937.984496124031</v>
      </c>
      <c r="E26" s="23">
        <v>1937.984496124031</v>
      </c>
      <c r="F26" s="23">
        <v>1937.984496124031</v>
      </c>
      <c r="G26" s="23">
        <v>1937.984496124031</v>
      </c>
      <c r="H26" s="23">
        <v>1937.984496124031</v>
      </c>
      <c r="I26" s="23">
        <v>1937.984496124031</v>
      </c>
      <c r="J26" s="23">
        <v>1937.984496124031</v>
      </c>
      <c r="K26" s="23">
        <v>1937.984496124031</v>
      </c>
      <c r="L26" s="23">
        <v>1937.984496124031</v>
      </c>
      <c r="M26" s="23">
        <v>1937.984496124031</v>
      </c>
      <c r="N26" s="23">
        <v>1937.984496124031</v>
      </c>
    </row>
    <row r="27" spans="1:14">
      <c r="A27" t="s">
        <v>230</v>
      </c>
      <c r="B27" t="s">
        <v>355</v>
      </c>
      <c r="C27" s="23">
        <v>-7720.7999999999993</v>
      </c>
      <c r="D27" s="23">
        <v>-7720.7999999999993</v>
      </c>
      <c r="E27" s="23">
        <v>-7720.7999999999993</v>
      </c>
      <c r="F27" s="23">
        <v>-7720.7999999999993</v>
      </c>
      <c r="G27" s="23">
        <v>-7720.7999999999993</v>
      </c>
      <c r="H27" s="23">
        <v>-7720.7999999999993</v>
      </c>
      <c r="I27" s="23">
        <v>-7720.7999999999993</v>
      </c>
      <c r="J27" s="23">
        <v>-7720.7999999999993</v>
      </c>
      <c r="K27" s="23">
        <v>-7720.7999999999993</v>
      </c>
      <c r="L27" s="23">
        <v>-7720.7999999999993</v>
      </c>
      <c r="M27" s="23">
        <v>-7720.7999999999993</v>
      </c>
      <c r="N27" s="23">
        <v>-7720.7999999999993</v>
      </c>
    </row>
    <row r="28" spans="1:14">
      <c r="A28" t="s">
        <v>230</v>
      </c>
      <c r="B28" t="s">
        <v>284</v>
      </c>
      <c r="C28" s="23">
        <v>1500</v>
      </c>
      <c r="D28" s="23">
        <v>1500</v>
      </c>
      <c r="E28" s="23">
        <v>1500</v>
      </c>
      <c r="F28" s="23">
        <v>1500</v>
      </c>
      <c r="G28" s="23">
        <v>1500</v>
      </c>
      <c r="H28" s="23">
        <v>1500</v>
      </c>
      <c r="I28" s="23">
        <v>1500</v>
      </c>
      <c r="J28" s="23">
        <v>1500</v>
      </c>
      <c r="K28" s="23">
        <v>1500</v>
      </c>
      <c r="L28" s="23">
        <v>1500</v>
      </c>
      <c r="M28" s="23">
        <v>1500</v>
      </c>
      <c r="N28" s="23">
        <v>1500</v>
      </c>
    </row>
    <row r="29" spans="1:14">
      <c r="A29" t="s">
        <v>237</v>
      </c>
      <c r="B29" t="s">
        <v>355</v>
      </c>
      <c r="C29" s="23">
        <v>-5465.8389664082679</v>
      </c>
      <c r="D29" s="23">
        <v>-5097.1989664082685</v>
      </c>
      <c r="E29" s="23">
        <v>-5097.1989664082685</v>
      </c>
      <c r="F29" s="23">
        <v>-5097.1989664082685</v>
      </c>
      <c r="G29" s="23">
        <v>-5097.1989664082685</v>
      </c>
      <c r="H29" s="23">
        <v>-5097.1989664082685</v>
      </c>
      <c r="I29" s="23">
        <v>-921.6</v>
      </c>
      <c r="J29" s="23">
        <v>-921.6</v>
      </c>
      <c r="K29" s="23">
        <v>-921.6</v>
      </c>
      <c r="L29" s="23">
        <v>-921.6</v>
      </c>
      <c r="M29" s="23">
        <v>-921.6</v>
      </c>
      <c r="N29" s="23">
        <v>-921.6</v>
      </c>
    </row>
    <row r="30" spans="1:14">
      <c r="A30" t="s">
        <v>237</v>
      </c>
      <c r="B30" t="s">
        <v>284</v>
      </c>
      <c r="C30" s="23">
        <v>129.19896640826872</v>
      </c>
      <c r="D30" s="23">
        <v>129.19896640826872</v>
      </c>
      <c r="E30" s="23">
        <v>129.19896640826872</v>
      </c>
      <c r="F30" s="23">
        <v>129.19896640826872</v>
      </c>
      <c r="G30" s="23">
        <v>129.19896640826872</v>
      </c>
      <c r="H30" s="23">
        <v>129.19896640826872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>
      <c r="A31" t="s">
        <v>224</v>
      </c>
      <c r="B31" t="s">
        <v>355</v>
      </c>
      <c r="C31" s="23">
        <v>-48875.469196899219</v>
      </c>
      <c r="D31" s="23">
        <v>-39659.469196899219</v>
      </c>
      <c r="E31" s="23">
        <v>-37816.269196899222</v>
      </c>
      <c r="F31" s="23">
        <v>-28573.542796899226</v>
      </c>
      <c r="G31" s="23">
        <v>-20120.153798449614</v>
      </c>
      <c r="H31" s="23">
        <v>-20120.153798449614</v>
      </c>
      <c r="I31" s="23">
        <v>-10770.233798449613</v>
      </c>
      <c r="J31" s="23">
        <v>-10770.233798449613</v>
      </c>
      <c r="K31" s="23">
        <v>-2119.6800000000003</v>
      </c>
      <c r="L31" s="23">
        <v>-2119.6800000000003</v>
      </c>
      <c r="M31" s="23">
        <v>-2119.6800000000003</v>
      </c>
      <c r="N31" s="23">
        <v>-2119.6800000000003</v>
      </c>
    </row>
    <row r="32" spans="1:14">
      <c r="A32" t="s">
        <v>224</v>
      </c>
      <c r="B32" t="s">
        <v>284</v>
      </c>
      <c r="C32" s="23">
        <v>1550.3875968992247</v>
      </c>
      <c r="D32" s="23">
        <v>1550.3875968992247</v>
      </c>
      <c r="E32" s="23">
        <v>1550.3875968992247</v>
      </c>
      <c r="F32" s="23">
        <v>1550.3875968992247</v>
      </c>
      <c r="G32" s="23">
        <v>775.19379844961236</v>
      </c>
      <c r="H32" s="23">
        <v>775.19379844961236</v>
      </c>
      <c r="I32" s="23">
        <v>775.19379844961236</v>
      </c>
      <c r="J32" s="23">
        <v>775.19379844961236</v>
      </c>
      <c r="K32" s="23">
        <v>0</v>
      </c>
      <c r="L32" s="23">
        <v>0</v>
      </c>
      <c r="M32" s="23">
        <v>0</v>
      </c>
      <c r="N32" s="23">
        <v>0</v>
      </c>
    </row>
    <row r="33" spans="1:14">
      <c r="A33" t="s">
        <v>223</v>
      </c>
      <c r="B33" t="s">
        <v>355</v>
      </c>
      <c r="C33" s="23">
        <v>-9108.8384496124036</v>
      </c>
      <c r="D33" s="23">
        <v>-10073.638449612403</v>
      </c>
      <c r="E33" s="23">
        <v>-10304.038449612401</v>
      </c>
      <c r="F33" s="23">
        <v>-10346.169599999997</v>
      </c>
      <c r="G33" s="23">
        <v>-8423.1680496124027</v>
      </c>
      <c r="H33" s="23">
        <v>-7307.7696000000005</v>
      </c>
      <c r="I33" s="23">
        <v>-10377.36369612403</v>
      </c>
      <c r="J33" s="23">
        <v>-7474.5792000000001</v>
      </c>
      <c r="K33" s="23">
        <v>-7898.7776496124025</v>
      </c>
      <c r="L33" s="23">
        <v>-6964.0128000000004</v>
      </c>
      <c r="M33" s="23">
        <v>-9001.011249612402</v>
      </c>
      <c r="N33" s="23">
        <v>-6964.0128000000004</v>
      </c>
    </row>
    <row r="34" spans="1:14">
      <c r="A34" t="s">
        <v>223</v>
      </c>
      <c r="B34" t="s">
        <v>284</v>
      </c>
      <c r="C34" s="23">
        <v>193.79844961240309</v>
      </c>
      <c r="D34" s="23">
        <v>193.79844961240309</v>
      </c>
      <c r="E34" s="23">
        <v>193.79844961240309</v>
      </c>
      <c r="F34" s="23">
        <v>0</v>
      </c>
      <c r="G34" s="23">
        <v>193.79844961240309</v>
      </c>
      <c r="H34" s="23">
        <v>0</v>
      </c>
      <c r="I34" s="23">
        <v>1937.984496124031</v>
      </c>
      <c r="J34" s="23">
        <v>0</v>
      </c>
      <c r="K34" s="23">
        <v>193.79844961240309</v>
      </c>
      <c r="L34" s="23">
        <v>0</v>
      </c>
      <c r="M34" s="23">
        <v>193.79844961240309</v>
      </c>
      <c r="N34" s="23">
        <v>0</v>
      </c>
    </row>
    <row r="35" spans="1:14">
      <c r="A35" t="s">
        <v>231</v>
      </c>
      <c r="B35" t="s">
        <v>355</v>
      </c>
      <c r="C35" s="23">
        <v>-7328.9984496124025</v>
      </c>
      <c r="D35" s="23">
        <v>-7135.2</v>
      </c>
      <c r="E35" s="23">
        <v>-10554.598449612402</v>
      </c>
      <c r="F35" s="23">
        <v>-11282.4</v>
      </c>
      <c r="G35" s="23">
        <v>-8761.7984496124027</v>
      </c>
      <c r="H35" s="23">
        <v>-8730</v>
      </c>
      <c r="I35" s="23">
        <v>-11878.275249612403</v>
      </c>
      <c r="J35" s="23">
        <v>-9430.8768</v>
      </c>
      <c r="K35" s="23">
        <v>-10546.275249612403</v>
      </c>
      <c r="L35" s="23">
        <v>-9499.7984496124027</v>
      </c>
      <c r="M35" s="23">
        <v>-12674.998449612403</v>
      </c>
      <c r="N35" s="23">
        <v>-9960.598449612402</v>
      </c>
    </row>
    <row r="36" spans="1:14">
      <c r="A36" t="s">
        <v>231</v>
      </c>
      <c r="B36" t="s">
        <v>284</v>
      </c>
      <c r="C36" s="23">
        <v>193.79844961240309</v>
      </c>
      <c r="D36" s="23">
        <v>0</v>
      </c>
      <c r="E36" s="23">
        <v>193.79844961240309</v>
      </c>
      <c r="F36" s="23">
        <v>0</v>
      </c>
      <c r="G36" s="23">
        <v>193.79844961240309</v>
      </c>
      <c r="H36" s="23">
        <v>0</v>
      </c>
      <c r="I36" s="23">
        <v>193.79844961240309</v>
      </c>
      <c r="J36" s="23">
        <v>0</v>
      </c>
      <c r="K36" s="23">
        <v>193.79844961240309</v>
      </c>
      <c r="L36" s="23">
        <v>193.79844961240309</v>
      </c>
      <c r="M36" s="23">
        <v>193.79844961240309</v>
      </c>
      <c r="N36" s="23">
        <v>193.79844961240309</v>
      </c>
    </row>
    <row r="37" spans="1:14">
      <c r="A37" t="s">
        <v>233</v>
      </c>
      <c r="B37" t="s">
        <v>355</v>
      </c>
      <c r="C37" s="23">
        <v>-3168.5333333333328</v>
      </c>
      <c r="D37" s="23">
        <v>-3168.5333333333328</v>
      </c>
      <c r="E37" s="23">
        <v>-3168.5333333333328</v>
      </c>
      <c r="F37" s="23">
        <v>-3168.5333333333328</v>
      </c>
      <c r="G37" s="23">
        <v>-3168.5333333333328</v>
      </c>
      <c r="H37" s="23">
        <v>-3168.5333333333328</v>
      </c>
      <c r="I37" s="23">
        <v>-3168.5333333333328</v>
      </c>
      <c r="J37" s="23">
        <v>-3168.5333333333328</v>
      </c>
      <c r="K37" s="23">
        <v>-3168.5333333333328</v>
      </c>
      <c r="L37" s="23">
        <v>-3168.5333333333328</v>
      </c>
      <c r="M37" s="23">
        <v>-3168.5333333333328</v>
      </c>
      <c r="N37" s="23">
        <v>-3168.5333333333328</v>
      </c>
    </row>
    <row r="38" spans="1:14">
      <c r="A38" t="s">
        <v>529</v>
      </c>
      <c r="B38" t="s">
        <v>355</v>
      </c>
      <c r="C38" s="23">
        <v>-5720.42</v>
      </c>
      <c r="D38" s="23">
        <v>-5720.42</v>
      </c>
      <c r="E38" s="23">
        <v>-5720.42</v>
      </c>
      <c r="F38" s="23">
        <v>-5720.42</v>
      </c>
      <c r="G38" s="23">
        <v>-5720.42</v>
      </c>
      <c r="H38" s="23">
        <v>-5720.42</v>
      </c>
      <c r="I38" s="23">
        <v>-5720.42</v>
      </c>
      <c r="J38" s="23">
        <v>-5720.42</v>
      </c>
      <c r="K38" s="23">
        <v>-5720.42</v>
      </c>
      <c r="L38" s="23">
        <v>-5720.42</v>
      </c>
      <c r="M38" s="23">
        <v>-5720.42</v>
      </c>
      <c r="N38" s="23">
        <v>-5720.42</v>
      </c>
    </row>
    <row r="39" spans="1:14">
      <c r="A39" t="s">
        <v>528</v>
      </c>
      <c r="B39" t="s">
        <v>295</v>
      </c>
      <c r="C39" s="23">
        <v>200</v>
      </c>
      <c r="D39" s="23">
        <v>200</v>
      </c>
      <c r="E39" s="23">
        <v>200</v>
      </c>
      <c r="F39" s="23">
        <v>200</v>
      </c>
      <c r="G39" s="23">
        <v>200</v>
      </c>
      <c r="H39" s="23">
        <v>200</v>
      </c>
      <c r="I39" s="23">
        <v>200</v>
      </c>
      <c r="J39" s="23">
        <v>200</v>
      </c>
      <c r="K39" s="23">
        <v>200</v>
      </c>
      <c r="L39" s="23">
        <v>200</v>
      </c>
      <c r="M39" s="23">
        <v>200</v>
      </c>
      <c r="N39" s="23">
        <v>200</v>
      </c>
    </row>
    <row r="40" spans="1:14">
      <c r="A40" t="s">
        <v>419</v>
      </c>
      <c r="B40" t="s">
        <v>356</v>
      </c>
      <c r="C40" s="23">
        <v>-320</v>
      </c>
      <c r="D40" s="23">
        <v>-320</v>
      </c>
      <c r="E40" s="23">
        <v>-320</v>
      </c>
      <c r="F40" s="23">
        <v>-320</v>
      </c>
      <c r="G40" s="23">
        <v>-320</v>
      </c>
      <c r="H40" s="23">
        <v>-320</v>
      </c>
      <c r="I40" s="23">
        <v>-320</v>
      </c>
      <c r="J40" s="23">
        <v>-320</v>
      </c>
      <c r="K40" s="23">
        <v>-320</v>
      </c>
      <c r="L40" s="23">
        <v>-320</v>
      </c>
      <c r="M40" s="23">
        <v>-320</v>
      </c>
      <c r="N40" s="23">
        <v>-320</v>
      </c>
    </row>
    <row r="41" spans="1:14">
      <c r="A41" t="s">
        <v>419</v>
      </c>
      <c r="B41" t="s">
        <v>360</v>
      </c>
      <c r="C41" s="23">
        <v>-23.259999999999998</v>
      </c>
      <c r="D41" s="23">
        <v>-23.259999999999998</v>
      </c>
      <c r="E41" s="23">
        <v>-23.259999999999998</v>
      </c>
      <c r="F41" s="23">
        <v>-23.259999999999998</v>
      </c>
      <c r="G41" s="23">
        <v>-23.259999999999998</v>
      </c>
      <c r="H41" s="23">
        <v>-23.259999999999998</v>
      </c>
      <c r="I41" s="23">
        <v>-23.259999999999998</v>
      </c>
      <c r="J41" s="23">
        <v>-23.259999999999998</v>
      </c>
      <c r="K41" s="23">
        <v>-23.259999999999998</v>
      </c>
      <c r="L41" s="23">
        <v>-23.259999999999998</v>
      </c>
      <c r="M41" s="23">
        <v>-23.259999999999998</v>
      </c>
      <c r="N41" s="23">
        <v>-23.259999999999998</v>
      </c>
    </row>
    <row r="42" spans="1:14">
      <c r="A42" t="s">
        <v>430</v>
      </c>
      <c r="B42" t="s">
        <v>356</v>
      </c>
      <c r="C42" s="23">
        <v>320</v>
      </c>
      <c r="D42" s="23">
        <v>320</v>
      </c>
      <c r="E42" s="23">
        <v>320</v>
      </c>
      <c r="F42" s="23">
        <v>320</v>
      </c>
      <c r="G42" s="23">
        <v>320</v>
      </c>
      <c r="H42" s="23">
        <v>320</v>
      </c>
      <c r="I42" s="23">
        <v>320</v>
      </c>
      <c r="J42" s="23">
        <v>320</v>
      </c>
      <c r="K42" s="23">
        <v>320</v>
      </c>
      <c r="L42" s="23">
        <v>320</v>
      </c>
      <c r="M42" s="23">
        <v>320</v>
      </c>
      <c r="N42" s="23">
        <v>320</v>
      </c>
    </row>
    <row r="43" spans="1:14">
      <c r="A43" t="s">
        <v>430</v>
      </c>
      <c r="B43" t="s">
        <v>360</v>
      </c>
      <c r="C43" s="23">
        <v>23.259999999999998</v>
      </c>
      <c r="D43" s="23">
        <v>23.259999999999998</v>
      </c>
      <c r="E43" s="23">
        <v>23.259999999999998</v>
      </c>
      <c r="F43" s="23">
        <v>23.259999999999998</v>
      </c>
      <c r="G43" s="23">
        <v>23.259999999999998</v>
      </c>
      <c r="H43" s="23">
        <v>23.259999999999998</v>
      </c>
      <c r="I43" s="23">
        <v>23.259999999999998</v>
      </c>
      <c r="J43" s="23">
        <v>23.259999999999998</v>
      </c>
      <c r="K43" s="23">
        <v>23.259999999999998</v>
      </c>
      <c r="L43" s="23">
        <v>23.259999999999998</v>
      </c>
      <c r="M43" s="23">
        <v>23.259999999999998</v>
      </c>
      <c r="N43" s="23">
        <v>23.259999999999998</v>
      </c>
    </row>
    <row r="44" spans="1:14">
      <c r="A44" t="s">
        <v>530</v>
      </c>
      <c r="B44" t="s">
        <v>284</v>
      </c>
      <c r="C44" s="23">
        <v>111</v>
      </c>
      <c r="D44" s="23">
        <v>111</v>
      </c>
      <c r="E44" s="23">
        <v>111</v>
      </c>
      <c r="F44" s="23">
        <v>111</v>
      </c>
      <c r="G44" s="23">
        <v>111</v>
      </c>
      <c r="H44" s="23">
        <v>111</v>
      </c>
      <c r="I44" s="23">
        <v>111</v>
      </c>
      <c r="J44" s="23">
        <v>111</v>
      </c>
      <c r="K44" s="23">
        <v>111</v>
      </c>
      <c r="L44" s="23">
        <v>111</v>
      </c>
      <c r="M44" s="23">
        <v>111</v>
      </c>
      <c r="N44" s="23">
        <v>111</v>
      </c>
    </row>
    <row r="45" spans="1:14">
      <c r="A45" t="s">
        <v>232</v>
      </c>
      <c r="B45" t="s">
        <v>355</v>
      </c>
      <c r="C45" s="23">
        <v>-921.6</v>
      </c>
      <c r="D45" s="23">
        <v>-921.6</v>
      </c>
      <c r="E45" s="23">
        <v>-921.6</v>
      </c>
      <c r="F45" s="23">
        <v>-921.6</v>
      </c>
      <c r="G45" s="23">
        <v>-921.6</v>
      </c>
      <c r="H45" s="23">
        <v>-921.6</v>
      </c>
      <c r="I45" s="23">
        <v>-921.6</v>
      </c>
      <c r="J45" s="23">
        <v>-921.6</v>
      </c>
      <c r="K45" s="23">
        <v>-921.6</v>
      </c>
      <c r="L45" s="23">
        <v>-921.6</v>
      </c>
      <c r="M45" s="23">
        <v>-921.6</v>
      </c>
      <c r="N45" s="23">
        <v>-921.6</v>
      </c>
    </row>
    <row r="46" spans="1:14">
      <c r="A46" t="s">
        <v>258</v>
      </c>
      <c r="B46" t="s">
        <v>295</v>
      </c>
      <c r="C46" s="23">
        <v>387.59689922480618</v>
      </c>
      <c r="D46" s="23">
        <v>387.59689922480618</v>
      </c>
      <c r="E46" s="23">
        <v>387.59689922480618</v>
      </c>
      <c r="F46" s="23">
        <v>387.59689922480618</v>
      </c>
      <c r="G46" s="23">
        <v>387.59689922480618</v>
      </c>
      <c r="H46" s="23">
        <v>387.59689922480618</v>
      </c>
      <c r="I46" s="23">
        <v>387.59689922480618</v>
      </c>
      <c r="J46" s="23">
        <v>387.59689922480618</v>
      </c>
      <c r="K46" s="23">
        <v>387.59689922480618</v>
      </c>
      <c r="L46" s="23">
        <v>387.59689922480618</v>
      </c>
      <c r="M46" s="23">
        <v>387.59689922480618</v>
      </c>
      <c r="N46" s="23">
        <v>387.59689922480618</v>
      </c>
    </row>
    <row r="47" spans="1:14">
      <c r="A47" t="s">
        <v>408</v>
      </c>
      <c r="B47" t="s">
        <v>356</v>
      </c>
      <c r="C47" s="23">
        <v>-9192.0938992248048</v>
      </c>
      <c r="D47" s="23">
        <v>-9192.0938992248048</v>
      </c>
      <c r="E47" s="23">
        <v>-9192.0938992248048</v>
      </c>
      <c r="F47" s="23">
        <v>-9192.0938992248048</v>
      </c>
      <c r="G47" s="23">
        <v>-8642.1938992248051</v>
      </c>
      <c r="H47" s="23">
        <v>-8642.1938992248051</v>
      </c>
      <c r="I47" s="23">
        <v>-8642.1938992248051</v>
      </c>
      <c r="J47" s="23">
        <v>-8642.1938992248051</v>
      </c>
      <c r="K47" s="23">
        <v>-8642.1938992248051</v>
      </c>
      <c r="L47" s="23">
        <v>-8642.1938992248051</v>
      </c>
      <c r="M47" s="23">
        <v>-8642.1938992248051</v>
      </c>
      <c r="N47" s="23">
        <v>-8642.1938992248051</v>
      </c>
    </row>
    <row r="48" spans="1:14">
      <c r="A48" t="s">
        <v>408</v>
      </c>
      <c r="B48" t="s">
        <v>360</v>
      </c>
      <c r="C48" s="23">
        <v>-856.57</v>
      </c>
      <c r="D48" s="23">
        <v>-856.57</v>
      </c>
      <c r="E48" s="23">
        <v>-856.57</v>
      </c>
      <c r="F48" s="23">
        <v>-856.57</v>
      </c>
      <c r="G48" s="23">
        <v>-856.57</v>
      </c>
      <c r="H48" s="23">
        <v>-856.57</v>
      </c>
      <c r="I48" s="23">
        <v>-856.57</v>
      </c>
      <c r="J48" s="23">
        <v>-856.57</v>
      </c>
      <c r="K48" s="23">
        <v>-856.57</v>
      </c>
      <c r="L48" s="23">
        <v>-856.57</v>
      </c>
      <c r="M48" s="23">
        <v>-856.57</v>
      </c>
      <c r="N48" s="23">
        <v>-856.57</v>
      </c>
    </row>
    <row r="49" spans="1:14">
      <c r="A49" t="s">
        <v>439</v>
      </c>
      <c r="B49" t="s">
        <v>356</v>
      </c>
      <c r="C49" s="23">
        <v>9192.0938992248066</v>
      </c>
      <c r="D49" s="23">
        <v>9192.0938992248066</v>
      </c>
      <c r="E49" s="23">
        <v>9192.0938992248066</v>
      </c>
      <c r="F49" s="23">
        <v>9192.0938992248066</v>
      </c>
      <c r="G49" s="23">
        <v>8642.193899224807</v>
      </c>
      <c r="H49" s="23">
        <v>8642.193899224807</v>
      </c>
      <c r="I49" s="23">
        <v>8642.193899224807</v>
      </c>
      <c r="J49" s="23">
        <v>8642.193899224807</v>
      </c>
      <c r="K49" s="23">
        <v>8642.193899224807</v>
      </c>
      <c r="L49" s="23">
        <v>8642.193899224807</v>
      </c>
      <c r="M49" s="23">
        <v>8642.193899224807</v>
      </c>
      <c r="N49" s="23">
        <v>8642.193899224807</v>
      </c>
    </row>
    <row r="50" spans="1:14">
      <c r="A50" t="s">
        <v>439</v>
      </c>
      <c r="B50" t="s">
        <v>360</v>
      </c>
      <c r="C50" s="23">
        <v>856.57</v>
      </c>
      <c r="D50" s="23">
        <v>856.57</v>
      </c>
      <c r="E50" s="23">
        <v>856.57</v>
      </c>
      <c r="F50" s="23">
        <v>856.57</v>
      </c>
      <c r="G50" s="23">
        <v>856.57</v>
      </c>
      <c r="H50" s="23">
        <v>856.57</v>
      </c>
      <c r="I50" s="23">
        <v>856.57</v>
      </c>
      <c r="J50" s="23">
        <v>856.57</v>
      </c>
      <c r="K50" s="23">
        <v>856.57</v>
      </c>
      <c r="L50" s="23">
        <v>856.57</v>
      </c>
      <c r="M50" s="23">
        <v>856.57</v>
      </c>
      <c r="N50" s="23">
        <v>856.57</v>
      </c>
    </row>
    <row r="51" spans="1:14">
      <c r="A51" t="s">
        <v>228</v>
      </c>
      <c r="B51" t="s">
        <v>355</v>
      </c>
      <c r="C51" s="23">
        <v>-478.08</v>
      </c>
      <c r="D51" s="23">
        <v>-478.08</v>
      </c>
      <c r="E51" s="23">
        <v>-478.08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</row>
    <row r="52" spans="1:14">
      <c r="A52" t="s">
        <v>422</v>
      </c>
      <c r="B52" t="s">
        <v>356</v>
      </c>
      <c r="C52" s="23">
        <v>-290.98</v>
      </c>
      <c r="D52" s="23">
        <v>-290.98</v>
      </c>
      <c r="E52" s="23">
        <v>-290.98</v>
      </c>
      <c r="F52" s="23">
        <v>-290.98</v>
      </c>
      <c r="G52" s="23">
        <v>-290.98</v>
      </c>
      <c r="H52" s="23">
        <v>-290.98</v>
      </c>
      <c r="I52" s="23">
        <v>-290.98</v>
      </c>
      <c r="J52" s="23">
        <v>-290.98</v>
      </c>
      <c r="K52" s="23">
        <v>-290.98</v>
      </c>
      <c r="L52" s="23">
        <v>-290.98</v>
      </c>
      <c r="M52" s="23">
        <v>-290.98</v>
      </c>
      <c r="N52" s="23">
        <v>-290.98</v>
      </c>
    </row>
    <row r="53" spans="1:14">
      <c r="A53" t="s">
        <v>422</v>
      </c>
      <c r="B53" t="s">
        <v>360</v>
      </c>
      <c r="C53" s="23">
        <v>-20.12</v>
      </c>
      <c r="D53" s="23">
        <v>-20.12</v>
      </c>
      <c r="E53" s="23">
        <v>-20.12</v>
      </c>
      <c r="F53" s="23">
        <v>-20.12</v>
      </c>
      <c r="G53" s="23">
        <v>-20.12</v>
      </c>
      <c r="H53" s="23">
        <v>-20.12</v>
      </c>
      <c r="I53" s="23">
        <v>-20.12</v>
      </c>
      <c r="J53" s="23">
        <v>-20.12</v>
      </c>
      <c r="K53" s="23">
        <v>-20.12</v>
      </c>
      <c r="L53" s="23">
        <v>-20.12</v>
      </c>
      <c r="M53" s="23">
        <v>-20.12</v>
      </c>
      <c r="N53" s="23">
        <v>-20.12</v>
      </c>
    </row>
    <row r="54" spans="1:14">
      <c r="A54" t="s">
        <v>427</v>
      </c>
      <c r="B54" t="s">
        <v>356</v>
      </c>
      <c r="C54" s="23">
        <v>290.98</v>
      </c>
      <c r="D54" s="23">
        <v>290.98</v>
      </c>
      <c r="E54" s="23">
        <v>290.98</v>
      </c>
      <c r="F54" s="23">
        <v>290.98</v>
      </c>
      <c r="G54" s="23">
        <v>290.98</v>
      </c>
      <c r="H54" s="23">
        <v>290.98</v>
      </c>
      <c r="I54" s="23">
        <v>290.98</v>
      </c>
      <c r="J54" s="23">
        <v>290.98</v>
      </c>
      <c r="K54" s="23">
        <v>290.98</v>
      </c>
      <c r="L54" s="23">
        <v>290.98</v>
      </c>
      <c r="M54" s="23">
        <v>290.98</v>
      </c>
      <c r="N54" s="23">
        <v>290.98</v>
      </c>
    </row>
    <row r="55" spans="1:14">
      <c r="A55" t="s">
        <v>427</v>
      </c>
      <c r="B55" t="s">
        <v>360</v>
      </c>
      <c r="C55" s="23">
        <v>20.12</v>
      </c>
      <c r="D55" s="23">
        <v>20.12</v>
      </c>
      <c r="E55" s="23">
        <v>20.12</v>
      </c>
      <c r="F55" s="23">
        <v>20.12</v>
      </c>
      <c r="G55" s="23">
        <v>20.12</v>
      </c>
      <c r="H55" s="23">
        <v>20.12</v>
      </c>
      <c r="I55" s="23">
        <v>20.12</v>
      </c>
      <c r="J55" s="23">
        <v>20.12</v>
      </c>
      <c r="K55" s="23">
        <v>20.12</v>
      </c>
      <c r="L55" s="23">
        <v>20.12</v>
      </c>
      <c r="M55" s="23">
        <v>20.12</v>
      </c>
      <c r="N55" s="23">
        <v>20.12</v>
      </c>
    </row>
    <row r="56" spans="1:14">
      <c r="A56" t="s">
        <v>229</v>
      </c>
      <c r="B56" t="s">
        <v>355</v>
      </c>
      <c r="C56" s="23">
        <v>-9024.1530436799985</v>
      </c>
      <c r="D56" s="23">
        <v>-9024.1530436799985</v>
      </c>
      <c r="E56" s="23">
        <v>-9024.1530436799985</v>
      </c>
      <c r="F56" s="23">
        <v>-9024.1530436799985</v>
      </c>
      <c r="G56" s="23">
        <v>-9024.1530436799985</v>
      </c>
      <c r="H56" s="23">
        <v>-9024.1530436799985</v>
      </c>
      <c r="I56" s="23">
        <v>-3048.1530436799999</v>
      </c>
      <c r="J56" s="23">
        <v>-3048.1530436799999</v>
      </c>
      <c r="K56" s="23">
        <v>-3048.1530436799999</v>
      </c>
      <c r="L56" s="23">
        <v>-2270.3226436799996</v>
      </c>
      <c r="M56" s="23">
        <v>-2270.3226436799996</v>
      </c>
      <c r="N56" s="23">
        <v>-2270.3226436799996</v>
      </c>
    </row>
    <row r="57" spans="1:14">
      <c r="A57" t="s">
        <v>411</v>
      </c>
      <c r="B57" t="s">
        <v>356</v>
      </c>
      <c r="C57" s="23">
        <v>-3544.55</v>
      </c>
      <c r="D57" s="23">
        <v>-3544.55</v>
      </c>
      <c r="E57" s="23">
        <v>-3544.55</v>
      </c>
      <c r="F57" s="23">
        <v>-3544.55</v>
      </c>
      <c r="G57" s="23">
        <v>-3544.55</v>
      </c>
      <c r="H57" s="23">
        <v>-3544.55</v>
      </c>
      <c r="I57" s="23">
        <v>-38328.9</v>
      </c>
      <c r="J57" s="23">
        <v>-38328.9</v>
      </c>
      <c r="K57" s="23">
        <v>-38328.9</v>
      </c>
      <c r="L57" s="23">
        <v>-38328.9</v>
      </c>
      <c r="M57" s="23">
        <v>-38328.9</v>
      </c>
      <c r="N57" s="23">
        <v>-38328.9</v>
      </c>
    </row>
    <row r="58" spans="1:14">
      <c r="A58" t="s">
        <v>411</v>
      </c>
      <c r="B58" t="s">
        <v>360</v>
      </c>
      <c r="C58" s="23">
        <v>-332.90000000000003</v>
      </c>
      <c r="D58" s="23">
        <v>-332.90000000000003</v>
      </c>
      <c r="E58" s="23">
        <v>-332.90000000000003</v>
      </c>
      <c r="F58" s="23">
        <v>-332.90000000000003</v>
      </c>
      <c r="G58" s="23">
        <v>-332.90000000000003</v>
      </c>
      <c r="H58" s="23">
        <v>-332.90000000000003</v>
      </c>
      <c r="I58" s="23">
        <v>-3438.3999999999996</v>
      </c>
      <c r="J58" s="23">
        <v>-3438.3999999999996</v>
      </c>
      <c r="K58" s="23">
        <v>-3438.3999999999996</v>
      </c>
      <c r="L58" s="23">
        <v>-3438.3999999999996</v>
      </c>
      <c r="M58" s="23">
        <v>-3438.3999999999996</v>
      </c>
      <c r="N58" s="23">
        <v>-3438.3999999999996</v>
      </c>
    </row>
    <row r="59" spans="1:14">
      <c r="A59" t="s">
        <v>441</v>
      </c>
      <c r="B59" t="s">
        <v>356</v>
      </c>
      <c r="C59" s="23">
        <v>3544.55</v>
      </c>
      <c r="D59" s="23">
        <v>3544.55</v>
      </c>
      <c r="E59" s="23">
        <v>3544.55</v>
      </c>
      <c r="F59" s="23">
        <v>3544.55</v>
      </c>
      <c r="G59" s="23">
        <v>3544.55</v>
      </c>
      <c r="H59" s="23">
        <v>3544.55</v>
      </c>
      <c r="I59" s="23">
        <v>38328.899999999994</v>
      </c>
      <c r="J59" s="23">
        <v>38328.899999999994</v>
      </c>
      <c r="K59" s="23">
        <v>38328.899999999994</v>
      </c>
      <c r="L59" s="23">
        <v>38328.899999999994</v>
      </c>
      <c r="M59" s="23">
        <v>38328.899999999994</v>
      </c>
      <c r="N59" s="23">
        <v>38328.899999999994</v>
      </c>
    </row>
    <row r="60" spans="1:14">
      <c r="A60" t="s">
        <v>441</v>
      </c>
      <c r="B60" t="s">
        <v>360</v>
      </c>
      <c r="C60" s="23">
        <v>332.90000000000003</v>
      </c>
      <c r="D60" s="23">
        <v>332.90000000000003</v>
      </c>
      <c r="E60" s="23">
        <v>332.90000000000003</v>
      </c>
      <c r="F60" s="23">
        <v>332.90000000000003</v>
      </c>
      <c r="G60" s="23">
        <v>332.90000000000003</v>
      </c>
      <c r="H60" s="23">
        <v>332.90000000000003</v>
      </c>
      <c r="I60" s="23">
        <v>3438.3999999999996</v>
      </c>
      <c r="J60" s="23">
        <v>3438.3999999999996</v>
      </c>
      <c r="K60" s="23">
        <v>3438.3999999999996</v>
      </c>
      <c r="L60" s="23">
        <v>3438.3999999999996</v>
      </c>
      <c r="M60" s="23">
        <v>3438.3999999999996</v>
      </c>
      <c r="N60" s="23">
        <v>3438.3999999999996</v>
      </c>
    </row>
    <row r="61" spans="1:14">
      <c r="A61" t="s">
        <v>534</v>
      </c>
      <c r="B61" t="s">
        <v>284</v>
      </c>
      <c r="C61" s="23">
        <v>0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2500</v>
      </c>
      <c r="J61" s="23">
        <v>2500</v>
      </c>
      <c r="K61" s="23">
        <v>2500</v>
      </c>
      <c r="L61" s="23">
        <v>2500</v>
      </c>
      <c r="M61" s="23">
        <v>2500</v>
      </c>
      <c r="N61" s="23">
        <v>2500</v>
      </c>
    </row>
    <row r="62" spans="1:14">
      <c r="A62" t="s">
        <v>534</v>
      </c>
      <c r="B62" t="s">
        <v>295</v>
      </c>
      <c r="C62" s="23">
        <v>0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500</v>
      </c>
      <c r="J62" s="23">
        <v>500</v>
      </c>
      <c r="K62" s="23">
        <v>500</v>
      </c>
      <c r="L62" s="23">
        <v>500</v>
      </c>
      <c r="M62" s="23">
        <v>500</v>
      </c>
      <c r="N62" s="23">
        <v>500</v>
      </c>
    </row>
    <row r="63" spans="1:14">
      <c r="A63" t="s">
        <v>261</v>
      </c>
      <c r="B63" t="s">
        <v>358</v>
      </c>
      <c r="C63" s="23">
        <v>155.03875968992247</v>
      </c>
      <c r="D63" s="23">
        <v>155.03875968992247</v>
      </c>
      <c r="E63" s="23">
        <v>155.03875968992247</v>
      </c>
      <c r="F63" s="23">
        <v>155.03875968992247</v>
      </c>
      <c r="G63" s="23">
        <v>155.03875968992247</v>
      </c>
      <c r="H63" s="23">
        <v>155.03875968992247</v>
      </c>
      <c r="I63" s="23">
        <v>155.03875968992247</v>
      </c>
      <c r="J63" s="23">
        <v>155.03875968992247</v>
      </c>
      <c r="K63" s="23">
        <v>155.03875968992247</v>
      </c>
      <c r="L63" s="23">
        <v>155.03875968992247</v>
      </c>
      <c r="M63" s="23">
        <v>155.03875968992247</v>
      </c>
      <c r="N63" s="23">
        <v>155.03875968992247</v>
      </c>
    </row>
    <row r="64" spans="1:14">
      <c r="A64" t="s">
        <v>261</v>
      </c>
      <c r="B64" t="s">
        <v>295</v>
      </c>
      <c r="C64" s="23">
        <v>387.59689922480618</v>
      </c>
      <c r="D64" s="23">
        <v>387.59689922480618</v>
      </c>
      <c r="E64" s="23">
        <v>387.59689922480618</v>
      </c>
      <c r="F64" s="23">
        <v>387.59689922480618</v>
      </c>
      <c r="G64" s="23">
        <v>387.59689922480618</v>
      </c>
      <c r="H64" s="23">
        <v>387.59689922480618</v>
      </c>
      <c r="I64" s="23">
        <v>387.59689922480618</v>
      </c>
      <c r="J64" s="23">
        <v>387.59689922480618</v>
      </c>
      <c r="K64" s="23">
        <v>387.59689922480618</v>
      </c>
      <c r="L64" s="23">
        <v>387.59689922480618</v>
      </c>
      <c r="M64" s="23">
        <v>387.59689922480618</v>
      </c>
      <c r="N64" s="23">
        <v>387.59689922480618</v>
      </c>
    </row>
    <row r="65" spans="1:14">
      <c r="A65" t="s">
        <v>412</v>
      </c>
      <c r="B65" t="s">
        <v>356</v>
      </c>
      <c r="C65" s="23">
        <v>-2532.6236589146893</v>
      </c>
      <c r="D65" s="23">
        <v>-53071.823658914735</v>
      </c>
      <c r="E65" s="23">
        <v>-2532.6236589147288</v>
      </c>
      <c r="F65" s="23">
        <v>-2532.6236589147288</v>
      </c>
      <c r="G65" s="23">
        <v>-2532.6236589147288</v>
      </c>
      <c r="H65" s="23">
        <v>-2532.6236589147288</v>
      </c>
      <c r="I65" s="23">
        <v>-3071.8236589147286</v>
      </c>
      <c r="J65" s="23">
        <v>-22532.62365891473</v>
      </c>
      <c r="K65" s="23">
        <v>-2532.6236589147288</v>
      </c>
      <c r="L65" s="23">
        <v>-2532.6236589147288</v>
      </c>
      <c r="M65" s="23">
        <v>-2532.6236589147288</v>
      </c>
      <c r="N65" s="23">
        <v>-2532.6236589147288</v>
      </c>
    </row>
    <row r="66" spans="1:14">
      <c r="A66" t="s">
        <v>412</v>
      </c>
      <c r="B66" t="s">
        <v>360</v>
      </c>
      <c r="C66" s="23">
        <v>-221.07800000000003</v>
      </c>
      <c r="D66" s="23">
        <v>-221.07800000000003</v>
      </c>
      <c r="E66" s="23">
        <v>-221.07800000000003</v>
      </c>
      <c r="F66" s="23">
        <v>-221.07800000000003</v>
      </c>
      <c r="G66" s="23">
        <v>-221.07800000000003</v>
      </c>
      <c r="H66" s="23">
        <v>-221.07800000000003</v>
      </c>
      <c r="I66" s="23">
        <v>-221.07800000000003</v>
      </c>
      <c r="J66" s="23">
        <v>-221.07800000000003</v>
      </c>
      <c r="K66" s="23">
        <v>-221.07800000000003</v>
      </c>
      <c r="L66" s="23">
        <v>-221.07800000000003</v>
      </c>
      <c r="M66" s="23">
        <v>-221.07800000000003</v>
      </c>
      <c r="N66" s="23">
        <v>-221.07800000000003</v>
      </c>
    </row>
    <row r="67" spans="1:14">
      <c r="A67" t="s">
        <v>442</v>
      </c>
      <c r="B67" t="s">
        <v>356</v>
      </c>
      <c r="C67" s="23">
        <v>2532.6236589146893</v>
      </c>
      <c r="D67" s="23">
        <v>53071.823658914727</v>
      </c>
      <c r="E67" s="23">
        <v>2532.6236589147288</v>
      </c>
      <c r="F67" s="23">
        <v>2532.6236589147288</v>
      </c>
      <c r="G67" s="23">
        <v>2532.6236589147288</v>
      </c>
      <c r="H67" s="23">
        <v>2532.6236589147288</v>
      </c>
      <c r="I67" s="23">
        <v>3071.8236589147291</v>
      </c>
      <c r="J67" s="23">
        <v>22532.62365891473</v>
      </c>
      <c r="K67" s="23">
        <v>2532.6236589147288</v>
      </c>
      <c r="L67" s="23">
        <v>2532.6236589147288</v>
      </c>
      <c r="M67" s="23">
        <v>2532.6236589147288</v>
      </c>
      <c r="N67" s="23">
        <v>2532.6236589147288</v>
      </c>
    </row>
    <row r="68" spans="1:14">
      <c r="A68" t="s">
        <v>442</v>
      </c>
      <c r="B68" t="s">
        <v>360</v>
      </c>
      <c r="C68" s="23">
        <v>221.07800000000003</v>
      </c>
      <c r="D68" s="23">
        <v>221.07800000000003</v>
      </c>
      <c r="E68" s="23">
        <v>221.07800000000003</v>
      </c>
      <c r="F68" s="23">
        <v>221.07800000000003</v>
      </c>
      <c r="G68" s="23">
        <v>221.07800000000003</v>
      </c>
      <c r="H68" s="23">
        <v>221.07800000000003</v>
      </c>
      <c r="I68" s="23">
        <v>221.07800000000003</v>
      </c>
      <c r="J68" s="23">
        <v>221.07800000000003</v>
      </c>
      <c r="K68" s="23">
        <v>221.07800000000003</v>
      </c>
      <c r="L68" s="23">
        <v>221.07800000000003</v>
      </c>
      <c r="M68" s="23">
        <v>221.07800000000003</v>
      </c>
      <c r="N68" s="23">
        <v>221.07800000000003</v>
      </c>
    </row>
    <row r="69" spans="1:14">
      <c r="A69" t="s">
        <v>394</v>
      </c>
      <c r="B69" t="s">
        <v>357</v>
      </c>
      <c r="C69" s="23">
        <v>-400000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</row>
    <row r="70" spans="1:14">
      <c r="A70" t="s">
        <v>394</v>
      </c>
      <c r="B70" t="s">
        <v>361</v>
      </c>
      <c r="C70" s="23">
        <v>-18672.597000000002</v>
      </c>
      <c r="D70" s="23">
        <v>-17780.391</v>
      </c>
      <c r="E70" s="23">
        <v>-17780.391</v>
      </c>
      <c r="F70" s="23">
        <v>-19564.803</v>
      </c>
      <c r="G70" s="23">
        <v>-16888.185000000001</v>
      </c>
      <c r="H70" s="23">
        <v>-15995.979000000001</v>
      </c>
      <c r="I70" s="23">
        <v>-22220.178</v>
      </c>
      <c r="J70" s="23">
        <v>-13340.603999999999</v>
      </c>
      <c r="K70" s="23">
        <v>-17780.391</v>
      </c>
      <c r="L70" s="23">
        <v>-21327.972000000002</v>
      </c>
      <c r="M70" s="23">
        <v>-17780.391</v>
      </c>
      <c r="N70" s="23">
        <v>-13340.603999999999</v>
      </c>
    </row>
    <row r="71" spans="1:14">
      <c r="A71" t="s">
        <v>394</v>
      </c>
      <c r="B71" t="s">
        <v>362</v>
      </c>
      <c r="C71" s="23">
        <v>18672.597000000002</v>
      </c>
      <c r="D71" s="23">
        <v>17780.391</v>
      </c>
      <c r="E71" s="23">
        <v>17780.391</v>
      </c>
      <c r="F71" s="23">
        <v>19564.803</v>
      </c>
      <c r="G71" s="23">
        <v>16888.185000000001</v>
      </c>
      <c r="H71" s="23">
        <v>15995.979000000001</v>
      </c>
      <c r="I71" s="23">
        <v>22220.178</v>
      </c>
      <c r="J71" s="23">
        <v>13340.603999999999</v>
      </c>
      <c r="K71" s="23">
        <v>17780.391</v>
      </c>
      <c r="L71" s="23">
        <v>21327.972000000002</v>
      </c>
      <c r="M71" s="23">
        <v>17780.391</v>
      </c>
      <c r="N71" s="23">
        <v>13340.603999999999</v>
      </c>
    </row>
    <row r="72" spans="1:14">
      <c r="A72" t="s">
        <v>535</v>
      </c>
      <c r="B72" t="s">
        <v>359</v>
      </c>
      <c r="C72" s="23">
        <v>0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20000</v>
      </c>
      <c r="K72" s="23">
        <v>0</v>
      </c>
      <c r="L72" s="23">
        <v>0</v>
      </c>
      <c r="M72" s="23">
        <v>0</v>
      </c>
      <c r="N72" s="23">
        <v>0</v>
      </c>
    </row>
    <row r="73" spans="1:14">
      <c r="A73" t="s">
        <v>536</v>
      </c>
      <c r="B73" t="s">
        <v>359</v>
      </c>
      <c r="C73" s="23">
        <v>0</v>
      </c>
      <c r="D73" s="23">
        <v>50000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</row>
    <row r="74" spans="1:14">
      <c r="A74" t="s">
        <v>226</v>
      </c>
      <c r="B74" t="s">
        <v>355</v>
      </c>
      <c r="C74" s="23">
        <v>-42917.759999999995</v>
      </c>
      <c r="D74" s="23">
        <v>-50290.559999999998</v>
      </c>
      <c r="E74" s="23">
        <v>-50290.559999999998</v>
      </c>
      <c r="F74" s="23">
        <v>-29554.559999999998</v>
      </c>
      <c r="G74" s="23">
        <v>-22181.760000000002</v>
      </c>
      <c r="H74" s="23">
        <v>-22181.760000000002</v>
      </c>
      <c r="I74" s="23">
        <v>-9293.76</v>
      </c>
      <c r="J74" s="23">
        <v>-6305.76</v>
      </c>
      <c r="K74" s="23">
        <v>-5708.16</v>
      </c>
      <c r="L74" s="23">
        <v>-5708.16</v>
      </c>
      <c r="M74" s="23">
        <v>-5708.16</v>
      </c>
      <c r="N74" s="23">
        <v>-5708.16</v>
      </c>
    </row>
    <row r="75" spans="1:14">
      <c r="A75" t="s">
        <v>227</v>
      </c>
      <c r="B75" t="s">
        <v>355</v>
      </c>
      <c r="C75" s="23">
        <v>-33398.608695652176</v>
      </c>
      <c r="D75" s="23">
        <v>-34550.608695652176</v>
      </c>
      <c r="E75" s="23">
        <v>-34550.608695652176</v>
      </c>
      <c r="F75" s="23">
        <v>-34550.608695652176</v>
      </c>
      <c r="G75" s="23">
        <v>-31094.608695652176</v>
      </c>
      <c r="H75" s="23">
        <v>-31094.608695652176</v>
      </c>
      <c r="I75" s="23">
        <v>-31094.608695652176</v>
      </c>
      <c r="J75" s="23">
        <v>-31094.608695652176</v>
      </c>
      <c r="K75" s="23">
        <v>-31094.608695652176</v>
      </c>
      <c r="L75" s="23">
        <v>-31094.608695652176</v>
      </c>
      <c r="M75" s="23">
        <v>-34550.608695652176</v>
      </c>
      <c r="N75" s="23">
        <v>-34550.608695652176</v>
      </c>
    </row>
    <row r="76" spans="1:14">
      <c r="A76" t="s">
        <v>409</v>
      </c>
      <c r="B76" t="s">
        <v>356</v>
      </c>
      <c r="C76" s="23">
        <v>-5523.8200000000006</v>
      </c>
      <c r="D76" s="23">
        <v>-5523.8200000000006</v>
      </c>
      <c r="E76" s="23">
        <v>-5523.8200000000006</v>
      </c>
      <c r="F76" s="23">
        <v>-5523.8200000000006</v>
      </c>
      <c r="G76" s="23">
        <v>-5523.8200000000006</v>
      </c>
      <c r="H76" s="23">
        <v>-5523.8200000000006</v>
      </c>
      <c r="I76" s="23">
        <v>-5523.8200000000006</v>
      </c>
      <c r="J76" s="23">
        <v>-5523.8200000000006</v>
      </c>
      <c r="K76" s="23">
        <v>-5523.8200000000006</v>
      </c>
      <c r="L76" s="23">
        <v>-5523.8200000000006</v>
      </c>
      <c r="M76" s="23">
        <v>-5523.8200000000006</v>
      </c>
      <c r="N76" s="23">
        <v>-5523.8200000000006</v>
      </c>
    </row>
    <row r="77" spans="1:14">
      <c r="A77" t="s">
        <v>409</v>
      </c>
      <c r="B77" t="s">
        <v>360</v>
      </c>
      <c r="C77" s="23">
        <v>-575.43200000000002</v>
      </c>
      <c r="D77" s="23">
        <v>-575.43200000000002</v>
      </c>
      <c r="E77" s="23">
        <v>-575.43200000000002</v>
      </c>
      <c r="F77" s="23">
        <v>-575.43200000000002</v>
      </c>
      <c r="G77" s="23">
        <v>-575.43200000000002</v>
      </c>
      <c r="H77" s="23">
        <v>-575.43200000000002</v>
      </c>
      <c r="I77" s="23">
        <v>-575.43200000000002</v>
      </c>
      <c r="J77" s="23">
        <v>-575.43200000000002</v>
      </c>
      <c r="K77" s="23">
        <v>-575.43200000000002</v>
      </c>
      <c r="L77" s="23">
        <v>-575.43200000000002</v>
      </c>
      <c r="M77" s="23">
        <v>-575.43200000000002</v>
      </c>
      <c r="N77" s="23">
        <v>-575.43200000000002</v>
      </c>
    </row>
    <row r="78" spans="1:14">
      <c r="A78" t="s">
        <v>440</v>
      </c>
      <c r="B78" t="s">
        <v>356</v>
      </c>
      <c r="C78" s="23">
        <v>5523.8200000000006</v>
      </c>
      <c r="D78" s="23">
        <v>5523.8200000000006</v>
      </c>
      <c r="E78" s="23">
        <v>5523.8200000000006</v>
      </c>
      <c r="F78" s="23">
        <v>5523.8200000000006</v>
      </c>
      <c r="G78" s="23">
        <v>5523.8200000000006</v>
      </c>
      <c r="H78" s="23">
        <v>5523.8200000000006</v>
      </c>
      <c r="I78" s="23">
        <v>5523.8200000000006</v>
      </c>
      <c r="J78" s="23">
        <v>5523.8200000000006</v>
      </c>
      <c r="K78" s="23">
        <v>5523.8200000000006</v>
      </c>
      <c r="L78" s="23">
        <v>5523.8200000000006</v>
      </c>
      <c r="M78" s="23">
        <v>5523.8200000000006</v>
      </c>
      <c r="N78" s="23">
        <v>5523.8200000000006</v>
      </c>
    </row>
    <row r="79" spans="1:14">
      <c r="A79" t="s">
        <v>440</v>
      </c>
      <c r="B79" t="s">
        <v>360</v>
      </c>
      <c r="C79" s="23">
        <v>575.43200000000002</v>
      </c>
      <c r="D79" s="23">
        <v>575.43200000000002</v>
      </c>
      <c r="E79" s="23">
        <v>575.43200000000002</v>
      </c>
      <c r="F79" s="23">
        <v>575.43200000000002</v>
      </c>
      <c r="G79" s="23">
        <v>575.43200000000002</v>
      </c>
      <c r="H79" s="23">
        <v>575.43200000000002</v>
      </c>
      <c r="I79" s="23">
        <v>575.43200000000002</v>
      </c>
      <c r="J79" s="23">
        <v>575.43200000000002</v>
      </c>
      <c r="K79" s="23">
        <v>575.43200000000002</v>
      </c>
      <c r="L79" s="23">
        <v>575.43200000000002</v>
      </c>
      <c r="M79" s="23">
        <v>575.43200000000002</v>
      </c>
      <c r="N79" s="23">
        <v>575.43200000000002</v>
      </c>
    </row>
    <row r="80" spans="1:14">
      <c r="A80" t="s">
        <v>395</v>
      </c>
      <c r="B80" t="s">
        <v>361</v>
      </c>
      <c r="C80" s="23">
        <v>-86827.220054999998</v>
      </c>
      <c r="D80" s="23">
        <v>-82678.479164999997</v>
      </c>
      <c r="E80" s="23">
        <v>-82678.479164999997</v>
      </c>
      <c r="F80" s="23">
        <v>-90975.960944999999</v>
      </c>
      <c r="G80" s="23">
        <v>-78529.738274999996</v>
      </c>
      <c r="H80" s="23">
        <v>-74380.997384999995</v>
      </c>
      <c r="I80" s="23">
        <v>-103323.40406999999</v>
      </c>
      <c r="J80" s="23">
        <v>-62033.55425999999</v>
      </c>
      <c r="K80" s="23">
        <v>-82678.479164999997</v>
      </c>
      <c r="L80" s="23">
        <v>-99174.663180000003</v>
      </c>
      <c r="M80" s="23">
        <v>-82678.479164999997</v>
      </c>
      <c r="N80" s="23">
        <v>-62033.55425999999</v>
      </c>
    </row>
    <row r="81" spans="1:14">
      <c r="A81" t="s">
        <v>395</v>
      </c>
      <c r="B81" t="s">
        <v>362</v>
      </c>
      <c r="C81" s="23">
        <v>61369.479134873996</v>
      </c>
      <c r="D81" s="23">
        <v>58437.149073821987</v>
      </c>
      <c r="E81" s="23">
        <v>58437.149073821987</v>
      </c>
      <c r="F81" s="23">
        <v>64301.809195925991</v>
      </c>
      <c r="G81" s="23">
        <v>55504.819012769993</v>
      </c>
      <c r="H81" s="23">
        <v>52572.488951717998</v>
      </c>
      <c r="I81" s="23">
        <v>73028.981996675982</v>
      </c>
      <c r="J81" s="23">
        <v>43845.316150967992</v>
      </c>
      <c r="K81" s="23">
        <v>58437.149073821987</v>
      </c>
      <c r="L81" s="23">
        <v>70096.651935623988</v>
      </c>
      <c r="M81" s="23">
        <v>58437.149073821987</v>
      </c>
      <c r="N81" s="23">
        <v>43845.316150967992</v>
      </c>
    </row>
    <row r="82" spans="1:14">
      <c r="A82" t="s">
        <v>263</v>
      </c>
      <c r="B82" t="s">
        <v>358</v>
      </c>
      <c r="C82" s="23">
        <v>387.59689922480618</v>
      </c>
      <c r="D82" s="23">
        <v>387.59689922480618</v>
      </c>
      <c r="E82" s="23">
        <v>387.59689922480618</v>
      </c>
      <c r="F82" s="23">
        <v>387.59689922480618</v>
      </c>
      <c r="G82" s="23">
        <v>387.59689922480618</v>
      </c>
      <c r="H82" s="23">
        <v>387.59689922480618</v>
      </c>
      <c r="I82" s="23">
        <v>387.59689922480618</v>
      </c>
      <c r="J82" s="23">
        <v>387.59689922480618</v>
      </c>
      <c r="K82" s="23">
        <v>387.59689922480618</v>
      </c>
      <c r="L82" s="23">
        <v>387.59689922480618</v>
      </c>
      <c r="M82" s="23">
        <v>387.59689922480618</v>
      </c>
      <c r="N82" s="23">
        <v>387.59689922480618</v>
      </c>
    </row>
    <row r="83" spans="1:14">
      <c r="A83" t="s">
        <v>263</v>
      </c>
      <c r="B83" t="s">
        <v>284</v>
      </c>
      <c r="C83" s="23">
        <v>10957.066189624329</v>
      </c>
      <c r="D83" s="23">
        <v>9540.8467501490759</v>
      </c>
      <c r="E83" s="23">
        <v>9540.8467501490759</v>
      </c>
      <c r="F83" s="23">
        <v>10957.066189624329</v>
      </c>
      <c r="G83" s="23">
        <v>9540.8467501490759</v>
      </c>
      <c r="H83" s="23">
        <v>9540.8467501490759</v>
      </c>
      <c r="I83" s="23">
        <v>10957.066189624329</v>
      </c>
      <c r="J83" s="23">
        <v>9540.8467501490759</v>
      </c>
      <c r="K83" s="23">
        <v>9540.8467501490759</v>
      </c>
      <c r="L83" s="23">
        <v>10957.066189624329</v>
      </c>
      <c r="M83" s="23">
        <v>9540.8467501490759</v>
      </c>
      <c r="N83" s="23">
        <v>9540.8467501490759</v>
      </c>
    </row>
    <row r="84" spans="1:14">
      <c r="A84" t="s">
        <v>263</v>
      </c>
      <c r="B84" t="s">
        <v>359</v>
      </c>
      <c r="C84" s="23">
        <v>1550.3875968992247</v>
      </c>
      <c r="D84" s="23">
        <v>1550.3875968992247</v>
      </c>
      <c r="E84" s="23">
        <v>1550.3875968992247</v>
      </c>
      <c r="F84" s="23">
        <v>1550.3875968992247</v>
      </c>
      <c r="G84" s="23">
        <v>1550.3875968992247</v>
      </c>
      <c r="H84" s="23">
        <v>1550.3875968992247</v>
      </c>
      <c r="I84" s="23">
        <v>1550.3875968992247</v>
      </c>
      <c r="J84" s="23">
        <v>1550.3875968992247</v>
      </c>
      <c r="K84" s="23">
        <v>1550.3875968992247</v>
      </c>
      <c r="L84" s="23">
        <v>1550.3875968992247</v>
      </c>
      <c r="M84" s="23">
        <v>1550.3875968992247</v>
      </c>
      <c r="N84" s="23">
        <v>1550.3875968992247</v>
      </c>
    </row>
    <row r="85" spans="1:14">
      <c r="A85" t="s">
        <v>263</v>
      </c>
      <c r="B85" t="s">
        <v>295</v>
      </c>
      <c r="C85" s="23">
        <v>1550.3875968992247</v>
      </c>
      <c r="D85" s="23">
        <v>1550.3875968992247</v>
      </c>
      <c r="E85" s="23">
        <v>1550.3875968992247</v>
      </c>
      <c r="F85" s="23">
        <v>1550.3875968992247</v>
      </c>
      <c r="G85" s="23">
        <v>1550.3875968992247</v>
      </c>
      <c r="H85" s="23">
        <v>1550.3875968992247</v>
      </c>
      <c r="I85" s="23">
        <v>387.59689922480618</v>
      </c>
      <c r="J85" s="23">
        <v>387.59689922480618</v>
      </c>
      <c r="K85" s="23">
        <v>387.59689922480618</v>
      </c>
      <c r="L85" s="23">
        <v>387.59689922480618</v>
      </c>
      <c r="M85" s="23">
        <v>387.59689922480618</v>
      </c>
      <c r="N85" s="23">
        <v>387.59689922480618</v>
      </c>
    </row>
    <row r="86" spans="1:14">
      <c r="A86" t="s">
        <v>405</v>
      </c>
      <c r="B86" t="s">
        <v>356</v>
      </c>
      <c r="C86" s="23">
        <v>-149485.26945089741</v>
      </c>
      <c r="D86" s="23">
        <v>-148069.05001142214</v>
      </c>
      <c r="E86" s="23">
        <v>-148069.05001142214</v>
      </c>
      <c r="F86" s="23">
        <v>-134369.66945089737</v>
      </c>
      <c r="G86" s="23">
        <v>-132953.45001142213</v>
      </c>
      <c r="H86" s="23">
        <v>-132953.45001142213</v>
      </c>
      <c r="I86" s="23">
        <v>-123176.32438047486</v>
      </c>
      <c r="J86" s="23">
        <v>-99632.115757901003</v>
      </c>
      <c r="K86" s="23">
        <v>-99632.115757901018</v>
      </c>
      <c r="L86" s="23">
        <v>-101048.33519737626</v>
      </c>
      <c r="M86" s="23">
        <v>-99632.115757901003</v>
      </c>
      <c r="N86" s="23">
        <v>-99632.115757901003</v>
      </c>
    </row>
    <row r="87" spans="1:14">
      <c r="A87" t="s">
        <v>405</v>
      </c>
      <c r="B87" t="s">
        <v>360</v>
      </c>
      <c r="C87" s="23">
        <v>-5700.4774788732402</v>
      </c>
      <c r="D87" s="23">
        <v>-5700.4774788732402</v>
      </c>
      <c r="E87" s="23">
        <v>-5700.4774788732402</v>
      </c>
      <c r="F87" s="23">
        <v>-5700.4774788732402</v>
      </c>
      <c r="G87" s="23">
        <v>-5700.4774788732402</v>
      </c>
      <c r="H87" s="23">
        <v>-5700.4774788732402</v>
      </c>
      <c r="I87" s="23">
        <v>-5567.5479014084513</v>
      </c>
      <c r="J87" s="23">
        <v>-3107.4615000000003</v>
      </c>
      <c r="K87" s="23">
        <v>-3107.4615000000003</v>
      </c>
      <c r="L87" s="23">
        <v>-3107.4615000000003</v>
      </c>
      <c r="M87" s="23">
        <v>-3107.4615000000003</v>
      </c>
      <c r="N87" s="23">
        <v>-3107.4615000000003</v>
      </c>
    </row>
    <row r="88" spans="1:14">
      <c r="A88" t="s">
        <v>436</v>
      </c>
      <c r="B88" t="s">
        <v>356</v>
      </c>
      <c r="C88" s="23">
        <v>149485.26945089741</v>
      </c>
      <c r="D88" s="23">
        <v>148069.05001142214</v>
      </c>
      <c r="E88" s="23">
        <v>148069.05001142214</v>
      </c>
      <c r="F88" s="23">
        <v>134369.6694508974</v>
      </c>
      <c r="G88" s="23">
        <v>132953.45001142213</v>
      </c>
      <c r="H88" s="23">
        <v>132953.45001142213</v>
      </c>
      <c r="I88" s="23">
        <v>123176.32438047486</v>
      </c>
      <c r="J88" s="23">
        <v>99632.115757901018</v>
      </c>
      <c r="K88" s="23">
        <v>99632.115757901018</v>
      </c>
      <c r="L88" s="23">
        <v>101048.33519737626</v>
      </c>
      <c r="M88" s="23">
        <v>99632.115757901018</v>
      </c>
      <c r="N88" s="23">
        <v>99632.115757901018</v>
      </c>
    </row>
    <row r="89" spans="1:14">
      <c r="A89" t="s">
        <v>436</v>
      </c>
      <c r="B89" t="s">
        <v>360</v>
      </c>
      <c r="C89" s="23">
        <v>5700.4774788732402</v>
      </c>
      <c r="D89" s="23">
        <v>5700.4774788732402</v>
      </c>
      <c r="E89" s="23">
        <v>5700.4774788732402</v>
      </c>
      <c r="F89" s="23">
        <v>5700.4774788732402</v>
      </c>
      <c r="G89" s="23">
        <v>5700.4774788732402</v>
      </c>
      <c r="H89" s="23">
        <v>5700.4774788732402</v>
      </c>
      <c r="I89" s="23">
        <v>5567.5479014084513</v>
      </c>
      <c r="J89" s="23">
        <v>3107.4615000000003</v>
      </c>
      <c r="K89" s="23">
        <v>3107.4615000000003</v>
      </c>
      <c r="L89" s="23">
        <v>3107.4615000000003</v>
      </c>
      <c r="M89" s="23">
        <v>3107.4615000000003</v>
      </c>
      <c r="N89" s="23">
        <v>3107.4615000000003</v>
      </c>
    </row>
    <row r="90" spans="1:14">
      <c r="A90" t="s">
        <v>396</v>
      </c>
      <c r="B90" t="s">
        <v>361</v>
      </c>
      <c r="C90" s="23">
        <v>-213346.41000000003</v>
      </c>
      <c r="D90" s="23">
        <v>-201291.22</v>
      </c>
      <c r="E90" s="23">
        <v>-240705.91</v>
      </c>
      <c r="F90" s="23">
        <v>-231970.50000000003</v>
      </c>
      <c r="G90" s="23">
        <v>-235213.18000000002</v>
      </c>
      <c r="H90" s="23">
        <v>-213089.09000000003</v>
      </c>
      <c r="I90" s="23">
        <v>-227856.36000000002</v>
      </c>
      <c r="J90" s="23">
        <v>-205386.61000000002</v>
      </c>
      <c r="K90" s="23">
        <v>-115382.21</v>
      </c>
      <c r="L90" s="23">
        <v>-126378.07</v>
      </c>
      <c r="M90" s="23">
        <v>-102732.81999999999</v>
      </c>
      <c r="N90" s="23">
        <v>-94341.66</v>
      </c>
    </row>
    <row r="91" spans="1:14">
      <c r="A91" t="s">
        <v>396</v>
      </c>
      <c r="B91" t="s">
        <v>362</v>
      </c>
      <c r="C91" s="23">
        <v>103046.31603000002</v>
      </c>
      <c r="D91" s="23">
        <v>97223.65926</v>
      </c>
      <c r="E91" s="23">
        <v>116260.95453</v>
      </c>
      <c r="F91" s="23">
        <v>112041.75150000001</v>
      </c>
      <c r="G91" s="23">
        <v>113607.96594000001</v>
      </c>
      <c r="H91" s="23">
        <v>102922.03047000001</v>
      </c>
      <c r="I91" s="23">
        <v>110054.62188000001</v>
      </c>
      <c r="J91" s="23">
        <v>99201.732629999999</v>
      </c>
      <c r="K91" s="23">
        <v>55729.607430000004</v>
      </c>
      <c r="L91" s="23">
        <v>61040.607810000001</v>
      </c>
      <c r="M91" s="23">
        <v>49619.952059999996</v>
      </c>
      <c r="N91" s="23">
        <v>45567.021780000003</v>
      </c>
    </row>
    <row r="92" spans="1:14">
      <c r="A92" t="s">
        <v>538</v>
      </c>
      <c r="B92" t="s">
        <v>284</v>
      </c>
      <c r="C92" s="23">
        <v>62135.658914728687</v>
      </c>
      <c r="D92" s="23">
        <v>62135.658914728687</v>
      </c>
      <c r="E92" s="23">
        <v>62135.658914728687</v>
      </c>
      <c r="F92" s="23">
        <v>52335.658914728687</v>
      </c>
      <c r="G92" s="23">
        <v>52335.658914728687</v>
      </c>
      <c r="H92" s="23">
        <v>52335.658914728687</v>
      </c>
      <c r="I92" s="23">
        <v>53498.449612403099</v>
      </c>
      <c r="J92" s="23">
        <v>53498.449612403099</v>
      </c>
      <c r="K92" s="23">
        <v>53498.449612403099</v>
      </c>
      <c r="L92" s="23">
        <v>53498.449612403099</v>
      </c>
      <c r="M92" s="23">
        <v>53498.449612403099</v>
      </c>
      <c r="N92" s="23">
        <v>53498.449612403099</v>
      </c>
    </row>
    <row r="93" spans="1:14">
      <c r="A93" t="s">
        <v>538</v>
      </c>
      <c r="B93" t="s">
        <v>295</v>
      </c>
      <c r="C93" s="23">
        <v>1000</v>
      </c>
      <c r="D93" s="23">
        <v>1000</v>
      </c>
      <c r="E93" s="23">
        <v>1000</v>
      </c>
      <c r="F93" s="23">
        <v>1000</v>
      </c>
      <c r="G93" s="23">
        <v>1000</v>
      </c>
      <c r="H93" s="23">
        <v>1000</v>
      </c>
      <c r="I93" s="23">
        <v>1000</v>
      </c>
      <c r="J93" s="23">
        <v>1000</v>
      </c>
      <c r="K93" s="23">
        <v>1000</v>
      </c>
      <c r="L93" s="23">
        <v>1000</v>
      </c>
      <c r="M93" s="23">
        <v>1000</v>
      </c>
      <c r="N93" s="23">
        <v>1000</v>
      </c>
    </row>
    <row r="94" spans="1:14">
      <c r="A94" t="s">
        <v>539</v>
      </c>
      <c r="B94" t="s">
        <v>284</v>
      </c>
      <c r="C94" s="23">
        <v>10000</v>
      </c>
      <c r="D94" s="23">
        <v>10000</v>
      </c>
      <c r="E94" s="23">
        <v>10000</v>
      </c>
      <c r="F94" s="23">
        <v>10000</v>
      </c>
      <c r="G94" s="23">
        <v>10000</v>
      </c>
      <c r="H94" s="23">
        <v>10000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</row>
    <row r="95" spans="1:14">
      <c r="A95" t="s">
        <v>417</v>
      </c>
      <c r="B95" t="s">
        <v>356</v>
      </c>
      <c r="C95" s="23">
        <v>-362</v>
      </c>
      <c r="D95" s="23">
        <v>-362</v>
      </c>
      <c r="E95" s="23">
        <v>-362</v>
      </c>
      <c r="F95" s="23">
        <v>-362</v>
      </c>
      <c r="G95" s="23">
        <v>-362</v>
      </c>
      <c r="H95" s="23">
        <v>-362</v>
      </c>
      <c r="I95" s="23">
        <v>-362</v>
      </c>
      <c r="J95" s="23">
        <v>-362</v>
      </c>
      <c r="K95" s="23">
        <v>-362</v>
      </c>
      <c r="L95" s="23">
        <v>-362</v>
      </c>
      <c r="M95" s="23">
        <v>-362</v>
      </c>
      <c r="N95" s="23">
        <v>-362</v>
      </c>
    </row>
    <row r="96" spans="1:14">
      <c r="A96" t="s">
        <v>417</v>
      </c>
      <c r="B96" t="s">
        <v>360</v>
      </c>
      <c r="C96" s="23">
        <v>-40.24</v>
      </c>
      <c r="D96" s="23">
        <v>-40.24</v>
      </c>
      <c r="E96" s="23">
        <v>-40.24</v>
      </c>
      <c r="F96" s="23">
        <v>-40.24</v>
      </c>
      <c r="G96" s="23">
        <v>-40.24</v>
      </c>
      <c r="H96" s="23">
        <v>-40.24</v>
      </c>
      <c r="I96" s="23">
        <v>-40.24</v>
      </c>
      <c r="J96" s="23">
        <v>-40.24</v>
      </c>
      <c r="K96" s="23">
        <v>-40.24</v>
      </c>
      <c r="L96" s="23">
        <v>-40.24</v>
      </c>
      <c r="M96" s="23">
        <v>-40.24</v>
      </c>
      <c r="N96" s="23">
        <v>-40.24</v>
      </c>
    </row>
    <row r="97" spans="1:14">
      <c r="A97" t="s">
        <v>433</v>
      </c>
      <c r="B97" t="s">
        <v>356</v>
      </c>
      <c r="C97" s="23">
        <v>362</v>
      </c>
      <c r="D97" s="23">
        <v>362</v>
      </c>
      <c r="E97" s="23">
        <v>362</v>
      </c>
      <c r="F97" s="23">
        <v>362</v>
      </c>
      <c r="G97" s="23">
        <v>362</v>
      </c>
      <c r="H97" s="23">
        <v>362</v>
      </c>
      <c r="I97" s="23">
        <v>362</v>
      </c>
      <c r="J97" s="23">
        <v>362</v>
      </c>
      <c r="K97" s="23">
        <v>362</v>
      </c>
      <c r="L97" s="23">
        <v>362</v>
      </c>
      <c r="M97" s="23">
        <v>362</v>
      </c>
      <c r="N97" s="23">
        <v>362</v>
      </c>
    </row>
    <row r="98" spans="1:14">
      <c r="A98" t="s">
        <v>433</v>
      </c>
      <c r="B98" t="s">
        <v>360</v>
      </c>
      <c r="C98" s="23">
        <v>40.24</v>
      </c>
      <c r="D98" s="23">
        <v>40.24</v>
      </c>
      <c r="E98" s="23">
        <v>40.24</v>
      </c>
      <c r="F98" s="23">
        <v>40.24</v>
      </c>
      <c r="G98" s="23">
        <v>40.24</v>
      </c>
      <c r="H98" s="23">
        <v>40.24</v>
      </c>
      <c r="I98" s="23">
        <v>40.24</v>
      </c>
      <c r="J98" s="23">
        <v>40.24</v>
      </c>
      <c r="K98" s="23">
        <v>40.24</v>
      </c>
      <c r="L98" s="23">
        <v>40.24</v>
      </c>
      <c r="M98" s="23">
        <v>40.24</v>
      </c>
      <c r="N98" s="23">
        <v>40.24</v>
      </c>
    </row>
    <row r="99" spans="1:14">
      <c r="A99" t="s">
        <v>265</v>
      </c>
      <c r="B99" t="s">
        <v>358</v>
      </c>
      <c r="C99" s="23">
        <v>95</v>
      </c>
      <c r="D99" s="23">
        <v>95</v>
      </c>
      <c r="E99" s="23">
        <v>95</v>
      </c>
      <c r="F99" s="23">
        <v>95</v>
      </c>
      <c r="G99" s="23">
        <v>95</v>
      </c>
      <c r="H99" s="23">
        <v>95</v>
      </c>
      <c r="I99" s="23">
        <v>95</v>
      </c>
      <c r="J99" s="23">
        <v>95</v>
      </c>
      <c r="K99" s="23">
        <v>95</v>
      </c>
      <c r="L99" s="23">
        <v>95</v>
      </c>
      <c r="M99" s="23">
        <v>95</v>
      </c>
      <c r="N99" s="23">
        <v>95</v>
      </c>
    </row>
    <row r="100" spans="1:14">
      <c r="A100" t="s">
        <v>265</v>
      </c>
      <c r="B100" t="s">
        <v>359</v>
      </c>
      <c r="C100" s="23">
        <v>0</v>
      </c>
      <c r="D100" s="23">
        <v>0</v>
      </c>
      <c r="E100" s="23">
        <v>0</v>
      </c>
      <c r="F100" s="23">
        <v>0</v>
      </c>
      <c r="G100" s="23">
        <v>0</v>
      </c>
      <c r="H100" s="23">
        <v>2500</v>
      </c>
      <c r="I100" s="23">
        <v>15000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</row>
    <row r="101" spans="1:14">
      <c r="A101" t="s">
        <v>415</v>
      </c>
      <c r="B101" t="s">
        <v>356</v>
      </c>
      <c r="C101" s="23">
        <v>-1164.75</v>
      </c>
      <c r="D101" s="23">
        <v>-1164.75</v>
      </c>
      <c r="E101" s="23">
        <v>-1164.75</v>
      </c>
      <c r="F101" s="23">
        <v>-1164.75</v>
      </c>
      <c r="G101" s="23">
        <v>-1164.75</v>
      </c>
      <c r="H101" s="23">
        <v>-3664.75</v>
      </c>
      <c r="I101" s="23">
        <v>-16164.75</v>
      </c>
      <c r="J101" s="23">
        <v>-1164.75</v>
      </c>
      <c r="K101" s="23">
        <v>-1164.75</v>
      </c>
      <c r="L101" s="23">
        <v>-1164.75</v>
      </c>
      <c r="M101" s="23">
        <v>-1164.75</v>
      </c>
      <c r="N101" s="23">
        <v>-1164.75</v>
      </c>
    </row>
    <row r="102" spans="1:14">
      <c r="A102" t="s">
        <v>415</v>
      </c>
      <c r="B102" t="s">
        <v>360</v>
      </c>
      <c r="C102" s="23">
        <v>-119.12</v>
      </c>
      <c r="D102" s="23">
        <v>-119.12</v>
      </c>
      <c r="E102" s="23">
        <v>-119.12</v>
      </c>
      <c r="F102" s="23">
        <v>-119.12</v>
      </c>
      <c r="G102" s="23">
        <v>-119.12</v>
      </c>
      <c r="H102" s="23">
        <v>-119.12</v>
      </c>
      <c r="I102" s="23">
        <v>-119.12</v>
      </c>
      <c r="J102" s="23">
        <v>-119.12</v>
      </c>
      <c r="K102" s="23">
        <v>-119.12</v>
      </c>
      <c r="L102" s="23">
        <v>-119.12</v>
      </c>
      <c r="M102" s="23">
        <v>-119.12</v>
      </c>
      <c r="N102" s="23">
        <v>-119.12</v>
      </c>
    </row>
    <row r="103" spans="1:14">
      <c r="A103" t="s">
        <v>445</v>
      </c>
      <c r="B103" t="s">
        <v>356</v>
      </c>
      <c r="C103" s="23">
        <v>1164.75</v>
      </c>
      <c r="D103" s="23">
        <v>1164.75</v>
      </c>
      <c r="E103" s="23">
        <v>1164.75</v>
      </c>
      <c r="F103" s="23">
        <v>1164.75</v>
      </c>
      <c r="G103" s="23">
        <v>1164.75</v>
      </c>
      <c r="H103" s="23">
        <v>3664.75</v>
      </c>
      <c r="I103" s="23">
        <v>16164.75</v>
      </c>
      <c r="J103" s="23">
        <v>1164.75</v>
      </c>
      <c r="K103" s="23">
        <v>1164.75</v>
      </c>
      <c r="L103" s="23">
        <v>1164.75</v>
      </c>
      <c r="M103" s="23">
        <v>1164.75</v>
      </c>
      <c r="N103" s="23">
        <v>1164.75</v>
      </c>
    </row>
    <row r="104" spans="1:14">
      <c r="A104" t="s">
        <v>445</v>
      </c>
      <c r="B104" t="s">
        <v>360</v>
      </c>
      <c r="C104" s="23">
        <v>119.12</v>
      </c>
      <c r="D104" s="23">
        <v>119.12</v>
      </c>
      <c r="E104" s="23">
        <v>119.12</v>
      </c>
      <c r="F104" s="23">
        <v>119.12</v>
      </c>
      <c r="G104" s="23">
        <v>119.12</v>
      </c>
      <c r="H104" s="23">
        <v>119.12</v>
      </c>
      <c r="I104" s="23">
        <v>119.12</v>
      </c>
      <c r="J104" s="23">
        <v>119.12</v>
      </c>
      <c r="K104" s="23">
        <v>119.12</v>
      </c>
      <c r="L104" s="23">
        <v>119.12</v>
      </c>
      <c r="M104" s="23">
        <v>119.12</v>
      </c>
      <c r="N104" s="23">
        <v>119.12</v>
      </c>
    </row>
    <row r="105" spans="1:14">
      <c r="A105" t="s">
        <v>416</v>
      </c>
      <c r="B105" t="s">
        <v>356</v>
      </c>
      <c r="C105" s="23">
        <v>-723.9</v>
      </c>
      <c r="D105" s="23">
        <v>-723.9</v>
      </c>
      <c r="E105" s="23">
        <v>-723.9</v>
      </c>
      <c r="F105" s="23">
        <v>-723.9</v>
      </c>
      <c r="G105" s="23">
        <v>-723.9</v>
      </c>
      <c r="H105" s="23">
        <v>-723.9</v>
      </c>
      <c r="I105" s="23">
        <v>-723.9</v>
      </c>
      <c r="J105" s="23">
        <v>-723.9</v>
      </c>
      <c r="K105" s="23">
        <v>-723.9</v>
      </c>
      <c r="L105" s="23">
        <v>-723.9</v>
      </c>
      <c r="M105" s="23">
        <v>-723.9</v>
      </c>
      <c r="N105" s="23">
        <v>-723.9</v>
      </c>
    </row>
    <row r="106" spans="1:14">
      <c r="A106" t="s">
        <v>416</v>
      </c>
      <c r="B106" t="s">
        <v>360</v>
      </c>
      <c r="C106" s="23">
        <v>-68.260000000000005</v>
      </c>
      <c r="D106" s="23">
        <v>-68.260000000000005</v>
      </c>
      <c r="E106" s="23">
        <v>-68.260000000000005</v>
      </c>
      <c r="F106" s="23">
        <v>-68.260000000000005</v>
      </c>
      <c r="G106" s="23">
        <v>-68.260000000000005</v>
      </c>
      <c r="H106" s="23">
        <v>-68.260000000000005</v>
      </c>
      <c r="I106" s="23">
        <v>-68.260000000000005</v>
      </c>
      <c r="J106" s="23">
        <v>-68.260000000000005</v>
      </c>
      <c r="K106" s="23">
        <v>-68.260000000000005</v>
      </c>
      <c r="L106" s="23">
        <v>-68.260000000000005</v>
      </c>
      <c r="M106" s="23">
        <v>-68.260000000000005</v>
      </c>
      <c r="N106" s="23">
        <v>-68.260000000000005</v>
      </c>
    </row>
    <row r="107" spans="1:14">
      <c r="A107" t="s">
        <v>446</v>
      </c>
      <c r="B107" t="s">
        <v>356</v>
      </c>
      <c r="C107" s="23">
        <v>723.9</v>
      </c>
      <c r="D107" s="23">
        <v>723.9</v>
      </c>
      <c r="E107" s="23">
        <v>723.9</v>
      </c>
      <c r="F107" s="23">
        <v>723.9</v>
      </c>
      <c r="G107" s="23">
        <v>723.9</v>
      </c>
      <c r="H107" s="23">
        <v>723.9</v>
      </c>
      <c r="I107" s="23">
        <v>723.9</v>
      </c>
      <c r="J107" s="23">
        <v>723.9</v>
      </c>
      <c r="K107" s="23">
        <v>723.9</v>
      </c>
      <c r="L107" s="23">
        <v>723.9</v>
      </c>
      <c r="M107" s="23">
        <v>723.9</v>
      </c>
      <c r="N107" s="23">
        <v>723.9</v>
      </c>
    </row>
    <row r="108" spans="1:14">
      <c r="A108" t="s">
        <v>446</v>
      </c>
      <c r="B108" t="s">
        <v>360</v>
      </c>
      <c r="C108" s="23">
        <v>68.260000000000005</v>
      </c>
      <c r="D108" s="23">
        <v>68.260000000000005</v>
      </c>
      <c r="E108" s="23">
        <v>68.260000000000005</v>
      </c>
      <c r="F108" s="23">
        <v>68.260000000000005</v>
      </c>
      <c r="G108" s="23">
        <v>68.260000000000005</v>
      </c>
      <c r="H108" s="23">
        <v>68.260000000000005</v>
      </c>
      <c r="I108" s="23">
        <v>68.260000000000005</v>
      </c>
      <c r="J108" s="23">
        <v>68.260000000000005</v>
      </c>
      <c r="K108" s="23">
        <v>68.260000000000005</v>
      </c>
      <c r="L108" s="23">
        <v>68.260000000000005</v>
      </c>
      <c r="M108" s="23">
        <v>68.260000000000005</v>
      </c>
      <c r="N108" s="23">
        <v>68.260000000000005</v>
      </c>
    </row>
    <row r="109" spans="1:14">
      <c r="A109" t="s">
        <v>413</v>
      </c>
      <c r="B109" t="s">
        <v>356</v>
      </c>
      <c r="C109" s="23">
        <v>-1497.5</v>
      </c>
      <c r="D109" s="23">
        <v>-1497.5</v>
      </c>
      <c r="E109" s="23">
        <v>-1497.5</v>
      </c>
      <c r="F109" s="23">
        <v>-1497.5</v>
      </c>
      <c r="G109" s="23">
        <v>-1497.5</v>
      </c>
      <c r="H109" s="23">
        <v>-1497.5</v>
      </c>
      <c r="I109" s="23">
        <v>-1497.5</v>
      </c>
      <c r="J109" s="23">
        <v>-1497.5</v>
      </c>
      <c r="K109" s="23">
        <v>-1497.5</v>
      </c>
      <c r="L109" s="23">
        <v>-1497.5</v>
      </c>
      <c r="M109" s="23">
        <v>-1497.5</v>
      </c>
      <c r="N109" s="23">
        <v>-1497.5</v>
      </c>
    </row>
    <row r="110" spans="1:14">
      <c r="A110" t="s">
        <v>413</v>
      </c>
      <c r="B110" t="s">
        <v>360</v>
      </c>
      <c r="C110" s="23">
        <v>-166.60000000000002</v>
      </c>
      <c r="D110" s="23">
        <v>-166.60000000000002</v>
      </c>
      <c r="E110" s="23">
        <v>-166.60000000000002</v>
      </c>
      <c r="F110" s="23">
        <v>-166.60000000000002</v>
      </c>
      <c r="G110" s="23">
        <v>-166.60000000000002</v>
      </c>
      <c r="H110" s="23">
        <v>-166.60000000000002</v>
      </c>
      <c r="I110" s="23">
        <v>-166.60000000000002</v>
      </c>
      <c r="J110" s="23">
        <v>-166.60000000000002</v>
      </c>
      <c r="K110" s="23">
        <v>-166.60000000000002</v>
      </c>
      <c r="L110" s="23">
        <v>-166.60000000000002</v>
      </c>
      <c r="M110" s="23">
        <v>-166.60000000000002</v>
      </c>
      <c r="N110" s="23">
        <v>-166.60000000000002</v>
      </c>
    </row>
    <row r="111" spans="1:14">
      <c r="A111" t="s">
        <v>443</v>
      </c>
      <c r="B111" t="s">
        <v>356</v>
      </c>
      <c r="C111" s="23">
        <v>1497.5</v>
      </c>
      <c r="D111" s="23">
        <v>1497.5</v>
      </c>
      <c r="E111" s="23">
        <v>1497.5</v>
      </c>
      <c r="F111" s="23">
        <v>1497.5</v>
      </c>
      <c r="G111" s="23">
        <v>1497.5</v>
      </c>
      <c r="H111" s="23">
        <v>1497.5</v>
      </c>
      <c r="I111" s="23">
        <v>1497.5</v>
      </c>
      <c r="J111" s="23">
        <v>1497.5</v>
      </c>
      <c r="K111" s="23">
        <v>1497.5</v>
      </c>
      <c r="L111" s="23">
        <v>1497.5</v>
      </c>
      <c r="M111" s="23">
        <v>1497.5</v>
      </c>
      <c r="N111" s="23">
        <v>1497.5</v>
      </c>
    </row>
    <row r="112" spans="1:14">
      <c r="A112" t="s">
        <v>443</v>
      </c>
      <c r="B112" t="s">
        <v>360</v>
      </c>
      <c r="C112" s="23">
        <v>166.60000000000002</v>
      </c>
      <c r="D112" s="23">
        <v>166.60000000000002</v>
      </c>
      <c r="E112" s="23">
        <v>166.60000000000002</v>
      </c>
      <c r="F112" s="23">
        <v>166.60000000000002</v>
      </c>
      <c r="G112" s="23">
        <v>166.60000000000002</v>
      </c>
      <c r="H112" s="23">
        <v>166.60000000000002</v>
      </c>
      <c r="I112" s="23">
        <v>166.60000000000002</v>
      </c>
      <c r="J112" s="23">
        <v>166.60000000000002</v>
      </c>
      <c r="K112" s="23">
        <v>166.60000000000002</v>
      </c>
      <c r="L112" s="23">
        <v>166.60000000000002</v>
      </c>
      <c r="M112" s="23">
        <v>166.60000000000002</v>
      </c>
      <c r="N112" s="23">
        <v>166.60000000000002</v>
      </c>
    </row>
    <row r="113" spans="1:14">
      <c r="A113" t="s">
        <v>268</v>
      </c>
      <c r="B113" t="s">
        <v>284</v>
      </c>
      <c r="C113" s="23">
        <v>14162.194394752534</v>
      </c>
      <c r="D113" s="23">
        <v>11329.755515802028</v>
      </c>
      <c r="E113" s="23">
        <v>11329.755515802028</v>
      </c>
      <c r="F113" s="23">
        <v>14162.194394752534</v>
      </c>
      <c r="G113" s="23">
        <v>11329.755515802028</v>
      </c>
      <c r="H113" s="23">
        <v>11329.755515802028</v>
      </c>
      <c r="I113" s="23">
        <v>14162.194394752534</v>
      </c>
      <c r="J113" s="23">
        <v>11329.755515802028</v>
      </c>
      <c r="K113" s="23">
        <v>11329.755515802028</v>
      </c>
      <c r="L113" s="23">
        <v>14162.194394752534</v>
      </c>
      <c r="M113" s="23">
        <v>11329.755515802028</v>
      </c>
      <c r="N113" s="23">
        <v>11329.755515802028</v>
      </c>
    </row>
    <row r="114" spans="1:14">
      <c r="A114" t="s">
        <v>268</v>
      </c>
      <c r="B114" t="s">
        <v>295</v>
      </c>
      <c r="C114" s="23">
        <v>155.03875968992247</v>
      </c>
      <c r="D114" s="23">
        <v>155.03875968992247</v>
      </c>
      <c r="E114" s="23">
        <v>155.03875968992247</v>
      </c>
      <c r="F114" s="23">
        <v>155.03875968992247</v>
      </c>
      <c r="G114" s="23">
        <v>155.03875968992247</v>
      </c>
      <c r="H114" s="23">
        <v>155.03875968992247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</row>
    <row r="115" spans="1:14">
      <c r="A115" t="s">
        <v>406</v>
      </c>
      <c r="B115" t="s">
        <v>356</v>
      </c>
      <c r="C115" s="23">
        <v>-20841.566154442458</v>
      </c>
      <c r="D115" s="23">
        <v>-18009.127275491952</v>
      </c>
      <c r="E115" s="23">
        <v>-18009.127275491948</v>
      </c>
      <c r="F115" s="23">
        <v>-20841.566154442458</v>
      </c>
      <c r="G115" s="23">
        <v>-17192.837275491951</v>
      </c>
      <c r="H115" s="23">
        <v>-17192.837275491951</v>
      </c>
      <c r="I115" s="23">
        <v>-17956.039394752534</v>
      </c>
      <c r="J115" s="23">
        <v>-15123.600515802027</v>
      </c>
      <c r="K115" s="23">
        <v>-15123.600515802027</v>
      </c>
      <c r="L115" s="23">
        <v>-17956.039394752534</v>
      </c>
      <c r="M115" s="23">
        <v>-15123.600515802027</v>
      </c>
      <c r="N115" s="23">
        <v>-15123.600515802027</v>
      </c>
    </row>
    <row r="116" spans="1:14">
      <c r="A116" t="s">
        <v>406</v>
      </c>
      <c r="B116" t="s">
        <v>360</v>
      </c>
      <c r="C116" s="23">
        <v>-572.71500000000003</v>
      </c>
      <c r="D116" s="23">
        <v>-572.71500000000003</v>
      </c>
      <c r="E116" s="23">
        <v>-572.71500000000003</v>
      </c>
      <c r="F116" s="23">
        <v>-572.71500000000003</v>
      </c>
      <c r="G116" s="23">
        <v>-572.71500000000003</v>
      </c>
      <c r="H116" s="23">
        <v>-572.71500000000003</v>
      </c>
      <c r="I116" s="23">
        <v>-359.64500000000004</v>
      </c>
      <c r="J116" s="23">
        <v>-359.64500000000004</v>
      </c>
      <c r="K116" s="23">
        <v>-359.64500000000004</v>
      </c>
      <c r="L116" s="23">
        <v>-359.64500000000004</v>
      </c>
      <c r="M116" s="23">
        <v>-359.64500000000004</v>
      </c>
      <c r="N116" s="23">
        <v>-359.64500000000004</v>
      </c>
    </row>
    <row r="117" spans="1:14">
      <c r="A117" t="s">
        <v>438</v>
      </c>
      <c r="B117" t="s">
        <v>356</v>
      </c>
      <c r="C117" s="23">
        <v>20841.566154442458</v>
      </c>
      <c r="D117" s="23">
        <v>18009.127275491956</v>
      </c>
      <c r="E117" s="23">
        <v>18009.127275491948</v>
      </c>
      <c r="F117" s="23">
        <v>20841.566154442458</v>
      </c>
      <c r="G117" s="23">
        <v>17192.837275491955</v>
      </c>
      <c r="H117" s="23">
        <v>17192.837275491955</v>
      </c>
      <c r="I117" s="23">
        <v>17956.039394752537</v>
      </c>
      <c r="J117" s="23">
        <v>15123.600515802027</v>
      </c>
      <c r="K117" s="23">
        <v>15123.600515802027</v>
      </c>
      <c r="L117" s="23">
        <v>17956.039394752537</v>
      </c>
      <c r="M117" s="23">
        <v>15123.600515802027</v>
      </c>
      <c r="N117" s="23">
        <v>15123.600515802027</v>
      </c>
    </row>
    <row r="118" spans="1:14">
      <c r="A118" t="s">
        <v>438</v>
      </c>
      <c r="B118" t="s">
        <v>360</v>
      </c>
      <c r="C118" s="23">
        <v>572.71500000000003</v>
      </c>
      <c r="D118" s="23">
        <v>572.71500000000003</v>
      </c>
      <c r="E118" s="23">
        <v>572.71500000000003</v>
      </c>
      <c r="F118" s="23">
        <v>572.71500000000003</v>
      </c>
      <c r="G118" s="23">
        <v>572.71500000000003</v>
      </c>
      <c r="H118" s="23">
        <v>572.71500000000003</v>
      </c>
      <c r="I118" s="23">
        <v>359.64500000000004</v>
      </c>
      <c r="J118" s="23">
        <v>359.64500000000004</v>
      </c>
      <c r="K118" s="23">
        <v>359.64500000000004</v>
      </c>
      <c r="L118" s="23">
        <v>359.64500000000004</v>
      </c>
      <c r="M118" s="23">
        <v>359.64500000000004</v>
      </c>
      <c r="N118" s="23">
        <v>359.64500000000004</v>
      </c>
    </row>
    <row r="119" spans="1:14">
      <c r="A119" t="s">
        <v>397</v>
      </c>
      <c r="B119" t="s">
        <v>361</v>
      </c>
      <c r="C119" s="23">
        <v>-26000</v>
      </c>
      <c r="D119" s="23">
        <v>-26000</v>
      </c>
      <c r="E119" s="23">
        <v>-29800</v>
      </c>
      <c r="F119" s="23">
        <v>-26000</v>
      </c>
      <c r="G119" s="23">
        <v>-26000</v>
      </c>
      <c r="H119" s="23">
        <v>-26000</v>
      </c>
      <c r="I119" s="23">
        <v>-26000</v>
      </c>
      <c r="J119" s="23">
        <v>-26000</v>
      </c>
      <c r="K119" s="23">
        <v>-26000</v>
      </c>
      <c r="L119" s="23">
        <v>-26000</v>
      </c>
      <c r="M119" s="23">
        <v>-26000</v>
      </c>
      <c r="N119" s="23">
        <v>-26000</v>
      </c>
    </row>
    <row r="120" spans="1:14">
      <c r="A120" t="s">
        <v>423</v>
      </c>
      <c r="B120" t="s">
        <v>356</v>
      </c>
      <c r="C120" s="23">
        <v>-290.98</v>
      </c>
      <c r="D120" s="23">
        <v>-290.98</v>
      </c>
      <c r="E120" s="23">
        <v>-290.98</v>
      </c>
      <c r="F120" s="23">
        <v>-290.98</v>
      </c>
      <c r="G120" s="23">
        <v>-290.98</v>
      </c>
      <c r="H120" s="23">
        <v>-290.98</v>
      </c>
      <c r="I120" s="23">
        <v>-290.98</v>
      </c>
      <c r="J120" s="23">
        <v>-290.98</v>
      </c>
      <c r="K120" s="23">
        <v>-290.98</v>
      </c>
      <c r="L120" s="23">
        <v>-290.98</v>
      </c>
      <c r="M120" s="23">
        <v>-290.98</v>
      </c>
      <c r="N120" s="23">
        <v>-290.98</v>
      </c>
    </row>
    <row r="121" spans="1:14">
      <c r="A121" t="s">
        <v>423</v>
      </c>
      <c r="B121" t="s">
        <v>360</v>
      </c>
      <c r="C121" s="23">
        <v>-20.12</v>
      </c>
      <c r="D121" s="23">
        <v>-20.12</v>
      </c>
      <c r="E121" s="23">
        <v>-20.12</v>
      </c>
      <c r="F121" s="23">
        <v>-20.12</v>
      </c>
      <c r="G121" s="23">
        <v>-20.12</v>
      </c>
      <c r="H121" s="23">
        <v>-20.12</v>
      </c>
      <c r="I121" s="23">
        <v>-20.12</v>
      </c>
      <c r="J121" s="23">
        <v>-20.12</v>
      </c>
      <c r="K121" s="23">
        <v>-20.12</v>
      </c>
      <c r="L121" s="23">
        <v>-20.12</v>
      </c>
      <c r="M121" s="23">
        <v>-20.12</v>
      </c>
      <c r="N121" s="23">
        <v>-20.12</v>
      </c>
    </row>
    <row r="122" spans="1:14">
      <c r="A122" t="s">
        <v>428</v>
      </c>
      <c r="B122" t="s">
        <v>356</v>
      </c>
      <c r="C122" s="23">
        <v>290.98</v>
      </c>
      <c r="D122" s="23">
        <v>290.98</v>
      </c>
      <c r="E122" s="23">
        <v>290.98</v>
      </c>
      <c r="F122" s="23">
        <v>290.98</v>
      </c>
      <c r="G122" s="23">
        <v>290.98</v>
      </c>
      <c r="H122" s="23">
        <v>290.98</v>
      </c>
      <c r="I122" s="23">
        <v>290.98</v>
      </c>
      <c r="J122" s="23">
        <v>290.98</v>
      </c>
      <c r="K122" s="23">
        <v>290.98</v>
      </c>
      <c r="L122" s="23">
        <v>290.98</v>
      </c>
      <c r="M122" s="23">
        <v>290.98</v>
      </c>
      <c r="N122" s="23">
        <v>290.98</v>
      </c>
    </row>
    <row r="123" spans="1:14">
      <c r="A123" t="s">
        <v>428</v>
      </c>
      <c r="B123" t="s">
        <v>360</v>
      </c>
      <c r="C123" s="23">
        <v>20.12</v>
      </c>
      <c r="D123" s="23">
        <v>20.12</v>
      </c>
      <c r="E123" s="23">
        <v>20.12</v>
      </c>
      <c r="F123" s="23">
        <v>20.12</v>
      </c>
      <c r="G123" s="23">
        <v>20.12</v>
      </c>
      <c r="H123" s="23">
        <v>20.12</v>
      </c>
      <c r="I123" s="23">
        <v>20.12</v>
      </c>
      <c r="J123" s="23">
        <v>20.12</v>
      </c>
      <c r="K123" s="23">
        <v>20.12</v>
      </c>
      <c r="L123" s="23">
        <v>20.12</v>
      </c>
      <c r="M123" s="23">
        <v>20.12</v>
      </c>
      <c r="N123" s="23">
        <v>20.12</v>
      </c>
    </row>
    <row r="124" spans="1:14">
      <c r="A124" t="s">
        <v>420</v>
      </c>
      <c r="B124" t="s">
        <v>356</v>
      </c>
      <c r="C124" s="23">
        <v>-320</v>
      </c>
      <c r="D124" s="23">
        <v>-320</v>
      </c>
      <c r="E124" s="23">
        <v>-320</v>
      </c>
      <c r="F124" s="23">
        <v>-320</v>
      </c>
      <c r="G124" s="23">
        <v>-320</v>
      </c>
      <c r="H124" s="23">
        <v>-320</v>
      </c>
      <c r="I124" s="23">
        <v>-320</v>
      </c>
      <c r="J124" s="23">
        <v>-320</v>
      </c>
      <c r="K124" s="23">
        <v>-320</v>
      </c>
      <c r="L124" s="23">
        <v>-320</v>
      </c>
      <c r="M124" s="23">
        <v>-320</v>
      </c>
      <c r="N124" s="23">
        <v>-320</v>
      </c>
    </row>
    <row r="125" spans="1:14">
      <c r="A125" t="s">
        <v>420</v>
      </c>
      <c r="B125" t="s">
        <v>360</v>
      </c>
      <c r="C125" s="23">
        <v>-23.259999999999998</v>
      </c>
      <c r="D125" s="23">
        <v>-23.259999999999998</v>
      </c>
      <c r="E125" s="23">
        <v>-23.259999999999998</v>
      </c>
      <c r="F125" s="23">
        <v>-23.259999999999998</v>
      </c>
      <c r="G125" s="23">
        <v>-23.259999999999998</v>
      </c>
      <c r="H125" s="23">
        <v>-23.259999999999998</v>
      </c>
      <c r="I125" s="23">
        <v>-23.259999999999998</v>
      </c>
      <c r="J125" s="23">
        <v>-23.259999999999998</v>
      </c>
      <c r="K125" s="23">
        <v>-23.259999999999998</v>
      </c>
      <c r="L125" s="23">
        <v>-23.259999999999998</v>
      </c>
      <c r="M125" s="23">
        <v>-23.259999999999998</v>
      </c>
      <c r="N125" s="23">
        <v>-23.259999999999998</v>
      </c>
    </row>
    <row r="126" spans="1:14">
      <c r="A126" t="s">
        <v>431</v>
      </c>
      <c r="B126" t="s">
        <v>356</v>
      </c>
      <c r="C126" s="23">
        <v>320</v>
      </c>
      <c r="D126" s="23">
        <v>320</v>
      </c>
      <c r="E126" s="23">
        <v>320</v>
      </c>
      <c r="F126" s="23">
        <v>320</v>
      </c>
      <c r="G126" s="23">
        <v>320</v>
      </c>
      <c r="H126" s="23">
        <v>320</v>
      </c>
      <c r="I126" s="23">
        <v>320</v>
      </c>
      <c r="J126" s="23">
        <v>320</v>
      </c>
      <c r="K126" s="23">
        <v>320</v>
      </c>
      <c r="L126" s="23">
        <v>320</v>
      </c>
      <c r="M126" s="23">
        <v>320</v>
      </c>
      <c r="N126" s="23">
        <v>320</v>
      </c>
    </row>
    <row r="127" spans="1:14">
      <c r="A127" t="s">
        <v>431</v>
      </c>
      <c r="B127" t="s">
        <v>360</v>
      </c>
      <c r="C127" s="23">
        <v>23.259999999999998</v>
      </c>
      <c r="D127" s="23">
        <v>23.259999999999998</v>
      </c>
      <c r="E127" s="23">
        <v>23.259999999999998</v>
      </c>
      <c r="F127" s="23">
        <v>23.259999999999998</v>
      </c>
      <c r="G127" s="23">
        <v>23.259999999999998</v>
      </c>
      <c r="H127" s="23">
        <v>23.259999999999998</v>
      </c>
      <c r="I127" s="23">
        <v>23.259999999999998</v>
      </c>
      <c r="J127" s="23">
        <v>23.259999999999998</v>
      </c>
      <c r="K127" s="23">
        <v>23.259999999999998</v>
      </c>
      <c r="L127" s="23">
        <v>23.259999999999998</v>
      </c>
      <c r="M127" s="23">
        <v>23.259999999999998</v>
      </c>
      <c r="N127" s="23">
        <v>23.259999999999998</v>
      </c>
    </row>
    <row r="128" spans="1:14">
      <c r="A128" t="s">
        <v>545</v>
      </c>
      <c r="B128" t="s">
        <v>284</v>
      </c>
      <c r="C128" s="23">
        <v>111</v>
      </c>
      <c r="D128" s="23">
        <v>111</v>
      </c>
      <c r="E128" s="23">
        <v>111</v>
      </c>
      <c r="F128" s="23">
        <v>111</v>
      </c>
      <c r="G128" s="23">
        <v>111</v>
      </c>
      <c r="H128" s="23">
        <v>111</v>
      </c>
      <c r="I128" s="23">
        <v>111</v>
      </c>
      <c r="J128" s="23">
        <v>111</v>
      </c>
      <c r="K128" s="23">
        <v>111</v>
      </c>
      <c r="L128" s="23">
        <v>111</v>
      </c>
      <c r="M128" s="23">
        <v>111</v>
      </c>
      <c r="N128" s="23">
        <v>111</v>
      </c>
    </row>
    <row r="129" spans="1:14">
      <c r="A129" t="s">
        <v>421</v>
      </c>
      <c r="B129" t="s">
        <v>356</v>
      </c>
      <c r="C129" s="23">
        <v>-320</v>
      </c>
      <c r="D129" s="23">
        <v>-320</v>
      </c>
      <c r="E129" s="23">
        <v>-320</v>
      </c>
      <c r="F129" s="23">
        <v>-320</v>
      </c>
      <c r="G129" s="23">
        <v>-320</v>
      </c>
      <c r="H129" s="23">
        <v>-320</v>
      </c>
      <c r="I129" s="23">
        <v>-320</v>
      </c>
      <c r="J129" s="23">
        <v>-320</v>
      </c>
      <c r="K129" s="23">
        <v>-320</v>
      </c>
      <c r="L129" s="23">
        <v>-320</v>
      </c>
      <c r="M129" s="23">
        <v>-320</v>
      </c>
      <c r="N129" s="23">
        <v>-320</v>
      </c>
    </row>
    <row r="130" spans="1:14">
      <c r="A130" t="s">
        <v>421</v>
      </c>
      <c r="B130" t="s">
        <v>360</v>
      </c>
      <c r="C130" s="23">
        <v>-23.259999999999998</v>
      </c>
      <c r="D130" s="23">
        <v>-23.259999999999998</v>
      </c>
      <c r="E130" s="23">
        <v>-23.259999999999998</v>
      </c>
      <c r="F130" s="23">
        <v>-23.259999999999998</v>
      </c>
      <c r="G130" s="23">
        <v>-23.259999999999998</v>
      </c>
      <c r="H130" s="23">
        <v>-23.259999999999998</v>
      </c>
      <c r="I130" s="23">
        <v>-23.259999999999998</v>
      </c>
      <c r="J130" s="23">
        <v>-23.259999999999998</v>
      </c>
      <c r="K130" s="23">
        <v>-23.259999999999998</v>
      </c>
      <c r="L130" s="23">
        <v>-23.259999999999998</v>
      </c>
      <c r="M130" s="23">
        <v>-23.259999999999998</v>
      </c>
      <c r="N130" s="23">
        <v>-23.259999999999998</v>
      </c>
    </row>
    <row r="131" spans="1:14">
      <c r="A131" t="s">
        <v>432</v>
      </c>
      <c r="B131" t="s">
        <v>356</v>
      </c>
      <c r="C131" s="23">
        <v>320</v>
      </c>
      <c r="D131" s="23">
        <v>320</v>
      </c>
      <c r="E131" s="23">
        <v>320</v>
      </c>
      <c r="F131" s="23">
        <v>320</v>
      </c>
      <c r="G131" s="23">
        <v>320</v>
      </c>
      <c r="H131" s="23">
        <v>320</v>
      </c>
      <c r="I131" s="23">
        <v>320</v>
      </c>
      <c r="J131" s="23">
        <v>320</v>
      </c>
      <c r="K131" s="23">
        <v>320</v>
      </c>
      <c r="L131" s="23">
        <v>320</v>
      </c>
      <c r="M131" s="23">
        <v>320</v>
      </c>
      <c r="N131" s="23">
        <v>320</v>
      </c>
    </row>
    <row r="132" spans="1:14">
      <c r="A132" t="s">
        <v>432</v>
      </c>
      <c r="B132" t="s">
        <v>360</v>
      </c>
      <c r="C132" s="23">
        <v>23.259999999999998</v>
      </c>
      <c r="D132" s="23">
        <v>23.259999999999998</v>
      </c>
      <c r="E132" s="23">
        <v>23.259999999999998</v>
      </c>
      <c r="F132" s="23">
        <v>23.259999999999998</v>
      </c>
      <c r="G132" s="23">
        <v>23.259999999999998</v>
      </c>
      <c r="H132" s="23">
        <v>23.259999999999998</v>
      </c>
      <c r="I132" s="23">
        <v>23.259999999999998</v>
      </c>
      <c r="J132" s="23">
        <v>23.259999999999998</v>
      </c>
      <c r="K132" s="23">
        <v>23.259999999999998</v>
      </c>
      <c r="L132" s="23">
        <v>23.259999999999998</v>
      </c>
      <c r="M132" s="23">
        <v>23.259999999999998</v>
      </c>
      <c r="N132" s="23">
        <v>23.259999999999998</v>
      </c>
    </row>
    <row r="133" spans="1:14">
      <c r="A133" t="s">
        <v>546</v>
      </c>
      <c r="B133" t="s">
        <v>284</v>
      </c>
      <c r="C133" s="23">
        <v>111</v>
      </c>
      <c r="D133" s="23">
        <v>111</v>
      </c>
      <c r="E133" s="23">
        <v>111</v>
      </c>
      <c r="F133" s="23">
        <v>111</v>
      </c>
      <c r="G133" s="23">
        <v>111</v>
      </c>
      <c r="H133" s="23">
        <v>111</v>
      </c>
      <c r="I133" s="23">
        <v>111</v>
      </c>
      <c r="J133" s="23">
        <v>111</v>
      </c>
      <c r="K133" s="23">
        <v>111</v>
      </c>
      <c r="L133" s="23">
        <v>111</v>
      </c>
      <c r="M133" s="23">
        <v>111</v>
      </c>
      <c r="N133" s="23">
        <v>111</v>
      </c>
    </row>
    <row r="134" spans="1:14">
      <c r="A134" t="s">
        <v>418</v>
      </c>
      <c r="B134" t="s">
        <v>356</v>
      </c>
      <c r="C134" s="23">
        <v>-581.96</v>
      </c>
      <c r="D134" s="23">
        <v>-581.96</v>
      </c>
      <c r="E134" s="23">
        <v>-581.96</v>
      </c>
      <c r="F134" s="23">
        <v>-581.96</v>
      </c>
      <c r="G134" s="23">
        <v>-581.96</v>
      </c>
      <c r="H134" s="23">
        <v>-581.96</v>
      </c>
      <c r="I134" s="23">
        <v>-581.96</v>
      </c>
      <c r="J134" s="23">
        <v>-581.96</v>
      </c>
      <c r="K134" s="23">
        <v>-581.96</v>
      </c>
      <c r="L134" s="23">
        <v>-581.96</v>
      </c>
      <c r="M134" s="23">
        <v>-581.96</v>
      </c>
      <c r="N134" s="23">
        <v>-581.96</v>
      </c>
    </row>
    <row r="135" spans="1:14">
      <c r="A135" t="s">
        <v>418</v>
      </c>
      <c r="B135" t="s">
        <v>360</v>
      </c>
      <c r="C135" s="23">
        <v>-40.24</v>
      </c>
      <c r="D135" s="23">
        <v>-40.24</v>
      </c>
      <c r="E135" s="23">
        <v>-40.24</v>
      </c>
      <c r="F135" s="23">
        <v>-40.24</v>
      </c>
      <c r="G135" s="23">
        <v>-40.24</v>
      </c>
      <c r="H135" s="23">
        <v>-40.24</v>
      </c>
      <c r="I135" s="23">
        <v>-40.24</v>
      </c>
      <c r="J135" s="23">
        <v>-40.24</v>
      </c>
      <c r="K135" s="23">
        <v>-40.24</v>
      </c>
      <c r="L135" s="23">
        <v>-40.24</v>
      </c>
      <c r="M135" s="23">
        <v>-40.24</v>
      </c>
      <c r="N135" s="23">
        <v>-40.24</v>
      </c>
    </row>
    <row r="136" spans="1:14">
      <c r="A136" t="s">
        <v>434</v>
      </c>
      <c r="B136" t="s">
        <v>356</v>
      </c>
      <c r="C136" s="23">
        <v>581.96</v>
      </c>
      <c r="D136" s="23">
        <v>581.96</v>
      </c>
      <c r="E136" s="23">
        <v>581.96</v>
      </c>
      <c r="F136" s="23">
        <v>581.96</v>
      </c>
      <c r="G136" s="23">
        <v>581.96</v>
      </c>
      <c r="H136" s="23">
        <v>581.96</v>
      </c>
      <c r="I136" s="23">
        <v>581.96</v>
      </c>
      <c r="J136" s="23">
        <v>581.96</v>
      </c>
      <c r="K136" s="23">
        <v>581.96</v>
      </c>
      <c r="L136" s="23">
        <v>581.96</v>
      </c>
      <c r="M136" s="23">
        <v>581.96</v>
      </c>
      <c r="N136" s="23">
        <v>581.96</v>
      </c>
    </row>
    <row r="137" spans="1:14">
      <c r="A137" t="s">
        <v>434</v>
      </c>
      <c r="B137" t="s">
        <v>360</v>
      </c>
      <c r="C137" s="23">
        <v>40.24</v>
      </c>
      <c r="D137" s="23">
        <v>40.24</v>
      </c>
      <c r="E137" s="23">
        <v>40.24</v>
      </c>
      <c r="F137" s="23">
        <v>40.24</v>
      </c>
      <c r="G137" s="23">
        <v>40.24</v>
      </c>
      <c r="H137" s="23">
        <v>40.24</v>
      </c>
      <c r="I137" s="23">
        <v>40.24</v>
      </c>
      <c r="J137" s="23">
        <v>40.24</v>
      </c>
      <c r="K137" s="23">
        <v>40.24</v>
      </c>
      <c r="L137" s="23">
        <v>40.24</v>
      </c>
      <c r="M137" s="23">
        <v>40.24</v>
      </c>
      <c r="N137" s="23">
        <v>40.24</v>
      </c>
    </row>
    <row r="138" spans="1:14">
      <c r="A138" t="s">
        <v>238</v>
      </c>
      <c r="B138" t="s">
        <v>355</v>
      </c>
      <c r="C138" s="23">
        <v>-921.6</v>
      </c>
      <c r="D138" s="23">
        <v>-921.6</v>
      </c>
      <c r="E138" s="23">
        <v>-921.6</v>
      </c>
      <c r="F138" s="23">
        <v>-921.6</v>
      </c>
      <c r="G138" s="23">
        <v>-921.6</v>
      </c>
      <c r="H138" s="23">
        <v>-921.6</v>
      </c>
      <c r="I138" s="23">
        <v>-921.6</v>
      </c>
      <c r="J138" s="23">
        <v>-921.6</v>
      </c>
      <c r="K138" s="23">
        <v>-921.6</v>
      </c>
      <c r="L138" s="23">
        <v>-921.6</v>
      </c>
      <c r="M138" s="23">
        <v>-921.6</v>
      </c>
      <c r="N138" s="23">
        <v>-921.6</v>
      </c>
    </row>
    <row r="139" spans="1:14">
      <c r="A139" t="s">
        <v>273</v>
      </c>
      <c r="B139" t="s">
        <v>358</v>
      </c>
      <c r="C139" s="23">
        <v>155.03875968992247</v>
      </c>
      <c r="D139" s="23">
        <v>155.03875968992247</v>
      </c>
      <c r="E139" s="23">
        <v>155.03875968992247</v>
      </c>
      <c r="F139" s="23">
        <v>155.03875968992247</v>
      </c>
      <c r="G139" s="23">
        <v>155.03875968992247</v>
      </c>
      <c r="H139" s="23">
        <v>155.03875968992247</v>
      </c>
      <c r="I139" s="23">
        <v>155.03875968992247</v>
      </c>
      <c r="J139" s="23">
        <v>155.03875968992247</v>
      </c>
      <c r="K139" s="23">
        <v>155.03875968992247</v>
      </c>
      <c r="L139" s="23">
        <v>155.03875968992247</v>
      </c>
      <c r="M139" s="23">
        <v>155.03875968992247</v>
      </c>
      <c r="N139" s="23">
        <v>155.03875968992247</v>
      </c>
    </row>
    <row r="140" spans="1:14">
      <c r="A140" t="s">
        <v>273</v>
      </c>
      <c r="B140" t="s">
        <v>295</v>
      </c>
      <c r="C140" s="23">
        <v>155.03875968992247</v>
      </c>
      <c r="D140" s="23">
        <v>155.03875968992247</v>
      </c>
      <c r="E140" s="23">
        <v>155.03875968992247</v>
      </c>
      <c r="F140" s="23">
        <v>155.03875968992247</v>
      </c>
      <c r="G140" s="23">
        <v>155.03875968992247</v>
      </c>
      <c r="H140" s="23">
        <v>155.03875968992247</v>
      </c>
      <c r="I140" s="23">
        <v>155.03875968992247</v>
      </c>
      <c r="J140" s="23">
        <v>155.03875968992247</v>
      </c>
      <c r="K140" s="23">
        <v>155.03875968992247</v>
      </c>
      <c r="L140" s="23">
        <v>155.03875968992247</v>
      </c>
      <c r="M140" s="23">
        <v>155.03875968992247</v>
      </c>
      <c r="N140" s="23">
        <v>155.03875968992247</v>
      </c>
    </row>
    <row r="141" spans="1:14">
      <c r="A141" t="s">
        <v>414</v>
      </c>
      <c r="B141" t="s">
        <v>356</v>
      </c>
      <c r="C141" s="23">
        <v>-1445.0305193798449</v>
      </c>
      <c r="D141" s="23">
        <v>-1445.0305193798449</v>
      </c>
      <c r="E141" s="23">
        <v>-1445.0305193798449</v>
      </c>
      <c r="F141" s="23">
        <v>-1445.0305193798449</v>
      </c>
      <c r="G141" s="23">
        <v>-1445.0305193798449</v>
      </c>
      <c r="H141" s="23">
        <v>-1445.0305193798449</v>
      </c>
      <c r="I141" s="23">
        <v>-1445.0305193798449</v>
      </c>
      <c r="J141" s="23">
        <v>-1445.0305193798449</v>
      </c>
      <c r="K141" s="23">
        <v>-1445.0305193798449</v>
      </c>
      <c r="L141" s="23">
        <v>-1445.0305193798449</v>
      </c>
      <c r="M141" s="23">
        <v>-1445.0305193798449</v>
      </c>
      <c r="N141" s="23">
        <v>-1445.0305193798449</v>
      </c>
    </row>
    <row r="142" spans="1:14">
      <c r="A142" t="s">
        <v>414</v>
      </c>
      <c r="B142" t="s">
        <v>360</v>
      </c>
      <c r="C142" s="23">
        <v>-126.08300000000001</v>
      </c>
      <c r="D142" s="23">
        <v>-126.08300000000001</v>
      </c>
      <c r="E142" s="23">
        <v>-126.08300000000001</v>
      </c>
      <c r="F142" s="23">
        <v>-126.08300000000001</v>
      </c>
      <c r="G142" s="23">
        <v>-126.08300000000001</v>
      </c>
      <c r="H142" s="23">
        <v>-126.08300000000001</v>
      </c>
      <c r="I142" s="23">
        <v>-126.08300000000001</v>
      </c>
      <c r="J142" s="23">
        <v>-126.08300000000001</v>
      </c>
      <c r="K142" s="23">
        <v>-126.08300000000001</v>
      </c>
      <c r="L142" s="23">
        <v>-126.08300000000001</v>
      </c>
      <c r="M142" s="23">
        <v>-126.08300000000001</v>
      </c>
      <c r="N142" s="23">
        <v>-126.08300000000001</v>
      </c>
    </row>
    <row r="143" spans="1:14">
      <c r="A143" t="s">
        <v>444</v>
      </c>
      <c r="B143" t="s">
        <v>356</v>
      </c>
      <c r="C143" s="23">
        <v>1445.0305193798449</v>
      </c>
      <c r="D143" s="23">
        <v>1445.0305193798449</v>
      </c>
      <c r="E143" s="23">
        <v>1445.0305193798449</v>
      </c>
      <c r="F143" s="23">
        <v>1445.0305193798449</v>
      </c>
      <c r="G143" s="23">
        <v>1445.0305193798449</v>
      </c>
      <c r="H143" s="23">
        <v>1445.0305193798449</v>
      </c>
      <c r="I143" s="23">
        <v>1445.0305193798449</v>
      </c>
      <c r="J143" s="23">
        <v>1445.0305193798449</v>
      </c>
      <c r="K143" s="23">
        <v>1445.0305193798449</v>
      </c>
      <c r="L143" s="23">
        <v>1445.0305193798449</v>
      </c>
      <c r="M143" s="23">
        <v>1445.0305193798449</v>
      </c>
      <c r="N143" s="23">
        <v>1445.0305193798449</v>
      </c>
    </row>
    <row r="144" spans="1:14">
      <c r="A144" t="s">
        <v>444</v>
      </c>
      <c r="B144" t="s">
        <v>360</v>
      </c>
      <c r="C144" s="23">
        <v>126.08300000000001</v>
      </c>
      <c r="D144" s="23">
        <v>126.08300000000001</v>
      </c>
      <c r="E144" s="23">
        <v>126.08300000000001</v>
      </c>
      <c r="F144" s="23">
        <v>126.08300000000001</v>
      </c>
      <c r="G144" s="23">
        <v>126.08300000000001</v>
      </c>
      <c r="H144" s="23">
        <v>126.08300000000001</v>
      </c>
      <c r="I144" s="23">
        <v>126.08300000000001</v>
      </c>
      <c r="J144" s="23">
        <v>126.08300000000001</v>
      </c>
      <c r="K144" s="23">
        <v>126.08300000000001</v>
      </c>
      <c r="L144" s="23">
        <v>126.08300000000001</v>
      </c>
      <c r="M144" s="23">
        <v>126.08300000000001</v>
      </c>
      <c r="N144" s="23">
        <v>126.08300000000001</v>
      </c>
    </row>
    <row r="145" spans="1:14">
      <c r="A145" t="s">
        <v>550</v>
      </c>
      <c r="B145" t="s">
        <v>355</v>
      </c>
      <c r="C145" s="23">
        <v>-1073.2048898679166</v>
      </c>
      <c r="D145" s="23">
        <v>-1073.2048898679166</v>
      </c>
      <c r="E145" s="23">
        <v>-1073.2048898679166</v>
      </c>
      <c r="F145" s="23">
        <v>-1073.2048898679166</v>
      </c>
      <c r="G145" s="23">
        <v>-1073.2048898679166</v>
      </c>
      <c r="H145" s="23">
        <v>-1073.2048898679166</v>
      </c>
      <c r="I145" s="23">
        <v>-1073.2048898679166</v>
      </c>
      <c r="J145" s="23">
        <v>-1073.2048898679166</v>
      </c>
      <c r="K145" s="23">
        <v>-1073.2048898679166</v>
      </c>
      <c r="L145" s="23">
        <v>-1073.2048898679166</v>
      </c>
      <c r="M145" s="23">
        <v>-1073.2048898679166</v>
      </c>
      <c r="N145" s="23">
        <v>-1073.2048898679166</v>
      </c>
    </row>
    <row r="146" spans="1:14">
      <c r="A146" t="s">
        <v>549</v>
      </c>
      <c r="B146" t="s">
        <v>355</v>
      </c>
      <c r="C146" s="23">
        <v>-2756.5982301320842</v>
      </c>
      <c r="D146" s="23">
        <v>-2756.5982301320842</v>
      </c>
      <c r="E146" s="23">
        <v>-2756.5982301320842</v>
      </c>
      <c r="F146" s="23">
        <v>-2756.5982301320842</v>
      </c>
      <c r="G146" s="23">
        <v>-2756.5982301320842</v>
      </c>
      <c r="H146" s="23">
        <v>-2756.5982301320842</v>
      </c>
      <c r="I146" s="23">
        <v>-2756.5982301320842</v>
      </c>
      <c r="J146" s="23">
        <v>-2756.5982301320842</v>
      </c>
      <c r="K146" s="23">
        <v>-2756.5982301320842</v>
      </c>
      <c r="L146" s="23">
        <v>-2756.5982301320842</v>
      </c>
      <c r="M146" s="23">
        <v>-2756.5982301320842</v>
      </c>
      <c r="N146" s="23">
        <v>-2756.5982301320842</v>
      </c>
    </row>
    <row r="147" spans="1:14">
      <c r="A147" t="s">
        <v>234</v>
      </c>
      <c r="B147" t="s">
        <v>355</v>
      </c>
      <c r="C147" s="23">
        <v>-24383.439206465031</v>
      </c>
      <c r="D147" s="23">
        <v>-24383.439206465031</v>
      </c>
      <c r="E147" s="23">
        <v>-24383.439206465031</v>
      </c>
      <c r="F147" s="23">
        <v>-24383.439206465031</v>
      </c>
      <c r="G147" s="23">
        <v>-24383.439206465031</v>
      </c>
      <c r="H147" s="23">
        <v>-24383.439206465031</v>
      </c>
      <c r="I147" s="23">
        <v>-24383.439206465031</v>
      </c>
      <c r="J147" s="23">
        <v>-23177.06480646503</v>
      </c>
      <c r="K147" s="23">
        <v>-23177.06480646503</v>
      </c>
      <c r="L147" s="23">
        <v>-23177.06480646503</v>
      </c>
      <c r="M147" s="23">
        <v>-23177.06480646503</v>
      </c>
      <c r="N147" s="23">
        <v>-23177.06480646503</v>
      </c>
    </row>
    <row r="148" spans="1:14">
      <c r="A148" t="s">
        <v>235</v>
      </c>
      <c r="B148" t="s">
        <v>355</v>
      </c>
      <c r="C148" s="23">
        <v>-4444.4961240310076</v>
      </c>
      <c r="D148" s="23">
        <v>-4444.4961240310076</v>
      </c>
      <c r="E148" s="23">
        <v>-4444.4961240310076</v>
      </c>
      <c r="F148" s="23">
        <v>-4444.4961240310076</v>
      </c>
      <c r="G148" s="23">
        <v>-9052.4961240310076</v>
      </c>
      <c r="H148" s="23">
        <v>-9052.4961240310076</v>
      </c>
      <c r="I148" s="23">
        <v>-10663.162790697676</v>
      </c>
      <c r="J148" s="23">
        <v>-10663.162790697676</v>
      </c>
      <c r="K148" s="23">
        <v>-6055.1627906976746</v>
      </c>
      <c r="L148" s="23">
        <v>-6055.1627906976746</v>
      </c>
      <c r="M148" s="23">
        <v>-6055.1627906976746</v>
      </c>
      <c r="N148" s="23">
        <v>-6055.1627906976746</v>
      </c>
    </row>
    <row r="149" spans="1:14">
      <c r="A149" t="s">
        <v>235</v>
      </c>
      <c r="B149" t="s">
        <v>284</v>
      </c>
      <c r="C149" s="23">
        <v>484.49612403100775</v>
      </c>
      <c r="D149" s="23">
        <v>484.49612403100775</v>
      </c>
      <c r="E149" s="23">
        <v>484.49612403100775</v>
      </c>
      <c r="F149" s="23">
        <v>484.49612403100775</v>
      </c>
      <c r="G149" s="23">
        <v>484.49612403100775</v>
      </c>
      <c r="H149" s="23">
        <v>484.49612403100775</v>
      </c>
      <c r="I149" s="23">
        <v>484.49612403100775</v>
      </c>
      <c r="J149" s="23">
        <v>484.49612403100775</v>
      </c>
      <c r="K149" s="23">
        <v>484.49612403100775</v>
      </c>
      <c r="L149" s="23">
        <v>484.49612403100775</v>
      </c>
      <c r="M149" s="23">
        <v>484.49612403100775</v>
      </c>
      <c r="N149" s="23">
        <v>484.49612403100775</v>
      </c>
    </row>
    <row r="150" spans="1:14">
      <c r="A150" t="s">
        <v>225</v>
      </c>
      <c r="B150" t="s">
        <v>355</v>
      </c>
      <c r="C150" s="23">
        <v>-31634.393798449611</v>
      </c>
      <c r="D150" s="23">
        <v>-31634.393798449611</v>
      </c>
      <c r="E150" s="23">
        <v>-40850.393798449615</v>
      </c>
      <c r="F150" s="23">
        <v>-38546.393798449608</v>
      </c>
      <c r="G150" s="23">
        <v>-20114.393798449611</v>
      </c>
      <c r="H150" s="23">
        <v>-20114.393798449611</v>
      </c>
      <c r="I150" s="23">
        <v>-24741.74739844961</v>
      </c>
      <c r="J150" s="23">
        <v>-33957.74739844961</v>
      </c>
      <c r="K150" s="23">
        <v>-43173.747398449617</v>
      </c>
      <c r="L150" s="23">
        <v>-53061.593798449612</v>
      </c>
      <c r="M150" s="23">
        <v>-46149.593798449612</v>
      </c>
      <c r="N150" s="23">
        <v>-36933.593798449612</v>
      </c>
    </row>
    <row r="151" spans="1:14">
      <c r="A151" t="s">
        <v>225</v>
      </c>
      <c r="B151" t="s">
        <v>284</v>
      </c>
      <c r="C151" s="23">
        <v>775.19379844961236</v>
      </c>
      <c r="D151" s="23">
        <v>775.19379844961236</v>
      </c>
      <c r="E151" s="23">
        <v>775.19379844961236</v>
      </c>
      <c r="F151" s="23">
        <v>775.19379844961236</v>
      </c>
      <c r="G151" s="23">
        <v>775.19379844961236</v>
      </c>
      <c r="H151" s="23">
        <v>775.19379844961236</v>
      </c>
      <c r="I151" s="23">
        <v>775.19379844961236</v>
      </c>
      <c r="J151" s="23">
        <v>775.19379844961236</v>
      </c>
      <c r="K151" s="23">
        <v>775.19379844961236</v>
      </c>
      <c r="L151" s="23">
        <v>775.19379844961236</v>
      </c>
      <c r="M151" s="23">
        <v>775.19379844961236</v>
      </c>
      <c r="N151" s="23">
        <v>775.19379844961236</v>
      </c>
    </row>
    <row r="152" spans="1:14">
      <c r="A152" t="s">
        <v>366</v>
      </c>
      <c r="B152" t="s">
        <v>358</v>
      </c>
      <c r="C152" s="23">
        <v>0</v>
      </c>
      <c r="D152" s="23">
        <v>0</v>
      </c>
      <c r="E152" s="23">
        <v>0</v>
      </c>
      <c r="F152" s="23">
        <v>0</v>
      </c>
      <c r="G152" s="23">
        <v>0</v>
      </c>
      <c r="H152" s="23">
        <v>86046.511627906977</v>
      </c>
      <c r="I152" s="23">
        <v>0</v>
      </c>
      <c r="J152" s="23">
        <v>0</v>
      </c>
      <c r="K152" s="23">
        <v>0</v>
      </c>
      <c r="L152" s="23">
        <v>775.19379844961236</v>
      </c>
      <c r="M152" s="23">
        <v>775.19379844961236</v>
      </c>
      <c r="N152" s="23">
        <v>86821.705426356595</v>
      </c>
    </row>
    <row r="153" spans="1:14">
      <c r="A153" t="s">
        <v>366</v>
      </c>
      <c r="B153" t="s">
        <v>295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710.59431524547801</v>
      </c>
      <c r="M153" s="23">
        <v>710.59431524547801</v>
      </c>
      <c r="N153" s="23">
        <v>710.59431524547801</v>
      </c>
    </row>
    <row r="154" spans="1:14">
      <c r="A154" t="s">
        <v>366</v>
      </c>
      <c r="B154" t="s">
        <v>356</v>
      </c>
      <c r="C154" s="23">
        <v>1598.0651162790696</v>
      </c>
      <c r="D154" s="23">
        <v>1278.4520930232559</v>
      </c>
      <c r="E154" s="23">
        <v>1278.4520930232559</v>
      </c>
      <c r="F154" s="23">
        <v>1598.0651162790696</v>
      </c>
      <c r="G154" s="23">
        <v>1278.4520930232559</v>
      </c>
      <c r="H154" s="23">
        <v>1278.4520930232559</v>
      </c>
      <c r="I154" s="23">
        <v>1598.0651162790696</v>
      </c>
      <c r="J154" s="23">
        <v>1278.4520930232559</v>
      </c>
      <c r="K154" s="23">
        <v>1278.4520930232559</v>
      </c>
      <c r="L154" s="23">
        <v>27276.047545219637</v>
      </c>
      <c r="M154" s="23">
        <v>24249.778604651165</v>
      </c>
      <c r="N154" s="23">
        <v>24249.778604651165</v>
      </c>
    </row>
    <row r="155" spans="1:14">
      <c r="A155" t="s">
        <v>514</v>
      </c>
      <c r="B155" t="s">
        <v>355</v>
      </c>
      <c r="C155" s="23">
        <v>-16352.027196279068</v>
      </c>
      <c r="D155" s="23">
        <v>-16032.414173023255</v>
      </c>
      <c r="E155" s="23">
        <v>-16032.414173023255</v>
      </c>
      <c r="F155" s="23">
        <v>-16352.027196279068</v>
      </c>
      <c r="G155" s="23">
        <v>-16032.414173023255</v>
      </c>
      <c r="H155" s="23">
        <v>-102078.92580093021</v>
      </c>
      <c r="I155" s="23">
        <v>-27963.552264279071</v>
      </c>
      <c r="J155" s="23">
        <v>-27643.939241023258</v>
      </c>
      <c r="K155" s="23">
        <v>-27643.939241023258</v>
      </c>
      <c r="L155" s="23">
        <v>-57633.420686914731</v>
      </c>
      <c r="M155" s="23">
        <v>-54607.151746346259</v>
      </c>
      <c r="N155" s="23">
        <v>-140653.66337425323</v>
      </c>
    </row>
    <row r="156" spans="1:14">
      <c r="A156" t="s">
        <v>367</v>
      </c>
      <c r="B156" t="s">
        <v>358</v>
      </c>
      <c r="C156" s="23">
        <v>1291.9896640826873</v>
      </c>
      <c r="D156" s="23">
        <v>1291.9896640826873</v>
      </c>
      <c r="E156" s="23">
        <v>1291.9896640826873</v>
      </c>
      <c r="F156" s="23">
        <v>1291.9896640826873</v>
      </c>
      <c r="G156" s="23">
        <v>1291.9896640826873</v>
      </c>
      <c r="H156" s="23">
        <v>1291.9896640826873</v>
      </c>
      <c r="I156" s="23">
        <v>1291.9896640826873</v>
      </c>
      <c r="J156" s="23">
        <v>1291.9896640826873</v>
      </c>
      <c r="K156" s="23">
        <v>1291.9896640826873</v>
      </c>
      <c r="L156" s="23">
        <v>1291.9896640826873</v>
      </c>
      <c r="M156" s="23">
        <v>1291.9896640826873</v>
      </c>
      <c r="N156" s="23">
        <v>1291.9896640826873</v>
      </c>
    </row>
    <row r="157" spans="1:14">
      <c r="A157" t="s">
        <v>367</v>
      </c>
      <c r="B157" t="s">
        <v>284</v>
      </c>
      <c r="C157" s="23">
        <v>15322.997416020671</v>
      </c>
      <c r="D157" s="23">
        <v>14067.183462532299</v>
      </c>
      <c r="E157" s="23">
        <v>14067.183462532299</v>
      </c>
      <c r="F157" s="23">
        <v>15322.997416020671</v>
      </c>
      <c r="G157" s="23">
        <v>14067.183462532299</v>
      </c>
      <c r="H157" s="23">
        <v>14067.183462532299</v>
      </c>
      <c r="I157" s="23">
        <v>15322.997416020671</v>
      </c>
      <c r="J157" s="23">
        <v>14067.183462532299</v>
      </c>
      <c r="K157" s="23">
        <v>14067.183462532299</v>
      </c>
      <c r="L157" s="23">
        <v>15322.997416020671</v>
      </c>
      <c r="M157" s="23">
        <v>14067.183462532299</v>
      </c>
      <c r="N157" s="23">
        <v>14067.183462532299</v>
      </c>
    </row>
    <row r="158" spans="1:14">
      <c r="A158" t="s">
        <v>367</v>
      </c>
      <c r="B158" t="s">
        <v>359</v>
      </c>
      <c r="C158" s="23">
        <v>3617.5710594315246</v>
      </c>
      <c r="D158" s="23">
        <v>3617.5710594315246</v>
      </c>
      <c r="E158" s="23">
        <v>3617.5710594315246</v>
      </c>
      <c r="F158" s="23">
        <v>3617.5710594315246</v>
      </c>
      <c r="G158" s="23">
        <v>3617.5710594315246</v>
      </c>
      <c r="H158" s="23">
        <v>3617.5710594315246</v>
      </c>
      <c r="I158" s="23">
        <v>3617.5710594315246</v>
      </c>
      <c r="J158" s="23">
        <v>3617.5710594315246</v>
      </c>
      <c r="K158" s="23">
        <v>3617.5710594315246</v>
      </c>
      <c r="L158" s="23">
        <v>3617.5710594315246</v>
      </c>
      <c r="M158" s="23">
        <v>3617.5710594315246</v>
      </c>
      <c r="N158" s="23">
        <v>3617.5710594315246</v>
      </c>
    </row>
    <row r="159" spans="1:14">
      <c r="A159" t="s">
        <v>367</v>
      </c>
      <c r="B159" t="s">
        <v>295</v>
      </c>
      <c r="C159" s="23">
        <v>4554.2635658914724</v>
      </c>
      <c r="D159" s="23">
        <v>4554.2635658914724</v>
      </c>
      <c r="E159" s="23">
        <v>4554.2635658914724</v>
      </c>
      <c r="F159" s="23">
        <v>4554.2635658914724</v>
      </c>
      <c r="G159" s="23">
        <v>4554.2635658914724</v>
      </c>
      <c r="H159" s="23">
        <v>4554.2635658914724</v>
      </c>
      <c r="I159" s="23">
        <v>4554.2635658914724</v>
      </c>
      <c r="J159" s="23">
        <v>4554.2635658914724</v>
      </c>
      <c r="K159" s="23">
        <v>4554.2635658914724</v>
      </c>
      <c r="L159" s="23">
        <v>5200.2583979328165</v>
      </c>
      <c r="M159" s="23">
        <v>5200.2583979328165</v>
      </c>
      <c r="N159" s="23">
        <v>5200.2583979328165</v>
      </c>
    </row>
    <row r="160" spans="1:14">
      <c r="A160" t="s">
        <v>367</v>
      </c>
      <c r="B160" t="s">
        <v>356</v>
      </c>
      <c r="C160" s="23">
        <v>17652.071317829457</v>
      </c>
      <c r="D160" s="23">
        <v>16175.920620155037</v>
      </c>
      <c r="E160" s="23">
        <v>16175.920620155037</v>
      </c>
      <c r="F160" s="23">
        <v>17652.071317829457</v>
      </c>
      <c r="G160" s="23">
        <v>16175.920620155037</v>
      </c>
      <c r="H160" s="23">
        <v>16175.920620155037</v>
      </c>
      <c r="I160" s="23">
        <v>17652.071317829457</v>
      </c>
      <c r="J160" s="23">
        <v>16175.920620155037</v>
      </c>
      <c r="K160" s="23">
        <v>16175.920620155037</v>
      </c>
      <c r="L160" s="23">
        <v>21836.778294573644</v>
      </c>
      <c r="M160" s="23">
        <v>19523.686201550387</v>
      </c>
      <c r="N160" s="23">
        <v>19523.686201550387</v>
      </c>
    </row>
    <row r="161" spans="1:14">
      <c r="A161" t="s">
        <v>516</v>
      </c>
      <c r="B161" t="s">
        <v>355</v>
      </c>
      <c r="C161" s="23">
        <v>-268121.6148853437</v>
      </c>
      <c r="D161" s="23">
        <v>-268121.6148853437</v>
      </c>
      <c r="E161" s="23">
        <v>-268121.6148853437</v>
      </c>
      <c r="F161" s="23">
        <v>-261438.68720534368</v>
      </c>
      <c r="G161" s="23">
        <v>-261438.68720534368</v>
      </c>
      <c r="H161" s="23">
        <v>-261438.68720534368</v>
      </c>
      <c r="I161" s="23">
        <v>-256465.71920534369</v>
      </c>
      <c r="J161" s="23">
        <v>-256465.71920534369</v>
      </c>
      <c r="K161" s="23">
        <v>-256465.71920534369</v>
      </c>
      <c r="L161" s="23">
        <v>-259374.98590538505</v>
      </c>
      <c r="M161" s="23">
        <v>-255162.20247338506</v>
      </c>
      <c r="N161" s="23">
        <v>-255162.20247338506</v>
      </c>
    </row>
    <row r="162" spans="1:14">
      <c r="A162" t="s">
        <v>518</v>
      </c>
      <c r="B162" t="s">
        <v>355</v>
      </c>
      <c r="C162" s="23">
        <v>-107870.34546795348</v>
      </c>
      <c r="D162" s="23">
        <v>-105138.3808167907</v>
      </c>
      <c r="E162" s="23">
        <v>-105138.3808167907</v>
      </c>
      <c r="F162" s="23">
        <v>-107870.34546795348</v>
      </c>
      <c r="G162" s="23">
        <v>-105138.3808167907</v>
      </c>
      <c r="H162" s="23">
        <v>-105138.3808167907</v>
      </c>
      <c r="I162" s="23">
        <v>-107870.34546795348</v>
      </c>
      <c r="J162" s="23">
        <v>-105138.3808167907</v>
      </c>
      <c r="K162" s="23">
        <v>-105138.3808167907</v>
      </c>
      <c r="L162" s="23">
        <v>-124703.07068469765</v>
      </c>
      <c r="M162" s="23">
        <v>-121134.16463818605</v>
      </c>
      <c r="N162" s="23">
        <v>-125016.78623818603</v>
      </c>
    </row>
    <row r="163" spans="1:14">
      <c r="A163" t="s">
        <v>393</v>
      </c>
      <c r="B163" t="s">
        <v>358</v>
      </c>
      <c r="C163" s="23">
        <v>7196.3824289405684</v>
      </c>
      <c r="D163" s="23">
        <v>7196.3824289405684</v>
      </c>
      <c r="E163" s="23">
        <v>7196.3824289405684</v>
      </c>
      <c r="F163" s="23">
        <v>7196.3824289405684</v>
      </c>
      <c r="G163" s="23">
        <v>7196.3824289405684</v>
      </c>
      <c r="H163" s="23">
        <v>7196.3824289405684</v>
      </c>
      <c r="I163" s="23">
        <v>7196.3824289405684</v>
      </c>
      <c r="J163" s="23">
        <v>7196.3824289405684</v>
      </c>
      <c r="K163" s="23">
        <v>7196.3824289405684</v>
      </c>
      <c r="L163" s="23">
        <v>7196.3824289405684</v>
      </c>
      <c r="M163" s="23">
        <v>7196.3824289405684</v>
      </c>
      <c r="N163" s="23">
        <v>7196.3824289405684</v>
      </c>
    </row>
    <row r="164" spans="1:14">
      <c r="A164" t="s">
        <v>393</v>
      </c>
      <c r="B164" t="s">
        <v>284</v>
      </c>
      <c r="C164" s="23">
        <v>13281.653746770025</v>
      </c>
      <c r="D164" s="23">
        <v>11607.235142118861</v>
      </c>
      <c r="E164" s="23">
        <v>11607.235142118861</v>
      </c>
      <c r="F164" s="23">
        <v>13281.653746770025</v>
      </c>
      <c r="G164" s="23">
        <v>11607.235142118861</v>
      </c>
      <c r="H164" s="23">
        <v>11607.235142118861</v>
      </c>
      <c r="I164" s="23">
        <v>13281.653746770025</v>
      </c>
      <c r="J164" s="23">
        <v>11607.235142118861</v>
      </c>
      <c r="K164" s="23">
        <v>11607.235142118861</v>
      </c>
      <c r="L164" s="23">
        <v>13281.653746770025</v>
      </c>
      <c r="M164" s="23">
        <v>11607.235142118861</v>
      </c>
      <c r="N164" s="23">
        <v>11607.235142118861</v>
      </c>
    </row>
    <row r="165" spans="1:14">
      <c r="A165" t="s">
        <v>393</v>
      </c>
      <c r="B165" t="s">
        <v>359</v>
      </c>
      <c r="C165" s="23">
        <v>6692.5064599483203</v>
      </c>
      <c r="D165" s="23">
        <v>6692.5064599483203</v>
      </c>
      <c r="E165" s="23">
        <v>6692.5064599483203</v>
      </c>
      <c r="F165" s="23">
        <v>6692.5064599483203</v>
      </c>
      <c r="G165" s="23">
        <v>6692.5064599483203</v>
      </c>
      <c r="H165" s="23">
        <v>6692.5064599483203</v>
      </c>
      <c r="I165" s="23">
        <v>6692.5064599483203</v>
      </c>
      <c r="J165" s="23">
        <v>6692.5064599483203</v>
      </c>
      <c r="K165" s="23">
        <v>6692.5064599483203</v>
      </c>
      <c r="L165" s="23">
        <v>6692.5064599483203</v>
      </c>
      <c r="M165" s="23">
        <v>6692.5064599483203</v>
      </c>
      <c r="N165" s="23">
        <v>6692.5064599483203</v>
      </c>
    </row>
    <row r="166" spans="1:14">
      <c r="A166" t="s">
        <v>393</v>
      </c>
      <c r="B166" t="s">
        <v>295</v>
      </c>
      <c r="C166" s="23">
        <v>4082.6873385012923</v>
      </c>
      <c r="D166" s="23">
        <v>4082.6873385012923</v>
      </c>
      <c r="E166" s="23">
        <v>4082.6873385012923</v>
      </c>
      <c r="F166" s="23">
        <v>4082.6873385012923</v>
      </c>
      <c r="G166" s="23">
        <v>4082.6873385012923</v>
      </c>
      <c r="H166" s="23">
        <v>4082.6873385012923</v>
      </c>
      <c r="I166" s="23">
        <v>4082.6873385012923</v>
      </c>
      <c r="J166" s="23">
        <v>4082.6873385012923</v>
      </c>
      <c r="K166" s="23">
        <v>4082.6873385012923</v>
      </c>
      <c r="L166" s="23">
        <v>4082.6873385012923</v>
      </c>
      <c r="M166" s="23">
        <v>4082.6873385012923</v>
      </c>
      <c r="N166" s="23">
        <v>4082.6873385012923</v>
      </c>
    </row>
    <row r="167" spans="1:14">
      <c r="A167" t="s">
        <v>407</v>
      </c>
      <c r="B167" t="s">
        <v>356</v>
      </c>
      <c r="C167" s="23">
        <v>-28172.008635083905</v>
      </c>
      <c r="D167" s="23">
        <v>-26908.11068700844</v>
      </c>
      <c r="E167" s="23">
        <v>-26220.837007969421</v>
      </c>
      <c r="F167" s="23">
        <v>-27484.734956044886</v>
      </c>
      <c r="G167" s="23">
        <v>-26220.837007969421</v>
      </c>
      <c r="H167" s="23">
        <v>-26220.837007969421</v>
      </c>
      <c r="I167" s="23">
        <v>-27024.835435248879</v>
      </c>
      <c r="J167" s="23">
        <v>-25760.937487173414</v>
      </c>
      <c r="K167" s="23">
        <v>-25760.937487173414</v>
      </c>
      <c r="L167" s="23">
        <v>-27024.835435248879</v>
      </c>
      <c r="M167" s="23">
        <v>-25760.937487173414</v>
      </c>
      <c r="N167" s="23">
        <v>-25760.937487173414</v>
      </c>
    </row>
    <row r="168" spans="1:14">
      <c r="A168" t="s">
        <v>407</v>
      </c>
      <c r="B168" t="s">
        <v>360</v>
      </c>
      <c r="C168" s="23">
        <v>-1210.7184562030754</v>
      </c>
      <c r="D168" s="23">
        <v>-1210.7184562030754</v>
      </c>
      <c r="E168" s="23">
        <v>-1134.377608329007</v>
      </c>
      <c r="F168" s="23">
        <v>-1134.377608329007</v>
      </c>
      <c r="G168" s="23">
        <v>-1134.377608329007</v>
      </c>
      <c r="H168" s="23">
        <v>-1134.377608329007</v>
      </c>
      <c r="I168" s="23">
        <v>-1083.3188712083747</v>
      </c>
      <c r="J168" s="23">
        <v>-1083.3188712083747</v>
      </c>
      <c r="K168" s="23">
        <v>-1083.3188712083747</v>
      </c>
      <c r="L168" s="23">
        <v>-1083.3188712083747</v>
      </c>
      <c r="M168" s="23">
        <v>-1083.3188712083747</v>
      </c>
      <c r="N168" s="23">
        <v>-1083.3188712083747</v>
      </c>
    </row>
    <row r="169" spans="1:14">
      <c r="A169" t="s">
        <v>435</v>
      </c>
      <c r="B169" t="s">
        <v>356</v>
      </c>
      <c r="C169" s="23">
        <v>190417.29028883067</v>
      </c>
      <c r="D169" s="23">
        <v>173849.03885238312</v>
      </c>
      <c r="E169" s="23">
        <v>173161.76517334412</v>
      </c>
      <c r="F169" s="23">
        <v>189730.01660979167</v>
      </c>
      <c r="G169" s="23">
        <v>173161.76517334412</v>
      </c>
      <c r="H169" s="23">
        <v>173161.76517334412</v>
      </c>
      <c r="I169" s="23">
        <v>189270.11708899564</v>
      </c>
      <c r="J169" s="23">
        <v>172701.86565254809</v>
      </c>
      <c r="K169" s="23">
        <v>172701.86565254809</v>
      </c>
      <c r="L169" s="23">
        <v>189270.11708899564</v>
      </c>
      <c r="M169" s="23">
        <v>172701.86565254809</v>
      </c>
      <c r="N169" s="23">
        <v>172701.86565254809</v>
      </c>
    </row>
    <row r="170" spans="1:14">
      <c r="A170" t="s">
        <v>435</v>
      </c>
      <c r="B170" t="s">
        <v>360</v>
      </c>
      <c r="C170" s="23">
        <v>1210.7184562030754</v>
      </c>
      <c r="D170" s="23">
        <v>1210.7184562030754</v>
      </c>
      <c r="E170" s="23">
        <v>1134.377608329007</v>
      </c>
      <c r="F170" s="23">
        <v>1134.377608329007</v>
      </c>
      <c r="G170" s="23">
        <v>1134.377608329007</v>
      </c>
      <c r="H170" s="23">
        <v>1134.377608329007</v>
      </c>
      <c r="I170" s="23">
        <v>1083.3188712083747</v>
      </c>
      <c r="J170" s="23">
        <v>1083.3188712083747</v>
      </c>
      <c r="K170" s="23">
        <v>1083.3188712083747</v>
      </c>
      <c r="L170" s="23">
        <v>1083.3188712083747</v>
      </c>
      <c r="M170" s="23">
        <v>1083.3188712083747</v>
      </c>
      <c r="N170" s="23">
        <v>1083.3188712083747</v>
      </c>
    </row>
    <row r="171" spans="1:14">
      <c r="A171" t="s">
        <v>426</v>
      </c>
      <c r="B171" t="s">
        <v>355</v>
      </c>
      <c r="C171" s="23">
        <v>-84393.99103023205</v>
      </c>
      <c r="D171" s="23">
        <v>-79385.292317300467</v>
      </c>
      <c r="E171" s="23">
        <v>-78879.203172627647</v>
      </c>
      <c r="F171" s="23">
        <v>-83887.901885559229</v>
      </c>
      <c r="G171" s="23">
        <v>-78879.203172627647</v>
      </c>
      <c r="H171" s="23">
        <v>-78879.203172627647</v>
      </c>
      <c r="I171" s="23">
        <v>-83549.261879903628</v>
      </c>
      <c r="J171" s="23">
        <v>-78540.563166972046</v>
      </c>
      <c r="K171" s="23">
        <v>-78540.563166972046</v>
      </c>
      <c r="L171" s="23">
        <v>-83549.261879903628</v>
      </c>
      <c r="M171" s="23">
        <v>-78540.563166972046</v>
      </c>
      <c r="N171" s="23">
        <v>-78540.563166972046</v>
      </c>
    </row>
    <row r="172" spans="1:14">
      <c r="A172" t="s">
        <v>425</v>
      </c>
      <c r="B172" t="s">
        <v>355</v>
      </c>
      <c r="C172" s="23">
        <v>-344366.67782856856</v>
      </c>
      <c r="D172" s="23">
        <v>-344366.67782856856</v>
      </c>
      <c r="E172" s="23">
        <v>-344366.67782856856</v>
      </c>
      <c r="F172" s="23">
        <v>-344366.67782856856</v>
      </c>
      <c r="G172" s="23">
        <v>-344366.67782856856</v>
      </c>
      <c r="H172" s="23">
        <v>-344366.67782856856</v>
      </c>
      <c r="I172" s="23">
        <v>-344366.67782856856</v>
      </c>
      <c r="J172" s="23">
        <v>-344366.67782856856</v>
      </c>
      <c r="K172" s="23">
        <v>-344366.67782856856</v>
      </c>
      <c r="L172" s="23">
        <v>-344366.67782856856</v>
      </c>
      <c r="M172" s="23">
        <v>-344366.67782856856</v>
      </c>
      <c r="N172" s="23">
        <v>-344366.67782856856</v>
      </c>
    </row>
    <row r="173" spans="1:14">
      <c r="A173" t="s">
        <v>525</v>
      </c>
      <c r="B173" t="s">
        <v>355</v>
      </c>
      <c r="C173" s="23">
        <v>-223597.54544905317</v>
      </c>
      <c r="D173" s="23">
        <v>-212891.37001703691</v>
      </c>
      <c r="E173" s="23">
        <v>-208498.61645077585</v>
      </c>
      <c r="F173" s="23">
        <v>-219204.79188279211</v>
      </c>
      <c r="G173" s="23">
        <v>-208498.61645077585</v>
      </c>
      <c r="H173" s="23">
        <v>-208498.61645077585</v>
      </c>
      <c r="I173" s="23">
        <v>-216265.46368699768</v>
      </c>
      <c r="J173" s="23">
        <v>-205559.28825498142</v>
      </c>
      <c r="K173" s="23">
        <v>-205559.28825498142</v>
      </c>
      <c r="L173" s="23">
        <v>-216265.46368699768</v>
      </c>
      <c r="M173" s="23">
        <v>-205559.28825498142</v>
      </c>
      <c r="N173" s="23">
        <v>-205559.28825498142</v>
      </c>
    </row>
    <row r="174" spans="1:14">
      <c r="A174" t="s">
        <v>236</v>
      </c>
      <c r="B174" t="s">
        <v>355</v>
      </c>
      <c r="C174" s="23">
        <v>-25654.78449612403</v>
      </c>
      <c r="D174" s="23">
        <v>-25654.78449612403</v>
      </c>
      <c r="E174" s="23">
        <v>-25654.78449612403</v>
      </c>
      <c r="F174" s="23">
        <v>-26345.984496124031</v>
      </c>
      <c r="G174" s="23">
        <v>-26345.984496124031</v>
      </c>
      <c r="H174" s="23">
        <v>-26345.984496124031</v>
      </c>
      <c r="I174" s="23">
        <v>-33257.984496124031</v>
      </c>
      <c r="J174" s="23">
        <v>-33257.984496124031</v>
      </c>
      <c r="K174" s="23">
        <v>-33257.984496124031</v>
      </c>
      <c r="L174" s="23">
        <v>-33027.584496124029</v>
      </c>
      <c r="M174" s="23">
        <v>-32566.78449612403</v>
      </c>
      <c r="N174" s="23">
        <v>-32566.78449612403</v>
      </c>
    </row>
    <row r="175" spans="1:14">
      <c r="A175" t="s">
        <v>236</v>
      </c>
      <c r="B175" t="s">
        <v>284</v>
      </c>
      <c r="C175" s="23">
        <v>1937.984496124031</v>
      </c>
      <c r="D175" s="23">
        <v>1937.984496124031</v>
      </c>
      <c r="E175" s="23">
        <v>1937.984496124031</v>
      </c>
      <c r="F175" s="23">
        <v>1937.984496124031</v>
      </c>
      <c r="G175" s="23">
        <v>1937.984496124031</v>
      </c>
      <c r="H175" s="23">
        <v>1937.984496124031</v>
      </c>
      <c r="I175" s="23">
        <v>1937.984496124031</v>
      </c>
      <c r="J175" s="23">
        <v>1937.984496124031</v>
      </c>
      <c r="K175" s="23">
        <v>1937.984496124031</v>
      </c>
      <c r="L175" s="23">
        <v>1937.984496124031</v>
      </c>
      <c r="M175" s="23">
        <v>1937.984496124031</v>
      </c>
      <c r="N175" s="23">
        <v>1937.984496124031</v>
      </c>
    </row>
    <row r="176" spans="1:14">
      <c r="A176" t="s">
        <v>392</v>
      </c>
      <c r="B176" t="s">
        <v>358</v>
      </c>
      <c r="C176" s="23">
        <v>-1937.9844961240324</v>
      </c>
      <c r="D176" s="23">
        <v>-1937.9844961240315</v>
      </c>
      <c r="E176" s="23">
        <v>-1937.9844961240315</v>
      </c>
      <c r="F176" s="23">
        <v>-1937.9844961240315</v>
      </c>
      <c r="G176" s="23">
        <v>-1937.9844961240315</v>
      </c>
      <c r="H176" s="23">
        <v>-1937.9844961240315</v>
      </c>
      <c r="I176" s="23">
        <v>-1937.9844961240315</v>
      </c>
      <c r="J176" s="23">
        <v>-1937.9844961240315</v>
      </c>
      <c r="K176" s="23">
        <v>-1937.9844961240315</v>
      </c>
      <c r="L176" s="23">
        <v>-1937.9844961240315</v>
      </c>
      <c r="M176" s="23">
        <v>-1937.9844961240315</v>
      </c>
      <c r="N176" s="23">
        <v>-1937.9844961240315</v>
      </c>
    </row>
    <row r="177" spans="1:14">
      <c r="A177" t="s">
        <v>392</v>
      </c>
      <c r="B177" t="s">
        <v>284</v>
      </c>
      <c r="C177" s="23">
        <v>-38565.891472868221</v>
      </c>
      <c r="D177" s="23">
        <v>-38565.891472868221</v>
      </c>
      <c r="E177" s="23">
        <v>-38565.891472868221</v>
      </c>
      <c r="F177" s="23">
        <v>-38565.891472868221</v>
      </c>
      <c r="G177" s="23">
        <v>-38565.891472868221</v>
      </c>
      <c r="H177" s="23">
        <v>-38565.891472868221</v>
      </c>
      <c r="I177" s="23">
        <v>-38565.891472868221</v>
      </c>
      <c r="J177" s="23">
        <v>-38565.891472868221</v>
      </c>
      <c r="K177" s="23">
        <v>-38565.891472868221</v>
      </c>
      <c r="L177" s="23">
        <v>-38565.891472868221</v>
      </c>
      <c r="M177" s="23">
        <v>-38565.891472868221</v>
      </c>
      <c r="N177" s="23">
        <v>-38565.891472868221</v>
      </c>
    </row>
    <row r="178" spans="1:14">
      <c r="A178" t="s">
        <v>392</v>
      </c>
      <c r="B178" t="s">
        <v>295</v>
      </c>
      <c r="C178" s="23">
        <v>452.16666666666669</v>
      </c>
      <c r="D178" s="23">
        <v>452.16666666666669</v>
      </c>
      <c r="E178" s="23">
        <v>1227.3604651162791</v>
      </c>
      <c r="F178" s="23">
        <v>1227.3604651162791</v>
      </c>
      <c r="G178" s="23">
        <v>452.16666666666669</v>
      </c>
      <c r="H178" s="23">
        <v>452.16666666666669</v>
      </c>
      <c r="I178" s="23">
        <v>452.16666666666669</v>
      </c>
      <c r="J178" s="23">
        <v>452.16666666666669</v>
      </c>
      <c r="K178" s="23">
        <v>2002.5542635658915</v>
      </c>
      <c r="L178" s="23">
        <v>452.16666666666669</v>
      </c>
      <c r="M178" s="23">
        <v>452.16666666666669</v>
      </c>
      <c r="N178" s="23">
        <v>452.16666666666669</v>
      </c>
    </row>
    <row r="179" spans="1:14">
      <c r="A179" t="s">
        <v>392</v>
      </c>
      <c r="B179" t="s">
        <v>356</v>
      </c>
      <c r="C179" s="23">
        <v>-6743.3333333333339</v>
      </c>
      <c r="D179" s="23">
        <v>-6745.7333333333336</v>
      </c>
      <c r="E179" s="23">
        <v>-6745.7333333333336</v>
      </c>
      <c r="F179" s="23">
        <v>-6745.7333333333336</v>
      </c>
      <c r="G179" s="23">
        <v>-6745.7333333333336</v>
      </c>
      <c r="H179" s="23">
        <v>-9945.7333333333336</v>
      </c>
      <c r="I179" s="23">
        <v>13828.666666666664</v>
      </c>
      <c r="J179" s="23">
        <v>13827.866666666665</v>
      </c>
      <c r="K179" s="23">
        <v>13827.866666666665</v>
      </c>
      <c r="L179" s="23">
        <v>13827.866666666665</v>
      </c>
      <c r="M179" s="23">
        <v>13827.866666666665</v>
      </c>
      <c r="N179" s="23">
        <v>13426.266666666666</v>
      </c>
    </row>
    <row r="180" spans="1:14">
      <c r="A180" t="s">
        <v>424</v>
      </c>
      <c r="B180" t="s">
        <v>356</v>
      </c>
      <c r="C180" s="23">
        <v>-317.34000000000003</v>
      </c>
      <c r="D180" s="23">
        <v>-317.34000000000003</v>
      </c>
      <c r="E180" s="23">
        <v>-317.34000000000003</v>
      </c>
      <c r="F180" s="23">
        <v>-317.34000000000003</v>
      </c>
      <c r="G180" s="23">
        <v>-317.34000000000003</v>
      </c>
      <c r="H180" s="23">
        <v>-317.34000000000003</v>
      </c>
      <c r="I180" s="23">
        <v>-317.34000000000003</v>
      </c>
      <c r="J180" s="23">
        <v>-317.34000000000003</v>
      </c>
      <c r="K180" s="23">
        <v>-317.34000000000003</v>
      </c>
      <c r="L180" s="23">
        <v>-317.34000000000003</v>
      </c>
      <c r="M180" s="23">
        <v>-317.34000000000003</v>
      </c>
      <c r="N180" s="23">
        <v>-317.34000000000003</v>
      </c>
    </row>
    <row r="181" spans="1:14">
      <c r="A181" t="s">
        <v>424</v>
      </c>
      <c r="B181" t="s">
        <v>360</v>
      </c>
      <c r="C181" s="23">
        <v>-20.12</v>
      </c>
      <c r="D181" s="23">
        <v>-20.12</v>
      </c>
      <c r="E181" s="23">
        <v>-20.12</v>
      </c>
      <c r="F181" s="23">
        <v>-20.12</v>
      </c>
      <c r="G181" s="23">
        <v>-20.12</v>
      </c>
      <c r="H181" s="23">
        <v>-20.12</v>
      </c>
      <c r="I181" s="23">
        <v>-20.12</v>
      </c>
      <c r="J181" s="23">
        <v>-20.12</v>
      </c>
      <c r="K181" s="23">
        <v>-20.12</v>
      </c>
      <c r="L181" s="23">
        <v>-20.12</v>
      </c>
      <c r="M181" s="23">
        <v>-20.12</v>
      </c>
      <c r="N181" s="23">
        <v>-20.12</v>
      </c>
    </row>
    <row r="182" spans="1:14">
      <c r="A182" t="s">
        <v>429</v>
      </c>
      <c r="B182" t="s">
        <v>356</v>
      </c>
      <c r="C182" s="23">
        <v>317.34000000000003</v>
      </c>
      <c r="D182" s="23">
        <v>317.34000000000003</v>
      </c>
      <c r="E182" s="23">
        <v>317.34000000000003</v>
      </c>
      <c r="F182" s="23">
        <v>317.34000000000003</v>
      </c>
      <c r="G182" s="23">
        <v>317.34000000000003</v>
      </c>
      <c r="H182" s="23">
        <v>317.34000000000003</v>
      </c>
      <c r="I182" s="23">
        <v>317.34000000000003</v>
      </c>
      <c r="J182" s="23">
        <v>317.34000000000003</v>
      </c>
      <c r="K182" s="23">
        <v>317.34000000000003</v>
      </c>
      <c r="L182" s="23">
        <v>317.34000000000003</v>
      </c>
      <c r="M182" s="23">
        <v>317.34000000000003</v>
      </c>
      <c r="N182" s="23">
        <v>317.34000000000003</v>
      </c>
    </row>
    <row r="183" spans="1:14">
      <c r="A183" t="s">
        <v>429</v>
      </c>
      <c r="B183" t="s">
        <v>360</v>
      </c>
      <c r="C183" s="23">
        <v>20.12</v>
      </c>
      <c r="D183" s="23">
        <v>20.12</v>
      </c>
      <c r="E183" s="23">
        <v>20.12</v>
      </c>
      <c r="F183" s="23">
        <v>20.12</v>
      </c>
      <c r="G183" s="23">
        <v>20.12</v>
      </c>
      <c r="H183" s="23">
        <v>20.12</v>
      </c>
      <c r="I183" s="23">
        <v>20.12</v>
      </c>
      <c r="J183" s="23">
        <v>20.12</v>
      </c>
      <c r="K183" s="23">
        <v>20.12</v>
      </c>
      <c r="L183" s="23">
        <v>20.12</v>
      </c>
      <c r="M183" s="23">
        <v>20.12</v>
      </c>
      <c r="N183" s="23">
        <v>20.12</v>
      </c>
    </row>
    <row r="184" spans="1:14">
      <c r="A184" t="s">
        <v>390</v>
      </c>
      <c r="B184" t="s">
        <v>355</v>
      </c>
      <c r="C184" s="23">
        <v>-258917.3880853235</v>
      </c>
      <c r="D184" s="23">
        <v>-242258.64690776647</v>
      </c>
      <c r="E184" s="23">
        <v>-242258.64690776647</v>
      </c>
      <c r="F184" s="23">
        <v>-258917.3880853235</v>
      </c>
      <c r="G184" s="23">
        <v>-242258.64690776647</v>
      </c>
      <c r="H184" s="23">
        <v>-242258.64690776647</v>
      </c>
      <c r="I184" s="23">
        <v>-258917.3880853235</v>
      </c>
      <c r="J184" s="23">
        <v>-242258.64690776647</v>
      </c>
      <c r="K184" s="23">
        <v>-242258.64690776647</v>
      </c>
      <c r="L184" s="23">
        <v>-258917.3880853235</v>
      </c>
      <c r="M184" s="23">
        <v>-242258.64690776647</v>
      </c>
      <c r="N184" s="23">
        <v>-242258.64690776647</v>
      </c>
    </row>
    <row r="185" spans="1:14">
      <c r="A185" t="s">
        <v>390</v>
      </c>
      <c r="B185" t="s">
        <v>358</v>
      </c>
      <c r="C185" s="23">
        <v>4741.6020671834631</v>
      </c>
      <c r="D185" s="23">
        <v>4741.6020671834631</v>
      </c>
      <c r="E185" s="23">
        <v>4741.6020671834631</v>
      </c>
      <c r="F185" s="23">
        <v>4741.6020671834631</v>
      </c>
      <c r="G185" s="23">
        <v>4741.6020671834631</v>
      </c>
      <c r="H185" s="23">
        <v>4741.6020671834631</v>
      </c>
      <c r="I185" s="23">
        <v>4741.6020671834631</v>
      </c>
      <c r="J185" s="23">
        <v>4741.6020671834631</v>
      </c>
      <c r="K185" s="23">
        <v>4741.6020671834631</v>
      </c>
      <c r="L185" s="23">
        <v>4741.6020671834631</v>
      </c>
      <c r="M185" s="23">
        <v>4741.6020671834631</v>
      </c>
      <c r="N185" s="23">
        <v>4741.6020671834631</v>
      </c>
    </row>
    <row r="186" spans="1:14">
      <c r="A186" t="s">
        <v>390</v>
      </c>
      <c r="B186" t="s">
        <v>284</v>
      </c>
      <c r="C186" s="23">
        <v>18031.206519578613</v>
      </c>
      <c r="D186" s="23">
        <v>14651.063406877362</v>
      </c>
      <c r="E186" s="23">
        <v>14651.063406877362</v>
      </c>
      <c r="F186" s="23">
        <v>18031.206519578613</v>
      </c>
      <c r="G186" s="23">
        <v>14651.063406877362</v>
      </c>
      <c r="H186" s="23">
        <v>14651.063406877362</v>
      </c>
      <c r="I186" s="23">
        <v>18031.206519578613</v>
      </c>
      <c r="J186" s="23">
        <v>14651.063406877362</v>
      </c>
      <c r="K186" s="23">
        <v>14651.063406877362</v>
      </c>
      <c r="L186" s="23">
        <v>18031.206519578613</v>
      </c>
      <c r="M186" s="23">
        <v>14651.063406877362</v>
      </c>
      <c r="N186" s="23">
        <v>14651.063406877362</v>
      </c>
    </row>
    <row r="187" spans="1:14">
      <c r="A187" t="s">
        <v>390</v>
      </c>
      <c r="B187" t="s">
        <v>359</v>
      </c>
      <c r="C187" s="23">
        <v>3617.5710594315246</v>
      </c>
      <c r="D187" s="23">
        <v>3617.5710594315246</v>
      </c>
      <c r="E187" s="23">
        <v>3617.5710594315246</v>
      </c>
      <c r="F187" s="23">
        <v>3617.5710594315246</v>
      </c>
      <c r="G187" s="23">
        <v>3617.5710594315246</v>
      </c>
      <c r="H187" s="23">
        <v>3617.5710594315246</v>
      </c>
      <c r="I187" s="23">
        <v>3617.5710594315246</v>
      </c>
      <c r="J187" s="23">
        <v>3617.5710594315246</v>
      </c>
      <c r="K187" s="23">
        <v>3617.5710594315246</v>
      </c>
      <c r="L187" s="23">
        <v>3617.5710594315246</v>
      </c>
      <c r="M187" s="23">
        <v>3617.5710594315246</v>
      </c>
      <c r="N187" s="23">
        <v>3617.5710594315246</v>
      </c>
    </row>
    <row r="188" spans="1:14">
      <c r="A188" t="s">
        <v>390</v>
      </c>
      <c r="B188" t="s">
        <v>295</v>
      </c>
      <c r="C188" s="23">
        <v>1453.4883720930229</v>
      </c>
      <c r="D188" s="23">
        <v>1453.4883720930229</v>
      </c>
      <c r="E188" s="23">
        <v>1453.4883720930229</v>
      </c>
      <c r="F188" s="23">
        <v>1453.4883720930229</v>
      </c>
      <c r="G188" s="23">
        <v>1453.4883720930229</v>
      </c>
      <c r="H188" s="23">
        <v>1453.4883720930229</v>
      </c>
      <c r="I188" s="23">
        <v>1453.4883720930229</v>
      </c>
      <c r="J188" s="23">
        <v>1453.4883720930229</v>
      </c>
      <c r="K188" s="23">
        <v>1453.4883720930229</v>
      </c>
      <c r="L188" s="23">
        <v>1453.4883720930229</v>
      </c>
      <c r="M188" s="23">
        <v>1453.4883720930229</v>
      </c>
      <c r="N188" s="23">
        <v>1453.4883720930229</v>
      </c>
    </row>
    <row r="189" spans="1:14">
      <c r="A189" t="s">
        <v>404</v>
      </c>
      <c r="B189" t="s">
        <v>356</v>
      </c>
      <c r="C189" s="23">
        <v>-47693.437355139649</v>
      </c>
      <c r="D189" s="23">
        <v>-47432.215383036564</v>
      </c>
      <c r="E189" s="23">
        <v>-47432.215383036564</v>
      </c>
      <c r="F189" s="23">
        <v>-47693.437355139649</v>
      </c>
      <c r="G189" s="23">
        <v>-47432.215383036564</v>
      </c>
      <c r="H189" s="23">
        <v>-47432.215383036564</v>
      </c>
      <c r="I189" s="23">
        <v>-47693.437355139649</v>
      </c>
      <c r="J189" s="23">
        <v>-47432.215383036564</v>
      </c>
      <c r="K189" s="23">
        <v>-47432.215383036564</v>
      </c>
      <c r="L189" s="23">
        <v>-58233.037855139657</v>
      </c>
      <c r="M189" s="23">
        <v>-57971.815883036572</v>
      </c>
      <c r="N189" s="23">
        <v>-57971.815883036572</v>
      </c>
    </row>
    <row r="190" spans="1:14">
      <c r="A190" t="s">
        <v>404</v>
      </c>
      <c r="B190" t="s">
        <v>360</v>
      </c>
      <c r="C190" s="23">
        <v>-4418.4018155582471</v>
      </c>
      <c r="D190" s="23">
        <v>-4418.4018155582471</v>
      </c>
      <c r="E190" s="23">
        <v>-4418.4018155582471</v>
      </c>
      <c r="F190" s="23">
        <v>-4418.4018155582471</v>
      </c>
      <c r="G190" s="23">
        <v>-4418.4018155582471</v>
      </c>
      <c r="H190" s="23">
        <v>-4418.4018155582471</v>
      </c>
      <c r="I190" s="23">
        <v>-4418.4018155582471</v>
      </c>
      <c r="J190" s="23">
        <v>-4418.4018155582471</v>
      </c>
      <c r="K190" s="23">
        <v>-4418.4018155582471</v>
      </c>
      <c r="L190" s="23">
        <v>-5589.9293155582473</v>
      </c>
      <c r="M190" s="23">
        <v>-5589.9293155582473</v>
      </c>
      <c r="N190" s="23">
        <v>-5589.9293155582473</v>
      </c>
    </row>
    <row r="191" spans="1:14">
      <c r="A191" t="s">
        <v>437</v>
      </c>
      <c r="B191" t="s">
        <v>356</v>
      </c>
      <c r="C191" s="23">
        <v>122046.28430995978</v>
      </c>
      <c r="D191" s="23">
        <v>108245.24230089784</v>
      </c>
      <c r="E191" s="23">
        <v>108245.24230089784</v>
      </c>
      <c r="F191" s="23">
        <v>122046.28430995978</v>
      </c>
      <c r="G191" s="23">
        <v>108245.24230089784</v>
      </c>
      <c r="H191" s="23">
        <v>108245.24230089784</v>
      </c>
      <c r="I191" s="23">
        <v>122046.28430995978</v>
      </c>
      <c r="J191" s="23">
        <v>108245.24230089784</v>
      </c>
      <c r="K191" s="23">
        <v>108245.24230089784</v>
      </c>
      <c r="L191" s="23">
        <v>132585.8848099598</v>
      </c>
      <c r="M191" s="23">
        <v>118784.84280089784</v>
      </c>
      <c r="N191" s="23">
        <v>118784.84280089784</v>
      </c>
    </row>
    <row r="192" spans="1:14">
      <c r="A192" t="s">
        <v>437</v>
      </c>
      <c r="B192" t="s">
        <v>360</v>
      </c>
      <c r="C192" s="23">
        <v>4418.4018155582471</v>
      </c>
      <c r="D192" s="23">
        <v>4418.4018155582471</v>
      </c>
      <c r="E192" s="23">
        <v>4418.4018155582471</v>
      </c>
      <c r="F192" s="23">
        <v>4418.4018155582471</v>
      </c>
      <c r="G192" s="23">
        <v>4418.4018155582471</v>
      </c>
      <c r="H192" s="23">
        <v>4418.4018155582471</v>
      </c>
      <c r="I192" s="23">
        <v>4418.4018155582471</v>
      </c>
      <c r="J192" s="23">
        <v>4418.4018155582471</v>
      </c>
      <c r="K192" s="23">
        <v>4418.4018155582471</v>
      </c>
      <c r="L192" s="23">
        <v>5589.9293155582473</v>
      </c>
      <c r="M192" s="23">
        <v>5589.9293155582473</v>
      </c>
      <c r="N192" s="23">
        <v>5589.9293155582473</v>
      </c>
    </row>
    <row r="193" spans="1:14">
      <c r="A193" t="s">
        <v>276</v>
      </c>
      <c r="B193" t="s">
        <v>284</v>
      </c>
      <c r="C193" s="23">
        <v>322.5</v>
      </c>
      <c r="D193" s="23">
        <v>0</v>
      </c>
      <c r="E193" s="23">
        <v>322.5</v>
      </c>
      <c r="F193" s="23">
        <v>0</v>
      </c>
      <c r="G193" s="23">
        <v>322.5</v>
      </c>
      <c r="H193" s="23">
        <v>0</v>
      </c>
      <c r="I193" s="23">
        <v>322.5</v>
      </c>
      <c r="J193" s="23">
        <v>322.5</v>
      </c>
      <c r="K193" s="23">
        <v>0</v>
      </c>
      <c r="L193" s="23">
        <v>0</v>
      </c>
      <c r="M193" s="23">
        <v>0</v>
      </c>
      <c r="N193" s="23">
        <v>322.5</v>
      </c>
    </row>
    <row r="194" spans="1:14">
      <c r="A194" t="s">
        <v>554</v>
      </c>
      <c r="B194" t="s">
        <v>355</v>
      </c>
      <c r="C194" s="23">
        <v>-12869.562</v>
      </c>
      <c r="D194" s="23">
        <v>-12547.062</v>
      </c>
      <c r="E194" s="23">
        <v>-12869.562</v>
      </c>
      <c r="F194" s="23">
        <v>-11023.128000000001</v>
      </c>
      <c r="G194" s="23">
        <v>-11345.628000000001</v>
      </c>
      <c r="H194" s="23">
        <v>-11023.128000000001</v>
      </c>
      <c r="I194" s="23">
        <v>-9821.6939999999995</v>
      </c>
      <c r="J194" s="23">
        <v>-9821.6939999999995</v>
      </c>
      <c r="K194" s="23">
        <v>-9499.1939999999995</v>
      </c>
      <c r="L194" s="23">
        <v>-7975.26</v>
      </c>
      <c r="M194" s="23">
        <v>-7975.26</v>
      </c>
      <c r="N194" s="23">
        <v>-8297.76</v>
      </c>
    </row>
    <row r="195" spans="1:14">
      <c r="A195" t="s">
        <v>240</v>
      </c>
      <c r="B195" t="s">
        <v>355</v>
      </c>
      <c r="C195" s="23">
        <v>1747.6779466329062</v>
      </c>
      <c r="D195" s="23">
        <v>826.07794663289314</v>
      </c>
      <c r="E195" s="23">
        <v>11654.877946632965</v>
      </c>
      <c r="F195" s="23">
        <v>-16638.242053366939</v>
      </c>
      <c r="G195" s="23">
        <v>-43134.242053366987</v>
      </c>
      <c r="H195" s="23">
        <v>-43595.04205336696</v>
      </c>
      <c r="I195" s="23">
        <v>-47511.842053366956</v>
      </c>
      <c r="J195" s="23">
        <v>-38526.242053366957</v>
      </c>
      <c r="K195" s="23">
        <v>-38848.802053366941</v>
      </c>
      <c r="L195" s="23">
        <v>-31476.002053366981</v>
      </c>
      <c r="M195" s="23">
        <v>-31706.402053366954</v>
      </c>
      <c r="N195" s="23">
        <v>-43687.202053366978</v>
      </c>
    </row>
    <row r="196" spans="1:14">
      <c r="A196" t="s">
        <v>371</v>
      </c>
      <c r="B196" t="s">
        <v>371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</row>
    <row r="197" spans="1:14">
      <c r="A197" t="s">
        <v>372</v>
      </c>
      <c r="C197" s="23">
        <v>-1516335.024627635</v>
      </c>
      <c r="D197" s="23">
        <v>-1056247.2250088418</v>
      </c>
      <c r="E197" s="23">
        <v>-1133525.7770279078</v>
      </c>
      <c r="F197" s="23">
        <v>-1120842.7949971997</v>
      </c>
      <c r="G197" s="23">
        <v>-1105977.6111089599</v>
      </c>
      <c r="H197" s="23">
        <v>-1105699.4395484615</v>
      </c>
      <c r="I197" s="23">
        <v>-1053696.1338328063</v>
      </c>
      <c r="J197" s="23">
        <v>-1015555.6929571179</v>
      </c>
      <c r="K197" s="23">
        <v>-998360.52874391514</v>
      </c>
      <c r="L197" s="23">
        <v>-1021046.6994618578</v>
      </c>
      <c r="M197" s="23">
        <v>-1000878.4188652639</v>
      </c>
      <c r="N197" s="23">
        <v>-1008057.7187631178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"/>
  <dimension ref="A1:Q21"/>
  <sheetViews>
    <sheetView zoomScale="90" zoomScaleNormal="90" workbookViewId="0">
      <selection activeCell="A2" sqref="A2"/>
    </sheetView>
  </sheetViews>
  <sheetFormatPr defaultColWidth="9.140625" defaultRowHeight="12.75"/>
  <cols>
    <col min="1" max="1" width="6.7109375" style="135" bestFit="1" customWidth="1"/>
    <col min="2" max="2" width="10" style="128" bestFit="1" customWidth="1"/>
    <col min="3" max="3" width="3.5703125" style="128" bestFit="1" customWidth="1"/>
    <col min="4" max="4" width="5.28515625" style="128" bestFit="1" customWidth="1"/>
    <col min="5" max="5" width="6.28515625" style="110" bestFit="1" customWidth="1"/>
    <col min="6" max="6" width="4.85546875" style="13" bestFit="1" customWidth="1"/>
    <col min="7" max="16" width="4.85546875" style="128" bestFit="1" customWidth="1"/>
    <col min="17" max="17" width="4.85546875" style="110" bestFit="1" customWidth="1"/>
    <col min="18" max="16384" width="9.140625" style="85"/>
  </cols>
  <sheetData>
    <row r="1" spans="1:17" s="84" customFormat="1" ht="114.75" customHeight="1" thickBot="1">
      <c r="A1" s="134" t="s">
        <v>72</v>
      </c>
      <c r="B1" s="124" t="s">
        <v>180</v>
      </c>
      <c r="C1" s="124" t="s">
        <v>73</v>
      </c>
      <c r="D1" s="125" t="s">
        <v>620</v>
      </c>
      <c r="E1" s="126" t="s">
        <v>621</v>
      </c>
      <c r="F1" s="127" t="s">
        <v>622</v>
      </c>
      <c r="G1" s="125" t="s">
        <v>623</v>
      </c>
      <c r="H1" s="125" t="s">
        <v>624</v>
      </c>
      <c r="I1" s="125" t="s">
        <v>625</v>
      </c>
      <c r="J1" s="125" t="s">
        <v>626</v>
      </c>
      <c r="K1" s="125" t="s">
        <v>627</v>
      </c>
      <c r="L1" s="125" t="s">
        <v>628</v>
      </c>
      <c r="M1" s="125" t="s">
        <v>629</v>
      </c>
      <c r="N1" s="125" t="s">
        <v>630</v>
      </c>
      <c r="O1" s="125" t="s">
        <v>631</v>
      </c>
      <c r="P1" s="125" t="s">
        <v>632</v>
      </c>
      <c r="Q1" s="126" t="s">
        <v>633</v>
      </c>
    </row>
    <row r="2" spans="1:17">
      <c r="C2" s="129"/>
      <c r="D2" s="130"/>
      <c r="F2" s="131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3"/>
    </row>
    <row r="3" spans="1:17">
      <c r="C3" s="129"/>
      <c r="D3" s="130"/>
      <c r="F3" s="131"/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3"/>
    </row>
    <row r="4" spans="1:17">
      <c r="C4" s="129"/>
      <c r="D4" s="130"/>
      <c r="F4" s="131"/>
      <c r="G4" s="132"/>
      <c r="H4" s="132"/>
      <c r="I4" s="132"/>
      <c r="J4" s="132"/>
      <c r="K4" s="132"/>
      <c r="L4" s="132"/>
      <c r="M4" s="132"/>
      <c r="N4" s="132"/>
      <c r="O4" s="132"/>
      <c r="P4" s="132"/>
      <c r="Q4" s="133"/>
    </row>
    <row r="5" spans="1:17">
      <c r="C5" s="129"/>
      <c r="D5" s="130"/>
      <c r="F5" s="131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3"/>
    </row>
    <row r="6" spans="1:17">
      <c r="C6" s="129"/>
      <c r="D6" s="130"/>
      <c r="F6" s="131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3"/>
    </row>
    <row r="7" spans="1:17">
      <c r="C7" s="129"/>
      <c r="D7" s="130"/>
      <c r="F7" s="131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3"/>
    </row>
    <row r="8" spans="1:17">
      <c r="C8" s="129"/>
      <c r="D8" s="130"/>
      <c r="F8" s="131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3"/>
    </row>
    <row r="9" spans="1:17">
      <c r="C9" s="129"/>
      <c r="D9" s="130"/>
      <c r="F9" s="131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3"/>
    </row>
    <row r="10" spans="1:17">
      <c r="K10" s="132"/>
    </row>
    <row r="11" spans="1:17">
      <c r="K11" s="132"/>
    </row>
    <row r="12" spans="1:17">
      <c r="K12" s="132"/>
    </row>
    <row r="13" spans="1:17">
      <c r="A13" s="136"/>
      <c r="K13" s="132"/>
    </row>
    <row r="14" spans="1:17">
      <c r="K14" s="132"/>
    </row>
    <row r="15" spans="1:17">
      <c r="K15" s="132"/>
    </row>
    <row r="16" spans="1:17">
      <c r="K16" s="132"/>
    </row>
    <row r="17" spans="11:11">
      <c r="K17" s="132"/>
    </row>
    <row r="18" spans="11:11">
      <c r="K18" s="132"/>
    </row>
    <row r="19" spans="11:11">
      <c r="K19" s="132"/>
    </row>
    <row r="20" spans="11:11">
      <c r="K20" s="132"/>
    </row>
    <row r="21" spans="11:11">
      <c r="K21" s="132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"/>
  <dimension ref="A1:D16"/>
  <sheetViews>
    <sheetView workbookViewId="0">
      <selection activeCell="B18" sqref="B18"/>
    </sheetView>
  </sheetViews>
  <sheetFormatPr defaultRowHeight="12.75"/>
  <cols>
    <col min="1" max="1" width="16" style="86" bestFit="1" customWidth="1"/>
    <col min="2" max="2" width="19" style="86" bestFit="1" customWidth="1"/>
    <col min="3" max="16384" width="9.140625" style="86"/>
  </cols>
  <sheetData>
    <row r="1" spans="1:4">
      <c r="A1" s="108" t="s">
        <v>634</v>
      </c>
      <c r="B1" s="109"/>
      <c r="C1" s="109"/>
      <c r="D1" s="109"/>
    </row>
    <row r="2" spans="1:4">
      <c r="A2" s="13" t="s">
        <v>635</v>
      </c>
      <c r="B2" s="110" t="s">
        <v>643</v>
      </c>
      <c r="C2" s="110" t="s">
        <v>644</v>
      </c>
      <c r="D2" s="110" t="s">
        <v>645</v>
      </c>
    </row>
    <row r="3" spans="1:4">
      <c r="A3" s="13" t="s">
        <v>646</v>
      </c>
      <c r="B3" s="110" t="s">
        <v>647</v>
      </c>
      <c r="C3" s="110" t="s">
        <v>648</v>
      </c>
      <c r="D3" s="110" t="s">
        <v>649</v>
      </c>
    </row>
    <row r="4" spans="1:4">
      <c r="A4" s="13" t="s">
        <v>650</v>
      </c>
      <c r="B4" s="111" t="s">
        <v>651</v>
      </c>
      <c r="C4" s="111" t="s">
        <v>652</v>
      </c>
      <c r="D4" s="111" t="s">
        <v>653</v>
      </c>
    </row>
    <row r="5" spans="1:4">
      <c r="A5" s="13" t="s">
        <v>654</v>
      </c>
      <c r="B5" s="110" t="s">
        <v>655</v>
      </c>
      <c r="C5" s="110" t="s">
        <v>656</v>
      </c>
      <c r="D5" s="110" t="s">
        <v>657</v>
      </c>
    </row>
    <row r="6" spans="1:4">
      <c r="A6" s="13" t="s">
        <v>658</v>
      </c>
      <c r="B6" s="110"/>
      <c r="C6" s="110"/>
      <c r="D6" s="110"/>
    </row>
    <row r="7" spans="1:4">
      <c r="A7" s="13" t="s">
        <v>659</v>
      </c>
      <c r="B7" s="110"/>
      <c r="C7" s="110"/>
      <c r="D7" s="110"/>
    </row>
    <row r="8" spans="1:4">
      <c r="A8" s="13" t="s">
        <v>636</v>
      </c>
      <c r="B8" s="110"/>
      <c r="C8" s="110"/>
      <c r="D8" s="110"/>
    </row>
    <row r="9" spans="1:4">
      <c r="A9" s="13" t="s">
        <v>637</v>
      </c>
      <c r="B9" s="112" t="s">
        <v>660</v>
      </c>
      <c r="C9" s="112" t="s">
        <v>660</v>
      </c>
      <c r="D9" s="112" t="s">
        <v>660</v>
      </c>
    </row>
    <row r="10" spans="1:4">
      <c r="A10" s="13" t="s">
        <v>638</v>
      </c>
      <c r="B10" s="113" t="s">
        <v>661</v>
      </c>
      <c r="C10" s="113" t="s">
        <v>661</v>
      </c>
      <c r="D10" s="113" t="s">
        <v>661</v>
      </c>
    </row>
    <row r="11" spans="1:4">
      <c r="A11" s="26" t="s">
        <v>662</v>
      </c>
      <c r="B11" s="113"/>
      <c r="C11" s="113"/>
      <c r="D11" s="113"/>
    </row>
    <row r="12" spans="1:4" ht="13.5" thickBot="1">
      <c r="A12" s="114" t="s">
        <v>663</v>
      </c>
      <c r="B12" s="115"/>
      <c r="C12" s="115"/>
      <c r="D12" s="115"/>
    </row>
    <row r="13" spans="1:4" ht="13.5" thickBot="1">
      <c r="A13" s="1"/>
      <c r="B13" s="1"/>
      <c r="C13" s="1"/>
      <c r="D13" s="1"/>
    </row>
    <row r="14" spans="1:4" ht="13.5" thickBot="1">
      <c r="A14" s="116" t="s">
        <v>639</v>
      </c>
      <c r="B14" s="117"/>
      <c r="C14" s="1"/>
      <c r="D14" s="1"/>
    </row>
    <row r="15" spans="1:4">
      <c r="A15" s="118" t="s">
        <v>640</v>
      </c>
      <c r="B15" s="119" t="s">
        <v>664</v>
      </c>
      <c r="C15" s="1"/>
      <c r="D15" s="1"/>
    </row>
    <row r="16" spans="1:4" ht="13.5" thickBot="1">
      <c r="A16" s="114" t="s">
        <v>641</v>
      </c>
      <c r="B16" s="115" t="s">
        <v>665</v>
      </c>
      <c r="C16" s="1"/>
      <c r="D16" s="1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15"/>
  <dimension ref="A3:B30"/>
  <sheetViews>
    <sheetView workbookViewId="0">
      <selection activeCell="A2" sqref="A2:B30"/>
    </sheetView>
  </sheetViews>
  <sheetFormatPr defaultColWidth="11.42578125" defaultRowHeight="12.75"/>
  <cols>
    <col min="1" max="1" width="23.7109375" bestFit="1" customWidth="1"/>
    <col min="2" max="2" width="19.85546875" bestFit="1" customWidth="1"/>
  </cols>
  <sheetData>
    <row r="3" spans="1:2">
      <c r="A3" s="22" t="s">
        <v>385</v>
      </c>
      <c r="B3" t="s">
        <v>619</v>
      </c>
    </row>
    <row r="4" spans="1:2">
      <c r="A4" s="24" t="s">
        <v>585</v>
      </c>
      <c r="B4" s="23">
        <v>92.02</v>
      </c>
    </row>
    <row r="5" spans="1:2">
      <c r="A5" s="24" t="s">
        <v>187</v>
      </c>
      <c r="B5" s="23">
        <v>92.02</v>
      </c>
    </row>
    <row r="6" spans="1:2">
      <c r="A6" s="24" t="s">
        <v>188</v>
      </c>
      <c r="B6" s="23">
        <v>92.02</v>
      </c>
    </row>
    <row r="7" spans="1:2">
      <c r="A7" s="24" t="s">
        <v>189</v>
      </c>
      <c r="B7" s="23">
        <v>92.02</v>
      </c>
    </row>
    <row r="8" spans="1:2">
      <c r="A8" s="24" t="s">
        <v>190</v>
      </c>
      <c r="B8" s="23">
        <v>92.02</v>
      </c>
    </row>
    <row r="9" spans="1:2">
      <c r="A9" s="24" t="s">
        <v>191</v>
      </c>
      <c r="B9" s="23">
        <v>92.02</v>
      </c>
    </row>
    <row r="10" spans="1:2">
      <c r="A10" s="24" t="s">
        <v>192</v>
      </c>
      <c r="B10" s="23">
        <v>92.02</v>
      </c>
    </row>
    <row r="11" spans="1:2">
      <c r="A11" s="24" t="s">
        <v>193</v>
      </c>
      <c r="B11" s="23">
        <v>92.02</v>
      </c>
    </row>
    <row r="12" spans="1:2">
      <c r="A12" s="24" t="s">
        <v>194</v>
      </c>
      <c r="B12" s="23">
        <v>92.02</v>
      </c>
    </row>
    <row r="13" spans="1:2">
      <c r="A13" s="24" t="s">
        <v>195</v>
      </c>
      <c r="B13" s="23">
        <v>92.02</v>
      </c>
    </row>
    <row r="14" spans="1:2">
      <c r="A14" s="24" t="s">
        <v>196</v>
      </c>
      <c r="B14" s="23">
        <v>92.02</v>
      </c>
    </row>
    <row r="15" spans="1:2">
      <c r="A15" s="24" t="s">
        <v>197</v>
      </c>
      <c r="B15" s="23">
        <v>92.02</v>
      </c>
    </row>
    <row r="16" spans="1:2">
      <c r="A16" s="24" t="s">
        <v>198</v>
      </c>
      <c r="B16" s="23">
        <v>92.02</v>
      </c>
    </row>
    <row r="17" spans="1:2">
      <c r="A17" s="24" t="s">
        <v>199</v>
      </c>
      <c r="B17" s="23">
        <v>92.02</v>
      </c>
    </row>
    <row r="18" spans="1:2">
      <c r="A18" s="24" t="s">
        <v>201</v>
      </c>
      <c r="B18" s="23">
        <v>92.02</v>
      </c>
    </row>
    <row r="19" spans="1:2">
      <c r="A19" s="24" t="s">
        <v>202</v>
      </c>
      <c r="B19" s="23">
        <v>97.36</v>
      </c>
    </row>
    <row r="20" spans="1:2">
      <c r="A20" s="24" t="s">
        <v>598</v>
      </c>
      <c r="B20" s="23">
        <v>64</v>
      </c>
    </row>
    <row r="21" spans="1:2">
      <c r="A21" s="24" t="s">
        <v>205</v>
      </c>
      <c r="B21" s="23">
        <v>64</v>
      </c>
    </row>
    <row r="22" spans="1:2">
      <c r="A22" s="24" t="s">
        <v>207</v>
      </c>
      <c r="B22" s="23">
        <v>82.89</v>
      </c>
    </row>
    <row r="23" spans="1:2">
      <c r="A23" s="24" t="s">
        <v>212</v>
      </c>
      <c r="B23" s="23">
        <v>82.89</v>
      </c>
    </row>
    <row r="24" spans="1:2">
      <c r="A24" s="24" t="s">
        <v>222</v>
      </c>
      <c r="B24" s="23">
        <v>77.900000000000048</v>
      </c>
    </row>
    <row r="25" spans="1:2">
      <c r="A25" s="24" t="s">
        <v>399</v>
      </c>
      <c r="B25" s="23">
        <v>77.899999999999991</v>
      </c>
    </row>
    <row r="26" spans="1:2">
      <c r="A26" s="24" t="s">
        <v>401</v>
      </c>
      <c r="B26" s="23">
        <v>77.900000000000006</v>
      </c>
    </row>
    <row r="27" spans="1:2">
      <c r="A27" s="24" t="s">
        <v>400</v>
      </c>
      <c r="B27" s="23">
        <v>77.900000000000006</v>
      </c>
    </row>
    <row r="28" spans="1:2">
      <c r="A28" s="24" t="s">
        <v>403</v>
      </c>
      <c r="B28" s="23">
        <v>77.900000000000006</v>
      </c>
    </row>
    <row r="29" spans="1:2">
      <c r="A29" s="24" t="s">
        <v>402</v>
      </c>
      <c r="B29" s="23">
        <v>77.900000000000006</v>
      </c>
    </row>
    <row r="30" spans="1:2">
      <c r="A30" s="24" t="s">
        <v>372</v>
      </c>
      <c r="B30" s="23">
        <v>82.25901960784303</v>
      </c>
    </row>
  </sheetData>
  <pageMargins left="0.7" right="0.7" top="0.78740157499999996" bottom="0.78740157499999996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16" filterMode="1"/>
  <dimension ref="A3:O467"/>
  <sheetViews>
    <sheetView workbookViewId="0">
      <selection activeCell="C188" sqref="C188"/>
    </sheetView>
  </sheetViews>
  <sheetFormatPr defaultColWidth="11.42578125" defaultRowHeight="12.75"/>
  <cols>
    <col min="1" max="1" width="23.7109375" bestFit="1" customWidth="1"/>
    <col min="2" max="2" width="12.7109375" customWidth="1"/>
    <col min="3" max="3" width="19.5703125" bestFit="1" customWidth="1"/>
    <col min="4" max="4" width="19.7109375" customWidth="1"/>
    <col min="5" max="5" width="19.5703125" customWidth="1"/>
    <col min="6" max="6" width="19.42578125" customWidth="1"/>
    <col min="7" max="7" width="19.5703125" customWidth="1"/>
    <col min="8" max="8" width="19.5703125" bestFit="1" customWidth="1"/>
    <col min="9" max="9" width="19" customWidth="1"/>
    <col min="10" max="10" width="19.85546875" customWidth="1"/>
    <col min="11" max="11" width="19.85546875" bestFit="1" customWidth="1"/>
    <col min="12" max="12" width="19.28515625" customWidth="1"/>
    <col min="13" max="13" width="19.7109375" customWidth="1"/>
    <col min="14" max="16" width="19.7109375" bestFit="1" customWidth="1"/>
  </cols>
  <sheetData>
    <row r="3" spans="1:14">
      <c r="A3" s="22" t="s">
        <v>506</v>
      </c>
      <c r="B3" s="22" t="s">
        <v>510</v>
      </c>
      <c r="C3" t="s">
        <v>555</v>
      </c>
      <c r="D3" t="s">
        <v>556</v>
      </c>
      <c r="E3" t="s">
        <v>557</v>
      </c>
      <c r="F3" t="s">
        <v>558</v>
      </c>
      <c r="G3" t="s">
        <v>559</v>
      </c>
      <c r="H3" t="s">
        <v>560</v>
      </c>
      <c r="I3" t="s">
        <v>561</v>
      </c>
      <c r="J3" t="s">
        <v>562</v>
      </c>
      <c r="K3" t="s">
        <v>563</v>
      </c>
      <c r="L3" t="s">
        <v>564</v>
      </c>
      <c r="M3" t="s">
        <v>565</v>
      </c>
      <c r="N3" t="s">
        <v>566</v>
      </c>
    </row>
    <row r="4" spans="1:14">
      <c r="A4" t="s">
        <v>243</v>
      </c>
      <c r="B4" t="s">
        <v>207</v>
      </c>
      <c r="C4" s="23">
        <v>14064.668674698794</v>
      </c>
      <c r="D4" s="23">
        <v>14064.668674698794</v>
      </c>
      <c r="E4" s="23">
        <v>14064.668674698794</v>
      </c>
      <c r="F4" s="23">
        <v>14064.668674698794</v>
      </c>
      <c r="G4" s="23">
        <v>14064.668674698794</v>
      </c>
      <c r="H4" s="23">
        <v>14064.668674698794</v>
      </c>
      <c r="I4" s="23">
        <v>14064.668674698794</v>
      </c>
      <c r="J4" s="23">
        <v>14064.668674698794</v>
      </c>
      <c r="K4" s="23">
        <v>14064.668674698794</v>
      </c>
      <c r="L4" s="23">
        <v>14064.668674698794</v>
      </c>
      <c r="M4" s="23">
        <v>14064.668674698794</v>
      </c>
      <c r="N4" s="23">
        <v>14064.668674698794</v>
      </c>
    </row>
    <row r="5" spans="1:14">
      <c r="A5" t="s">
        <v>244</v>
      </c>
      <c r="B5" t="s">
        <v>207</v>
      </c>
      <c r="C5" s="23">
        <v>42277.22891566265</v>
      </c>
      <c r="D5" s="23">
        <v>42277.22891566265</v>
      </c>
      <c r="E5" s="23">
        <v>42277.22891566265</v>
      </c>
      <c r="F5" s="23">
        <v>42277.22891566265</v>
      </c>
      <c r="G5" s="23">
        <v>42277.22891566265</v>
      </c>
      <c r="H5" s="23">
        <v>42277.22891566265</v>
      </c>
      <c r="I5" s="23">
        <v>42277.22891566265</v>
      </c>
      <c r="J5" s="23">
        <v>42277.22891566265</v>
      </c>
      <c r="K5" s="23">
        <v>42277.22891566265</v>
      </c>
      <c r="L5" s="23">
        <v>42277.22891566265</v>
      </c>
      <c r="M5" s="23">
        <v>42277.22891566265</v>
      </c>
      <c r="N5" s="23">
        <v>42277.22891566265</v>
      </c>
    </row>
    <row r="6" spans="1:14">
      <c r="A6" t="s">
        <v>245</v>
      </c>
      <c r="B6" t="s">
        <v>207</v>
      </c>
      <c r="C6" s="23">
        <v>10569.307228915663</v>
      </c>
      <c r="D6" s="23">
        <v>10569.307228915663</v>
      </c>
      <c r="E6" s="23">
        <v>10569.307228915663</v>
      </c>
      <c r="F6" s="23">
        <v>10569.307228915663</v>
      </c>
      <c r="G6" s="23">
        <v>10569.307228915663</v>
      </c>
      <c r="H6" s="23">
        <v>10569.307228915663</v>
      </c>
      <c r="I6" s="23">
        <v>10569.307228915663</v>
      </c>
      <c r="J6" s="23">
        <v>10569.307228915663</v>
      </c>
      <c r="K6" s="23">
        <v>10569.307228915663</v>
      </c>
      <c r="L6" s="23">
        <v>10569.307228915663</v>
      </c>
      <c r="M6" s="23">
        <v>10569.307228915663</v>
      </c>
      <c r="N6" s="23">
        <v>10569.307228915663</v>
      </c>
    </row>
    <row r="7" spans="1:14">
      <c r="A7" t="s">
        <v>239</v>
      </c>
      <c r="B7" t="s">
        <v>398</v>
      </c>
      <c r="C7" s="23">
        <v>4147.2</v>
      </c>
      <c r="D7" s="23">
        <v>4147.2</v>
      </c>
      <c r="E7" s="23">
        <v>4147.2</v>
      </c>
      <c r="F7" s="23">
        <v>4147.2</v>
      </c>
      <c r="G7" s="23">
        <v>4147.2</v>
      </c>
      <c r="H7" s="23">
        <v>4147.2</v>
      </c>
      <c r="I7" s="23">
        <v>4147.2</v>
      </c>
      <c r="J7" s="23">
        <v>4147.2</v>
      </c>
      <c r="K7" s="23">
        <v>4147.2</v>
      </c>
      <c r="L7" s="23">
        <v>4147.2</v>
      </c>
      <c r="M7" s="23">
        <v>4147.2</v>
      </c>
      <c r="N7" s="23">
        <v>4147.2</v>
      </c>
    </row>
    <row r="8" spans="1:14">
      <c r="A8" t="s">
        <v>249</v>
      </c>
      <c r="B8" t="s">
        <v>207</v>
      </c>
      <c r="C8" s="23">
        <v>14064.668674698794</v>
      </c>
      <c r="D8" s="23">
        <v>14064.668674698794</v>
      </c>
      <c r="E8" s="23">
        <v>14064.668674698794</v>
      </c>
      <c r="F8" s="23">
        <v>14064.668674698794</v>
      </c>
      <c r="G8" s="23">
        <v>14064.668674698794</v>
      </c>
      <c r="H8" s="23">
        <v>14064.668674698794</v>
      </c>
      <c r="I8" s="23">
        <v>14064.668674698794</v>
      </c>
      <c r="J8" s="23">
        <v>14064.668674698794</v>
      </c>
      <c r="K8" s="23">
        <v>14064.668674698794</v>
      </c>
      <c r="L8" s="23">
        <v>14064.668674698794</v>
      </c>
      <c r="M8" s="23">
        <v>14064.668674698794</v>
      </c>
      <c r="N8" s="23">
        <v>14064.668674698794</v>
      </c>
    </row>
    <row r="9" spans="1:14">
      <c r="A9" t="s">
        <v>250</v>
      </c>
      <c r="B9" t="s">
        <v>207</v>
      </c>
      <c r="C9" s="23">
        <v>28212.560240963856</v>
      </c>
      <c r="D9" s="23">
        <v>28212.560240963856</v>
      </c>
      <c r="E9" s="23">
        <v>28212.560240963856</v>
      </c>
      <c r="F9" s="23">
        <v>28212.560240963856</v>
      </c>
      <c r="G9" s="23">
        <v>28212.560240963856</v>
      </c>
      <c r="H9" s="23">
        <v>28212.560240963856</v>
      </c>
      <c r="I9" s="23">
        <v>28212.560240963856</v>
      </c>
      <c r="J9" s="23">
        <v>28212.560240963856</v>
      </c>
      <c r="K9" s="23">
        <v>28212.560240963856</v>
      </c>
      <c r="L9" s="23">
        <v>28212.560240963856</v>
      </c>
      <c r="M9" s="23">
        <v>28212.560240963856</v>
      </c>
      <c r="N9" s="23">
        <v>28212.560240963856</v>
      </c>
    </row>
    <row r="10" spans="1:14">
      <c r="A10" t="s">
        <v>252</v>
      </c>
      <c r="B10" t="s">
        <v>207</v>
      </c>
      <c r="C10" s="23">
        <v>7073.9457831325299</v>
      </c>
      <c r="D10" s="23">
        <v>7073.9457831325299</v>
      </c>
      <c r="E10" s="23">
        <v>7073.9457831325299</v>
      </c>
      <c r="F10" s="23">
        <v>7073.9457831325299</v>
      </c>
      <c r="G10" s="23">
        <v>7073.9457831325299</v>
      </c>
      <c r="H10" s="23">
        <v>7073.9457831325299</v>
      </c>
      <c r="I10" s="23">
        <v>7073.9457831325299</v>
      </c>
      <c r="J10" s="23">
        <v>7073.9457831325299</v>
      </c>
      <c r="K10" s="23">
        <v>7073.9457831325299</v>
      </c>
      <c r="L10" s="23">
        <v>7073.9457831325299</v>
      </c>
      <c r="M10" s="23">
        <v>7073.9457831325299</v>
      </c>
      <c r="N10" s="23">
        <v>7073.9457831325299</v>
      </c>
    </row>
    <row r="11" spans="1:14">
      <c r="A11" t="s">
        <v>230</v>
      </c>
      <c r="B11" t="s">
        <v>398</v>
      </c>
      <c r="C11" s="23">
        <v>6220.7999999999993</v>
      </c>
      <c r="D11" s="23">
        <v>6220.7999999999993</v>
      </c>
      <c r="E11" s="23">
        <v>6220.7999999999993</v>
      </c>
      <c r="F11" s="23">
        <v>6220.7999999999993</v>
      </c>
      <c r="G11" s="23">
        <v>6220.7999999999993</v>
      </c>
      <c r="H11" s="23">
        <v>6220.7999999999993</v>
      </c>
      <c r="I11" s="23">
        <v>6220.7999999999993</v>
      </c>
      <c r="J11" s="23">
        <v>6220.7999999999993</v>
      </c>
      <c r="K11" s="23">
        <v>6220.7999999999993</v>
      </c>
      <c r="L11" s="23">
        <v>6220.7999999999993</v>
      </c>
      <c r="M11" s="23">
        <v>6220.7999999999993</v>
      </c>
      <c r="N11" s="23">
        <v>6220.7999999999993</v>
      </c>
    </row>
    <row r="12" spans="1:14">
      <c r="A12" t="s">
        <v>237</v>
      </c>
      <c r="B12" t="s">
        <v>204</v>
      </c>
      <c r="C12" s="23">
        <v>1382.4</v>
      </c>
      <c r="D12" s="23">
        <v>1382.4</v>
      </c>
      <c r="E12" s="23">
        <v>1382.4</v>
      </c>
      <c r="F12" s="23">
        <v>1382.4</v>
      </c>
      <c r="G12" s="23">
        <v>1382.4</v>
      </c>
      <c r="H12" s="23">
        <v>1382.4</v>
      </c>
      <c r="I12" s="23">
        <v>921.6</v>
      </c>
      <c r="J12" s="23">
        <v>921.6</v>
      </c>
      <c r="K12" s="23">
        <v>921.6</v>
      </c>
      <c r="L12" s="23">
        <v>921.6</v>
      </c>
      <c r="M12" s="23">
        <v>921.6</v>
      </c>
      <c r="N12" s="23">
        <v>921.6</v>
      </c>
    </row>
    <row r="13" spans="1:14">
      <c r="A13" t="s">
        <v>237</v>
      </c>
      <c r="B13" t="s">
        <v>205</v>
      </c>
      <c r="C13" s="23">
        <v>368.64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</row>
    <row r="14" spans="1:14">
      <c r="A14" t="s">
        <v>237</v>
      </c>
      <c r="B14" t="s">
        <v>222</v>
      </c>
      <c r="C14" s="23">
        <v>3585.5999999999995</v>
      </c>
      <c r="D14" s="23">
        <v>3585.5999999999995</v>
      </c>
      <c r="E14" s="23">
        <v>3585.5999999999995</v>
      </c>
      <c r="F14" s="23">
        <v>3585.5999999999995</v>
      </c>
      <c r="G14" s="23">
        <v>3585.5999999999995</v>
      </c>
      <c r="H14" s="23">
        <v>3585.5999999999995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</row>
    <row r="15" spans="1:14">
      <c r="A15" t="s">
        <v>224</v>
      </c>
      <c r="B15" t="s">
        <v>204</v>
      </c>
      <c r="C15" s="23">
        <v>31610.879999999997</v>
      </c>
      <c r="D15" s="23">
        <v>22394.879999999997</v>
      </c>
      <c r="E15" s="23">
        <v>20551.68</v>
      </c>
      <c r="F15" s="23">
        <v>13916.160000000002</v>
      </c>
      <c r="G15" s="23">
        <v>13916.160000000002</v>
      </c>
      <c r="H15" s="23">
        <v>13916.160000000002</v>
      </c>
      <c r="I15" s="23">
        <v>7925.7600000000011</v>
      </c>
      <c r="J15" s="23">
        <v>7925.7600000000011</v>
      </c>
      <c r="K15" s="23">
        <v>1843.2</v>
      </c>
      <c r="L15" s="23">
        <v>1843.2</v>
      </c>
      <c r="M15" s="23">
        <v>1843.2</v>
      </c>
      <c r="N15" s="23">
        <v>1843.2</v>
      </c>
    </row>
    <row r="16" spans="1:14">
      <c r="A16" t="s">
        <v>224</v>
      </c>
      <c r="B16" t="s">
        <v>205</v>
      </c>
      <c r="C16" s="23">
        <v>6152.6016</v>
      </c>
      <c r="D16" s="23">
        <v>6152.6016</v>
      </c>
      <c r="E16" s="23">
        <v>6152.6016</v>
      </c>
      <c r="F16" s="23">
        <v>3545.3952000000004</v>
      </c>
      <c r="G16" s="23">
        <v>1843.2</v>
      </c>
      <c r="H16" s="23">
        <v>1843.2</v>
      </c>
      <c r="I16" s="23">
        <v>276.48</v>
      </c>
      <c r="J16" s="23">
        <v>276.48</v>
      </c>
      <c r="K16" s="23">
        <v>276.48</v>
      </c>
      <c r="L16" s="23">
        <v>276.48</v>
      </c>
      <c r="M16" s="23">
        <v>276.48</v>
      </c>
      <c r="N16" s="23">
        <v>276.48</v>
      </c>
    </row>
    <row r="17" spans="1:14">
      <c r="A17" t="s">
        <v>224</v>
      </c>
      <c r="B17" t="s">
        <v>222</v>
      </c>
      <c r="C17" s="23">
        <v>9561.6</v>
      </c>
      <c r="D17" s="23">
        <v>9561.6</v>
      </c>
      <c r="E17" s="23">
        <v>9561.6</v>
      </c>
      <c r="F17" s="23">
        <v>9561.6</v>
      </c>
      <c r="G17" s="23">
        <v>3585.599999999999</v>
      </c>
      <c r="H17" s="23">
        <v>3585.599999999999</v>
      </c>
      <c r="I17" s="23">
        <v>1792.7999999999997</v>
      </c>
      <c r="J17" s="23">
        <v>1792.7999999999997</v>
      </c>
      <c r="K17" s="23">
        <v>0</v>
      </c>
      <c r="L17" s="23">
        <v>0</v>
      </c>
      <c r="M17" s="23">
        <v>0</v>
      </c>
      <c r="N17" s="23">
        <v>0</v>
      </c>
    </row>
    <row r="18" spans="1:14">
      <c r="A18" t="s">
        <v>223</v>
      </c>
      <c r="B18" t="s">
        <v>204</v>
      </c>
      <c r="C18" s="23">
        <v>6589.4400000000005</v>
      </c>
      <c r="D18" s="23">
        <v>6359.0400000000009</v>
      </c>
      <c r="E18" s="23">
        <v>6589.44</v>
      </c>
      <c r="F18" s="23">
        <v>7511.0399999999991</v>
      </c>
      <c r="G18" s="23">
        <v>6589.44</v>
      </c>
      <c r="H18" s="23">
        <v>5667.84</v>
      </c>
      <c r="I18" s="23">
        <v>5898.24</v>
      </c>
      <c r="J18" s="23">
        <v>6128.64</v>
      </c>
      <c r="K18" s="23">
        <v>6359.0399999999991</v>
      </c>
      <c r="L18" s="23">
        <v>5898.24</v>
      </c>
      <c r="M18" s="23">
        <v>7741.44</v>
      </c>
      <c r="N18" s="23">
        <v>5898.24</v>
      </c>
    </row>
    <row r="19" spans="1:14">
      <c r="A19" t="s">
        <v>223</v>
      </c>
      <c r="B19" t="s">
        <v>205</v>
      </c>
      <c r="C19" s="23">
        <v>1728</v>
      </c>
      <c r="D19" s="23">
        <v>1728</v>
      </c>
      <c r="E19" s="23">
        <v>1728</v>
      </c>
      <c r="F19" s="23">
        <v>1042.3296</v>
      </c>
      <c r="G19" s="23">
        <v>1042.3296</v>
      </c>
      <c r="H19" s="23">
        <v>1042.3296</v>
      </c>
      <c r="I19" s="23">
        <v>748.33919999999989</v>
      </c>
      <c r="J19" s="23">
        <v>748.33919999999989</v>
      </c>
      <c r="K19" s="23">
        <v>748.33919999999989</v>
      </c>
      <c r="L19" s="23">
        <v>468.1728</v>
      </c>
      <c r="M19" s="23">
        <v>468.1728</v>
      </c>
      <c r="N19" s="23">
        <v>468.1728</v>
      </c>
    </row>
    <row r="20" spans="1:14">
      <c r="A20" t="s">
        <v>223</v>
      </c>
      <c r="B20" t="s">
        <v>222</v>
      </c>
      <c r="C20" s="23">
        <v>597.6</v>
      </c>
      <c r="D20" s="23">
        <v>1792.8000000000002</v>
      </c>
      <c r="E20" s="23">
        <v>1792.8000000000002</v>
      </c>
      <c r="F20" s="23">
        <v>1792.8000000000002</v>
      </c>
      <c r="G20" s="23">
        <v>597.6</v>
      </c>
      <c r="H20" s="23">
        <v>597.6</v>
      </c>
      <c r="I20" s="23">
        <v>1792.8000000000002</v>
      </c>
      <c r="J20" s="23">
        <v>597.6</v>
      </c>
      <c r="K20" s="23">
        <v>597.6</v>
      </c>
      <c r="L20" s="23">
        <v>597.6</v>
      </c>
      <c r="M20" s="23">
        <v>597.6</v>
      </c>
      <c r="N20" s="23">
        <v>597.6</v>
      </c>
    </row>
    <row r="21" spans="1:14">
      <c r="A21" t="s">
        <v>231</v>
      </c>
      <c r="B21" t="s">
        <v>204</v>
      </c>
      <c r="C21" s="23">
        <v>4147.2</v>
      </c>
      <c r="D21" s="23">
        <v>4147.2</v>
      </c>
      <c r="E21" s="23">
        <v>7372.8</v>
      </c>
      <c r="F21" s="23">
        <v>7833.6</v>
      </c>
      <c r="G21" s="23">
        <v>6912</v>
      </c>
      <c r="H21" s="23">
        <v>7372.8</v>
      </c>
      <c r="I21" s="23">
        <v>7372.8</v>
      </c>
      <c r="J21" s="23">
        <v>6912</v>
      </c>
      <c r="K21" s="23">
        <v>7833.6</v>
      </c>
      <c r="L21" s="23">
        <v>6451.2</v>
      </c>
      <c r="M21" s="23">
        <v>7833.6</v>
      </c>
      <c r="N21" s="23">
        <v>6912</v>
      </c>
    </row>
    <row r="22" spans="1:14">
      <c r="A22" t="s">
        <v>231</v>
      </c>
      <c r="B22" t="s">
        <v>205</v>
      </c>
      <c r="C22" s="23">
        <v>0</v>
      </c>
      <c r="D22" s="23">
        <v>0</v>
      </c>
      <c r="E22" s="23">
        <v>0</v>
      </c>
      <c r="F22" s="23">
        <v>460.8</v>
      </c>
      <c r="G22" s="23">
        <v>460.8</v>
      </c>
      <c r="H22" s="23">
        <v>460.8</v>
      </c>
      <c r="I22" s="23">
        <v>1622.4767999999999</v>
      </c>
      <c r="J22" s="23">
        <v>1622.4767999999999</v>
      </c>
      <c r="K22" s="23">
        <v>1622.4767999999999</v>
      </c>
      <c r="L22" s="23">
        <v>1958.4</v>
      </c>
      <c r="M22" s="23">
        <v>1958.4</v>
      </c>
      <c r="N22" s="23">
        <v>1958.4</v>
      </c>
    </row>
    <row r="23" spans="1:14">
      <c r="A23" t="s">
        <v>231</v>
      </c>
      <c r="B23" t="s">
        <v>222</v>
      </c>
      <c r="C23" s="23">
        <v>2988</v>
      </c>
      <c r="D23" s="23">
        <v>2988</v>
      </c>
      <c r="E23" s="23">
        <v>2988</v>
      </c>
      <c r="F23" s="23">
        <v>2988</v>
      </c>
      <c r="G23" s="23">
        <v>1195.2</v>
      </c>
      <c r="H23" s="23">
        <v>896.39999999999986</v>
      </c>
      <c r="I23" s="23">
        <v>2689.2</v>
      </c>
      <c r="J23" s="23">
        <v>896.39999999999986</v>
      </c>
      <c r="K23" s="23">
        <v>896.39999999999986</v>
      </c>
      <c r="L23" s="23">
        <v>896.39999999999986</v>
      </c>
      <c r="M23" s="23">
        <v>2689.2</v>
      </c>
      <c r="N23" s="23">
        <v>896.39999999999986</v>
      </c>
    </row>
    <row r="24" spans="1:14">
      <c r="A24" t="s">
        <v>233</v>
      </c>
      <c r="B24" t="s">
        <v>204</v>
      </c>
      <c r="C24" s="23">
        <v>1973.333333333333</v>
      </c>
      <c r="D24" s="23">
        <v>1973.333333333333</v>
      </c>
      <c r="E24" s="23">
        <v>1973.333333333333</v>
      </c>
      <c r="F24" s="23">
        <v>1973.333333333333</v>
      </c>
      <c r="G24" s="23">
        <v>1973.333333333333</v>
      </c>
      <c r="H24" s="23">
        <v>1973.333333333333</v>
      </c>
      <c r="I24" s="23">
        <v>1973.333333333333</v>
      </c>
      <c r="J24" s="23">
        <v>1973.333333333333</v>
      </c>
      <c r="K24" s="23">
        <v>1973.333333333333</v>
      </c>
      <c r="L24" s="23">
        <v>1973.333333333333</v>
      </c>
      <c r="M24" s="23">
        <v>1973.333333333333</v>
      </c>
      <c r="N24" s="23">
        <v>1973.333333333333</v>
      </c>
    </row>
    <row r="25" spans="1:14">
      <c r="A25" t="s">
        <v>233</v>
      </c>
      <c r="B25" t="s">
        <v>222</v>
      </c>
      <c r="C25" s="23">
        <v>1195.2</v>
      </c>
      <c r="D25" s="23">
        <v>1195.2</v>
      </c>
      <c r="E25" s="23">
        <v>1195.2</v>
      </c>
      <c r="F25" s="23">
        <v>1195.2</v>
      </c>
      <c r="G25" s="23">
        <v>1195.2</v>
      </c>
      <c r="H25" s="23">
        <v>1195.2</v>
      </c>
      <c r="I25" s="23">
        <v>1195.2</v>
      </c>
      <c r="J25" s="23">
        <v>1195.2</v>
      </c>
      <c r="K25" s="23">
        <v>1195.2</v>
      </c>
      <c r="L25" s="23">
        <v>1195.2</v>
      </c>
      <c r="M25" s="23">
        <v>1195.2</v>
      </c>
      <c r="N25" s="23">
        <v>1195.2</v>
      </c>
    </row>
    <row r="26" spans="1:14">
      <c r="A26" t="s">
        <v>528</v>
      </c>
      <c r="B26" t="s">
        <v>189</v>
      </c>
      <c r="C26" s="23">
        <v>1003.95</v>
      </c>
      <c r="D26" s="23">
        <v>1003.95</v>
      </c>
      <c r="E26" s="23">
        <v>1003.95</v>
      </c>
      <c r="F26" s="23">
        <v>1003.95</v>
      </c>
      <c r="G26" s="23">
        <v>1003.95</v>
      </c>
      <c r="H26" s="23">
        <v>1003.95</v>
      </c>
      <c r="I26" s="23">
        <v>1003.95</v>
      </c>
      <c r="J26" s="23">
        <v>1003.95</v>
      </c>
      <c r="K26" s="23">
        <v>1003.95</v>
      </c>
      <c r="L26" s="23">
        <v>1003.95</v>
      </c>
      <c r="M26" s="23">
        <v>1003.95</v>
      </c>
      <c r="N26" s="23">
        <v>1003.95</v>
      </c>
    </row>
    <row r="27" spans="1:14">
      <c r="A27" t="s">
        <v>528</v>
      </c>
      <c r="B27" t="s">
        <v>199</v>
      </c>
      <c r="C27" s="23">
        <v>744</v>
      </c>
      <c r="D27" s="23">
        <v>744</v>
      </c>
      <c r="E27" s="23">
        <v>744</v>
      </c>
      <c r="F27" s="23">
        <v>744</v>
      </c>
      <c r="G27" s="23">
        <v>744</v>
      </c>
      <c r="H27" s="23">
        <v>744</v>
      </c>
      <c r="I27" s="23">
        <v>744</v>
      </c>
      <c r="J27" s="23">
        <v>744</v>
      </c>
      <c r="K27" s="23">
        <v>744</v>
      </c>
      <c r="L27" s="23">
        <v>744</v>
      </c>
      <c r="M27" s="23">
        <v>744</v>
      </c>
      <c r="N27" s="23">
        <v>744</v>
      </c>
    </row>
    <row r="28" spans="1:14">
      <c r="A28" t="s">
        <v>528</v>
      </c>
      <c r="B28" t="s">
        <v>202</v>
      </c>
      <c r="C28" s="23">
        <v>1947.2</v>
      </c>
      <c r="D28" s="23">
        <v>1947.2</v>
      </c>
      <c r="E28" s="23">
        <v>1947.2</v>
      </c>
      <c r="F28" s="23">
        <v>1947.2</v>
      </c>
      <c r="G28" s="23">
        <v>1947.2</v>
      </c>
      <c r="H28" s="23">
        <v>1947.2</v>
      </c>
      <c r="I28" s="23">
        <v>1947.2</v>
      </c>
      <c r="J28" s="23">
        <v>1947.2</v>
      </c>
      <c r="K28" s="23">
        <v>1947.2</v>
      </c>
      <c r="L28" s="23">
        <v>1947.2</v>
      </c>
      <c r="M28" s="23">
        <v>1947.2</v>
      </c>
      <c r="N28" s="23">
        <v>1947.2</v>
      </c>
    </row>
    <row r="29" spans="1:14">
      <c r="A29" t="s">
        <v>528</v>
      </c>
      <c r="B29" t="s">
        <v>222</v>
      </c>
      <c r="C29" s="23">
        <v>905</v>
      </c>
      <c r="D29" s="23">
        <v>905</v>
      </c>
      <c r="E29" s="23">
        <v>905</v>
      </c>
      <c r="F29" s="23">
        <v>905</v>
      </c>
      <c r="G29" s="23">
        <v>905</v>
      </c>
      <c r="H29" s="23">
        <v>905</v>
      </c>
      <c r="I29" s="23">
        <v>905</v>
      </c>
      <c r="J29" s="23">
        <v>905</v>
      </c>
      <c r="K29" s="23">
        <v>905</v>
      </c>
      <c r="L29" s="23">
        <v>905</v>
      </c>
      <c r="M29" s="23">
        <v>905</v>
      </c>
      <c r="N29" s="23">
        <v>905</v>
      </c>
    </row>
    <row r="30" spans="1:14">
      <c r="A30" t="s">
        <v>530</v>
      </c>
      <c r="B30" t="s">
        <v>195</v>
      </c>
      <c r="C30" s="23">
        <v>118.5</v>
      </c>
      <c r="D30" s="23">
        <v>118.5</v>
      </c>
      <c r="E30" s="23">
        <v>118.5</v>
      </c>
      <c r="F30" s="23">
        <v>118.5</v>
      </c>
      <c r="G30" s="23">
        <v>118.5</v>
      </c>
      <c r="H30" s="23">
        <v>118.5</v>
      </c>
      <c r="I30" s="23">
        <v>118.5</v>
      </c>
      <c r="J30" s="23">
        <v>118.5</v>
      </c>
      <c r="K30" s="23">
        <v>118.5</v>
      </c>
      <c r="L30" s="23">
        <v>118.5</v>
      </c>
      <c r="M30" s="23">
        <v>118.5</v>
      </c>
      <c r="N30" s="23">
        <v>118.5</v>
      </c>
    </row>
    <row r="31" spans="1:14">
      <c r="A31" t="s">
        <v>530</v>
      </c>
      <c r="B31" t="s">
        <v>222</v>
      </c>
      <c r="C31" s="23">
        <v>90.5</v>
      </c>
      <c r="D31" s="23">
        <v>90.5</v>
      </c>
      <c r="E31" s="23">
        <v>90.5</v>
      </c>
      <c r="F31" s="23">
        <v>90.5</v>
      </c>
      <c r="G31" s="23">
        <v>90.5</v>
      </c>
      <c r="H31" s="23">
        <v>90.5</v>
      </c>
      <c r="I31" s="23">
        <v>90.5</v>
      </c>
      <c r="J31" s="23">
        <v>90.5</v>
      </c>
      <c r="K31" s="23">
        <v>90.5</v>
      </c>
      <c r="L31" s="23">
        <v>90.5</v>
      </c>
      <c r="M31" s="23">
        <v>90.5</v>
      </c>
      <c r="N31" s="23">
        <v>90.5</v>
      </c>
    </row>
    <row r="32" spans="1:14">
      <c r="A32" t="s">
        <v>232</v>
      </c>
      <c r="B32" t="s">
        <v>204</v>
      </c>
      <c r="C32" s="23">
        <v>921.6</v>
      </c>
      <c r="D32" s="23">
        <v>921.6</v>
      </c>
      <c r="E32" s="23">
        <v>921.6</v>
      </c>
      <c r="F32" s="23">
        <v>921.6</v>
      </c>
      <c r="G32" s="23">
        <v>921.6</v>
      </c>
      <c r="H32" s="23">
        <v>921.6</v>
      </c>
      <c r="I32" s="23">
        <v>921.6</v>
      </c>
      <c r="J32" s="23">
        <v>921.6</v>
      </c>
      <c r="K32" s="23">
        <v>921.6</v>
      </c>
      <c r="L32" s="23">
        <v>921.6</v>
      </c>
      <c r="M32" s="23">
        <v>921.6</v>
      </c>
      <c r="N32" s="23">
        <v>921.6</v>
      </c>
    </row>
    <row r="33" spans="1:14">
      <c r="A33" t="s">
        <v>258</v>
      </c>
      <c r="B33">
        <v>75000</v>
      </c>
      <c r="C33" s="23">
        <v>1063.92</v>
      </c>
      <c r="D33" s="23">
        <v>1063.92</v>
      </c>
      <c r="E33" s="23">
        <v>1063.92</v>
      </c>
      <c r="F33" s="23">
        <v>1063.92</v>
      </c>
      <c r="G33" s="23">
        <v>1063.92</v>
      </c>
      <c r="H33" s="23">
        <v>1063.92</v>
      </c>
      <c r="I33" s="23">
        <v>1063.92</v>
      </c>
      <c r="J33" s="23">
        <v>1063.92</v>
      </c>
      <c r="K33" s="23">
        <v>1063.92</v>
      </c>
      <c r="L33" s="23">
        <v>1063.92</v>
      </c>
      <c r="M33" s="23">
        <v>1063.92</v>
      </c>
      <c r="N33" s="23">
        <v>1063.92</v>
      </c>
    </row>
    <row r="34" spans="1:14">
      <c r="A34" t="s">
        <v>258</v>
      </c>
      <c r="B34" t="s">
        <v>189</v>
      </c>
      <c r="C34" s="23">
        <v>957.09900000000016</v>
      </c>
      <c r="D34" s="23">
        <v>957.09900000000016</v>
      </c>
      <c r="E34" s="23">
        <v>957.09900000000016</v>
      </c>
      <c r="F34" s="23">
        <v>957.09900000000016</v>
      </c>
      <c r="G34" s="23">
        <v>957.09900000000016</v>
      </c>
      <c r="H34" s="23">
        <v>957.09900000000016</v>
      </c>
      <c r="I34" s="23">
        <v>957.09900000000016</v>
      </c>
      <c r="J34" s="23">
        <v>957.09900000000016</v>
      </c>
      <c r="K34" s="23">
        <v>957.09900000000016</v>
      </c>
      <c r="L34" s="23">
        <v>957.09900000000016</v>
      </c>
      <c r="M34" s="23">
        <v>957.09900000000016</v>
      </c>
      <c r="N34" s="23">
        <v>957.09900000000016</v>
      </c>
    </row>
    <row r="35" spans="1:14">
      <c r="A35" t="s">
        <v>258</v>
      </c>
      <c r="B35" t="s">
        <v>194</v>
      </c>
      <c r="C35" s="23">
        <v>847.27500000000009</v>
      </c>
      <c r="D35" s="23">
        <v>847.27500000000009</v>
      </c>
      <c r="E35" s="23">
        <v>847.27500000000009</v>
      </c>
      <c r="F35" s="23">
        <v>847.27500000000009</v>
      </c>
      <c r="G35" s="23">
        <v>847.27500000000009</v>
      </c>
      <c r="H35" s="23">
        <v>847.27500000000009</v>
      </c>
      <c r="I35" s="23">
        <v>847.27500000000009</v>
      </c>
      <c r="J35" s="23">
        <v>847.27500000000009</v>
      </c>
      <c r="K35" s="23">
        <v>847.27500000000009</v>
      </c>
      <c r="L35" s="23">
        <v>847.27500000000009</v>
      </c>
      <c r="M35" s="23">
        <v>847.27500000000009</v>
      </c>
      <c r="N35" s="23">
        <v>847.27500000000009</v>
      </c>
    </row>
    <row r="36" spans="1:14">
      <c r="A36" t="s">
        <v>258</v>
      </c>
      <c r="B36" t="s">
        <v>197</v>
      </c>
      <c r="C36" s="23">
        <v>953.95299999999997</v>
      </c>
      <c r="D36" s="23">
        <v>953.95299999999997</v>
      </c>
      <c r="E36" s="23">
        <v>953.95299999999997</v>
      </c>
      <c r="F36" s="23">
        <v>953.95299999999997</v>
      </c>
      <c r="G36" s="23">
        <v>953.95299999999997</v>
      </c>
      <c r="H36" s="23">
        <v>953.95299999999997</v>
      </c>
      <c r="I36" s="23">
        <v>953.95299999999997</v>
      </c>
      <c r="J36" s="23">
        <v>953.95299999999997</v>
      </c>
      <c r="K36" s="23">
        <v>953.95299999999997</v>
      </c>
      <c r="L36" s="23">
        <v>953.95299999999997</v>
      </c>
      <c r="M36" s="23">
        <v>953.95299999999997</v>
      </c>
      <c r="N36" s="23">
        <v>953.95299999999997</v>
      </c>
    </row>
    <row r="37" spans="1:14">
      <c r="A37" t="s">
        <v>258</v>
      </c>
      <c r="B37" t="s">
        <v>222</v>
      </c>
      <c r="C37" s="23">
        <v>3882.4500000000003</v>
      </c>
      <c r="D37" s="23">
        <v>3882.4500000000003</v>
      </c>
      <c r="E37" s="23">
        <v>3882.4500000000003</v>
      </c>
      <c r="F37" s="23">
        <v>3882.4500000000003</v>
      </c>
      <c r="G37" s="23">
        <v>3882.4500000000003</v>
      </c>
      <c r="H37" s="23">
        <v>3882.4500000000003</v>
      </c>
      <c r="I37" s="23">
        <v>3882.4500000000003</v>
      </c>
      <c r="J37" s="23">
        <v>3882.4500000000003</v>
      </c>
      <c r="K37" s="23">
        <v>3882.4500000000003</v>
      </c>
      <c r="L37" s="23">
        <v>3882.4500000000003</v>
      </c>
      <c r="M37" s="23">
        <v>3882.4500000000003</v>
      </c>
      <c r="N37" s="23">
        <v>3882.4500000000003</v>
      </c>
    </row>
    <row r="38" spans="1:14">
      <c r="A38" t="s">
        <v>532</v>
      </c>
      <c r="B38" t="s">
        <v>399</v>
      </c>
      <c r="C38" s="23">
        <v>1099.8</v>
      </c>
      <c r="D38" s="23">
        <v>1099.8</v>
      </c>
      <c r="E38" s="23">
        <v>1099.8</v>
      </c>
      <c r="F38" s="23">
        <v>1099.8</v>
      </c>
      <c r="G38" s="23">
        <v>549.9</v>
      </c>
      <c r="H38" s="23">
        <v>549.9</v>
      </c>
      <c r="I38" s="23">
        <v>549.9</v>
      </c>
      <c r="J38" s="23">
        <v>549.9</v>
      </c>
      <c r="K38" s="23">
        <v>549.9</v>
      </c>
      <c r="L38" s="23">
        <v>549.9</v>
      </c>
      <c r="M38" s="23">
        <v>549.9</v>
      </c>
      <c r="N38" s="23">
        <v>549.9</v>
      </c>
    </row>
    <row r="39" spans="1:14">
      <c r="A39" t="s">
        <v>228</v>
      </c>
      <c r="B39" t="s">
        <v>222</v>
      </c>
      <c r="C39" s="23">
        <v>478.08</v>
      </c>
      <c r="D39" s="23">
        <v>478.08</v>
      </c>
      <c r="E39" s="23">
        <v>478.08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</row>
    <row r="40" spans="1:14">
      <c r="A40" t="s">
        <v>533</v>
      </c>
      <c r="B40" t="s">
        <v>222</v>
      </c>
      <c r="C40" s="23">
        <v>181</v>
      </c>
      <c r="D40" s="23">
        <v>181</v>
      </c>
      <c r="E40" s="23">
        <v>181</v>
      </c>
      <c r="F40" s="23">
        <v>181</v>
      </c>
      <c r="G40" s="23">
        <v>181</v>
      </c>
      <c r="H40" s="23">
        <v>181</v>
      </c>
      <c r="I40" s="23">
        <v>181</v>
      </c>
      <c r="J40" s="23">
        <v>181</v>
      </c>
      <c r="K40" s="23">
        <v>181</v>
      </c>
      <c r="L40" s="23">
        <v>181</v>
      </c>
      <c r="M40" s="23">
        <v>181</v>
      </c>
      <c r="N40" s="23">
        <v>181</v>
      </c>
    </row>
    <row r="41" spans="1:14">
      <c r="A41" t="s">
        <v>533</v>
      </c>
      <c r="B41" t="s">
        <v>399</v>
      </c>
      <c r="C41" s="23">
        <v>109.98</v>
      </c>
      <c r="D41" s="23">
        <v>109.98</v>
      </c>
      <c r="E41" s="23">
        <v>109.98</v>
      </c>
      <c r="F41" s="23">
        <v>109.98</v>
      </c>
      <c r="G41" s="23">
        <v>109.98</v>
      </c>
      <c r="H41" s="23">
        <v>109.98</v>
      </c>
      <c r="I41" s="23">
        <v>109.98</v>
      </c>
      <c r="J41" s="23">
        <v>109.98</v>
      </c>
      <c r="K41" s="23">
        <v>109.98</v>
      </c>
      <c r="L41" s="23">
        <v>109.98</v>
      </c>
      <c r="M41" s="23">
        <v>109.98</v>
      </c>
      <c r="N41" s="23">
        <v>109.98</v>
      </c>
    </row>
    <row r="42" spans="1:14">
      <c r="A42" t="s">
        <v>229</v>
      </c>
      <c r="B42" t="s">
        <v>204</v>
      </c>
      <c r="C42" s="23">
        <v>2002.0928716799995</v>
      </c>
      <c r="D42" s="23">
        <v>2002.0928716799995</v>
      </c>
      <c r="E42" s="23">
        <v>2002.0928716799995</v>
      </c>
      <c r="F42" s="23">
        <v>2002.0928716799995</v>
      </c>
      <c r="G42" s="23">
        <v>2002.0928716799995</v>
      </c>
      <c r="H42" s="23">
        <v>2002.0928716799995</v>
      </c>
      <c r="I42" s="23">
        <v>2002.0928716799995</v>
      </c>
      <c r="J42" s="23">
        <v>2002.0928716799995</v>
      </c>
      <c r="K42" s="23">
        <v>2002.0928716799995</v>
      </c>
      <c r="L42" s="23">
        <v>2002.0928716799995</v>
      </c>
      <c r="M42" s="23">
        <v>2002.0928716799995</v>
      </c>
      <c r="N42" s="23">
        <v>2002.0928716799995</v>
      </c>
    </row>
    <row r="43" spans="1:14">
      <c r="A43" t="s">
        <v>229</v>
      </c>
      <c r="B43" t="s">
        <v>205</v>
      </c>
      <c r="C43" s="23">
        <v>777.83040000000005</v>
      </c>
      <c r="D43" s="23">
        <v>777.83040000000005</v>
      </c>
      <c r="E43" s="23">
        <v>777.83040000000005</v>
      </c>
      <c r="F43" s="23">
        <v>777.83040000000005</v>
      </c>
      <c r="G43" s="23">
        <v>777.83040000000005</v>
      </c>
      <c r="H43" s="23">
        <v>777.83040000000005</v>
      </c>
      <c r="I43" s="23">
        <v>777.83040000000005</v>
      </c>
      <c r="J43" s="23">
        <v>777.83040000000005</v>
      </c>
      <c r="K43" s="23">
        <v>777.83040000000005</v>
      </c>
      <c r="L43" s="23">
        <v>0</v>
      </c>
      <c r="M43" s="23">
        <v>0</v>
      </c>
      <c r="N43" s="23">
        <v>0</v>
      </c>
    </row>
    <row r="44" spans="1:14">
      <c r="A44" t="s">
        <v>229</v>
      </c>
      <c r="B44" t="s">
        <v>222</v>
      </c>
      <c r="C44" s="23">
        <v>6244.2297719999997</v>
      </c>
      <c r="D44" s="23">
        <v>6244.2297719999997</v>
      </c>
      <c r="E44" s="23">
        <v>6244.2297719999997</v>
      </c>
      <c r="F44" s="23">
        <v>6244.2297719999997</v>
      </c>
      <c r="G44" s="23">
        <v>6244.2297719999997</v>
      </c>
      <c r="H44" s="23">
        <v>6244.2297719999997</v>
      </c>
      <c r="I44" s="23">
        <v>268.22977199999997</v>
      </c>
      <c r="J44" s="23">
        <v>268.22977199999997</v>
      </c>
      <c r="K44" s="23">
        <v>268.22977199999997</v>
      </c>
      <c r="L44" s="23">
        <v>268.22977199999997</v>
      </c>
      <c r="M44" s="23">
        <v>268.22977199999997</v>
      </c>
      <c r="N44" s="23">
        <v>268.22977199999997</v>
      </c>
    </row>
    <row r="45" spans="1:14">
      <c r="A45" t="s">
        <v>534</v>
      </c>
      <c r="B45" t="s">
        <v>189</v>
      </c>
      <c r="C45" s="23">
        <v>334.65000000000003</v>
      </c>
      <c r="D45" s="23">
        <v>334.65000000000003</v>
      </c>
      <c r="E45" s="23">
        <v>334.65000000000003</v>
      </c>
      <c r="F45" s="23">
        <v>334.65000000000003</v>
      </c>
      <c r="G45" s="23">
        <v>334.65000000000003</v>
      </c>
      <c r="H45" s="23">
        <v>334.65000000000003</v>
      </c>
      <c r="I45" s="23">
        <v>5354.4000000000005</v>
      </c>
      <c r="J45" s="23">
        <v>5354.4000000000005</v>
      </c>
      <c r="K45" s="23">
        <v>5354.4000000000005</v>
      </c>
      <c r="L45" s="23">
        <v>5354.4000000000005</v>
      </c>
      <c r="M45" s="23">
        <v>5354.4000000000005</v>
      </c>
      <c r="N45" s="23">
        <v>5354.4000000000005</v>
      </c>
    </row>
    <row r="46" spans="1:14">
      <c r="A46" t="s">
        <v>534</v>
      </c>
      <c r="B46" t="s">
        <v>195</v>
      </c>
      <c r="C46" s="23">
        <v>296.25</v>
      </c>
      <c r="D46" s="23">
        <v>296.25</v>
      </c>
      <c r="E46" s="23">
        <v>296.25</v>
      </c>
      <c r="F46" s="23">
        <v>296.25</v>
      </c>
      <c r="G46" s="23">
        <v>296.25</v>
      </c>
      <c r="H46" s="23">
        <v>296.25</v>
      </c>
      <c r="I46" s="23">
        <v>2962.5</v>
      </c>
      <c r="J46" s="23">
        <v>2962.5</v>
      </c>
      <c r="K46" s="23">
        <v>2962.5</v>
      </c>
      <c r="L46" s="23">
        <v>2962.5</v>
      </c>
      <c r="M46" s="23">
        <v>2962.5</v>
      </c>
      <c r="N46" s="23">
        <v>2962.5</v>
      </c>
    </row>
    <row r="47" spans="1:14">
      <c r="A47" t="s">
        <v>534</v>
      </c>
      <c r="B47" t="s">
        <v>199</v>
      </c>
      <c r="C47" s="23">
        <v>372</v>
      </c>
      <c r="D47" s="23">
        <v>372</v>
      </c>
      <c r="E47" s="23">
        <v>372</v>
      </c>
      <c r="F47" s="23">
        <v>372</v>
      </c>
      <c r="G47" s="23">
        <v>372</v>
      </c>
      <c r="H47" s="23">
        <v>372</v>
      </c>
      <c r="I47" s="23">
        <v>5952</v>
      </c>
      <c r="J47" s="23">
        <v>5952</v>
      </c>
      <c r="K47" s="23">
        <v>5952</v>
      </c>
      <c r="L47" s="23">
        <v>5952</v>
      </c>
      <c r="M47" s="23">
        <v>5952</v>
      </c>
      <c r="N47" s="23">
        <v>5952</v>
      </c>
    </row>
    <row r="48" spans="1:14">
      <c r="A48" t="s">
        <v>534</v>
      </c>
      <c r="B48" t="s">
        <v>201</v>
      </c>
      <c r="C48" s="23">
        <v>1086.75</v>
      </c>
      <c r="D48" s="23">
        <v>1086.75</v>
      </c>
      <c r="E48" s="23">
        <v>1086.75</v>
      </c>
      <c r="F48" s="23">
        <v>1086.75</v>
      </c>
      <c r="G48" s="23">
        <v>1086.75</v>
      </c>
      <c r="H48" s="23">
        <v>1086.75</v>
      </c>
      <c r="I48" s="23">
        <v>4347</v>
      </c>
      <c r="J48" s="23">
        <v>4347</v>
      </c>
      <c r="K48" s="23">
        <v>4347</v>
      </c>
      <c r="L48" s="23">
        <v>4347</v>
      </c>
      <c r="M48" s="23">
        <v>4347</v>
      </c>
      <c r="N48" s="23">
        <v>4347</v>
      </c>
    </row>
    <row r="49" spans="1:14">
      <c r="A49" t="s">
        <v>534</v>
      </c>
      <c r="B49" t="s">
        <v>202</v>
      </c>
      <c r="C49" s="23">
        <v>0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7788.8</v>
      </c>
      <c r="J49" s="23">
        <v>7788.8</v>
      </c>
      <c r="K49" s="23">
        <v>7788.8</v>
      </c>
      <c r="L49" s="23">
        <v>7788.8</v>
      </c>
      <c r="M49" s="23">
        <v>7788.8</v>
      </c>
      <c r="N49" s="23">
        <v>7788.8</v>
      </c>
    </row>
    <row r="50" spans="1:14">
      <c r="A50" t="s">
        <v>534</v>
      </c>
      <c r="B50" t="s">
        <v>222</v>
      </c>
      <c r="C50" s="23">
        <v>905</v>
      </c>
      <c r="D50" s="23">
        <v>905</v>
      </c>
      <c r="E50" s="23">
        <v>905</v>
      </c>
      <c r="F50" s="23">
        <v>905</v>
      </c>
      <c r="G50" s="23">
        <v>905</v>
      </c>
      <c r="H50" s="23">
        <v>905</v>
      </c>
      <c r="I50" s="23">
        <v>4525</v>
      </c>
      <c r="J50" s="23">
        <v>4525</v>
      </c>
      <c r="K50" s="23">
        <v>4525</v>
      </c>
      <c r="L50" s="23">
        <v>4525</v>
      </c>
      <c r="M50" s="23">
        <v>4525</v>
      </c>
      <c r="N50" s="23">
        <v>4525</v>
      </c>
    </row>
    <row r="51" spans="1:14">
      <c r="A51" t="s">
        <v>534</v>
      </c>
      <c r="B51" t="s">
        <v>399</v>
      </c>
      <c r="C51" s="23">
        <v>549.9</v>
      </c>
      <c r="D51" s="23">
        <v>549.9</v>
      </c>
      <c r="E51" s="23">
        <v>549.9</v>
      </c>
      <c r="F51" s="23">
        <v>549.9</v>
      </c>
      <c r="G51" s="23">
        <v>549.9</v>
      </c>
      <c r="H51" s="23">
        <v>549.9</v>
      </c>
      <c r="I51" s="23">
        <v>4399.2</v>
      </c>
      <c r="J51" s="23">
        <v>4399.2</v>
      </c>
      <c r="K51" s="23">
        <v>4399.2</v>
      </c>
      <c r="L51" s="23">
        <v>4399.2</v>
      </c>
      <c r="M51" s="23">
        <v>4399.2</v>
      </c>
      <c r="N51" s="23">
        <v>4399.2</v>
      </c>
    </row>
    <row r="52" spans="1:14">
      <c r="A52" t="s">
        <v>261</v>
      </c>
      <c r="B52" t="s">
        <v>197</v>
      </c>
      <c r="C52" s="23">
        <v>953.95299999999997</v>
      </c>
      <c r="D52" s="23">
        <v>953.95299999999997</v>
      </c>
      <c r="E52" s="23">
        <v>953.95299999999997</v>
      </c>
      <c r="F52" s="23">
        <v>953.95299999999997</v>
      </c>
      <c r="G52" s="23">
        <v>953.95299999999997</v>
      </c>
      <c r="H52" s="23">
        <v>953.95299999999997</v>
      </c>
      <c r="I52" s="23">
        <v>953.95299999999997</v>
      </c>
      <c r="J52" s="23">
        <v>953.95299999999997</v>
      </c>
      <c r="K52" s="23">
        <v>953.95299999999997</v>
      </c>
      <c r="L52" s="23">
        <v>953.95299999999997</v>
      </c>
      <c r="M52" s="23">
        <v>953.95299999999997</v>
      </c>
      <c r="N52" s="23">
        <v>953.95299999999997</v>
      </c>
    </row>
    <row r="53" spans="1:14">
      <c r="A53" t="s">
        <v>261</v>
      </c>
      <c r="B53" t="s">
        <v>201</v>
      </c>
      <c r="C53" s="23">
        <v>1036.0350000000001</v>
      </c>
      <c r="D53" s="23">
        <v>1036.0350000000001</v>
      </c>
      <c r="E53" s="23">
        <v>1036.0350000000001</v>
      </c>
      <c r="F53" s="23">
        <v>1036.0350000000001</v>
      </c>
      <c r="G53" s="23">
        <v>1036.0350000000001</v>
      </c>
      <c r="H53" s="23">
        <v>1036.0350000000001</v>
      </c>
      <c r="I53" s="23">
        <v>1036.0350000000001</v>
      </c>
      <c r="J53" s="23">
        <v>1036.0350000000001</v>
      </c>
      <c r="K53" s="23">
        <v>1036.0350000000001</v>
      </c>
      <c r="L53" s="23">
        <v>1036.0350000000001</v>
      </c>
      <c r="M53" s="23">
        <v>1036.0350000000001</v>
      </c>
      <c r="N53" s="23">
        <v>1036.0350000000001</v>
      </c>
    </row>
    <row r="54" spans="1:14">
      <c r="A54" t="s">
        <v>535</v>
      </c>
      <c r="B54" t="s">
        <v>400</v>
      </c>
      <c r="C54" s="23">
        <v>0</v>
      </c>
      <c r="D54" s="23">
        <v>539.20000000000005</v>
      </c>
      <c r="E54" s="23">
        <v>0</v>
      </c>
      <c r="F54" s="23">
        <v>0</v>
      </c>
      <c r="G54" s="23">
        <v>0</v>
      </c>
      <c r="H54" s="23">
        <v>0</v>
      </c>
      <c r="I54" s="23">
        <v>539.20000000000005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>
      <c r="A55" t="s">
        <v>226</v>
      </c>
      <c r="B55" t="s">
        <v>204</v>
      </c>
      <c r="C55" s="23">
        <v>29952</v>
      </c>
      <c r="D55" s="23">
        <v>37324.799999999996</v>
      </c>
      <c r="E55" s="23">
        <v>37324.799999999996</v>
      </c>
      <c r="F55" s="23">
        <v>16588.8</v>
      </c>
      <c r="G55" s="23">
        <v>9216</v>
      </c>
      <c r="H55" s="23">
        <v>9216</v>
      </c>
      <c r="I55" s="23">
        <v>2304</v>
      </c>
      <c r="J55" s="23">
        <v>2304</v>
      </c>
      <c r="K55" s="23">
        <v>2304</v>
      </c>
      <c r="L55" s="23">
        <v>2304</v>
      </c>
      <c r="M55" s="23">
        <v>2304</v>
      </c>
      <c r="N55" s="23">
        <v>2304</v>
      </c>
    </row>
    <row r="56" spans="1:14">
      <c r="A56" t="s">
        <v>226</v>
      </c>
      <c r="B56" t="s">
        <v>205</v>
      </c>
      <c r="C56" s="23">
        <v>1013.76</v>
      </c>
      <c r="D56" s="23">
        <v>1013.76</v>
      </c>
      <c r="E56" s="23">
        <v>1013.76</v>
      </c>
      <c r="F56" s="23">
        <v>1013.76</v>
      </c>
      <c r="G56" s="23">
        <v>1013.76</v>
      </c>
      <c r="H56" s="23">
        <v>1013.76</v>
      </c>
      <c r="I56" s="23">
        <v>1013.76</v>
      </c>
      <c r="J56" s="23">
        <v>1013.76</v>
      </c>
      <c r="K56" s="23">
        <v>1013.76</v>
      </c>
      <c r="L56" s="23">
        <v>1013.76</v>
      </c>
      <c r="M56" s="23">
        <v>1013.76</v>
      </c>
      <c r="N56" s="23">
        <v>1013.76</v>
      </c>
    </row>
    <row r="57" spans="1:14">
      <c r="A57" t="s">
        <v>226</v>
      </c>
      <c r="B57" t="s">
        <v>222</v>
      </c>
      <c r="C57" s="23">
        <v>11952</v>
      </c>
      <c r="D57" s="23">
        <v>11952</v>
      </c>
      <c r="E57" s="23">
        <v>11952</v>
      </c>
      <c r="F57" s="23">
        <v>11952</v>
      </c>
      <c r="G57" s="23">
        <v>11952</v>
      </c>
      <c r="H57" s="23">
        <v>11952</v>
      </c>
      <c r="I57" s="23">
        <v>5976</v>
      </c>
      <c r="J57" s="23">
        <v>2988</v>
      </c>
      <c r="K57" s="23">
        <v>2390.4</v>
      </c>
      <c r="L57" s="23">
        <v>2390.4</v>
      </c>
      <c r="M57" s="23">
        <v>2390.4</v>
      </c>
      <c r="N57" s="23">
        <v>2390.4</v>
      </c>
    </row>
    <row r="58" spans="1:14">
      <c r="A58" t="s">
        <v>227</v>
      </c>
      <c r="B58" t="s">
        <v>204</v>
      </c>
      <c r="C58" s="23">
        <v>26496</v>
      </c>
      <c r="D58" s="23">
        <v>27648</v>
      </c>
      <c r="E58" s="23">
        <v>27648</v>
      </c>
      <c r="F58" s="23">
        <v>27648</v>
      </c>
      <c r="G58" s="23">
        <v>24192</v>
      </c>
      <c r="H58" s="23">
        <v>24192</v>
      </c>
      <c r="I58" s="23">
        <v>24192</v>
      </c>
      <c r="J58" s="23">
        <v>24192</v>
      </c>
      <c r="K58" s="23">
        <v>24192</v>
      </c>
      <c r="L58" s="23">
        <v>24192</v>
      </c>
      <c r="M58" s="23">
        <v>27648</v>
      </c>
      <c r="N58" s="23">
        <v>27648</v>
      </c>
    </row>
    <row r="59" spans="1:14">
      <c r="A59" t="s">
        <v>227</v>
      </c>
      <c r="B59" t="s">
        <v>205</v>
      </c>
      <c r="C59" s="23">
        <v>926.60869565217399</v>
      </c>
      <c r="D59" s="23">
        <v>926.60869565217399</v>
      </c>
      <c r="E59" s="23">
        <v>926.60869565217399</v>
      </c>
      <c r="F59" s="23">
        <v>926.60869565217399</v>
      </c>
      <c r="G59" s="23">
        <v>926.60869565217399</v>
      </c>
      <c r="H59" s="23">
        <v>926.60869565217399</v>
      </c>
      <c r="I59" s="23">
        <v>926.60869565217399</v>
      </c>
      <c r="J59" s="23">
        <v>926.60869565217399</v>
      </c>
      <c r="K59" s="23">
        <v>926.60869565217399</v>
      </c>
      <c r="L59" s="23">
        <v>926.60869565217399</v>
      </c>
      <c r="M59" s="23">
        <v>926.60869565217399</v>
      </c>
      <c r="N59" s="23">
        <v>926.60869565217399</v>
      </c>
    </row>
    <row r="60" spans="1:14">
      <c r="A60" t="s">
        <v>227</v>
      </c>
      <c r="B60" t="s">
        <v>222</v>
      </c>
      <c r="C60" s="23">
        <v>5976</v>
      </c>
      <c r="D60" s="23">
        <v>5976</v>
      </c>
      <c r="E60" s="23">
        <v>5976</v>
      </c>
      <c r="F60" s="23">
        <v>5976</v>
      </c>
      <c r="G60" s="23">
        <v>5976</v>
      </c>
      <c r="H60" s="23">
        <v>5976</v>
      </c>
      <c r="I60" s="23">
        <v>5976</v>
      </c>
      <c r="J60" s="23">
        <v>5976</v>
      </c>
      <c r="K60" s="23">
        <v>5976</v>
      </c>
      <c r="L60" s="23">
        <v>5976</v>
      </c>
      <c r="M60" s="23">
        <v>5976</v>
      </c>
      <c r="N60" s="23">
        <v>5976</v>
      </c>
    </row>
    <row r="61" spans="1:14">
      <c r="A61" t="s">
        <v>262</v>
      </c>
      <c r="B61" t="s">
        <v>222</v>
      </c>
      <c r="C61" s="23">
        <v>5176.6000000000004</v>
      </c>
      <c r="D61" s="23">
        <v>5176.6000000000004</v>
      </c>
      <c r="E61" s="23">
        <v>5176.6000000000004</v>
      </c>
      <c r="F61" s="23">
        <v>5176.6000000000004</v>
      </c>
      <c r="G61" s="23">
        <v>5176.6000000000004</v>
      </c>
      <c r="H61" s="23">
        <v>5176.6000000000004</v>
      </c>
      <c r="I61" s="23">
        <v>5176.6000000000004</v>
      </c>
      <c r="J61" s="23">
        <v>5176.6000000000004</v>
      </c>
      <c r="K61" s="23">
        <v>5176.6000000000004</v>
      </c>
      <c r="L61" s="23">
        <v>5176.6000000000004</v>
      </c>
      <c r="M61" s="23">
        <v>5176.6000000000004</v>
      </c>
      <c r="N61" s="23">
        <v>5176.6000000000004</v>
      </c>
    </row>
    <row r="62" spans="1:14">
      <c r="A62" t="s">
        <v>537</v>
      </c>
      <c r="B62" t="s">
        <v>399</v>
      </c>
      <c r="C62" s="23">
        <v>219.96</v>
      </c>
      <c r="D62" s="23">
        <v>219.96</v>
      </c>
      <c r="E62" s="23">
        <v>219.96</v>
      </c>
      <c r="F62" s="23">
        <v>219.96</v>
      </c>
      <c r="G62" s="23">
        <v>219.96</v>
      </c>
      <c r="H62" s="23">
        <v>219.96</v>
      </c>
      <c r="I62" s="23">
        <v>219.96</v>
      </c>
      <c r="J62" s="23">
        <v>219.96</v>
      </c>
      <c r="K62" s="23">
        <v>219.96</v>
      </c>
      <c r="L62" s="23">
        <v>219.96</v>
      </c>
      <c r="M62" s="23">
        <v>219.96</v>
      </c>
      <c r="N62" s="23">
        <v>219.96</v>
      </c>
    </row>
    <row r="63" spans="1:14">
      <c r="A63" t="s">
        <v>537</v>
      </c>
      <c r="B63" t="s">
        <v>401</v>
      </c>
      <c r="C63" s="23">
        <v>127.26</v>
      </c>
      <c r="D63" s="23">
        <v>127.26</v>
      </c>
      <c r="E63" s="23">
        <v>127.26</v>
      </c>
      <c r="F63" s="23">
        <v>127.26</v>
      </c>
      <c r="G63" s="23">
        <v>127.26</v>
      </c>
      <c r="H63" s="23">
        <v>127.26</v>
      </c>
      <c r="I63" s="23">
        <v>127.26</v>
      </c>
      <c r="J63" s="23">
        <v>127.26</v>
      </c>
      <c r="K63" s="23">
        <v>127.26</v>
      </c>
      <c r="L63" s="23">
        <v>127.26</v>
      </c>
      <c r="M63" s="23">
        <v>127.26</v>
      </c>
      <c r="N63" s="23">
        <v>127.26</v>
      </c>
    </row>
    <row r="64" spans="1:14">
      <c r="A64" t="s">
        <v>263</v>
      </c>
      <c r="B64">
        <v>75000</v>
      </c>
      <c r="C64" s="23">
        <v>2127.84</v>
      </c>
      <c r="D64" s="23">
        <v>2127.84</v>
      </c>
      <c r="E64" s="23">
        <v>2127.84</v>
      </c>
      <c r="F64" s="23">
        <v>2127.84</v>
      </c>
      <c r="G64" s="23">
        <v>2127.84</v>
      </c>
      <c r="H64" s="23">
        <v>2127.84</v>
      </c>
      <c r="I64" s="23">
        <v>2127.84</v>
      </c>
      <c r="J64" s="23">
        <v>1063.92</v>
      </c>
      <c r="K64" s="23">
        <v>1063.92</v>
      </c>
      <c r="L64" s="23">
        <v>1063.92</v>
      </c>
      <c r="M64" s="23">
        <v>1063.92</v>
      </c>
      <c r="N64" s="23">
        <v>1063.92</v>
      </c>
    </row>
    <row r="65" spans="1:14">
      <c r="A65" t="s">
        <v>263</v>
      </c>
      <c r="B65" t="s">
        <v>189</v>
      </c>
      <c r="C65" s="23">
        <v>9570.9900000000016</v>
      </c>
      <c r="D65" s="23">
        <v>9570.9900000000016</v>
      </c>
      <c r="E65" s="23">
        <v>9570.9900000000016</v>
      </c>
      <c r="F65" s="23">
        <v>9570.9900000000016</v>
      </c>
      <c r="G65" s="23">
        <v>9570.9900000000016</v>
      </c>
      <c r="H65" s="23">
        <v>9570.9900000000016</v>
      </c>
      <c r="I65" s="23">
        <v>9570.9900000000016</v>
      </c>
      <c r="J65" s="23">
        <v>4785.4950000000008</v>
      </c>
      <c r="K65" s="23">
        <v>4785.4950000000008</v>
      </c>
      <c r="L65" s="23">
        <v>4785.4950000000008</v>
      </c>
      <c r="M65" s="23">
        <v>4785.4950000000008</v>
      </c>
      <c r="N65" s="23">
        <v>4785.4950000000008</v>
      </c>
    </row>
    <row r="66" spans="1:14">
      <c r="A66" t="s">
        <v>263</v>
      </c>
      <c r="B66" t="s">
        <v>190</v>
      </c>
      <c r="C66" s="23">
        <v>4785.4950000000008</v>
      </c>
      <c r="D66" s="23">
        <v>4785.4950000000008</v>
      </c>
      <c r="E66" s="23">
        <v>4785.4950000000008</v>
      </c>
      <c r="F66" s="23">
        <v>4785.4950000000008</v>
      </c>
      <c r="G66" s="23">
        <v>4785.4950000000008</v>
      </c>
      <c r="H66" s="23">
        <v>4785.4950000000008</v>
      </c>
      <c r="I66" s="23">
        <v>4785.4950000000008</v>
      </c>
      <c r="J66" s="23">
        <v>2392.7475000000004</v>
      </c>
      <c r="K66" s="23">
        <v>2392.7475000000004</v>
      </c>
      <c r="L66" s="23">
        <v>2392.7475000000004</v>
      </c>
      <c r="M66" s="23">
        <v>2392.7475000000004</v>
      </c>
      <c r="N66" s="23">
        <v>2392.7475000000004</v>
      </c>
    </row>
    <row r="67" spans="1:14">
      <c r="A67" t="s">
        <v>263</v>
      </c>
      <c r="B67" t="s">
        <v>194</v>
      </c>
      <c r="C67" s="23">
        <v>847.27500000000009</v>
      </c>
      <c r="D67" s="23">
        <v>847.27500000000009</v>
      </c>
      <c r="E67" s="23">
        <v>847.27500000000009</v>
      </c>
      <c r="F67" s="23">
        <v>847.27500000000009</v>
      </c>
      <c r="G67" s="23">
        <v>847.27500000000009</v>
      </c>
      <c r="H67" s="23">
        <v>847.27500000000009</v>
      </c>
      <c r="I67" s="23">
        <v>847.27500000000009</v>
      </c>
      <c r="J67" s="23">
        <v>423.63750000000005</v>
      </c>
      <c r="K67" s="23">
        <v>423.63750000000005</v>
      </c>
      <c r="L67" s="23">
        <v>423.63750000000005</v>
      </c>
      <c r="M67" s="23">
        <v>423.63750000000005</v>
      </c>
      <c r="N67" s="23">
        <v>423.63750000000005</v>
      </c>
    </row>
    <row r="68" spans="1:14">
      <c r="A68" t="s">
        <v>263</v>
      </c>
      <c r="B68" t="s">
        <v>195</v>
      </c>
      <c r="C68" s="23">
        <v>1193.3450704225352</v>
      </c>
      <c r="D68" s="23">
        <v>1193.3450704225352</v>
      </c>
      <c r="E68" s="23">
        <v>1193.3450704225352</v>
      </c>
      <c r="F68" s="23">
        <v>1193.3450704225352</v>
      </c>
      <c r="G68" s="23">
        <v>1193.3450704225352</v>
      </c>
      <c r="H68" s="23">
        <v>1193.3450704225352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</row>
    <row r="69" spans="1:14">
      <c r="A69" t="s">
        <v>263</v>
      </c>
      <c r="B69" t="s">
        <v>196</v>
      </c>
      <c r="C69" s="23">
        <v>1694.5500000000002</v>
      </c>
      <c r="D69" s="23">
        <v>1694.5500000000002</v>
      </c>
      <c r="E69" s="23">
        <v>1694.5500000000002</v>
      </c>
      <c r="F69" s="23">
        <v>1694.5500000000002</v>
      </c>
      <c r="G69" s="23">
        <v>1694.5500000000002</v>
      </c>
      <c r="H69" s="23">
        <v>1694.5500000000002</v>
      </c>
      <c r="I69" s="23">
        <v>1694.5500000000002</v>
      </c>
      <c r="J69" s="23">
        <v>847.27500000000009</v>
      </c>
      <c r="K69" s="23">
        <v>847.27500000000009</v>
      </c>
      <c r="L69" s="23">
        <v>847.27500000000009</v>
      </c>
      <c r="M69" s="23">
        <v>847.27500000000009</v>
      </c>
      <c r="N69" s="23">
        <v>847.27500000000009</v>
      </c>
    </row>
    <row r="70" spans="1:14">
      <c r="A70" t="s">
        <v>263</v>
      </c>
      <c r="B70" t="s">
        <v>197</v>
      </c>
      <c r="C70" s="23">
        <v>19079.059999999998</v>
      </c>
      <c r="D70" s="23">
        <v>19079.059999999998</v>
      </c>
      <c r="E70" s="23">
        <v>19079.059999999998</v>
      </c>
      <c r="F70" s="23">
        <v>19079.059999999998</v>
      </c>
      <c r="G70" s="23">
        <v>19079.059999999998</v>
      </c>
      <c r="H70" s="23">
        <v>19079.059999999998</v>
      </c>
      <c r="I70" s="23">
        <v>19079.059999999998</v>
      </c>
      <c r="J70" s="23">
        <v>9539.5299999999988</v>
      </c>
      <c r="K70" s="23">
        <v>9539.5299999999988</v>
      </c>
      <c r="L70" s="23">
        <v>9539.5299999999988</v>
      </c>
      <c r="M70" s="23">
        <v>9539.5299999999988</v>
      </c>
      <c r="N70" s="23">
        <v>9539.5299999999988</v>
      </c>
    </row>
    <row r="71" spans="1:14">
      <c r="A71" t="s">
        <v>263</v>
      </c>
      <c r="B71" t="s">
        <v>201</v>
      </c>
      <c r="C71" s="23">
        <v>2072.0700000000002</v>
      </c>
      <c r="D71" s="23">
        <v>2072.0700000000002</v>
      </c>
      <c r="E71" s="23">
        <v>2072.0700000000002</v>
      </c>
      <c r="F71" s="23">
        <v>2072.0700000000002</v>
      </c>
      <c r="G71" s="23">
        <v>2072.0700000000002</v>
      </c>
      <c r="H71" s="23">
        <v>2072.0700000000002</v>
      </c>
      <c r="I71" s="23">
        <v>2072.0700000000002</v>
      </c>
      <c r="J71" s="23">
        <v>1036.0350000000001</v>
      </c>
      <c r="K71" s="23">
        <v>1036.0350000000001</v>
      </c>
      <c r="L71" s="23">
        <v>1036.0350000000001</v>
      </c>
      <c r="M71" s="23">
        <v>1036.0350000000001</v>
      </c>
      <c r="N71" s="23">
        <v>1036.0350000000001</v>
      </c>
    </row>
    <row r="72" spans="1:14">
      <c r="A72" t="s">
        <v>263</v>
      </c>
      <c r="B72" t="s">
        <v>202</v>
      </c>
      <c r="C72" s="23">
        <v>3431.5971830985918</v>
      </c>
      <c r="D72" s="23">
        <v>3431.5971830985918</v>
      </c>
      <c r="E72" s="23">
        <v>3431.5971830985918</v>
      </c>
      <c r="F72" s="23">
        <v>3431.5971830985918</v>
      </c>
      <c r="G72" s="23">
        <v>3431.5971830985918</v>
      </c>
      <c r="H72" s="23">
        <v>3431.5971830985918</v>
      </c>
      <c r="I72" s="23">
        <v>3431.5971830985918</v>
      </c>
      <c r="J72" s="23">
        <v>1392.248</v>
      </c>
      <c r="K72" s="23">
        <v>1392.248</v>
      </c>
      <c r="L72" s="23">
        <v>1392.248</v>
      </c>
      <c r="M72" s="23">
        <v>1392.248</v>
      </c>
      <c r="N72" s="23">
        <v>1392.248</v>
      </c>
    </row>
    <row r="73" spans="1:14">
      <c r="A73" t="s">
        <v>263</v>
      </c>
      <c r="B73" t="s">
        <v>222</v>
      </c>
      <c r="C73" s="23">
        <v>6470.75</v>
      </c>
      <c r="D73" s="23">
        <v>6470.75</v>
      </c>
      <c r="E73" s="23">
        <v>6470.75</v>
      </c>
      <c r="F73" s="23">
        <v>6470.75</v>
      </c>
      <c r="G73" s="23">
        <v>6470.75</v>
      </c>
      <c r="H73" s="23">
        <v>6470.75</v>
      </c>
      <c r="I73" s="23">
        <v>6470.75</v>
      </c>
      <c r="J73" s="23">
        <v>6470.75</v>
      </c>
      <c r="K73" s="23">
        <v>6470.75</v>
      </c>
      <c r="L73" s="23">
        <v>6470.75</v>
      </c>
      <c r="M73" s="23">
        <v>6470.75</v>
      </c>
      <c r="N73" s="23">
        <v>6470.75</v>
      </c>
    </row>
    <row r="74" spans="1:14">
      <c r="A74" t="s">
        <v>538</v>
      </c>
      <c r="B74" t="s">
        <v>212</v>
      </c>
      <c r="C74" s="23">
        <v>6232</v>
      </c>
      <c r="D74" s="23">
        <v>6232</v>
      </c>
      <c r="E74" s="23">
        <v>6232</v>
      </c>
      <c r="F74" s="23">
        <v>3116</v>
      </c>
      <c r="G74" s="23">
        <v>3116</v>
      </c>
      <c r="H74" s="23">
        <v>3116</v>
      </c>
      <c r="I74" s="23">
        <v>3116</v>
      </c>
      <c r="J74" s="23">
        <v>3116</v>
      </c>
      <c r="K74" s="23">
        <v>3116</v>
      </c>
      <c r="L74" s="23">
        <v>3116</v>
      </c>
      <c r="M74" s="23">
        <v>3116</v>
      </c>
      <c r="N74" s="23">
        <v>3116</v>
      </c>
    </row>
    <row r="75" spans="1:14">
      <c r="A75" t="s">
        <v>538</v>
      </c>
      <c r="B75" t="s">
        <v>399</v>
      </c>
      <c r="C75" s="23">
        <v>4399.2</v>
      </c>
      <c r="D75" s="23">
        <v>4399.2</v>
      </c>
      <c r="E75" s="23">
        <v>4399.2</v>
      </c>
      <c r="F75" s="23">
        <v>2199.6</v>
      </c>
      <c r="G75" s="23">
        <v>2199.6</v>
      </c>
      <c r="H75" s="23">
        <v>2199.6</v>
      </c>
      <c r="I75" s="23">
        <v>2199.6</v>
      </c>
      <c r="J75" s="23">
        <v>2199.6</v>
      </c>
      <c r="K75" s="23">
        <v>2199.6</v>
      </c>
      <c r="L75" s="23">
        <v>2199.6</v>
      </c>
      <c r="M75" s="23">
        <v>2199.6</v>
      </c>
      <c r="N75" s="23">
        <v>2199.6</v>
      </c>
    </row>
    <row r="76" spans="1:14">
      <c r="A76" t="s">
        <v>540</v>
      </c>
      <c r="B76" t="s">
        <v>222</v>
      </c>
      <c r="C76" s="23">
        <v>362</v>
      </c>
      <c r="D76" s="23">
        <v>362</v>
      </c>
      <c r="E76" s="23">
        <v>362</v>
      </c>
      <c r="F76" s="23">
        <v>362</v>
      </c>
      <c r="G76" s="23">
        <v>362</v>
      </c>
      <c r="H76" s="23">
        <v>362</v>
      </c>
      <c r="I76" s="23">
        <v>362</v>
      </c>
      <c r="J76" s="23">
        <v>362</v>
      </c>
      <c r="K76" s="23">
        <v>362</v>
      </c>
      <c r="L76" s="23">
        <v>362</v>
      </c>
      <c r="M76" s="23">
        <v>362</v>
      </c>
      <c r="N76" s="23">
        <v>362</v>
      </c>
    </row>
    <row r="77" spans="1:14">
      <c r="A77" t="s">
        <v>265</v>
      </c>
      <c r="B77" t="s">
        <v>195</v>
      </c>
      <c r="C77" s="23">
        <v>888.75</v>
      </c>
      <c r="D77" s="23">
        <v>888.75</v>
      </c>
      <c r="E77" s="23">
        <v>888.75</v>
      </c>
      <c r="F77" s="23">
        <v>888.75</v>
      </c>
      <c r="G77" s="23">
        <v>888.75</v>
      </c>
      <c r="H77" s="23">
        <v>888.75</v>
      </c>
      <c r="I77" s="23">
        <v>888.75</v>
      </c>
      <c r="J77" s="23">
        <v>888.75</v>
      </c>
      <c r="K77" s="23">
        <v>888.75</v>
      </c>
      <c r="L77" s="23">
        <v>888.75</v>
      </c>
      <c r="M77" s="23">
        <v>888.75</v>
      </c>
      <c r="N77" s="23">
        <v>888.75</v>
      </c>
    </row>
    <row r="78" spans="1:14">
      <c r="A78" t="s">
        <v>265</v>
      </c>
      <c r="B78" t="s">
        <v>222</v>
      </c>
      <c r="C78" s="23">
        <v>181</v>
      </c>
      <c r="D78" s="23">
        <v>181</v>
      </c>
      <c r="E78" s="23">
        <v>181</v>
      </c>
      <c r="F78" s="23">
        <v>181</v>
      </c>
      <c r="G78" s="23">
        <v>181</v>
      </c>
      <c r="H78" s="23">
        <v>181</v>
      </c>
      <c r="I78" s="23">
        <v>181</v>
      </c>
      <c r="J78" s="23">
        <v>181</v>
      </c>
      <c r="K78" s="23">
        <v>181</v>
      </c>
      <c r="L78" s="23">
        <v>181</v>
      </c>
      <c r="M78" s="23">
        <v>181</v>
      </c>
      <c r="N78" s="23">
        <v>181</v>
      </c>
    </row>
    <row r="79" spans="1:14">
      <c r="A79" t="s">
        <v>541</v>
      </c>
      <c r="B79" t="s">
        <v>195</v>
      </c>
      <c r="C79" s="23">
        <v>118.5</v>
      </c>
      <c r="D79" s="23">
        <v>118.5</v>
      </c>
      <c r="E79" s="23">
        <v>118.5</v>
      </c>
      <c r="F79" s="23">
        <v>118.5</v>
      </c>
      <c r="G79" s="23">
        <v>118.5</v>
      </c>
      <c r="H79" s="23">
        <v>118.5</v>
      </c>
      <c r="I79" s="23">
        <v>118.5</v>
      </c>
      <c r="J79" s="23">
        <v>118.5</v>
      </c>
      <c r="K79" s="23">
        <v>118.5</v>
      </c>
      <c r="L79" s="23">
        <v>118.5</v>
      </c>
      <c r="M79" s="23">
        <v>118.5</v>
      </c>
      <c r="N79" s="23">
        <v>118.5</v>
      </c>
    </row>
    <row r="80" spans="1:14">
      <c r="A80" t="s">
        <v>541</v>
      </c>
      <c r="B80" t="s">
        <v>197</v>
      </c>
      <c r="C80" s="23">
        <v>133.41999999999999</v>
      </c>
      <c r="D80" s="23">
        <v>133.41999999999999</v>
      </c>
      <c r="E80" s="23">
        <v>133.41999999999999</v>
      </c>
      <c r="F80" s="23">
        <v>133.41999999999999</v>
      </c>
      <c r="G80" s="23">
        <v>133.41999999999999</v>
      </c>
      <c r="H80" s="23">
        <v>133.41999999999999</v>
      </c>
      <c r="I80" s="23">
        <v>133.41999999999999</v>
      </c>
      <c r="J80" s="23">
        <v>133.41999999999999</v>
      </c>
      <c r="K80" s="23">
        <v>133.41999999999999</v>
      </c>
      <c r="L80" s="23">
        <v>133.41999999999999</v>
      </c>
      <c r="M80" s="23">
        <v>133.41999999999999</v>
      </c>
      <c r="N80" s="23">
        <v>133.41999999999999</v>
      </c>
    </row>
    <row r="81" spans="1:14">
      <c r="A81" t="s">
        <v>541</v>
      </c>
      <c r="B81" t="s">
        <v>222</v>
      </c>
      <c r="C81" s="23">
        <v>362</v>
      </c>
      <c r="D81" s="23">
        <v>362</v>
      </c>
      <c r="E81" s="23">
        <v>362</v>
      </c>
      <c r="F81" s="23">
        <v>362</v>
      </c>
      <c r="G81" s="23">
        <v>362</v>
      </c>
      <c r="H81" s="23">
        <v>362</v>
      </c>
      <c r="I81" s="23">
        <v>362</v>
      </c>
      <c r="J81" s="23">
        <v>362</v>
      </c>
      <c r="K81" s="23">
        <v>362</v>
      </c>
      <c r="L81" s="23">
        <v>362</v>
      </c>
      <c r="M81" s="23">
        <v>362</v>
      </c>
      <c r="N81" s="23">
        <v>362</v>
      </c>
    </row>
    <row r="82" spans="1:14">
      <c r="A82" t="s">
        <v>541</v>
      </c>
      <c r="B82" t="s">
        <v>399</v>
      </c>
      <c r="C82" s="23">
        <v>109.98</v>
      </c>
      <c r="D82" s="23">
        <v>109.98</v>
      </c>
      <c r="E82" s="23">
        <v>109.98</v>
      </c>
      <c r="F82" s="23">
        <v>109.98</v>
      </c>
      <c r="G82" s="23">
        <v>109.98</v>
      </c>
      <c r="H82" s="23">
        <v>109.98</v>
      </c>
      <c r="I82" s="23">
        <v>109.98</v>
      </c>
      <c r="J82" s="23">
        <v>109.98</v>
      </c>
      <c r="K82" s="23">
        <v>109.98</v>
      </c>
      <c r="L82" s="23">
        <v>109.98</v>
      </c>
      <c r="M82" s="23">
        <v>109.98</v>
      </c>
      <c r="N82" s="23">
        <v>109.98</v>
      </c>
    </row>
    <row r="83" spans="1:14">
      <c r="A83" t="s">
        <v>542</v>
      </c>
      <c r="B83" t="s">
        <v>195</v>
      </c>
      <c r="C83" s="23">
        <v>592.5</v>
      </c>
      <c r="D83" s="23">
        <v>592.5</v>
      </c>
      <c r="E83" s="23">
        <v>592.5</v>
      </c>
      <c r="F83" s="23">
        <v>592.5</v>
      </c>
      <c r="G83" s="23">
        <v>592.5</v>
      </c>
      <c r="H83" s="23">
        <v>592.5</v>
      </c>
      <c r="I83" s="23">
        <v>592.5</v>
      </c>
      <c r="J83" s="23">
        <v>592.5</v>
      </c>
      <c r="K83" s="23">
        <v>592.5</v>
      </c>
      <c r="L83" s="23">
        <v>592.5</v>
      </c>
      <c r="M83" s="23">
        <v>592.5</v>
      </c>
      <c r="N83" s="23">
        <v>592.5</v>
      </c>
    </row>
    <row r="84" spans="1:14">
      <c r="A84" t="s">
        <v>542</v>
      </c>
      <c r="B84" t="s">
        <v>222</v>
      </c>
      <c r="C84" s="23">
        <v>905</v>
      </c>
      <c r="D84" s="23">
        <v>905</v>
      </c>
      <c r="E84" s="23">
        <v>905</v>
      </c>
      <c r="F84" s="23">
        <v>905</v>
      </c>
      <c r="G84" s="23">
        <v>905</v>
      </c>
      <c r="H84" s="23">
        <v>905</v>
      </c>
      <c r="I84" s="23">
        <v>905</v>
      </c>
      <c r="J84" s="23">
        <v>905</v>
      </c>
      <c r="K84" s="23">
        <v>905</v>
      </c>
      <c r="L84" s="23">
        <v>905</v>
      </c>
      <c r="M84" s="23">
        <v>905</v>
      </c>
      <c r="N84" s="23">
        <v>905</v>
      </c>
    </row>
    <row r="85" spans="1:14">
      <c r="A85" t="s">
        <v>268</v>
      </c>
      <c r="B85" t="s">
        <v>189</v>
      </c>
      <c r="C85" s="23">
        <v>1914.1980000000003</v>
      </c>
      <c r="D85" s="23">
        <v>1914.1980000000003</v>
      </c>
      <c r="E85" s="23">
        <v>1914.1980000000003</v>
      </c>
      <c r="F85" s="23">
        <v>1914.1980000000003</v>
      </c>
      <c r="G85" s="23">
        <v>1914.1980000000003</v>
      </c>
      <c r="H85" s="23">
        <v>1914.1980000000003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</row>
    <row r="86" spans="1:14">
      <c r="A86" t="s">
        <v>268</v>
      </c>
      <c r="B86" t="s">
        <v>222</v>
      </c>
      <c r="C86" s="23">
        <v>3235.375</v>
      </c>
      <c r="D86" s="23">
        <v>3235.375</v>
      </c>
      <c r="E86" s="23">
        <v>3235.375</v>
      </c>
      <c r="F86" s="23">
        <v>3235.375</v>
      </c>
      <c r="G86" s="23">
        <v>3235.375</v>
      </c>
      <c r="H86" s="23">
        <v>3235.375</v>
      </c>
      <c r="I86" s="23">
        <v>3235.375</v>
      </c>
      <c r="J86" s="23">
        <v>3235.375</v>
      </c>
      <c r="K86" s="23">
        <v>3235.375</v>
      </c>
      <c r="L86" s="23">
        <v>3235.375</v>
      </c>
      <c r="M86" s="23">
        <v>3235.375</v>
      </c>
      <c r="N86" s="23">
        <v>3235.375</v>
      </c>
    </row>
    <row r="87" spans="1:14">
      <c r="A87" t="s">
        <v>543</v>
      </c>
      <c r="B87" t="s">
        <v>399</v>
      </c>
      <c r="C87" s="23">
        <v>384.93</v>
      </c>
      <c r="D87" s="23">
        <v>384.93</v>
      </c>
      <c r="E87" s="23">
        <v>384.93</v>
      </c>
      <c r="F87" s="23">
        <v>384.93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</row>
    <row r="88" spans="1:14">
      <c r="A88" t="s">
        <v>543</v>
      </c>
      <c r="B88" t="s">
        <v>401</v>
      </c>
      <c r="C88" s="23">
        <v>318.15000000000003</v>
      </c>
      <c r="D88" s="23">
        <v>318.15000000000003</v>
      </c>
      <c r="E88" s="23">
        <v>318.15000000000003</v>
      </c>
      <c r="F88" s="23">
        <v>318.15000000000003</v>
      </c>
      <c r="G88" s="23">
        <v>318.15000000000003</v>
      </c>
      <c r="H88" s="23">
        <v>318.15000000000003</v>
      </c>
      <c r="I88" s="23">
        <v>318.15000000000003</v>
      </c>
      <c r="J88" s="23">
        <v>318.15000000000003</v>
      </c>
      <c r="K88" s="23">
        <v>318.15000000000003</v>
      </c>
      <c r="L88" s="23">
        <v>318.15000000000003</v>
      </c>
      <c r="M88" s="23">
        <v>318.15000000000003</v>
      </c>
      <c r="N88" s="23">
        <v>318.15000000000003</v>
      </c>
    </row>
    <row r="89" spans="1:14">
      <c r="A89" t="s">
        <v>543</v>
      </c>
      <c r="B89" t="s">
        <v>400</v>
      </c>
      <c r="C89" s="23">
        <v>431.36</v>
      </c>
      <c r="D89" s="23">
        <v>431.36</v>
      </c>
      <c r="E89" s="23">
        <v>431.36</v>
      </c>
      <c r="F89" s="23">
        <v>431.36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</row>
    <row r="90" spans="1:14">
      <c r="A90" t="s">
        <v>543</v>
      </c>
      <c r="B90" t="s">
        <v>402</v>
      </c>
      <c r="C90" s="23">
        <v>240.32</v>
      </c>
      <c r="D90" s="23">
        <v>240.32</v>
      </c>
      <c r="E90" s="23">
        <v>240.32</v>
      </c>
      <c r="F90" s="23">
        <v>240.32</v>
      </c>
      <c r="G90" s="23">
        <v>240.32</v>
      </c>
      <c r="H90" s="23">
        <v>240.32</v>
      </c>
      <c r="I90" s="23">
        <v>240.32</v>
      </c>
      <c r="J90" s="23">
        <v>240.32</v>
      </c>
      <c r="K90" s="23">
        <v>240.32</v>
      </c>
      <c r="L90" s="23">
        <v>240.32</v>
      </c>
      <c r="M90" s="23">
        <v>240.32</v>
      </c>
      <c r="N90" s="23">
        <v>240.32</v>
      </c>
    </row>
    <row r="91" spans="1:14">
      <c r="A91" t="s">
        <v>544</v>
      </c>
      <c r="B91" t="s">
        <v>222</v>
      </c>
      <c r="C91" s="23">
        <v>181</v>
      </c>
      <c r="D91" s="23">
        <v>181</v>
      </c>
      <c r="E91" s="23">
        <v>181</v>
      </c>
      <c r="F91" s="23">
        <v>181</v>
      </c>
      <c r="G91" s="23">
        <v>181</v>
      </c>
      <c r="H91" s="23">
        <v>181</v>
      </c>
      <c r="I91" s="23">
        <v>181</v>
      </c>
      <c r="J91" s="23">
        <v>181</v>
      </c>
      <c r="K91" s="23">
        <v>181</v>
      </c>
      <c r="L91" s="23">
        <v>181</v>
      </c>
      <c r="M91" s="23">
        <v>181</v>
      </c>
      <c r="N91" s="23">
        <v>181</v>
      </c>
    </row>
    <row r="92" spans="1:14">
      <c r="A92" t="s">
        <v>544</v>
      </c>
      <c r="B92" t="s">
        <v>399</v>
      </c>
      <c r="C92" s="23">
        <v>109.98</v>
      </c>
      <c r="D92" s="23">
        <v>109.98</v>
      </c>
      <c r="E92" s="23">
        <v>109.98</v>
      </c>
      <c r="F92" s="23">
        <v>109.98</v>
      </c>
      <c r="G92" s="23">
        <v>109.98</v>
      </c>
      <c r="H92" s="23">
        <v>109.98</v>
      </c>
      <c r="I92" s="23">
        <v>109.98</v>
      </c>
      <c r="J92" s="23">
        <v>109.98</v>
      </c>
      <c r="K92" s="23">
        <v>109.98</v>
      </c>
      <c r="L92" s="23">
        <v>109.98</v>
      </c>
      <c r="M92" s="23">
        <v>109.98</v>
      </c>
      <c r="N92" s="23">
        <v>109.98</v>
      </c>
    </row>
    <row r="93" spans="1:14">
      <c r="A93" t="s">
        <v>545</v>
      </c>
      <c r="B93" t="s">
        <v>195</v>
      </c>
      <c r="C93" s="23">
        <v>118.5</v>
      </c>
      <c r="D93" s="23">
        <v>118.5</v>
      </c>
      <c r="E93" s="23">
        <v>118.5</v>
      </c>
      <c r="F93" s="23">
        <v>118.5</v>
      </c>
      <c r="G93" s="23">
        <v>118.5</v>
      </c>
      <c r="H93" s="23">
        <v>118.5</v>
      </c>
      <c r="I93" s="23">
        <v>118.5</v>
      </c>
      <c r="J93" s="23">
        <v>118.5</v>
      </c>
      <c r="K93" s="23">
        <v>118.5</v>
      </c>
      <c r="L93" s="23">
        <v>118.5</v>
      </c>
      <c r="M93" s="23">
        <v>118.5</v>
      </c>
      <c r="N93" s="23">
        <v>118.5</v>
      </c>
    </row>
    <row r="94" spans="1:14">
      <c r="A94" t="s">
        <v>545</v>
      </c>
      <c r="B94" t="s">
        <v>222</v>
      </c>
      <c r="C94" s="23">
        <v>90.5</v>
      </c>
      <c r="D94" s="23">
        <v>90.5</v>
      </c>
      <c r="E94" s="23">
        <v>90.5</v>
      </c>
      <c r="F94" s="23">
        <v>90.5</v>
      </c>
      <c r="G94" s="23">
        <v>90.5</v>
      </c>
      <c r="H94" s="23">
        <v>90.5</v>
      </c>
      <c r="I94" s="23">
        <v>90.5</v>
      </c>
      <c r="J94" s="23">
        <v>90.5</v>
      </c>
      <c r="K94" s="23">
        <v>90.5</v>
      </c>
      <c r="L94" s="23">
        <v>90.5</v>
      </c>
      <c r="M94" s="23">
        <v>90.5</v>
      </c>
      <c r="N94" s="23">
        <v>90.5</v>
      </c>
    </row>
    <row r="95" spans="1:14">
      <c r="A95" t="s">
        <v>546</v>
      </c>
      <c r="B95" t="s">
        <v>195</v>
      </c>
      <c r="C95" s="23">
        <v>118.5</v>
      </c>
      <c r="D95" s="23">
        <v>118.5</v>
      </c>
      <c r="E95" s="23">
        <v>118.5</v>
      </c>
      <c r="F95" s="23">
        <v>118.5</v>
      </c>
      <c r="G95" s="23">
        <v>118.5</v>
      </c>
      <c r="H95" s="23">
        <v>118.5</v>
      </c>
      <c r="I95" s="23">
        <v>118.5</v>
      </c>
      <c r="J95" s="23">
        <v>118.5</v>
      </c>
      <c r="K95" s="23">
        <v>118.5</v>
      </c>
      <c r="L95" s="23">
        <v>118.5</v>
      </c>
      <c r="M95" s="23">
        <v>118.5</v>
      </c>
      <c r="N95" s="23">
        <v>118.5</v>
      </c>
    </row>
    <row r="96" spans="1:14">
      <c r="A96" t="s">
        <v>546</v>
      </c>
      <c r="B96" t="s">
        <v>222</v>
      </c>
      <c r="C96" s="23">
        <v>90.5</v>
      </c>
      <c r="D96" s="23">
        <v>90.5</v>
      </c>
      <c r="E96" s="23">
        <v>90.5</v>
      </c>
      <c r="F96" s="23">
        <v>90.5</v>
      </c>
      <c r="G96" s="23">
        <v>90.5</v>
      </c>
      <c r="H96" s="23">
        <v>90.5</v>
      </c>
      <c r="I96" s="23">
        <v>90.5</v>
      </c>
      <c r="J96" s="23">
        <v>90.5</v>
      </c>
      <c r="K96" s="23">
        <v>90.5</v>
      </c>
      <c r="L96" s="23">
        <v>90.5</v>
      </c>
      <c r="M96" s="23">
        <v>90.5</v>
      </c>
      <c r="N96" s="23">
        <v>90.5</v>
      </c>
    </row>
    <row r="97" spans="1:14">
      <c r="A97" t="s">
        <v>547</v>
      </c>
      <c r="B97" t="s">
        <v>222</v>
      </c>
      <c r="C97" s="23">
        <v>362</v>
      </c>
      <c r="D97" s="23">
        <v>362</v>
      </c>
      <c r="E97" s="23">
        <v>362</v>
      </c>
      <c r="F97" s="23">
        <v>362</v>
      </c>
      <c r="G97" s="23">
        <v>362</v>
      </c>
      <c r="H97" s="23">
        <v>362</v>
      </c>
      <c r="I97" s="23">
        <v>362</v>
      </c>
      <c r="J97" s="23">
        <v>362</v>
      </c>
      <c r="K97" s="23">
        <v>362</v>
      </c>
      <c r="L97" s="23">
        <v>362</v>
      </c>
      <c r="M97" s="23">
        <v>362</v>
      </c>
      <c r="N97" s="23">
        <v>362</v>
      </c>
    </row>
    <row r="98" spans="1:14">
      <c r="A98" t="s">
        <v>547</v>
      </c>
      <c r="B98" t="s">
        <v>399</v>
      </c>
      <c r="C98" s="23">
        <v>219.96</v>
      </c>
      <c r="D98" s="23">
        <v>219.96</v>
      </c>
      <c r="E98" s="23">
        <v>219.96</v>
      </c>
      <c r="F98" s="23">
        <v>219.96</v>
      </c>
      <c r="G98" s="23">
        <v>219.96</v>
      </c>
      <c r="H98" s="23">
        <v>219.96</v>
      </c>
      <c r="I98" s="23">
        <v>219.96</v>
      </c>
      <c r="J98" s="23">
        <v>219.96</v>
      </c>
      <c r="K98" s="23">
        <v>219.96</v>
      </c>
      <c r="L98" s="23">
        <v>219.96</v>
      </c>
      <c r="M98" s="23">
        <v>219.96</v>
      </c>
      <c r="N98" s="23">
        <v>219.96</v>
      </c>
    </row>
    <row r="99" spans="1:14">
      <c r="A99" t="s">
        <v>238</v>
      </c>
      <c r="B99" t="s">
        <v>204</v>
      </c>
      <c r="C99" s="23">
        <v>921.6</v>
      </c>
      <c r="D99" s="23">
        <v>921.6</v>
      </c>
      <c r="E99" s="23">
        <v>921.6</v>
      </c>
      <c r="F99" s="23">
        <v>921.6</v>
      </c>
      <c r="G99" s="23">
        <v>921.6</v>
      </c>
      <c r="H99" s="23">
        <v>921.6</v>
      </c>
      <c r="I99" s="23">
        <v>921.6</v>
      </c>
      <c r="J99" s="23">
        <v>921.6</v>
      </c>
      <c r="K99" s="23">
        <v>921.6</v>
      </c>
      <c r="L99" s="23">
        <v>921.6</v>
      </c>
      <c r="M99" s="23">
        <v>921.6</v>
      </c>
      <c r="N99" s="23">
        <v>921.6</v>
      </c>
    </row>
    <row r="100" spans="1:14">
      <c r="A100" t="s">
        <v>273</v>
      </c>
      <c r="B100" t="s">
        <v>197</v>
      </c>
      <c r="C100" s="23">
        <v>953.95299999999997</v>
      </c>
      <c r="D100" s="23">
        <v>953.95299999999997</v>
      </c>
      <c r="E100" s="23">
        <v>953.95299999999997</v>
      </c>
      <c r="F100" s="23">
        <v>953.95299999999997</v>
      </c>
      <c r="G100" s="23">
        <v>953.95299999999997</v>
      </c>
      <c r="H100" s="23">
        <v>953.95299999999997</v>
      </c>
      <c r="I100" s="23">
        <v>953.95299999999997</v>
      </c>
      <c r="J100" s="23">
        <v>953.95299999999997</v>
      </c>
      <c r="K100" s="23">
        <v>953.95299999999997</v>
      </c>
      <c r="L100" s="23">
        <v>953.95299999999997</v>
      </c>
      <c r="M100" s="23">
        <v>953.95299999999997</v>
      </c>
      <c r="N100" s="23">
        <v>953.95299999999997</v>
      </c>
    </row>
    <row r="101" spans="1:14">
      <c r="A101" t="s">
        <v>548</v>
      </c>
      <c r="B101" t="s">
        <v>222</v>
      </c>
      <c r="C101" s="23">
        <v>181</v>
      </c>
      <c r="D101" s="23">
        <v>181</v>
      </c>
      <c r="E101" s="23">
        <v>181</v>
      </c>
      <c r="F101" s="23">
        <v>181</v>
      </c>
      <c r="G101" s="23">
        <v>181</v>
      </c>
      <c r="H101" s="23">
        <v>181</v>
      </c>
      <c r="I101" s="23">
        <v>181</v>
      </c>
      <c r="J101" s="23">
        <v>181</v>
      </c>
      <c r="K101" s="23">
        <v>181</v>
      </c>
      <c r="L101" s="23">
        <v>181</v>
      </c>
      <c r="M101" s="23">
        <v>181</v>
      </c>
      <c r="N101" s="23">
        <v>181</v>
      </c>
    </row>
    <row r="102" spans="1:14">
      <c r="A102" t="s">
        <v>274</v>
      </c>
      <c r="B102">
        <v>75000</v>
      </c>
      <c r="C102" s="23">
        <v>3191.76</v>
      </c>
      <c r="D102" s="23">
        <v>3191.76</v>
      </c>
      <c r="E102" s="23">
        <v>3191.76</v>
      </c>
      <c r="F102" s="23">
        <v>3191.76</v>
      </c>
      <c r="G102" s="23">
        <v>3191.76</v>
      </c>
      <c r="H102" s="23">
        <v>3191.76</v>
      </c>
      <c r="I102" s="23">
        <v>3191.76</v>
      </c>
      <c r="J102" s="23">
        <v>3191.76</v>
      </c>
      <c r="K102" s="23">
        <v>3191.76</v>
      </c>
      <c r="L102" s="23">
        <v>3191.76</v>
      </c>
      <c r="M102" s="23">
        <v>3191.76</v>
      </c>
      <c r="N102" s="23">
        <v>3191.76</v>
      </c>
    </row>
    <row r="103" spans="1:14">
      <c r="A103" t="s">
        <v>234</v>
      </c>
      <c r="B103" t="s">
        <v>204</v>
      </c>
      <c r="C103" s="23">
        <v>15012.564225098024</v>
      </c>
      <c r="D103" s="23">
        <v>15012.564225098024</v>
      </c>
      <c r="E103" s="23">
        <v>15012.564225098024</v>
      </c>
      <c r="F103" s="23">
        <v>15012.564225098024</v>
      </c>
      <c r="G103" s="23">
        <v>15012.564225098024</v>
      </c>
      <c r="H103" s="23">
        <v>15012.564225098024</v>
      </c>
      <c r="I103" s="23">
        <v>15012.564225098024</v>
      </c>
      <c r="J103" s="23">
        <v>15012.564225098024</v>
      </c>
      <c r="K103" s="23">
        <v>15012.564225098024</v>
      </c>
      <c r="L103" s="23">
        <v>15012.564225098024</v>
      </c>
      <c r="M103" s="23">
        <v>15012.564225098024</v>
      </c>
      <c r="N103" s="23">
        <v>15012.564225098024</v>
      </c>
    </row>
    <row r="104" spans="1:14">
      <c r="A104" t="s">
        <v>234</v>
      </c>
      <c r="B104" t="s">
        <v>205</v>
      </c>
      <c r="C104" s="23">
        <v>3394.8749813670083</v>
      </c>
      <c r="D104" s="23">
        <v>3394.8749813670083</v>
      </c>
      <c r="E104" s="23">
        <v>3394.8749813670083</v>
      </c>
      <c r="F104" s="23">
        <v>3394.8749813670083</v>
      </c>
      <c r="G104" s="23">
        <v>3394.8749813670083</v>
      </c>
      <c r="H104" s="23">
        <v>3394.8749813670083</v>
      </c>
      <c r="I104" s="23">
        <v>3394.8749813670083</v>
      </c>
      <c r="J104" s="23">
        <v>2188.5005813670086</v>
      </c>
      <c r="K104" s="23">
        <v>2188.5005813670086</v>
      </c>
      <c r="L104" s="23">
        <v>2188.5005813670086</v>
      </c>
      <c r="M104" s="23">
        <v>2188.5005813670086</v>
      </c>
      <c r="N104" s="23">
        <v>2188.5005813670086</v>
      </c>
    </row>
    <row r="105" spans="1:14">
      <c r="A105" t="s">
        <v>234</v>
      </c>
      <c r="B105" t="s">
        <v>222</v>
      </c>
      <c r="C105" s="23">
        <v>5976</v>
      </c>
      <c r="D105" s="23">
        <v>5976</v>
      </c>
      <c r="E105" s="23">
        <v>5976</v>
      </c>
      <c r="F105" s="23">
        <v>5976</v>
      </c>
      <c r="G105" s="23">
        <v>5976</v>
      </c>
      <c r="H105" s="23">
        <v>5976</v>
      </c>
      <c r="I105" s="23">
        <v>5976</v>
      </c>
      <c r="J105" s="23">
        <v>5976</v>
      </c>
      <c r="K105" s="23">
        <v>5976</v>
      </c>
      <c r="L105" s="23">
        <v>5976</v>
      </c>
      <c r="M105" s="23">
        <v>5976</v>
      </c>
      <c r="N105" s="23">
        <v>5976</v>
      </c>
    </row>
    <row r="106" spans="1:14">
      <c r="A106" t="s">
        <v>235</v>
      </c>
      <c r="B106" t="s">
        <v>204</v>
      </c>
      <c r="C106" s="23">
        <v>2764.8</v>
      </c>
      <c r="D106" s="23">
        <v>2764.8</v>
      </c>
      <c r="E106" s="23">
        <v>2764.8</v>
      </c>
      <c r="F106" s="23">
        <v>2764.8</v>
      </c>
      <c r="G106" s="23">
        <v>7372.8</v>
      </c>
      <c r="H106" s="23">
        <v>7372.8</v>
      </c>
      <c r="I106" s="23">
        <v>7372.8</v>
      </c>
      <c r="J106" s="23">
        <v>7372.8</v>
      </c>
      <c r="K106" s="23">
        <v>2764.8</v>
      </c>
      <c r="L106" s="23">
        <v>2764.8</v>
      </c>
      <c r="M106" s="23">
        <v>2764.8</v>
      </c>
      <c r="N106" s="23">
        <v>2764.8</v>
      </c>
    </row>
    <row r="107" spans="1:14">
      <c r="A107" t="s">
        <v>235</v>
      </c>
      <c r="B107" t="s">
        <v>205</v>
      </c>
      <c r="C107" s="23">
        <v>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1610.6666666666667</v>
      </c>
      <c r="J107" s="23">
        <v>1610.6666666666667</v>
      </c>
      <c r="K107" s="23">
        <v>1610.6666666666667</v>
      </c>
      <c r="L107" s="23">
        <v>1610.6666666666667</v>
      </c>
      <c r="M107" s="23">
        <v>1610.6666666666667</v>
      </c>
      <c r="N107" s="23">
        <v>1610.6666666666667</v>
      </c>
    </row>
    <row r="108" spans="1:14">
      <c r="A108" t="s">
        <v>235</v>
      </c>
      <c r="B108" t="s">
        <v>222</v>
      </c>
      <c r="C108" s="23">
        <v>1195.2</v>
      </c>
      <c r="D108" s="23">
        <v>1195.2</v>
      </c>
      <c r="E108" s="23">
        <v>1195.2</v>
      </c>
      <c r="F108" s="23">
        <v>1195.2</v>
      </c>
      <c r="G108" s="23">
        <v>1195.2</v>
      </c>
      <c r="H108" s="23">
        <v>1195.2</v>
      </c>
      <c r="I108" s="23">
        <v>1195.2</v>
      </c>
      <c r="J108" s="23">
        <v>1195.2</v>
      </c>
      <c r="K108" s="23">
        <v>1195.2</v>
      </c>
      <c r="L108" s="23">
        <v>1195.2</v>
      </c>
      <c r="M108" s="23">
        <v>1195.2</v>
      </c>
      <c r="N108" s="23">
        <v>1195.2</v>
      </c>
    </row>
    <row r="109" spans="1:14">
      <c r="A109" t="s">
        <v>225</v>
      </c>
      <c r="B109" t="s">
        <v>204</v>
      </c>
      <c r="C109" s="23">
        <v>24883.200000000001</v>
      </c>
      <c r="D109" s="23">
        <v>24883.200000000001</v>
      </c>
      <c r="E109" s="23">
        <v>34099.200000000004</v>
      </c>
      <c r="F109" s="23">
        <v>31795.200000000001</v>
      </c>
      <c r="G109" s="23">
        <v>13363.2</v>
      </c>
      <c r="H109" s="23">
        <v>13363.2</v>
      </c>
      <c r="I109" s="23">
        <v>15667.2</v>
      </c>
      <c r="J109" s="23">
        <v>24883.200000000001</v>
      </c>
      <c r="K109" s="23">
        <v>34099.200000000004</v>
      </c>
      <c r="L109" s="23">
        <v>43315.200000000004</v>
      </c>
      <c r="M109" s="23">
        <v>36403.200000000004</v>
      </c>
      <c r="N109" s="23">
        <v>27187.200000000001</v>
      </c>
    </row>
    <row r="110" spans="1:14">
      <c r="A110" t="s">
        <v>225</v>
      </c>
      <c r="B110" t="s">
        <v>205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2323.3535999999999</v>
      </c>
      <c r="J110" s="23">
        <v>2323.3535999999999</v>
      </c>
      <c r="K110" s="23">
        <v>2323.3535999999999</v>
      </c>
      <c r="L110" s="23">
        <v>2995.2000000000003</v>
      </c>
      <c r="M110" s="23">
        <v>2995.2000000000003</v>
      </c>
      <c r="N110" s="23">
        <v>2995.2000000000003</v>
      </c>
    </row>
    <row r="111" spans="1:14">
      <c r="A111" t="s">
        <v>225</v>
      </c>
      <c r="B111" t="s">
        <v>222</v>
      </c>
      <c r="C111" s="23">
        <v>5976</v>
      </c>
      <c r="D111" s="23">
        <v>5976</v>
      </c>
      <c r="E111" s="23">
        <v>5976</v>
      </c>
      <c r="F111" s="23">
        <v>5976</v>
      </c>
      <c r="G111" s="23">
        <v>5976</v>
      </c>
      <c r="H111" s="23">
        <v>5976</v>
      </c>
      <c r="I111" s="23">
        <v>5976</v>
      </c>
      <c r="J111" s="23">
        <v>5976</v>
      </c>
      <c r="K111" s="23">
        <v>5976</v>
      </c>
      <c r="L111" s="23">
        <v>5976</v>
      </c>
      <c r="M111" s="23">
        <v>5976</v>
      </c>
      <c r="N111" s="23">
        <v>5976</v>
      </c>
    </row>
    <row r="112" spans="1:14">
      <c r="A112" t="s">
        <v>366</v>
      </c>
      <c r="B112">
        <v>75000</v>
      </c>
      <c r="C112" s="23">
        <v>0</v>
      </c>
      <c r="D112" s="23">
        <v>0</v>
      </c>
      <c r="E112" s="23">
        <v>0</v>
      </c>
      <c r="F112" s="23">
        <v>0</v>
      </c>
      <c r="G112" s="23">
        <v>0</v>
      </c>
      <c r="H112" s="23">
        <v>0</v>
      </c>
      <c r="I112" s="23">
        <v>2127.84</v>
      </c>
      <c r="J112" s="23">
        <v>2127.84</v>
      </c>
      <c r="K112" s="23">
        <v>2127.84</v>
      </c>
      <c r="L112" s="23">
        <v>2127.84</v>
      </c>
      <c r="M112" s="23">
        <v>2127.84</v>
      </c>
      <c r="N112" s="23">
        <v>2127.84</v>
      </c>
    </row>
    <row r="113" spans="1:14">
      <c r="A113" t="s">
        <v>366</v>
      </c>
      <c r="B113" t="s">
        <v>194</v>
      </c>
      <c r="C113" s="23">
        <v>0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2118.1875</v>
      </c>
      <c r="J113" s="23">
        <v>2118.1875</v>
      </c>
      <c r="K113" s="23">
        <v>2118.1875</v>
      </c>
      <c r="L113" s="23">
        <v>2118.1875</v>
      </c>
      <c r="M113" s="23">
        <v>2118.1875</v>
      </c>
      <c r="N113" s="23">
        <v>2118.1875</v>
      </c>
    </row>
    <row r="114" spans="1:14">
      <c r="A114" t="s">
        <v>366</v>
      </c>
      <c r="B114" t="s">
        <v>202</v>
      </c>
      <c r="C114" s="23">
        <v>0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5429.7672000000002</v>
      </c>
      <c r="J114" s="23">
        <v>5429.7672000000002</v>
      </c>
      <c r="K114" s="23">
        <v>5429.7672000000002</v>
      </c>
      <c r="L114" s="23">
        <v>7518.1391999999996</v>
      </c>
      <c r="M114" s="23">
        <v>7518.1391999999996</v>
      </c>
      <c r="N114" s="23">
        <v>7518.1391999999996</v>
      </c>
    </row>
    <row r="115" spans="1:14">
      <c r="A115" t="s">
        <v>366</v>
      </c>
      <c r="B115" t="s">
        <v>222</v>
      </c>
      <c r="C115" s="23">
        <v>12294.425000000001</v>
      </c>
      <c r="D115" s="23">
        <v>12294.425000000001</v>
      </c>
      <c r="E115" s="23">
        <v>12294.425000000001</v>
      </c>
      <c r="F115" s="23">
        <v>12294.425000000001</v>
      </c>
      <c r="G115" s="23">
        <v>12294.425000000001</v>
      </c>
      <c r="H115" s="23">
        <v>12294.425000000001</v>
      </c>
      <c r="I115" s="23">
        <v>12294.425000000001</v>
      </c>
      <c r="J115" s="23">
        <v>12294.425000000001</v>
      </c>
      <c r="K115" s="23">
        <v>12294.425000000001</v>
      </c>
      <c r="L115" s="23">
        <v>12294.425000000001</v>
      </c>
      <c r="M115" s="23">
        <v>12294.425000000001</v>
      </c>
      <c r="N115" s="23">
        <v>12294.425000000001</v>
      </c>
    </row>
    <row r="116" spans="1:14">
      <c r="A116" t="s">
        <v>367</v>
      </c>
      <c r="B116">
        <v>75000</v>
      </c>
      <c r="C116" s="23">
        <v>90752.376000000004</v>
      </c>
      <c r="D116" s="23">
        <v>90752.376000000004</v>
      </c>
      <c r="E116" s="23">
        <v>90752.376000000004</v>
      </c>
      <c r="F116" s="23">
        <v>90752.376000000004</v>
      </c>
      <c r="G116" s="23">
        <v>90752.376000000004</v>
      </c>
      <c r="H116" s="23">
        <v>90752.376000000004</v>
      </c>
      <c r="I116" s="23">
        <v>90752.376000000004</v>
      </c>
      <c r="J116" s="23">
        <v>90752.376000000004</v>
      </c>
      <c r="K116" s="23">
        <v>90752.376000000004</v>
      </c>
      <c r="L116" s="23">
        <v>95008.055999999997</v>
      </c>
      <c r="M116" s="23">
        <v>91497.12000000001</v>
      </c>
      <c r="N116" s="23">
        <v>91497.12000000001</v>
      </c>
    </row>
    <row r="117" spans="1:14">
      <c r="A117" t="s">
        <v>367</v>
      </c>
      <c r="B117" t="s">
        <v>186</v>
      </c>
      <c r="C117" s="23">
        <v>13816.803</v>
      </c>
      <c r="D117" s="23">
        <v>13816.803</v>
      </c>
      <c r="E117" s="23">
        <v>13816.803</v>
      </c>
      <c r="F117" s="23">
        <v>13816.803</v>
      </c>
      <c r="G117" s="23">
        <v>13816.803</v>
      </c>
      <c r="H117" s="23">
        <v>13816.803</v>
      </c>
      <c r="I117" s="23">
        <v>13816.803</v>
      </c>
      <c r="J117" s="23">
        <v>13816.803</v>
      </c>
      <c r="K117" s="23">
        <v>13816.803</v>
      </c>
      <c r="L117" s="23">
        <v>13816.803</v>
      </c>
      <c r="M117" s="23">
        <v>13816.803</v>
      </c>
      <c r="N117" s="23">
        <v>13816.803</v>
      </c>
    </row>
    <row r="118" spans="1:14">
      <c r="A118" t="s">
        <v>367</v>
      </c>
      <c r="B118" t="s">
        <v>189</v>
      </c>
      <c r="C118" s="23">
        <v>63072.824100000013</v>
      </c>
      <c r="D118" s="23">
        <v>63072.824100000013</v>
      </c>
      <c r="E118" s="23">
        <v>63072.824100000013</v>
      </c>
      <c r="F118" s="23">
        <v>63072.824100000013</v>
      </c>
      <c r="G118" s="23">
        <v>63072.824100000013</v>
      </c>
      <c r="H118" s="23">
        <v>63072.824100000013</v>
      </c>
      <c r="I118" s="23">
        <v>63072.824100000013</v>
      </c>
      <c r="J118" s="23">
        <v>63072.824100000013</v>
      </c>
      <c r="K118" s="23">
        <v>63072.824100000013</v>
      </c>
      <c r="L118" s="23">
        <v>66661.945350000009</v>
      </c>
      <c r="M118" s="23">
        <v>66661.945350000009</v>
      </c>
      <c r="N118" s="23">
        <v>66661.945350000009</v>
      </c>
    </row>
    <row r="119" spans="1:14">
      <c r="A119" t="s">
        <v>367</v>
      </c>
      <c r="B119" t="s">
        <v>194</v>
      </c>
      <c r="C119" s="23">
        <v>33170.816250000003</v>
      </c>
      <c r="D119" s="23">
        <v>33170.816250000003</v>
      </c>
      <c r="E119" s="23">
        <v>33170.816250000003</v>
      </c>
      <c r="F119" s="23">
        <v>33170.816250000003</v>
      </c>
      <c r="G119" s="23">
        <v>33170.816250000003</v>
      </c>
      <c r="H119" s="23">
        <v>33170.816250000003</v>
      </c>
      <c r="I119" s="23">
        <v>33170.816250000003</v>
      </c>
      <c r="J119" s="23">
        <v>33170.816250000003</v>
      </c>
      <c r="K119" s="23">
        <v>33170.816250000003</v>
      </c>
      <c r="L119" s="23">
        <v>34018.091249999998</v>
      </c>
      <c r="M119" s="23">
        <v>34018.091249999998</v>
      </c>
      <c r="N119" s="23">
        <v>34018.091249999998</v>
      </c>
    </row>
    <row r="120" spans="1:14">
      <c r="A120" t="s">
        <v>367</v>
      </c>
      <c r="B120" t="s">
        <v>196</v>
      </c>
      <c r="C120" s="23">
        <v>423.63750000000005</v>
      </c>
      <c r="D120" s="23">
        <v>423.63750000000005</v>
      </c>
      <c r="E120" s="23">
        <v>423.63750000000005</v>
      </c>
      <c r="F120" s="23">
        <v>423.63750000000005</v>
      </c>
      <c r="G120" s="23">
        <v>423.63750000000005</v>
      </c>
      <c r="H120" s="23">
        <v>423.63750000000005</v>
      </c>
      <c r="I120" s="23">
        <v>423.63750000000005</v>
      </c>
      <c r="J120" s="23">
        <v>423.63750000000005</v>
      </c>
      <c r="K120" s="23">
        <v>423.63750000000005</v>
      </c>
      <c r="L120" s="23">
        <v>423.63750000000005</v>
      </c>
      <c r="M120" s="23">
        <v>423.63750000000005</v>
      </c>
      <c r="N120" s="23">
        <v>423.63750000000005</v>
      </c>
    </row>
    <row r="121" spans="1:14">
      <c r="A121" t="s">
        <v>367</v>
      </c>
      <c r="B121" t="s">
        <v>197</v>
      </c>
      <c r="C121" s="23">
        <v>20080.710650000001</v>
      </c>
      <c r="D121" s="23">
        <v>20080.710650000001</v>
      </c>
      <c r="E121" s="23">
        <v>20080.710650000001</v>
      </c>
      <c r="F121" s="23">
        <v>20080.710650000001</v>
      </c>
      <c r="G121" s="23">
        <v>20080.710650000001</v>
      </c>
      <c r="H121" s="23">
        <v>20080.710650000001</v>
      </c>
      <c r="I121" s="23">
        <v>20080.710650000001</v>
      </c>
      <c r="J121" s="23">
        <v>20080.710650000001</v>
      </c>
      <c r="K121" s="23">
        <v>20080.710650000001</v>
      </c>
      <c r="L121" s="23">
        <v>17409.642249999997</v>
      </c>
      <c r="M121" s="23">
        <v>17409.642249999997</v>
      </c>
      <c r="N121" s="23">
        <v>17409.642249999997</v>
      </c>
    </row>
    <row r="122" spans="1:14">
      <c r="A122" t="s">
        <v>367</v>
      </c>
      <c r="B122" t="s">
        <v>201</v>
      </c>
      <c r="C122" s="23">
        <v>9842.3325000000004</v>
      </c>
      <c r="D122" s="23">
        <v>9842.3325000000004</v>
      </c>
      <c r="E122" s="23">
        <v>9842.3325000000004</v>
      </c>
      <c r="F122" s="23">
        <v>9842.3325000000004</v>
      </c>
      <c r="G122" s="23">
        <v>9842.3325000000004</v>
      </c>
      <c r="H122" s="23">
        <v>9842.3325000000004</v>
      </c>
      <c r="I122" s="23">
        <v>5698.192500000001</v>
      </c>
      <c r="J122" s="23">
        <v>5698.192500000001</v>
      </c>
      <c r="K122" s="23">
        <v>5698.192500000001</v>
      </c>
      <c r="L122" s="23">
        <v>5698.192500000001</v>
      </c>
      <c r="M122" s="23">
        <v>5698.192500000001</v>
      </c>
      <c r="N122" s="23">
        <v>5698.192500000001</v>
      </c>
    </row>
    <row r="123" spans="1:14">
      <c r="A123" t="s">
        <v>367</v>
      </c>
      <c r="B123" t="s">
        <v>202</v>
      </c>
      <c r="C123" s="23">
        <v>23598.603600000002</v>
      </c>
      <c r="D123" s="23">
        <v>23598.603600000002</v>
      </c>
      <c r="E123" s="23">
        <v>23598.603600000002</v>
      </c>
      <c r="F123" s="23">
        <v>18029.611600000004</v>
      </c>
      <c r="G123" s="23">
        <v>18029.611600000004</v>
      </c>
      <c r="H123" s="23">
        <v>18029.611600000004</v>
      </c>
      <c r="I123" s="23">
        <v>18029.611600000004</v>
      </c>
      <c r="J123" s="23">
        <v>18029.611600000004</v>
      </c>
      <c r="K123" s="23">
        <v>18029.611600000004</v>
      </c>
      <c r="L123" s="23">
        <v>24433.952400000002</v>
      </c>
      <c r="M123" s="23">
        <v>24433.952400000002</v>
      </c>
      <c r="N123" s="23">
        <v>24433.952400000002</v>
      </c>
    </row>
    <row r="124" spans="1:14">
      <c r="A124" t="s">
        <v>367</v>
      </c>
      <c r="B124" t="s">
        <v>222</v>
      </c>
      <c r="C124" s="23">
        <v>22647.625</v>
      </c>
      <c r="D124" s="23">
        <v>22647.625</v>
      </c>
      <c r="E124" s="23">
        <v>22647.625</v>
      </c>
      <c r="F124" s="23">
        <v>22647.625</v>
      </c>
      <c r="G124" s="23">
        <v>22647.625</v>
      </c>
      <c r="H124" s="23">
        <v>22647.625</v>
      </c>
      <c r="I124" s="23">
        <v>22647.625</v>
      </c>
      <c r="J124" s="23">
        <v>22647.625</v>
      </c>
      <c r="K124" s="23">
        <v>22647.625</v>
      </c>
      <c r="L124" s="23">
        <v>22647.625</v>
      </c>
      <c r="M124" s="23">
        <v>22647.625</v>
      </c>
      <c r="N124" s="23">
        <v>25883</v>
      </c>
    </row>
    <row r="125" spans="1:14">
      <c r="A125" t="s">
        <v>393</v>
      </c>
      <c r="B125">
        <v>75000</v>
      </c>
      <c r="C125" s="23">
        <v>11383.944000000001</v>
      </c>
      <c r="D125" s="23">
        <v>11383.944000000001</v>
      </c>
      <c r="E125" s="23">
        <v>11383.944000000001</v>
      </c>
      <c r="F125" s="23">
        <v>11383.944000000001</v>
      </c>
      <c r="G125" s="23">
        <v>11383.944000000001</v>
      </c>
      <c r="H125" s="23">
        <v>11383.944000000001</v>
      </c>
      <c r="I125" s="23">
        <v>11383.944000000001</v>
      </c>
      <c r="J125" s="23">
        <v>11383.944000000001</v>
      </c>
      <c r="K125" s="23">
        <v>11383.944000000001</v>
      </c>
      <c r="L125" s="23">
        <v>11383.944000000001</v>
      </c>
      <c r="M125" s="23">
        <v>11383.944000000001</v>
      </c>
      <c r="N125" s="23">
        <v>11383.944000000001</v>
      </c>
    </row>
    <row r="126" spans="1:14">
      <c r="A126" t="s">
        <v>393</v>
      </c>
      <c r="B126" t="s">
        <v>186</v>
      </c>
      <c r="C126" s="23">
        <v>21712.118999999999</v>
      </c>
      <c r="D126" s="23">
        <v>21712.118999999999</v>
      </c>
      <c r="E126" s="23">
        <v>21712.118999999999</v>
      </c>
      <c r="F126" s="23">
        <v>21712.118999999999</v>
      </c>
      <c r="G126" s="23">
        <v>21712.118999999999</v>
      </c>
      <c r="H126" s="23">
        <v>21712.118999999999</v>
      </c>
      <c r="I126" s="23">
        <v>21712.118999999999</v>
      </c>
      <c r="J126" s="23">
        <v>21712.118999999999</v>
      </c>
      <c r="K126" s="23">
        <v>21712.118999999999</v>
      </c>
      <c r="L126" s="23">
        <v>21712.118999999999</v>
      </c>
      <c r="M126" s="23">
        <v>21712.118999999999</v>
      </c>
      <c r="N126" s="23">
        <v>21712.118999999999</v>
      </c>
    </row>
    <row r="127" spans="1:14">
      <c r="A127" t="s">
        <v>393</v>
      </c>
      <c r="B127" t="s">
        <v>187</v>
      </c>
      <c r="C127" s="23">
        <v>118429.73999999999</v>
      </c>
      <c r="D127" s="23">
        <v>118429.73999999999</v>
      </c>
      <c r="E127" s="23">
        <v>118429.73999999999</v>
      </c>
      <c r="F127" s="23">
        <v>118429.73999999999</v>
      </c>
      <c r="G127" s="23">
        <v>118429.73999999999</v>
      </c>
      <c r="H127" s="23">
        <v>118429.73999999999</v>
      </c>
      <c r="I127" s="23">
        <v>118429.73999999999</v>
      </c>
      <c r="J127" s="23">
        <v>118429.73999999999</v>
      </c>
      <c r="K127" s="23">
        <v>118429.73999999999</v>
      </c>
      <c r="L127" s="23">
        <v>118429.73999999999</v>
      </c>
      <c r="M127" s="23">
        <v>118429.73999999999</v>
      </c>
      <c r="N127" s="23">
        <v>118429.73999999999</v>
      </c>
    </row>
    <row r="128" spans="1:14">
      <c r="A128" t="s">
        <v>393</v>
      </c>
      <c r="B128" t="s">
        <v>189</v>
      </c>
      <c r="C128" s="23">
        <v>4785.4950000000008</v>
      </c>
      <c r="D128" s="23">
        <v>4785.4950000000008</v>
      </c>
      <c r="E128" s="23">
        <v>4785.4950000000008</v>
      </c>
      <c r="F128" s="23">
        <v>4785.4950000000008</v>
      </c>
      <c r="G128" s="23">
        <v>4785.4950000000008</v>
      </c>
      <c r="H128" s="23">
        <v>4785.4950000000008</v>
      </c>
      <c r="I128" s="23">
        <v>4785.4950000000008</v>
      </c>
      <c r="J128" s="23">
        <v>4785.4950000000008</v>
      </c>
      <c r="K128" s="23">
        <v>4785.4950000000008</v>
      </c>
      <c r="L128" s="23">
        <v>4785.4950000000008</v>
      </c>
      <c r="M128" s="23">
        <v>4785.4950000000008</v>
      </c>
      <c r="N128" s="23">
        <v>4785.4950000000008</v>
      </c>
    </row>
    <row r="129" spans="1:14">
      <c r="A129" t="s">
        <v>393</v>
      </c>
      <c r="B129" t="s">
        <v>191</v>
      </c>
      <c r="C129" s="23">
        <v>54791.880000000005</v>
      </c>
      <c r="D129" s="23">
        <v>54791.880000000005</v>
      </c>
      <c r="E129" s="23">
        <v>54791.880000000005</v>
      </c>
      <c r="F129" s="23">
        <v>54791.880000000005</v>
      </c>
      <c r="G129" s="23">
        <v>54791.880000000005</v>
      </c>
      <c r="H129" s="23">
        <v>54791.880000000005</v>
      </c>
      <c r="I129" s="23">
        <v>51600.12000000001</v>
      </c>
      <c r="J129" s="23">
        <v>51600.12000000001</v>
      </c>
      <c r="K129" s="23">
        <v>51600.12000000001</v>
      </c>
      <c r="L129" s="23">
        <v>51600.12000000001</v>
      </c>
      <c r="M129" s="23">
        <v>51600.12000000001</v>
      </c>
      <c r="N129" s="23">
        <v>51600.12000000001</v>
      </c>
    </row>
    <row r="130" spans="1:14">
      <c r="A130" t="s">
        <v>393</v>
      </c>
      <c r="B130" t="s">
        <v>192</v>
      </c>
      <c r="C130" s="23">
        <v>54554.643000000004</v>
      </c>
      <c r="D130" s="23">
        <v>54554.643000000004</v>
      </c>
      <c r="E130" s="23">
        <v>54554.643000000004</v>
      </c>
      <c r="F130" s="23">
        <v>54554.643000000004</v>
      </c>
      <c r="G130" s="23">
        <v>54554.643000000004</v>
      </c>
      <c r="H130" s="23">
        <v>54554.643000000004</v>
      </c>
      <c r="I130" s="23">
        <v>54554.643000000004</v>
      </c>
      <c r="J130" s="23">
        <v>54554.643000000004</v>
      </c>
      <c r="K130" s="23">
        <v>54554.643000000004</v>
      </c>
      <c r="L130" s="23">
        <v>54554.643000000004</v>
      </c>
      <c r="M130" s="23">
        <v>54554.643000000004</v>
      </c>
      <c r="N130" s="23">
        <v>54554.643000000004</v>
      </c>
    </row>
    <row r="131" spans="1:14">
      <c r="A131" t="s">
        <v>393</v>
      </c>
      <c r="B131" t="s">
        <v>193</v>
      </c>
      <c r="C131" s="23">
        <v>86138.91</v>
      </c>
      <c r="D131" s="23">
        <v>86138.91</v>
      </c>
      <c r="E131" s="23">
        <v>86138.91</v>
      </c>
      <c r="F131" s="23">
        <v>86138.91</v>
      </c>
      <c r="G131" s="23">
        <v>86138.91</v>
      </c>
      <c r="H131" s="23">
        <v>86138.91</v>
      </c>
      <c r="I131" s="23">
        <v>86138.91</v>
      </c>
      <c r="J131" s="23">
        <v>86138.91</v>
      </c>
      <c r="K131" s="23">
        <v>86138.91</v>
      </c>
      <c r="L131" s="23">
        <v>86138.91</v>
      </c>
      <c r="M131" s="23">
        <v>86138.91</v>
      </c>
      <c r="N131" s="23">
        <v>86138.91</v>
      </c>
    </row>
    <row r="132" spans="1:14">
      <c r="A132" t="s">
        <v>393</v>
      </c>
      <c r="B132" t="s">
        <v>195</v>
      </c>
      <c r="C132" s="23">
        <v>25418.25</v>
      </c>
      <c r="D132" s="23">
        <v>25418.25</v>
      </c>
      <c r="E132" s="23">
        <v>25418.25</v>
      </c>
      <c r="F132" s="23">
        <v>25418.25</v>
      </c>
      <c r="G132" s="23">
        <v>25418.25</v>
      </c>
      <c r="H132" s="23">
        <v>25418.25</v>
      </c>
      <c r="I132" s="23">
        <v>25418.25</v>
      </c>
      <c r="J132" s="23">
        <v>25418.25</v>
      </c>
      <c r="K132" s="23">
        <v>25418.25</v>
      </c>
      <c r="L132" s="23">
        <v>25418.25</v>
      </c>
      <c r="M132" s="23">
        <v>25418.25</v>
      </c>
      <c r="N132" s="23">
        <v>25418.25</v>
      </c>
    </row>
    <row r="133" spans="1:14">
      <c r="A133" t="s">
        <v>393</v>
      </c>
      <c r="B133" t="s">
        <v>197</v>
      </c>
      <c r="C133" s="23">
        <v>25756.730999999996</v>
      </c>
      <c r="D133" s="23">
        <v>25756.730999999996</v>
      </c>
      <c r="E133" s="23">
        <v>20986.965999999997</v>
      </c>
      <c r="F133" s="23">
        <v>20986.965999999997</v>
      </c>
      <c r="G133" s="23">
        <v>20986.965999999997</v>
      </c>
      <c r="H133" s="23">
        <v>20986.965999999997</v>
      </c>
      <c r="I133" s="23">
        <v>20986.965999999997</v>
      </c>
      <c r="J133" s="23">
        <v>20986.965999999997</v>
      </c>
      <c r="K133" s="23">
        <v>20986.965999999997</v>
      </c>
      <c r="L133" s="23">
        <v>20986.965999999997</v>
      </c>
      <c r="M133" s="23">
        <v>20986.965999999997</v>
      </c>
      <c r="N133" s="23">
        <v>20986.965999999997</v>
      </c>
    </row>
    <row r="134" spans="1:14">
      <c r="A134" t="s">
        <v>393</v>
      </c>
      <c r="B134" t="s">
        <v>201</v>
      </c>
      <c r="C134" s="23">
        <v>5180.1750000000002</v>
      </c>
      <c r="D134" s="23">
        <v>5180.1750000000002</v>
      </c>
      <c r="E134" s="23">
        <v>5180.1750000000002</v>
      </c>
      <c r="F134" s="23">
        <v>5180.1750000000002</v>
      </c>
      <c r="G134" s="23">
        <v>5180.1750000000002</v>
      </c>
      <c r="H134" s="23">
        <v>5180.1750000000002</v>
      </c>
      <c r="I134" s="23">
        <v>5180.1750000000002</v>
      </c>
      <c r="J134" s="23">
        <v>5180.1750000000002</v>
      </c>
      <c r="K134" s="23">
        <v>5180.1750000000002</v>
      </c>
      <c r="L134" s="23">
        <v>5180.1750000000002</v>
      </c>
      <c r="M134" s="23">
        <v>5180.1750000000002</v>
      </c>
      <c r="N134" s="23">
        <v>5180.1750000000002</v>
      </c>
    </row>
    <row r="135" spans="1:14">
      <c r="A135" t="s">
        <v>236</v>
      </c>
      <c r="B135" t="s">
        <v>204</v>
      </c>
      <c r="C135" s="23">
        <v>16128</v>
      </c>
      <c r="D135" s="23">
        <v>16128</v>
      </c>
      <c r="E135" s="23">
        <v>16128</v>
      </c>
      <c r="F135" s="23">
        <v>16128</v>
      </c>
      <c r="G135" s="23">
        <v>16128</v>
      </c>
      <c r="H135" s="23">
        <v>16128</v>
      </c>
      <c r="I135" s="23">
        <v>23040</v>
      </c>
      <c r="J135" s="23">
        <v>23040</v>
      </c>
      <c r="K135" s="23">
        <v>23040</v>
      </c>
      <c r="L135" s="23">
        <v>23040</v>
      </c>
      <c r="M135" s="23">
        <v>23040</v>
      </c>
      <c r="N135" s="23">
        <v>23040</v>
      </c>
    </row>
    <row r="136" spans="1:14">
      <c r="A136" t="s">
        <v>236</v>
      </c>
      <c r="B136" t="s">
        <v>205</v>
      </c>
      <c r="C136" s="23">
        <v>1612.8</v>
      </c>
      <c r="D136" s="23">
        <v>1612.8</v>
      </c>
      <c r="E136" s="23">
        <v>1612.8</v>
      </c>
      <c r="F136" s="23">
        <v>2304</v>
      </c>
      <c r="G136" s="23">
        <v>2304</v>
      </c>
      <c r="H136" s="23">
        <v>2304</v>
      </c>
      <c r="I136" s="23">
        <v>2304</v>
      </c>
      <c r="J136" s="23">
        <v>2304</v>
      </c>
      <c r="K136" s="23">
        <v>2304</v>
      </c>
      <c r="L136" s="23">
        <v>2073.6</v>
      </c>
      <c r="M136" s="23">
        <v>1612.8</v>
      </c>
      <c r="N136" s="23">
        <v>1612.8</v>
      </c>
    </row>
    <row r="137" spans="1:14">
      <c r="A137" t="s">
        <v>236</v>
      </c>
      <c r="B137" t="s">
        <v>222</v>
      </c>
      <c r="C137" s="23">
        <v>5976</v>
      </c>
      <c r="D137" s="23">
        <v>5976</v>
      </c>
      <c r="E137" s="23">
        <v>5976</v>
      </c>
      <c r="F137" s="23">
        <v>5976</v>
      </c>
      <c r="G137" s="23">
        <v>5976</v>
      </c>
      <c r="H137" s="23">
        <v>5976</v>
      </c>
      <c r="I137" s="23">
        <v>5976</v>
      </c>
      <c r="J137" s="23">
        <v>5976</v>
      </c>
      <c r="K137" s="23">
        <v>5976</v>
      </c>
      <c r="L137" s="23">
        <v>5976</v>
      </c>
      <c r="M137" s="23">
        <v>5976</v>
      </c>
      <c r="N137" s="23">
        <v>5976</v>
      </c>
    </row>
    <row r="138" spans="1:14">
      <c r="A138" t="s">
        <v>392</v>
      </c>
      <c r="B138" t="s">
        <v>186</v>
      </c>
      <c r="C138" s="23">
        <v>2609.5394912985275</v>
      </c>
      <c r="D138" s="23">
        <v>2609.5394912985275</v>
      </c>
      <c r="E138" s="23">
        <v>2609.5394912985275</v>
      </c>
      <c r="F138" s="23">
        <v>2609.5394912985275</v>
      </c>
      <c r="G138" s="23">
        <v>2609.5394912985275</v>
      </c>
      <c r="H138" s="23">
        <v>2609.5394912985275</v>
      </c>
      <c r="I138" s="23">
        <v>2609.5394912985275</v>
      </c>
      <c r="J138" s="23">
        <v>2609.5394912985275</v>
      </c>
      <c r="K138" s="23">
        <v>2609.5394912985275</v>
      </c>
      <c r="L138" s="23">
        <v>2609.5394912985275</v>
      </c>
      <c r="M138" s="23">
        <v>2609.5394912985275</v>
      </c>
      <c r="N138" s="23">
        <v>2609.5394912985275</v>
      </c>
    </row>
    <row r="139" spans="1:14">
      <c r="A139" t="s">
        <v>392</v>
      </c>
      <c r="B139" t="s">
        <v>207</v>
      </c>
      <c r="C139" s="23">
        <v>5561.0413533202536</v>
      </c>
      <c r="D139" s="23">
        <v>5561.0413533202536</v>
      </c>
      <c r="E139" s="23">
        <v>5561.0413533202536</v>
      </c>
      <c r="F139" s="23">
        <v>5561.0413533202536</v>
      </c>
      <c r="G139" s="23">
        <v>5561.0413533202536</v>
      </c>
      <c r="H139" s="23">
        <v>5561.0413533202536</v>
      </c>
      <c r="I139" s="23">
        <v>5561.0413533202536</v>
      </c>
      <c r="J139" s="23">
        <v>5561.0413533202536</v>
      </c>
      <c r="K139" s="23">
        <v>5561.0413533202536</v>
      </c>
      <c r="L139" s="23">
        <v>5561.0413533202536</v>
      </c>
      <c r="M139" s="23">
        <v>5561.0413533202536</v>
      </c>
      <c r="N139" s="23">
        <v>5561.0413533202536</v>
      </c>
    </row>
    <row r="140" spans="1:14">
      <c r="A140" t="s">
        <v>552</v>
      </c>
      <c r="B140" t="s">
        <v>222</v>
      </c>
      <c r="C140" s="23">
        <v>181</v>
      </c>
      <c r="D140" s="23">
        <v>181</v>
      </c>
      <c r="E140" s="23">
        <v>181</v>
      </c>
      <c r="F140" s="23">
        <v>181</v>
      </c>
      <c r="G140" s="23">
        <v>181</v>
      </c>
      <c r="H140" s="23">
        <v>181</v>
      </c>
      <c r="I140" s="23">
        <v>181</v>
      </c>
      <c r="J140" s="23">
        <v>181</v>
      </c>
      <c r="K140" s="23">
        <v>181</v>
      </c>
      <c r="L140" s="23">
        <v>181</v>
      </c>
      <c r="M140" s="23">
        <v>181</v>
      </c>
      <c r="N140" s="23">
        <v>181</v>
      </c>
    </row>
    <row r="141" spans="1:14">
      <c r="A141" t="s">
        <v>552</v>
      </c>
      <c r="B141" t="s">
        <v>403</v>
      </c>
      <c r="C141" s="23">
        <v>136.34</v>
      </c>
      <c r="D141" s="23">
        <v>136.34</v>
      </c>
      <c r="E141" s="23">
        <v>136.34</v>
      </c>
      <c r="F141" s="23">
        <v>136.34</v>
      </c>
      <c r="G141" s="23">
        <v>136.34</v>
      </c>
      <c r="H141" s="23">
        <v>136.34</v>
      </c>
      <c r="I141" s="23">
        <v>136.34</v>
      </c>
      <c r="J141" s="23">
        <v>136.34</v>
      </c>
      <c r="K141" s="23">
        <v>136.34</v>
      </c>
      <c r="L141" s="23">
        <v>136.34</v>
      </c>
      <c r="M141" s="23">
        <v>136.34</v>
      </c>
      <c r="N141" s="23">
        <v>136.34</v>
      </c>
    </row>
    <row r="142" spans="1:14">
      <c r="A142" t="s">
        <v>390</v>
      </c>
      <c r="B142">
        <v>75000</v>
      </c>
      <c r="C142" s="23">
        <v>20108.088</v>
      </c>
      <c r="D142" s="23">
        <v>20108.088</v>
      </c>
      <c r="E142" s="23">
        <v>20108.088</v>
      </c>
      <c r="F142" s="23">
        <v>20108.088</v>
      </c>
      <c r="G142" s="23">
        <v>20108.088</v>
      </c>
      <c r="H142" s="23">
        <v>20108.088</v>
      </c>
      <c r="I142" s="23">
        <v>20108.088</v>
      </c>
      <c r="J142" s="23">
        <v>20108.088</v>
      </c>
      <c r="K142" s="23">
        <v>20108.088</v>
      </c>
      <c r="L142" s="23">
        <v>24363.768</v>
      </c>
      <c r="M142" s="23">
        <v>24363.768</v>
      </c>
      <c r="N142" s="23">
        <v>24363.768</v>
      </c>
    </row>
    <row r="143" spans="1:14">
      <c r="A143" t="s">
        <v>390</v>
      </c>
      <c r="B143" t="s">
        <v>189</v>
      </c>
      <c r="C143" s="23">
        <v>7752.5019000000011</v>
      </c>
      <c r="D143" s="23">
        <v>7752.5019000000011</v>
      </c>
      <c r="E143" s="23">
        <v>7752.5019000000011</v>
      </c>
      <c r="F143" s="23">
        <v>7752.5019000000011</v>
      </c>
      <c r="G143" s="23">
        <v>7752.5019000000011</v>
      </c>
      <c r="H143" s="23">
        <v>7752.5019000000011</v>
      </c>
      <c r="I143" s="23">
        <v>7752.5019000000011</v>
      </c>
      <c r="J143" s="23">
        <v>7752.5019000000011</v>
      </c>
      <c r="K143" s="23">
        <v>7752.5019000000011</v>
      </c>
      <c r="L143" s="23">
        <v>10623.798900000002</v>
      </c>
      <c r="M143" s="23">
        <v>10623.798900000002</v>
      </c>
      <c r="N143" s="23">
        <v>10623.798900000002</v>
      </c>
    </row>
    <row r="144" spans="1:14">
      <c r="A144" t="s">
        <v>390</v>
      </c>
      <c r="B144" t="s">
        <v>190</v>
      </c>
      <c r="C144" s="23">
        <v>957.09900000000016</v>
      </c>
      <c r="D144" s="23">
        <v>957.09900000000016</v>
      </c>
      <c r="E144" s="23">
        <v>957.09900000000016</v>
      </c>
      <c r="F144" s="23">
        <v>957.09900000000016</v>
      </c>
      <c r="G144" s="23">
        <v>957.09900000000016</v>
      </c>
      <c r="H144" s="23">
        <v>957.09900000000016</v>
      </c>
      <c r="I144" s="23">
        <v>957.09900000000016</v>
      </c>
      <c r="J144" s="23">
        <v>957.09900000000016</v>
      </c>
      <c r="K144" s="23">
        <v>957.09900000000016</v>
      </c>
      <c r="L144" s="23">
        <v>957.09900000000016</v>
      </c>
      <c r="M144" s="23">
        <v>957.09900000000016</v>
      </c>
      <c r="N144" s="23">
        <v>957.09900000000016</v>
      </c>
    </row>
    <row r="145" spans="1:15">
      <c r="A145" t="s">
        <v>390</v>
      </c>
      <c r="B145" t="s">
        <v>191</v>
      </c>
      <c r="C145" s="23">
        <v>2127.84</v>
      </c>
      <c r="D145" s="23">
        <v>2127.84</v>
      </c>
      <c r="E145" s="23">
        <v>2127.84</v>
      </c>
      <c r="F145" s="23">
        <v>2127.84</v>
      </c>
      <c r="G145" s="23">
        <v>2127.84</v>
      </c>
      <c r="H145" s="23">
        <v>2127.84</v>
      </c>
      <c r="I145" s="23">
        <v>2127.84</v>
      </c>
      <c r="J145" s="23">
        <v>2127.84</v>
      </c>
      <c r="K145" s="23">
        <v>2127.84</v>
      </c>
      <c r="L145" s="23">
        <v>2127.84</v>
      </c>
      <c r="M145" s="23">
        <v>2127.84</v>
      </c>
      <c r="N145" s="23">
        <v>2127.84</v>
      </c>
    </row>
    <row r="146" spans="1:15">
      <c r="A146" t="s">
        <v>390</v>
      </c>
      <c r="B146" t="s">
        <v>194</v>
      </c>
      <c r="C146" s="23">
        <v>6396.9262500000004</v>
      </c>
      <c r="D146" s="23">
        <v>6396.9262500000004</v>
      </c>
      <c r="E146" s="23">
        <v>6396.9262500000004</v>
      </c>
      <c r="F146" s="23">
        <v>6396.9262500000004</v>
      </c>
      <c r="G146" s="23">
        <v>6396.9262500000004</v>
      </c>
      <c r="H146" s="23">
        <v>6396.9262500000004</v>
      </c>
      <c r="I146" s="23">
        <v>6396.9262500000004</v>
      </c>
      <c r="J146" s="23">
        <v>6396.9262500000004</v>
      </c>
      <c r="K146" s="23">
        <v>6396.9262500000004</v>
      </c>
      <c r="L146" s="23">
        <v>7244.201250000001</v>
      </c>
      <c r="M146" s="23">
        <v>7244.201250000001</v>
      </c>
      <c r="N146" s="23">
        <v>7244.201250000001</v>
      </c>
    </row>
    <row r="147" spans="1:15">
      <c r="A147" t="s">
        <v>390</v>
      </c>
      <c r="B147" t="s">
        <v>196</v>
      </c>
      <c r="C147" s="23">
        <v>1694.5500000000002</v>
      </c>
      <c r="D147" s="23">
        <v>1694.5500000000002</v>
      </c>
      <c r="E147" s="23">
        <v>1694.5500000000002</v>
      </c>
      <c r="F147" s="23">
        <v>1694.5500000000002</v>
      </c>
      <c r="G147" s="23">
        <v>1694.5500000000002</v>
      </c>
      <c r="H147" s="23">
        <v>1694.5500000000002</v>
      </c>
      <c r="I147" s="23">
        <v>1694.5500000000002</v>
      </c>
      <c r="J147" s="23">
        <v>1694.5500000000002</v>
      </c>
      <c r="K147" s="23">
        <v>1694.5500000000002</v>
      </c>
      <c r="L147" s="23">
        <v>1694.5500000000002</v>
      </c>
      <c r="M147" s="23">
        <v>1694.5500000000002</v>
      </c>
      <c r="N147" s="23">
        <v>1694.5500000000002</v>
      </c>
    </row>
    <row r="148" spans="1:15">
      <c r="A148" t="s">
        <v>390</v>
      </c>
      <c r="B148" t="s">
        <v>197</v>
      </c>
      <c r="C148" s="23">
        <v>12115.203099999999</v>
      </c>
      <c r="D148" s="23">
        <v>12115.203099999999</v>
      </c>
      <c r="E148" s="23">
        <v>12115.203099999999</v>
      </c>
      <c r="F148" s="23">
        <v>12115.203099999999</v>
      </c>
      <c r="G148" s="23">
        <v>12115.203099999999</v>
      </c>
      <c r="H148" s="23">
        <v>12115.203099999999</v>
      </c>
      <c r="I148" s="23">
        <v>12115.203099999999</v>
      </c>
      <c r="J148" s="23">
        <v>12115.203099999999</v>
      </c>
      <c r="K148" s="23">
        <v>12115.203099999999</v>
      </c>
      <c r="L148" s="23">
        <v>12592.179599999999</v>
      </c>
      <c r="M148" s="23">
        <v>12592.179599999999</v>
      </c>
      <c r="N148" s="23">
        <v>12592.179599999999</v>
      </c>
    </row>
    <row r="149" spans="1:15">
      <c r="A149" t="s">
        <v>390</v>
      </c>
      <c r="B149" t="s">
        <v>198</v>
      </c>
      <c r="C149" s="23">
        <v>32509.762999999995</v>
      </c>
      <c r="D149" s="23">
        <v>32509.762999999995</v>
      </c>
      <c r="E149" s="23">
        <v>32509.762999999995</v>
      </c>
      <c r="F149" s="23">
        <v>32509.762999999995</v>
      </c>
      <c r="G149" s="23">
        <v>32509.762999999995</v>
      </c>
      <c r="H149" s="23">
        <v>32509.762999999995</v>
      </c>
      <c r="I149" s="23">
        <v>32509.762999999995</v>
      </c>
      <c r="J149" s="23">
        <v>32509.762999999995</v>
      </c>
      <c r="K149" s="23">
        <v>32509.762999999995</v>
      </c>
      <c r="L149" s="23">
        <v>32509.762999999995</v>
      </c>
      <c r="M149" s="23">
        <v>32509.762999999995</v>
      </c>
      <c r="N149" s="23">
        <v>32509.762999999995</v>
      </c>
    </row>
    <row r="150" spans="1:15">
      <c r="A150" t="s">
        <v>390</v>
      </c>
      <c r="B150" t="s">
        <v>201</v>
      </c>
      <c r="C150" s="23">
        <v>4869.3644999999997</v>
      </c>
      <c r="D150" s="23">
        <v>4869.3644999999997</v>
      </c>
      <c r="E150" s="23">
        <v>4869.3644999999997</v>
      </c>
      <c r="F150" s="23">
        <v>4869.3644999999997</v>
      </c>
      <c r="G150" s="23">
        <v>4869.3644999999997</v>
      </c>
      <c r="H150" s="23">
        <v>4869.3644999999997</v>
      </c>
      <c r="I150" s="23">
        <v>4869.3644999999997</v>
      </c>
      <c r="J150" s="23">
        <v>4869.3644999999997</v>
      </c>
      <c r="K150" s="23">
        <v>4869.3644999999997</v>
      </c>
      <c r="L150" s="23">
        <v>4869.3644999999997</v>
      </c>
      <c r="M150" s="23">
        <v>4869.3644999999997</v>
      </c>
      <c r="N150" s="23">
        <v>4869.3644999999997</v>
      </c>
    </row>
    <row r="151" spans="1:15">
      <c r="A151" t="s">
        <v>390</v>
      </c>
      <c r="B151" t="s">
        <v>202</v>
      </c>
      <c r="C151" s="23">
        <v>6752.4027999999998</v>
      </c>
      <c r="D151" s="23">
        <v>6752.4027999999998</v>
      </c>
      <c r="E151" s="23">
        <v>6752.4027999999998</v>
      </c>
      <c r="F151" s="23">
        <v>6752.4027999999998</v>
      </c>
      <c r="G151" s="23">
        <v>6752.4027999999998</v>
      </c>
      <c r="H151" s="23">
        <v>6752.4027999999998</v>
      </c>
      <c r="I151" s="23">
        <v>6752.4027999999998</v>
      </c>
      <c r="J151" s="23">
        <v>6752.4027999999998</v>
      </c>
      <c r="K151" s="23">
        <v>6752.4027999999998</v>
      </c>
      <c r="L151" s="23">
        <v>8840.7747999999992</v>
      </c>
      <c r="M151" s="23">
        <v>8840.7747999999992</v>
      </c>
      <c r="N151" s="23">
        <v>8840.7747999999992</v>
      </c>
    </row>
    <row r="152" spans="1:15">
      <c r="A152" t="s">
        <v>390</v>
      </c>
      <c r="B152" t="s">
        <v>212</v>
      </c>
      <c r="C152" s="23">
        <v>25500.104118544346</v>
      </c>
      <c r="D152" s="23">
        <v>25500.104118544346</v>
      </c>
      <c r="E152" s="23">
        <v>25500.104118544346</v>
      </c>
      <c r="F152" s="23">
        <v>25500.104118544346</v>
      </c>
      <c r="G152" s="23">
        <v>25500.104118544346</v>
      </c>
      <c r="H152" s="23">
        <v>25500.104118544346</v>
      </c>
      <c r="I152" s="23">
        <v>25500.104118544346</v>
      </c>
      <c r="J152" s="23">
        <v>25500.104118544346</v>
      </c>
      <c r="K152" s="23">
        <v>25500.104118544346</v>
      </c>
      <c r="L152" s="23">
        <v>25500.104118544346</v>
      </c>
      <c r="M152" s="23">
        <v>25500.104118544346</v>
      </c>
      <c r="N152" s="23">
        <v>25500.104118544346</v>
      </c>
    </row>
    <row r="153" spans="1:15">
      <c r="A153" t="s">
        <v>390</v>
      </c>
      <c r="B153" t="s">
        <v>222</v>
      </c>
      <c r="C153" s="23">
        <v>58969.8</v>
      </c>
      <c r="D153" s="23">
        <v>58969.8</v>
      </c>
      <c r="E153" s="23">
        <v>58969.8</v>
      </c>
      <c r="F153" s="23">
        <v>58969.8</v>
      </c>
      <c r="G153" s="23">
        <v>58969.8</v>
      </c>
      <c r="H153" s="23">
        <v>58969.8</v>
      </c>
      <c r="I153" s="23">
        <v>58969.8</v>
      </c>
      <c r="J153" s="23">
        <v>58969.8</v>
      </c>
      <c r="K153" s="23">
        <v>58969.8</v>
      </c>
      <c r="L153" s="23">
        <v>58969.8</v>
      </c>
      <c r="M153" s="23">
        <v>58969.8</v>
      </c>
      <c r="N153" s="23">
        <v>58969.8</v>
      </c>
    </row>
    <row r="154" spans="1:15">
      <c r="A154" t="s">
        <v>276</v>
      </c>
      <c r="B154" t="s">
        <v>194</v>
      </c>
      <c r="C154" s="23">
        <v>2666.25</v>
      </c>
      <c r="D154" s="23">
        <v>2666.25</v>
      </c>
      <c r="E154" s="23">
        <v>2666.25</v>
      </c>
      <c r="F154" s="23">
        <v>2370</v>
      </c>
      <c r="G154" s="23">
        <v>2370</v>
      </c>
      <c r="H154" s="23">
        <v>2370</v>
      </c>
      <c r="I154" s="23">
        <v>2073.75</v>
      </c>
      <c r="J154" s="23">
        <v>2073.75</v>
      </c>
      <c r="K154" s="23">
        <v>2073.75</v>
      </c>
      <c r="L154" s="23">
        <v>1777.5</v>
      </c>
      <c r="M154" s="23">
        <v>1777.5</v>
      </c>
      <c r="N154" s="23">
        <v>1777.5</v>
      </c>
    </row>
    <row r="155" spans="1:15">
      <c r="A155" t="s">
        <v>276</v>
      </c>
      <c r="B155" t="s">
        <v>202</v>
      </c>
      <c r="C155" s="23">
        <v>7788.8</v>
      </c>
      <c r="D155" s="23">
        <v>7788.8</v>
      </c>
      <c r="E155" s="23">
        <v>7788.8</v>
      </c>
      <c r="F155" s="23">
        <v>6815.2</v>
      </c>
      <c r="G155" s="23">
        <v>6815.2</v>
      </c>
      <c r="H155" s="23">
        <v>6815.2</v>
      </c>
      <c r="I155" s="23">
        <v>5841.6</v>
      </c>
      <c r="J155" s="23">
        <v>5841.6</v>
      </c>
      <c r="K155" s="23">
        <v>5841.6</v>
      </c>
      <c r="L155" s="23">
        <v>4868</v>
      </c>
      <c r="M155" s="23">
        <v>4868</v>
      </c>
      <c r="N155" s="23">
        <v>4868</v>
      </c>
    </row>
    <row r="156" spans="1:15">
      <c r="A156" t="s">
        <v>240</v>
      </c>
      <c r="B156" t="s">
        <v>204</v>
      </c>
      <c r="C156" s="23">
        <v>-1747.6779466329062</v>
      </c>
      <c r="D156" s="23">
        <v>-826.07794663289314</v>
      </c>
      <c r="E156" s="23">
        <v>-11654.877946632965</v>
      </c>
      <c r="F156" s="23">
        <v>16638.242053366939</v>
      </c>
      <c r="G156" s="23">
        <v>43134.242053366987</v>
      </c>
      <c r="H156" s="23">
        <v>43595.04205336696</v>
      </c>
      <c r="I156" s="23">
        <v>47511.842053366956</v>
      </c>
      <c r="J156" s="23">
        <v>38526.242053366957</v>
      </c>
      <c r="K156" s="23">
        <v>38848.802053366941</v>
      </c>
      <c r="L156" s="23">
        <v>31476.002053366981</v>
      </c>
      <c r="M156" s="23">
        <v>31706.402053366954</v>
      </c>
      <c r="N156" s="23">
        <v>43687.202053366978</v>
      </c>
    </row>
    <row r="157" spans="1:15">
      <c r="A157" t="s">
        <v>372</v>
      </c>
      <c r="C157" s="23">
        <v>1366555.3848172545</v>
      </c>
      <c r="D157" s="23">
        <v>1367921.1448172545</v>
      </c>
      <c r="E157" s="23">
        <v>1362612.1798172547</v>
      </c>
      <c r="F157" s="23">
        <v>1347838.7810172543</v>
      </c>
      <c r="G157" s="23">
        <v>1335806.3958172544</v>
      </c>
      <c r="H157" s="23">
        <v>1335507.5958172544</v>
      </c>
      <c r="I157" s="23">
        <v>1354686.2341134991</v>
      </c>
      <c r="J157" s="23">
        <v>1324836.6705304</v>
      </c>
      <c r="K157" s="23">
        <v>1322446.2705304001</v>
      </c>
      <c r="L157" s="23">
        <v>1345949.1144803998</v>
      </c>
      <c r="M157" s="23">
        <v>1343770.1784803998</v>
      </c>
      <c r="N157" s="23">
        <v>1345212.7534803995</v>
      </c>
    </row>
    <row r="158" spans="1:15">
      <c r="A158" t="s">
        <v>607</v>
      </c>
      <c r="B158" t="s">
        <v>605</v>
      </c>
      <c r="C158" t="s">
        <v>608</v>
      </c>
      <c r="D158" t="s">
        <v>609</v>
      </c>
      <c r="E158" t="s">
        <v>610</v>
      </c>
      <c r="F158" t="s">
        <v>504</v>
      </c>
      <c r="G158" t="s">
        <v>611</v>
      </c>
      <c r="H158" t="s">
        <v>612</v>
      </c>
      <c r="I158" t="s">
        <v>613</v>
      </c>
      <c r="J158" t="s">
        <v>614</v>
      </c>
      <c r="K158" t="s">
        <v>615</v>
      </c>
      <c r="L158" t="s">
        <v>616</v>
      </c>
      <c r="M158" t="s">
        <v>617</v>
      </c>
      <c r="N158" t="s">
        <v>618</v>
      </c>
      <c r="O158" t="s">
        <v>606</v>
      </c>
    </row>
    <row r="159" spans="1:15" hidden="1">
      <c r="A159" t="str">
        <f>A4</f>
        <v>10111</v>
      </c>
      <c r="B159" s="59" t="s">
        <v>207</v>
      </c>
      <c r="C159">
        <f>C4/$O159</f>
        <v>169.67871485943775</v>
      </c>
      <c r="D159">
        <f t="shared" ref="D159:N159" si="0">D4/$O159</f>
        <v>169.67871485943775</v>
      </c>
      <c r="E159">
        <f t="shared" si="0"/>
        <v>169.67871485943775</v>
      </c>
      <c r="F159">
        <f t="shared" si="0"/>
        <v>169.67871485943775</v>
      </c>
      <c r="G159">
        <f t="shared" si="0"/>
        <v>169.67871485943775</v>
      </c>
      <c r="H159">
        <f t="shared" si="0"/>
        <v>169.67871485943775</v>
      </c>
      <c r="I159">
        <f t="shared" si="0"/>
        <v>169.67871485943775</v>
      </c>
      <c r="J159">
        <f t="shared" si="0"/>
        <v>169.67871485943775</v>
      </c>
      <c r="K159">
        <f t="shared" si="0"/>
        <v>169.67871485943775</v>
      </c>
      <c r="L159">
        <f t="shared" si="0"/>
        <v>169.67871485943775</v>
      </c>
      <c r="M159">
        <f t="shared" si="0"/>
        <v>169.67871485943775</v>
      </c>
      <c r="N159">
        <f t="shared" si="0"/>
        <v>169.67871485943775</v>
      </c>
      <c r="O159">
        <v>82.89</v>
      </c>
    </row>
    <row r="160" spans="1:15" hidden="1">
      <c r="A160" t="str">
        <f t="shared" ref="A160:B160" si="1">A5</f>
        <v>10115</v>
      </c>
      <c r="B160" s="58" t="str">
        <f t="shared" si="1"/>
        <v>78400</v>
      </c>
      <c r="C160">
        <f t="shared" ref="C160:N223" si="2">C5/$O160</f>
        <v>510.0401606425703</v>
      </c>
      <c r="D160">
        <f t="shared" si="2"/>
        <v>510.0401606425703</v>
      </c>
      <c r="E160">
        <f t="shared" si="2"/>
        <v>510.0401606425703</v>
      </c>
      <c r="F160">
        <f t="shared" si="2"/>
        <v>510.0401606425703</v>
      </c>
      <c r="G160">
        <f t="shared" si="2"/>
        <v>510.0401606425703</v>
      </c>
      <c r="H160">
        <f t="shared" si="2"/>
        <v>510.0401606425703</v>
      </c>
      <c r="I160">
        <f t="shared" si="2"/>
        <v>510.0401606425703</v>
      </c>
      <c r="J160">
        <f t="shared" si="2"/>
        <v>510.0401606425703</v>
      </c>
      <c r="K160">
        <f t="shared" si="2"/>
        <v>510.0401606425703</v>
      </c>
      <c r="L160">
        <f t="shared" si="2"/>
        <v>510.0401606425703</v>
      </c>
      <c r="M160">
        <f t="shared" si="2"/>
        <v>510.0401606425703</v>
      </c>
      <c r="N160">
        <f t="shared" si="2"/>
        <v>510.0401606425703</v>
      </c>
      <c r="O160">
        <v>82.89</v>
      </c>
    </row>
    <row r="161" spans="1:15" hidden="1">
      <c r="A161" t="str">
        <f t="shared" ref="A161:B161" si="3">A6</f>
        <v>10122</v>
      </c>
      <c r="B161" s="58" t="str">
        <f t="shared" si="3"/>
        <v>78400</v>
      </c>
      <c r="C161">
        <f t="shared" si="2"/>
        <v>127.51004016064257</v>
      </c>
      <c r="D161">
        <f t="shared" si="2"/>
        <v>127.51004016064257</v>
      </c>
      <c r="E161">
        <f t="shared" si="2"/>
        <v>127.51004016064257</v>
      </c>
      <c r="F161">
        <f t="shared" si="2"/>
        <v>127.51004016064257</v>
      </c>
      <c r="G161">
        <f t="shared" si="2"/>
        <v>127.51004016064257</v>
      </c>
      <c r="H161">
        <f t="shared" si="2"/>
        <v>127.51004016064257</v>
      </c>
      <c r="I161">
        <f t="shared" si="2"/>
        <v>127.51004016064257</v>
      </c>
      <c r="J161">
        <f t="shared" si="2"/>
        <v>127.51004016064257</v>
      </c>
      <c r="K161">
        <f t="shared" si="2"/>
        <v>127.51004016064257</v>
      </c>
      <c r="L161">
        <f t="shared" si="2"/>
        <v>127.51004016064257</v>
      </c>
      <c r="M161">
        <f t="shared" si="2"/>
        <v>127.51004016064257</v>
      </c>
      <c r="N161">
        <f t="shared" si="2"/>
        <v>127.51004016064257</v>
      </c>
      <c r="O161">
        <v>82.89</v>
      </c>
    </row>
    <row r="162" spans="1:15" hidden="1">
      <c r="A162" t="str">
        <f t="shared" ref="A162" si="4">A7</f>
        <v>10123</v>
      </c>
      <c r="B162" s="59" t="s">
        <v>222</v>
      </c>
      <c r="C162">
        <f t="shared" si="2"/>
        <v>53.237483953786899</v>
      </c>
      <c r="D162">
        <f t="shared" si="2"/>
        <v>53.237483953786899</v>
      </c>
      <c r="E162">
        <f t="shared" si="2"/>
        <v>53.237483953786899</v>
      </c>
      <c r="F162">
        <f t="shared" si="2"/>
        <v>53.237483953786899</v>
      </c>
      <c r="G162">
        <f t="shared" si="2"/>
        <v>53.237483953786899</v>
      </c>
      <c r="H162">
        <f t="shared" si="2"/>
        <v>53.237483953786899</v>
      </c>
      <c r="I162">
        <f t="shared" si="2"/>
        <v>53.237483953786899</v>
      </c>
      <c r="J162">
        <f t="shared" si="2"/>
        <v>53.237483953786899</v>
      </c>
      <c r="K162">
        <f t="shared" si="2"/>
        <v>53.237483953786899</v>
      </c>
      <c r="L162">
        <f t="shared" si="2"/>
        <v>53.237483953786899</v>
      </c>
      <c r="M162">
        <f t="shared" si="2"/>
        <v>53.237483953786899</v>
      </c>
      <c r="N162">
        <f t="shared" si="2"/>
        <v>53.237483953786899</v>
      </c>
      <c r="O162">
        <v>77.900000000000006</v>
      </c>
    </row>
    <row r="163" spans="1:15" hidden="1">
      <c r="A163" t="str">
        <f t="shared" ref="A163:B163" si="5">A8</f>
        <v>10150</v>
      </c>
      <c r="B163" s="58" t="str">
        <f t="shared" si="5"/>
        <v>78400</v>
      </c>
      <c r="C163">
        <f t="shared" si="2"/>
        <v>169.67871485943775</v>
      </c>
      <c r="D163">
        <f t="shared" si="2"/>
        <v>169.67871485943775</v>
      </c>
      <c r="E163">
        <f t="shared" si="2"/>
        <v>169.67871485943775</v>
      </c>
      <c r="F163">
        <f t="shared" si="2"/>
        <v>169.67871485943775</v>
      </c>
      <c r="G163">
        <f t="shared" si="2"/>
        <v>169.67871485943775</v>
      </c>
      <c r="H163">
        <f t="shared" si="2"/>
        <v>169.67871485943775</v>
      </c>
      <c r="I163">
        <f t="shared" si="2"/>
        <v>169.67871485943775</v>
      </c>
      <c r="J163">
        <f t="shared" si="2"/>
        <v>169.67871485943775</v>
      </c>
      <c r="K163">
        <f t="shared" si="2"/>
        <v>169.67871485943775</v>
      </c>
      <c r="L163">
        <f t="shared" si="2"/>
        <v>169.67871485943775</v>
      </c>
      <c r="M163">
        <f t="shared" si="2"/>
        <v>169.67871485943775</v>
      </c>
      <c r="N163">
        <f t="shared" si="2"/>
        <v>169.67871485943775</v>
      </c>
      <c r="O163">
        <v>82.89</v>
      </c>
    </row>
    <row r="164" spans="1:15" hidden="1">
      <c r="A164" t="str">
        <f t="shared" ref="A164:B164" si="6">A9</f>
        <v>10163</v>
      </c>
      <c r="B164" s="58" t="str">
        <f t="shared" si="6"/>
        <v>78400</v>
      </c>
      <c r="C164">
        <f t="shared" si="2"/>
        <v>340.36144578313252</v>
      </c>
      <c r="D164">
        <f t="shared" si="2"/>
        <v>340.36144578313252</v>
      </c>
      <c r="E164">
        <f t="shared" si="2"/>
        <v>340.36144578313252</v>
      </c>
      <c r="F164">
        <f t="shared" si="2"/>
        <v>340.36144578313252</v>
      </c>
      <c r="G164">
        <f t="shared" si="2"/>
        <v>340.36144578313252</v>
      </c>
      <c r="H164">
        <f t="shared" si="2"/>
        <v>340.36144578313252</v>
      </c>
      <c r="I164">
        <f t="shared" si="2"/>
        <v>340.36144578313252</v>
      </c>
      <c r="J164">
        <f t="shared" si="2"/>
        <v>340.36144578313252</v>
      </c>
      <c r="K164">
        <f t="shared" si="2"/>
        <v>340.36144578313252</v>
      </c>
      <c r="L164">
        <f t="shared" si="2"/>
        <v>340.36144578313252</v>
      </c>
      <c r="M164">
        <f t="shared" si="2"/>
        <v>340.36144578313252</v>
      </c>
      <c r="N164">
        <f t="shared" si="2"/>
        <v>340.36144578313252</v>
      </c>
      <c r="O164">
        <v>82.89</v>
      </c>
    </row>
    <row r="165" spans="1:15" hidden="1">
      <c r="A165" t="str">
        <f t="shared" ref="A165:B165" si="7">A10</f>
        <v>10165</v>
      </c>
      <c r="B165" s="58" t="str">
        <f t="shared" si="7"/>
        <v>78400</v>
      </c>
      <c r="C165">
        <f t="shared" si="2"/>
        <v>85.341365461847388</v>
      </c>
      <c r="D165">
        <f t="shared" si="2"/>
        <v>85.341365461847388</v>
      </c>
      <c r="E165">
        <f t="shared" si="2"/>
        <v>85.341365461847388</v>
      </c>
      <c r="F165">
        <f t="shared" si="2"/>
        <v>85.341365461847388</v>
      </c>
      <c r="G165">
        <f t="shared" si="2"/>
        <v>85.341365461847388</v>
      </c>
      <c r="H165">
        <f t="shared" si="2"/>
        <v>85.341365461847388</v>
      </c>
      <c r="I165">
        <f t="shared" si="2"/>
        <v>85.341365461847388</v>
      </c>
      <c r="J165">
        <f t="shared" si="2"/>
        <v>85.341365461847388</v>
      </c>
      <c r="K165">
        <f t="shared" si="2"/>
        <v>85.341365461847388</v>
      </c>
      <c r="L165">
        <f t="shared" si="2"/>
        <v>85.341365461847388</v>
      </c>
      <c r="M165">
        <f t="shared" si="2"/>
        <v>85.341365461847388</v>
      </c>
      <c r="N165">
        <f t="shared" si="2"/>
        <v>85.341365461847388</v>
      </c>
      <c r="O165">
        <v>82.89</v>
      </c>
    </row>
    <row r="166" spans="1:15" hidden="1">
      <c r="A166" t="str">
        <f t="shared" ref="A166" si="8">A11</f>
        <v>B.1232</v>
      </c>
      <c r="B166" s="59" t="s">
        <v>222</v>
      </c>
      <c r="C166">
        <f t="shared" si="2"/>
        <v>79.856225930680338</v>
      </c>
      <c r="D166">
        <f t="shared" si="2"/>
        <v>79.856225930680338</v>
      </c>
      <c r="E166">
        <f t="shared" si="2"/>
        <v>79.856225930680338</v>
      </c>
      <c r="F166">
        <f t="shared" si="2"/>
        <v>79.856225930680338</v>
      </c>
      <c r="G166">
        <f t="shared" si="2"/>
        <v>79.856225930680338</v>
      </c>
      <c r="H166">
        <f t="shared" si="2"/>
        <v>79.856225930680338</v>
      </c>
      <c r="I166">
        <f t="shared" si="2"/>
        <v>79.856225930680338</v>
      </c>
      <c r="J166">
        <f t="shared" si="2"/>
        <v>79.856225930680338</v>
      </c>
      <c r="K166">
        <f t="shared" si="2"/>
        <v>79.856225930680338</v>
      </c>
      <c r="L166">
        <f t="shared" si="2"/>
        <v>79.856225930680338</v>
      </c>
      <c r="M166">
        <f t="shared" si="2"/>
        <v>79.856225930680338</v>
      </c>
      <c r="N166">
        <f t="shared" si="2"/>
        <v>79.856225930680338</v>
      </c>
      <c r="O166">
        <v>77.900000000000006</v>
      </c>
    </row>
    <row r="167" spans="1:15" hidden="1">
      <c r="A167" t="str">
        <f t="shared" ref="A167" si="9">A12</f>
        <v>B.1235</v>
      </c>
      <c r="B167" s="58" t="s">
        <v>598</v>
      </c>
      <c r="C167">
        <f t="shared" si="2"/>
        <v>21.6</v>
      </c>
      <c r="D167">
        <f t="shared" si="2"/>
        <v>21.6</v>
      </c>
      <c r="E167">
        <f t="shared" si="2"/>
        <v>21.6</v>
      </c>
      <c r="F167">
        <f t="shared" si="2"/>
        <v>21.6</v>
      </c>
      <c r="G167">
        <f t="shared" si="2"/>
        <v>21.6</v>
      </c>
      <c r="H167">
        <f t="shared" si="2"/>
        <v>21.6</v>
      </c>
      <c r="I167">
        <f t="shared" si="2"/>
        <v>14.4</v>
      </c>
      <c r="J167">
        <f t="shared" si="2"/>
        <v>14.4</v>
      </c>
      <c r="K167">
        <f t="shared" si="2"/>
        <v>14.4</v>
      </c>
      <c r="L167">
        <f t="shared" si="2"/>
        <v>14.4</v>
      </c>
      <c r="M167">
        <f t="shared" si="2"/>
        <v>14.4</v>
      </c>
      <c r="N167">
        <f t="shared" si="2"/>
        <v>14.4</v>
      </c>
      <c r="O167">
        <v>64</v>
      </c>
    </row>
    <row r="168" spans="1:15" hidden="1">
      <c r="A168" t="str">
        <f t="shared" ref="A168:B168" si="10">A13</f>
        <v>B.1235</v>
      </c>
      <c r="B168" s="58" t="str">
        <f t="shared" si="10"/>
        <v>77900</v>
      </c>
      <c r="C168">
        <f t="shared" si="2"/>
        <v>5.76</v>
      </c>
      <c r="D168">
        <f t="shared" si="2"/>
        <v>0</v>
      </c>
      <c r="E168">
        <f t="shared" si="2"/>
        <v>0</v>
      </c>
      <c r="F168">
        <f t="shared" si="2"/>
        <v>0</v>
      </c>
      <c r="G168">
        <f t="shared" si="2"/>
        <v>0</v>
      </c>
      <c r="H168">
        <f t="shared" si="2"/>
        <v>0</v>
      </c>
      <c r="I168">
        <f t="shared" si="2"/>
        <v>0</v>
      </c>
      <c r="J168">
        <f t="shared" si="2"/>
        <v>0</v>
      </c>
      <c r="K168">
        <f t="shared" si="2"/>
        <v>0</v>
      </c>
      <c r="L168">
        <f t="shared" si="2"/>
        <v>0</v>
      </c>
      <c r="M168">
        <f t="shared" si="2"/>
        <v>0</v>
      </c>
      <c r="N168">
        <f t="shared" si="2"/>
        <v>0</v>
      </c>
      <c r="O168">
        <v>64</v>
      </c>
    </row>
    <row r="169" spans="1:15" hidden="1">
      <c r="A169" t="str">
        <f t="shared" ref="A169:B169" si="11">A14</f>
        <v>B.1235</v>
      </c>
      <c r="B169" s="58" t="str">
        <f t="shared" si="11"/>
        <v>80100</v>
      </c>
      <c r="C169">
        <f t="shared" si="2"/>
        <v>46.028241335044918</v>
      </c>
      <c r="D169">
        <f t="shared" si="2"/>
        <v>46.028241335044918</v>
      </c>
      <c r="E169">
        <f t="shared" si="2"/>
        <v>46.028241335044918</v>
      </c>
      <c r="F169">
        <f t="shared" si="2"/>
        <v>46.028241335044918</v>
      </c>
      <c r="G169">
        <f t="shared" si="2"/>
        <v>46.028241335044918</v>
      </c>
      <c r="H169">
        <f t="shared" si="2"/>
        <v>46.028241335044918</v>
      </c>
      <c r="I169">
        <f t="shared" si="2"/>
        <v>0</v>
      </c>
      <c r="J169">
        <f t="shared" si="2"/>
        <v>0</v>
      </c>
      <c r="K169">
        <f t="shared" si="2"/>
        <v>0</v>
      </c>
      <c r="L169">
        <f t="shared" si="2"/>
        <v>0</v>
      </c>
      <c r="M169">
        <f t="shared" si="2"/>
        <v>0</v>
      </c>
      <c r="N169">
        <f t="shared" si="2"/>
        <v>0</v>
      </c>
      <c r="O169">
        <v>77.900000000000006</v>
      </c>
    </row>
    <row r="170" spans="1:15" hidden="1">
      <c r="A170" t="str">
        <f t="shared" ref="A170" si="12">A15</f>
        <v>B.1236</v>
      </c>
      <c r="B170" s="58" t="s">
        <v>598</v>
      </c>
      <c r="C170">
        <f t="shared" si="2"/>
        <v>493.91999999999996</v>
      </c>
      <c r="D170">
        <f t="shared" si="2"/>
        <v>349.91999999999996</v>
      </c>
      <c r="E170">
        <f t="shared" si="2"/>
        <v>321.12</v>
      </c>
      <c r="F170">
        <f t="shared" si="2"/>
        <v>217.44000000000003</v>
      </c>
      <c r="G170">
        <f t="shared" si="2"/>
        <v>217.44000000000003</v>
      </c>
      <c r="H170">
        <f t="shared" si="2"/>
        <v>217.44000000000003</v>
      </c>
      <c r="I170">
        <f t="shared" si="2"/>
        <v>123.84000000000002</v>
      </c>
      <c r="J170">
        <f t="shared" si="2"/>
        <v>123.84000000000002</v>
      </c>
      <c r="K170">
        <f t="shared" si="2"/>
        <v>28.8</v>
      </c>
      <c r="L170">
        <f t="shared" si="2"/>
        <v>28.8</v>
      </c>
      <c r="M170">
        <f t="shared" si="2"/>
        <v>28.8</v>
      </c>
      <c r="N170">
        <f t="shared" si="2"/>
        <v>28.8</v>
      </c>
      <c r="O170">
        <v>64</v>
      </c>
    </row>
    <row r="171" spans="1:15" hidden="1">
      <c r="A171" t="str">
        <f t="shared" ref="A171:B171" si="13">A16</f>
        <v>B.1236</v>
      </c>
      <c r="B171" s="58" t="str">
        <f t="shared" si="13"/>
        <v>77900</v>
      </c>
      <c r="C171">
        <f t="shared" si="2"/>
        <v>96.134399999999999</v>
      </c>
      <c r="D171">
        <f t="shared" si="2"/>
        <v>96.134399999999999</v>
      </c>
      <c r="E171">
        <f t="shared" si="2"/>
        <v>96.134399999999999</v>
      </c>
      <c r="F171">
        <f t="shared" si="2"/>
        <v>55.396800000000006</v>
      </c>
      <c r="G171">
        <f t="shared" si="2"/>
        <v>28.8</v>
      </c>
      <c r="H171">
        <f t="shared" si="2"/>
        <v>28.8</v>
      </c>
      <c r="I171">
        <f t="shared" si="2"/>
        <v>4.32</v>
      </c>
      <c r="J171">
        <f t="shared" si="2"/>
        <v>4.32</v>
      </c>
      <c r="K171">
        <f t="shared" si="2"/>
        <v>4.32</v>
      </c>
      <c r="L171">
        <f t="shared" si="2"/>
        <v>4.32</v>
      </c>
      <c r="M171">
        <f t="shared" si="2"/>
        <v>4.32</v>
      </c>
      <c r="N171">
        <f t="shared" si="2"/>
        <v>4.32</v>
      </c>
      <c r="O171">
        <v>64</v>
      </c>
    </row>
    <row r="172" spans="1:15" hidden="1">
      <c r="A172" t="str">
        <f t="shared" ref="A172:B172" si="14">A17</f>
        <v>B.1236</v>
      </c>
      <c r="B172" s="58" t="str">
        <f t="shared" si="14"/>
        <v>80100</v>
      </c>
      <c r="C172">
        <f t="shared" si="2"/>
        <v>122.74197689345314</v>
      </c>
      <c r="D172">
        <f t="shared" si="2"/>
        <v>122.74197689345314</v>
      </c>
      <c r="E172">
        <f t="shared" si="2"/>
        <v>122.74197689345314</v>
      </c>
      <c r="F172">
        <f t="shared" si="2"/>
        <v>122.74197689345314</v>
      </c>
      <c r="G172">
        <f t="shared" si="2"/>
        <v>46.02824133504491</v>
      </c>
      <c r="H172">
        <f t="shared" si="2"/>
        <v>46.02824133504491</v>
      </c>
      <c r="I172">
        <f t="shared" si="2"/>
        <v>23.014120667522459</v>
      </c>
      <c r="J172">
        <f t="shared" si="2"/>
        <v>23.014120667522459</v>
      </c>
      <c r="K172">
        <f t="shared" si="2"/>
        <v>0</v>
      </c>
      <c r="L172">
        <f t="shared" si="2"/>
        <v>0</v>
      </c>
      <c r="M172">
        <f t="shared" si="2"/>
        <v>0</v>
      </c>
      <c r="N172">
        <f t="shared" si="2"/>
        <v>0</v>
      </c>
      <c r="O172">
        <v>77.900000000000006</v>
      </c>
    </row>
    <row r="173" spans="1:15" hidden="1">
      <c r="A173" t="str">
        <f t="shared" ref="A173" si="15">A18</f>
        <v>B.1242</v>
      </c>
      <c r="B173" s="58" t="s">
        <v>598</v>
      </c>
      <c r="C173">
        <f t="shared" si="2"/>
        <v>102.96000000000001</v>
      </c>
      <c r="D173">
        <f t="shared" si="2"/>
        <v>99.360000000000014</v>
      </c>
      <c r="E173">
        <f t="shared" si="2"/>
        <v>102.96</v>
      </c>
      <c r="F173">
        <f t="shared" si="2"/>
        <v>117.35999999999999</v>
      </c>
      <c r="G173">
        <f t="shared" si="2"/>
        <v>102.96</v>
      </c>
      <c r="H173">
        <f t="shared" si="2"/>
        <v>88.56</v>
      </c>
      <c r="I173">
        <f t="shared" si="2"/>
        <v>92.16</v>
      </c>
      <c r="J173">
        <f t="shared" si="2"/>
        <v>95.76</v>
      </c>
      <c r="K173">
        <f t="shared" si="2"/>
        <v>99.359999999999985</v>
      </c>
      <c r="L173">
        <f t="shared" si="2"/>
        <v>92.16</v>
      </c>
      <c r="M173">
        <f t="shared" si="2"/>
        <v>120.96</v>
      </c>
      <c r="N173">
        <f t="shared" si="2"/>
        <v>92.16</v>
      </c>
      <c r="O173">
        <v>64</v>
      </c>
    </row>
    <row r="174" spans="1:15" hidden="1">
      <c r="A174" t="str">
        <f t="shared" ref="A174:B174" si="16">A19</f>
        <v>B.1242</v>
      </c>
      <c r="B174" s="58" t="str">
        <f t="shared" si="16"/>
        <v>77900</v>
      </c>
      <c r="C174">
        <f t="shared" si="2"/>
        <v>27</v>
      </c>
      <c r="D174">
        <f t="shared" si="2"/>
        <v>27</v>
      </c>
      <c r="E174">
        <f t="shared" si="2"/>
        <v>27</v>
      </c>
      <c r="F174">
        <f t="shared" si="2"/>
        <v>16.2864</v>
      </c>
      <c r="G174">
        <f t="shared" si="2"/>
        <v>16.2864</v>
      </c>
      <c r="H174">
        <f t="shared" si="2"/>
        <v>16.2864</v>
      </c>
      <c r="I174">
        <f t="shared" si="2"/>
        <v>11.692799999999998</v>
      </c>
      <c r="J174">
        <f t="shared" si="2"/>
        <v>11.692799999999998</v>
      </c>
      <c r="K174">
        <f t="shared" si="2"/>
        <v>11.692799999999998</v>
      </c>
      <c r="L174">
        <f t="shared" si="2"/>
        <v>7.3151999999999999</v>
      </c>
      <c r="M174">
        <f t="shared" si="2"/>
        <v>7.3151999999999999</v>
      </c>
      <c r="N174">
        <f t="shared" si="2"/>
        <v>7.3151999999999999</v>
      </c>
      <c r="O174">
        <v>64</v>
      </c>
    </row>
    <row r="175" spans="1:15" hidden="1">
      <c r="A175" t="str">
        <f t="shared" ref="A175:B175" si="17">A20</f>
        <v>B.1242</v>
      </c>
      <c r="B175" s="58" t="str">
        <f t="shared" si="17"/>
        <v>80100</v>
      </c>
      <c r="C175">
        <f t="shared" si="2"/>
        <v>7.6713735558408214</v>
      </c>
      <c r="D175">
        <f t="shared" si="2"/>
        <v>23.014120667522466</v>
      </c>
      <c r="E175">
        <f t="shared" si="2"/>
        <v>23.014120667522466</v>
      </c>
      <c r="F175">
        <f t="shared" si="2"/>
        <v>23.014120667522466</v>
      </c>
      <c r="G175">
        <f t="shared" si="2"/>
        <v>7.6713735558408214</v>
      </c>
      <c r="H175">
        <f t="shared" si="2"/>
        <v>7.6713735558408214</v>
      </c>
      <c r="I175">
        <f t="shared" si="2"/>
        <v>23.014120667522466</v>
      </c>
      <c r="J175">
        <f t="shared" si="2"/>
        <v>7.6713735558408214</v>
      </c>
      <c r="K175">
        <f t="shared" si="2"/>
        <v>7.6713735558408214</v>
      </c>
      <c r="L175">
        <f t="shared" si="2"/>
        <v>7.6713735558408214</v>
      </c>
      <c r="M175">
        <f t="shared" si="2"/>
        <v>7.6713735558408214</v>
      </c>
      <c r="N175">
        <f t="shared" si="2"/>
        <v>7.6713735558408214</v>
      </c>
      <c r="O175">
        <v>77.900000000000006</v>
      </c>
    </row>
    <row r="176" spans="1:15" hidden="1">
      <c r="A176" t="str">
        <f t="shared" ref="A176" si="18">A21</f>
        <v>B.1244</v>
      </c>
      <c r="B176" s="58" t="s">
        <v>598</v>
      </c>
      <c r="C176">
        <f t="shared" si="2"/>
        <v>64.8</v>
      </c>
      <c r="D176">
        <f t="shared" si="2"/>
        <v>64.8</v>
      </c>
      <c r="E176">
        <f t="shared" si="2"/>
        <v>115.2</v>
      </c>
      <c r="F176">
        <f t="shared" si="2"/>
        <v>122.4</v>
      </c>
      <c r="G176">
        <f t="shared" si="2"/>
        <v>108</v>
      </c>
      <c r="H176">
        <f t="shared" si="2"/>
        <v>115.2</v>
      </c>
      <c r="I176">
        <f t="shared" si="2"/>
        <v>115.2</v>
      </c>
      <c r="J176">
        <f t="shared" si="2"/>
        <v>108</v>
      </c>
      <c r="K176">
        <f t="shared" si="2"/>
        <v>122.4</v>
      </c>
      <c r="L176">
        <f t="shared" si="2"/>
        <v>100.8</v>
      </c>
      <c r="M176">
        <f t="shared" si="2"/>
        <v>122.4</v>
      </c>
      <c r="N176">
        <f t="shared" si="2"/>
        <v>108</v>
      </c>
      <c r="O176">
        <v>64</v>
      </c>
    </row>
    <row r="177" spans="1:15" hidden="1">
      <c r="A177" t="str">
        <f t="shared" ref="A177:B177" si="19">A22</f>
        <v>B.1244</v>
      </c>
      <c r="B177" s="58" t="str">
        <f t="shared" si="19"/>
        <v>77900</v>
      </c>
      <c r="C177">
        <f t="shared" si="2"/>
        <v>0</v>
      </c>
      <c r="D177">
        <f t="shared" si="2"/>
        <v>0</v>
      </c>
      <c r="E177">
        <f t="shared" si="2"/>
        <v>0</v>
      </c>
      <c r="F177">
        <f t="shared" si="2"/>
        <v>7.2</v>
      </c>
      <c r="G177">
        <f t="shared" si="2"/>
        <v>7.2</v>
      </c>
      <c r="H177">
        <f t="shared" ref="D177:N192" si="20">H22/$O177</f>
        <v>7.2</v>
      </c>
      <c r="I177">
        <f t="shared" si="20"/>
        <v>25.351199999999999</v>
      </c>
      <c r="J177">
        <f t="shared" si="20"/>
        <v>25.351199999999999</v>
      </c>
      <c r="K177">
        <f t="shared" si="20"/>
        <v>25.351199999999999</v>
      </c>
      <c r="L177">
        <f t="shared" si="20"/>
        <v>30.6</v>
      </c>
      <c r="M177">
        <f t="shared" si="20"/>
        <v>30.6</v>
      </c>
      <c r="N177">
        <f t="shared" si="20"/>
        <v>30.6</v>
      </c>
      <c r="O177">
        <v>64</v>
      </c>
    </row>
    <row r="178" spans="1:15" hidden="1">
      <c r="A178" t="str">
        <f t="shared" ref="A178:B178" si="21">A23</f>
        <v>B.1244</v>
      </c>
      <c r="B178" s="58" t="str">
        <f t="shared" si="21"/>
        <v>80100</v>
      </c>
      <c r="C178">
        <f t="shared" si="2"/>
        <v>38.356867779204102</v>
      </c>
      <c r="D178">
        <f t="shared" si="20"/>
        <v>38.356867779204102</v>
      </c>
      <c r="E178">
        <f t="shared" si="20"/>
        <v>38.356867779204102</v>
      </c>
      <c r="F178">
        <f t="shared" si="20"/>
        <v>38.356867779204102</v>
      </c>
      <c r="G178">
        <f t="shared" si="20"/>
        <v>15.342747111681643</v>
      </c>
      <c r="H178">
        <f t="shared" si="20"/>
        <v>11.507060333761229</v>
      </c>
      <c r="I178">
        <f t="shared" si="20"/>
        <v>34.521181001283693</v>
      </c>
      <c r="J178">
        <f t="shared" si="20"/>
        <v>11.507060333761229</v>
      </c>
      <c r="K178">
        <f t="shared" si="20"/>
        <v>11.507060333761229</v>
      </c>
      <c r="L178">
        <f t="shared" si="20"/>
        <v>11.507060333761229</v>
      </c>
      <c r="M178">
        <f t="shared" si="20"/>
        <v>34.521181001283693</v>
      </c>
      <c r="N178">
        <f t="shared" si="20"/>
        <v>11.507060333761229</v>
      </c>
      <c r="O178">
        <v>77.900000000000006</v>
      </c>
    </row>
    <row r="179" spans="1:15" hidden="1">
      <c r="A179" t="str">
        <f t="shared" ref="A179" si="22">A24</f>
        <v>C.1272</v>
      </c>
      <c r="B179" s="58" t="s">
        <v>598</v>
      </c>
      <c r="C179">
        <f t="shared" si="2"/>
        <v>30.833333333333329</v>
      </c>
      <c r="D179">
        <f t="shared" si="20"/>
        <v>30.833333333333329</v>
      </c>
      <c r="E179">
        <f t="shared" si="20"/>
        <v>30.833333333333329</v>
      </c>
      <c r="F179">
        <f t="shared" si="20"/>
        <v>30.833333333333329</v>
      </c>
      <c r="G179">
        <f t="shared" si="20"/>
        <v>30.833333333333329</v>
      </c>
      <c r="H179">
        <f t="shared" si="20"/>
        <v>30.833333333333329</v>
      </c>
      <c r="I179">
        <f t="shared" si="20"/>
        <v>30.833333333333329</v>
      </c>
      <c r="J179">
        <f t="shared" si="20"/>
        <v>30.833333333333329</v>
      </c>
      <c r="K179">
        <f t="shared" si="20"/>
        <v>30.833333333333329</v>
      </c>
      <c r="L179">
        <f t="shared" si="20"/>
        <v>30.833333333333329</v>
      </c>
      <c r="M179">
        <f t="shared" si="20"/>
        <v>30.833333333333329</v>
      </c>
      <c r="N179">
        <f t="shared" si="20"/>
        <v>30.833333333333329</v>
      </c>
      <c r="O179">
        <v>64</v>
      </c>
    </row>
    <row r="180" spans="1:15" hidden="1">
      <c r="A180" t="str">
        <f t="shared" ref="A180:B180" si="23">A25</f>
        <v>C.1272</v>
      </c>
      <c r="B180" s="58" t="str">
        <f t="shared" si="23"/>
        <v>80100</v>
      </c>
      <c r="C180">
        <f t="shared" si="2"/>
        <v>15.342747111681643</v>
      </c>
      <c r="D180">
        <f t="shared" si="20"/>
        <v>15.342747111681643</v>
      </c>
      <c r="E180">
        <f t="shared" si="20"/>
        <v>15.342747111681643</v>
      </c>
      <c r="F180">
        <f t="shared" si="20"/>
        <v>15.342747111681643</v>
      </c>
      <c r="G180">
        <f t="shared" si="20"/>
        <v>15.342747111681643</v>
      </c>
      <c r="H180">
        <f t="shared" si="20"/>
        <v>15.342747111681643</v>
      </c>
      <c r="I180">
        <f t="shared" si="20"/>
        <v>15.342747111681643</v>
      </c>
      <c r="J180">
        <f t="shared" si="20"/>
        <v>15.342747111681643</v>
      </c>
      <c r="K180">
        <f t="shared" si="20"/>
        <v>15.342747111681643</v>
      </c>
      <c r="L180">
        <f t="shared" si="20"/>
        <v>15.342747111681643</v>
      </c>
      <c r="M180">
        <f t="shared" si="20"/>
        <v>15.342747111681643</v>
      </c>
      <c r="N180">
        <f t="shared" si="20"/>
        <v>15.342747111681643</v>
      </c>
      <c r="O180">
        <v>77.900000000000006</v>
      </c>
    </row>
    <row r="181" spans="1:15" hidden="1">
      <c r="A181" t="str">
        <f t="shared" ref="A181:B181" si="24">A26</f>
        <v>E.4010.03</v>
      </c>
      <c r="B181" s="58" t="str">
        <f t="shared" si="24"/>
        <v>75300</v>
      </c>
      <c r="C181">
        <f t="shared" si="2"/>
        <v>10.910128232992829</v>
      </c>
      <c r="D181">
        <f t="shared" si="20"/>
        <v>10.910128232992829</v>
      </c>
      <c r="E181">
        <f t="shared" si="20"/>
        <v>10.910128232992829</v>
      </c>
      <c r="F181">
        <f t="shared" si="20"/>
        <v>10.910128232992829</v>
      </c>
      <c r="G181">
        <f t="shared" si="20"/>
        <v>10.910128232992829</v>
      </c>
      <c r="H181">
        <f t="shared" si="20"/>
        <v>10.910128232992829</v>
      </c>
      <c r="I181">
        <f t="shared" si="20"/>
        <v>10.910128232992829</v>
      </c>
      <c r="J181">
        <f t="shared" si="20"/>
        <v>10.910128232992829</v>
      </c>
      <c r="K181">
        <f t="shared" si="20"/>
        <v>10.910128232992829</v>
      </c>
      <c r="L181">
        <f t="shared" si="20"/>
        <v>10.910128232992829</v>
      </c>
      <c r="M181">
        <f t="shared" si="20"/>
        <v>10.910128232992829</v>
      </c>
      <c r="N181">
        <f t="shared" si="20"/>
        <v>10.910128232992829</v>
      </c>
      <c r="O181">
        <v>92.02</v>
      </c>
    </row>
    <row r="182" spans="1:15" hidden="1">
      <c r="A182" t="str">
        <f t="shared" ref="A182:B182" si="25">A27</f>
        <v>E.4010.03</v>
      </c>
      <c r="B182" s="58" t="str">
        <f t="shared" si="25"/>
        <v>75750</v>
      </c>
      <c r="C182">
        <f t="shared" si="2"/>
        <v>8.0851988698109114</v>
      </c>
      <c r="D182">
        <f t="shared" si="20"/>
        <v>8.0851988698109114</v>
      </c>
      <c r="E182">
        <f t="shared" si="20"/>
        <v>8.0851988698109114</v>
      </c>
      <c r="F182">
        <f t="shared" si="20"/>
        <v>8.0851988698109114</v>
      </c>
      <c r="G182">
        <f t="shared" si="20"/>
        <v>8.0851988698109114</v>
      </c>
      <c r="H182">
        <f t="shared" si="20"/>
        <v>8.0851988698109114</v>
      </c>
      <c r="I182">
        <f t="shared" si="20"/>
        <v>8.0851988698109114</v>
      </c>
      <c r="J182">
        <f t="shared" si="20"/>
        <v>8.0851988698109114</v>
      </c>
      <c r="K182">
        <f t="shared" si="20"/>
        <v>8.0851988698109114</v>
      </c>
      <c r="L182">
        <f t="shared" si="20"/>
        <v>8.0851988698109114</v>
      </c>
      <c r="M182">
        <f t="shared" si="20"/>
        <v>8.0851988698109114</v>
      </c>
      <c r="N182">
        <f t="shared" si="20"/>
        <v>8.0851988698109114</v>
      </c>
      <c r="O182">
        <v>92.02</v>
      </c>
    </row>
    <row r="183" spans="1:15" hidden="1">
      <c r="A183" t="str">
        <f t="shared" ref="A183:B183" si="26">A28</f>
        <v>E.4010.03</v>
      </c>
      <c r="B183" s="58" t="str">
        <f t="shared" si="26"/>
        <v>76300</v>
      </c>
      <c r="C183">
        <f t="shared" si="2"/>
        <v>20</v>
      </c>
      <c r="D183">
        <f t="shared" si="20"/>
        <v>20</v>
      </c>
      <c r="E183">
        <f t="shared" si="20"/>
        <v>20</v>
      </c>
      <c r="F183">
        <f t="shared" si="20"/>
        <v>20</v>
      </c>
      <c r="G183">
        <f t="shared" si="20"/>
        <v>20</v>
      </c>
      <c r="H183">
        <f t="shared" si="20"/>
        <v>20</v>
      </c>
      <c r="I183">
        <f t="shared" si="20"/>
        <v>20</v>
      </c>
      <c r="J183">
        <f t="shared" si="20"/>
        <v>20</v>
      </c>
      <c r="K183">
        <f t="shared" si="20"/>
        <v>20</v>
      </c>
      <c r="L183">
        <f t="shared" si="20"/>
        <v>20</v>
      </c>
      <c r="M183">
        <f t="shared" si="20"/>
        <v>20</v>
      </c>
      <c r="N183">
        <f t="shared" si="20"/>
        <v>20</v>
      </c>
      <c r="O183">
        <v>97.36</v>
      </c>
    </row>
    <row r="184" spans="1:15" hidden="1">
      <c r="A184" t="str">
        <f t="shared" ref="A184:B184" si="27">A29</f>
        <v>E.4010.03</v>
      </c>
      <c r="B184" s="58" t="str">
        <f t="shared" si="27"/>
        <v>80100</v>
      </c>
      <c r="C184">
        <f t="shared" si="2"/>
        <v>11.617458279845955</v>
      </c>
      <c r="D184">
        <f t="shared" si="20"/>
        <v>11.617458279845955</v>
      </c>
      <c r="E184">
        <f t="shared" si="20"/>
        <v>11.617458279845955</v>
      </c>
      <c r="F184">
        <f t="shared" si="20"/>
        <v>11.617458279845955</v>
      </c>
      <c r="G184">
        <f t="shared" si="20"/>
        <v>11.617458279845955</v>
      </c>
      <c r="H184">
        <f t="shared" si="20"/>
        <v>11.617458279845955</v>
      </c>
      <c r="I184">
        <f t="shared" si="20"/>
        <v>11.617458279845955</v>
      </c>
      <c r="J184">
        <f t="shared" si="20"/>
        <v>11.617458279845955</v>
      </c>
      <c r="K184">
        <f t="shared" si="20"/>
        <v>11.617458279845955</v>
      </c>
      <c r="L184">
        <f t="shared" si="20"/>
        <v>11.617458279845955</v>
      </c>
      <c r="M184">
        <f t="shared" si="20"/>
        <v>11.617458279845955</v>
      </c>
      <c r="N184">
        <f t="shared" si="20"/>
        <v>11.617458279845955</v>
      </c>
      <c r="O184">
        <v>77.900000000000006</v>
      </c>
    </row>
    <row r="185" spans="1:15" hidden="1">
      <c r="A185" t="str">
        <f t="shared" ref="A185:B185" si="28">A30</f>
        <v>I.A0025.05</v>
      </c>
      <c r="B185" s="58" t="str">
        <f t="shared" si="28"/>
        <v>75510</v>
      </c>
      <c r="C185">
        <f t="shared" si="2"/>
        <v>1.2877635296674637</v>
      </c>
      <c r="D185">
        <f t="shared" si="20"/>
        <v>1.2877635296674637</v>
      </c>
      <c r="E185">
        <f t="shared" si="20"/>
        <v>1.2877635296674637</v>
      </c>
      <c r="F185">
        <f t="shared" si="20"/>
        <v>1.2877635296674637</v>
      </c>
      <c r="G185">
        <f t="shared" si="20"/>
        <v>1.2877635296674637</v>
      </c>
      <c r="H185">
        <f t="shared" si="20"/>
        <v>1.2877635296674637</v>
      </c>
      <c r="I185">
        <f t="shared" si="20"/>
        <v>1.2877635296674637</v>
      </c>
      <c r="J185">
        <f t="shared" si="20"/>
        <v>1.2877635296674637</v>
      </c>
      <c r="K185">
        <f t="shared" si="20"/>
        <v>1.2877635296674637</v>
      </c>
      <c r="L185">
        <f t="shared" si="20"/>
        <v>1.2877635296674637</v>
      </c>
      <c r="M185">
        <f t="shared" si="20"/>
        <v>1.2877635296674637</v>
      </c>
      <c r="N185">
        <f t="shared" si="20"/>
        <v>1.2877635296674637</v>
      </c>
      <c r="O185">
        <v>92.02</v>
      </c>
    </row>
    <row r="186" spans="1:15" hidden="1">
      <c r="A186" t="str">
        <f t="shared" ref="A186:B186" si="29">A31</f>
        <v>I.A0025.05</v>
      </c>
      <c r="B186" s="58" t="str">
        <f t="shared" si="29"/>
        <v>80100</v>
      </c>
      <c r="C186">
        <f t="shared" si="2"/>
        <v>1.1617458279845956</v>
      </c>
      <c r="D186">
        <f t="shared" si="20"/>
        <v>1.1617458279845956</v>
      </c>
      <c r="E186">
        <f t="shared" si="20"/>
        <v>1.1617458279845956</v>
      </c>
      <c r="F186">
        <f t="shared" si="20"/>
        <v>1.1617458279845956</v>
      </c>
      <c r="G186">
        <f t="shared" si="20"/>
        <v>1.1617458279845956</v>
      </c>
      <c r="H186">
        <f t="shared" si="20"/>
        <v>1.1617458279845956</v>
      </c>
      <c r="I186">
        <f t="shared" si="20"/>
        <v>1.1617458279845956</v>
      </c>
      <c r="J186">
        <f t="shared" si="20"/>
        <v>1.1617458279845956</v>
      </c>
      <c r="K186">
        <f t="shared" si="20"/>
        <v>1.1617458279845956</v>
      </c>
      <c r="L186">
        <f t="shared" si="20"/>
        <v>1.1617458279845956</v>
      </c>
      <c r="M186">
        <f t="shared" si="20"/>
        <v>1.1617458279845956</v>
      </c>
      <c r="N186">
        <f t="shared" si="20"/>
        <v>1.1617458279845956</v>
      </c>
      <c r="O186">
        <v>77.900000000000006</v>
      </c>
    </row>
    <row r="187" spans="1:15" hidden="1">
      <c r="A187" t="str">
        <f t="shared" ref="A187" si="30">A32</f>
        <v>I.A3026</v>
      </c>
      <c r="B187" s="58" t="s">
        <v>598</v>
      </c>
      <c r="C187">
        <f t="shared" si="2"/>
        <v>14.4</v>
      </c>
      <c r="D187">
        <f t="shared" si="20"/>
        <v>14.4</v>
      </c>
      <c r="E187">
        <f t="shared" si="20"/>
        <v>14.4</v>
      </c>
      <c r="F187">
        <f t="shared" si="20"/>
        <v>14.4</v>
      </c>
      <c r="G187">
        <f t="shared" si="20"/>
        <v>14.4</v>
      </c>
      <c r="H187">
        <f t="shared" si="20"/>
        <v>14.4</v>
      </c>
      <c r="I187">
        <f t="shared" si="20"/>
        <v>14.4</v>
      </c>
      <c r="J187">
        <f t="shared" si="20"/>
        <v>14.4</v>
      </c>
      <c r="K187">
        <f t="shared" si="20"/>
        <v>14.4</v>
      </c>
      <c r="L187">
        <f t="shared" si="20"/>
        <v>14.4</v>
      </c>
      <c r="M187">
        <f t="shared" si="20"/>
        <v>14.4</v>
      </c>
      <c r="N187">
        <f t="shared" si="20"/>
        <v>14.4</v>
      </c>
      <c r="O187">
        <v>64</v>
      </c>
    </row>
    <row r="188" spans="1:15">
      <c r="A188" t="str">
        <f t="shared" ref="A188" si="31">A33</f>
        <v>I.B1153P1</v>
      </c>
      <c r="B188" s="59" t="s">
        <v>188</v>
      </c>
      <c r="C188">
        <f t="shared" si="2"/>
        <v>11.561834383829604</v>
      </c>
      <c r="D188">
        <f t="shared" si="20"/>
        <v>11.561834383829604</v>
      </c>
      <c r="E188">
        <f t="shared" si="20"/>
        <v>11.561834383829604</v>
      </c>
      <c r="F188">
        <f t="shared" si="20"/>
        <v>11.561834383829604</v>
      </c>
      <c r="G188">
        <f t="shared" si="20"/>
        <v>11.561834383829604</v>
      </c>
      <c r="H188">
        <f t="shared" si="20"/>
        <v>11.561834383829604</v>
      </c>
      <c r="I188">
        <f t="shared" si="20"/>
        <v>11.561834383829604</v>
      </c>
      <c r="J188">
        <f t="shared" si="20"/>
        <v>11.561834383829604</v>
      </c>
      <c r="K188">
        <f t="shared" si="20"/>
        <v>11.561834383829604</v>
      </c>
      <c r="L188">
        <f t="shared" si="20"/>
        <v>11.561834383829604</v>
      </c>
      <c r="M188">
        <f t="shared" si="20"/>
        <v>11.561834383829604</v>
      </c>
      <c r="N188">
        <f t="shared" si="20"/>
        <v>11.561834383829604</v>
      </c>
      <c r="O188">
        <v>92.02</v>
      </c>
    </row>
    <row r="189" spans="1:15" hidden="1">
      <c r="A189" t="str">
        <f t="shared" ref="A189:B189" si="32">A34</f>
        <v>I.B1153P1</v>
      </c>
      <c r="B189" s="58" t="str">
        <f t="shared" si="32"/>
        <v>75300</v>
      </c>
      <c r="C189">
        <f t="shared" si="2"/>
        <v>10.400988915453164</v>
      </c>
      <c r="D189">
        <f t="shared" si="20"/>
        <v>10.400988915453164</v>
      </c>
      <c r="E189">
        <f t="shared" si="20"/>
        <v>10.400988915453164</v>
      </c>
      <c r="F189">
        <f t="shared" si="20"/>
        <v>10.400988915453164</v>
      </c>
      <c r="G189">
        <f t="shared" si="20"/>
        <v>10.400988915453164</v>
      </c>
      <c r="H189">
        <f t="shared" si="20"/>
        <v>10.400988915453164</v>
      </c>
      <c r="I189">
        <f t="shared" si="20"/>
        <v>10.400988915453164</v>
      </c>
      <c r="J189">
        <f t="shared" si="20"/>
        <v>10.400988915453164</v>
      </c>
      <c r="K189">
        <f t="shared" si="20"/>
        <v>10.400988915453164</v>
      </c>
      <c r="L189">
        <f t="shared" si="20"/>
        <v>10.400988915453164</v>
      </c>
      <c r="M189">
        <f t="shared" si="20"/>
        <v>10.400988915453164</v>
      </c>
      <c r="N189">
        <f t="shared" si="20"/>
        <v>10.400988915453164</v>
      </c>
      <c r="O189">
        <v>92.02</v>
      </c>
    </row>
    <row r="190" spans="1:15" hidden="1">
      <c r="A190" t="str">
        <f t="shared" ref="A190:B190" si="33">A35</f>
        <v>I.B1153P1</v>
      </c>
      <c r="B190" s="58" t="str">
        <f t="shared" si="33"/>
        <v>75500</v>
      </c>
      <c r="C190">
        <f t="shared" si="2"/>
        <v>9.2075092371223661</v>
      </c>
      <c r="D190">
        <f t="shared" si="20"/>
        <v>9.2075092371223661</v>
      </c>
      <c r="E190">
        <f t="shared" si="20"/>
        <v>9.2075092371223661</v>
      </c>
      <c r="F190">
        <f t="shared" si="20"/>
        <v>9.2075092371223661</v>
      </c>
      <c r="G190">
        <f t="shared" si="20"/>
        <v>9.2075092371223661</v>
      </c>
      <c r="H190">
        <f t="shared" si="20"/>
        <v>9.2075092371223661</v>
      </c>
      <c r="I190">
        <f t="shared" si="20"/>
        <v>9.2075092371223661</v>
      </c>
      <c r="J190">
        <f t="shared" si="20"/>
        <v>9.2075092371223661</v>
      </c>
      <c r="K190">
        <f t="shared" si="20"/>
        <v>9.2075092371223661</v>
      </c>
      <c r="L190">
        <f t="shared" si="20"/>
        <v>9.2075092371223661</v>
      </c>
      <c r="M190">
        <f t="shared" si="20"/>
        <v>9.2075092371223661</v>
      </c>
      <c r="N190">
        <f t="shared" si="20"/>
        <v>9.2075092371223661</v>
      </c>
      <c r="O190">
        <v>92.02</v>
      </c>
    </row>
    <row r="191" spans="1:15" hidden="1">
      <c r="A191" t="str">
        <f t="shared" ref="A191:B191" si="34">A36</f>
        <v>I.B1153P1</v>
      </c>
      <c r="B191" s="58" t="str">
        <f t="shared" si="34"/>
        <v>75550</v>
      </c>
      <c r="C191">
        <f t="shared" si="2"/>
        <v>10.366800695500979</v>
      </c>
      <c r="D191">
        <f t="shared" si="20"/>
        <v>10.366800695500979</v>
      </c>
      <c r="E191">
        <f t="shared" si="20"/>
        <v>10.366800695500979</v>
      </c>
      <c r="F191">
        <f t="shared" si="20"/>
        <v>10.366800695500979</v>
      </c>
      <c r="G191">
        <f t="shared" si="20"/>
        <v>10.366800695500979</v>
      </c>
      <c r="H191">
        <f t="shared" si="20"/>
        <v>10.366800695500979</v>
      </c>
      <c r="I191">
        <f t="shared" si="20"/>
        <v>10.366800695500979</v>
      </c>
      <c r="J191">
        <f t="shared" si="20"/>
        <v>10.366800695500979</v>
      </c>
      <c r="K191">
        <f t="shared" si="20"/>
        <v>10.366800695500979</v>
      </c>
      <c r="L191">
        <f t="shared" si="20"/>
        <v>10.366800695500979</v>
      </c>
      <c r="M191">
        <f t="shared" si="20"/>
        <v>10.366800695500979</v>
      </c>
      <c r="N191">
        <f t="shared" si="20"/>
        <v>10.366800695500979</v>
      </c>
      <c r="O191">
        <v>92.02</v>
      </c>
    </row>
    <row r="192" spans="1:15" hidden="1">
      <c r="A192" t="str">
        <f t="shared" ref="A192:B192" si="35">A37</f>
        <v>I.B1153P1</v>
      </c>
      <c r="B192" s="58" t="str">
        <f t="shared" si="35"/>
        <v>80100</v>
      </c>
      <c r="C192">
        <f t="shared" si="2"/>
        <v>49.838896020539153</v>
      </c>
      <c r="D192">
        <f t="shared" si="20"/>
        <v>49.838896020539153</v>
      </c>
      <c r="E192">
        <f t="shared" si="20"/>
        <v>49.838896020539153</v>
      </c>
      <c r="F192">
        <f t="shared" si="20"/>
        <v>49.838896020539153</v>
      </c>
      <c r="G192">
        <f t="shared" si="20"/>
        <v>49.838896020539153</v>
      </c>
      <c r="H192">
        <f t="shared" si="20"/>
        <v>49.838896020539153</v>
      </c>
      <c r="I192">
        <f t="shared" si="20"/>
        <v>49.838896020539153</v>
      </c>
      <c r="J192">
        <f t="shared" si="20"/>
        <v>49.838896020539153</v>
      </c>
      <c r="K192">
        <f t="shared" si="20"/>
        <v>49.838896020539153</v>
      </c>
      <c r="L192">
        <f t="shared" si="20"/>
        <v>49.838896020539153</v>
      </c>
      <c r="M192">
        <f t="shared" si="20"/>
        <v>49.838896020539153</v>
      </c>
      <c r="N192">
        <f t="shared" si="20"/>
        <v>49.838896020539153</v>
      </c>
      <c r="O192">
        <v>77.900000000000006</v>
      </c>
    </row>
    <row r="193" spans="1:15" hidden="1">
      <c r="A193" t="str">
        <f t="shared" ref="A193:B193" si="36">A38</f>
        <v>I.B1153P1.05</v>
      </c>
      <c r="B193" s="58" t="str">
        <f t="shared" si="36"/>
        <v>902600</v>
      </c>
      <c r="C193">
        <f t="shared" si="2"/>
        <v>14.118100128369703</v>
      </c>
      <c r="D193">
        <f t="shared" ref="D193:N208" si="37">D38/$O193</f>
        <v>14.118100128369703</v>
      </c>
      <c r="E193">
        <f t="shared" si="37"/>
        <v>14.118100128369703</v>
      </c>
      <c r="F193">
        <f t="shared" si="37"/>
        <v>14.118100128369703</v>
      </c>
      <c r="G193">
        <f t="shared" si="37"/>
        <v>7.0590500641848513</v>
      </c>
      <c r="H193">
        <f t="shared" si="37"/>
        <v>7.0590500641848513</v>
      </c>
      <c r="I193">
        <f t="shared" si="37"/>
        <v>7.0590500641848513</v>
      </c>
      <c r="J193">
        <f t="shared" si="37"/>
        <v>7.0590500641848513</v>
      </c>
      <c r="K193">
        <f t="shared" si="37"/>
        <v>7.0590500641848513</v>
      </c>
      <c r="L193">
        <f t="shared" si="37"/>
        <v>7.0590500641848513</v>
      </c>
      <c r="M193">
        <f t="shared" si="37"/>
        <v>7.0590500641848513</v>
      </c>
      <c r="N193">
        <f t="shared" si="37"/>
        <v>7.0590500641848513</v>
      </c>
      <c r="O193">
        <v>77.900000000000006</v>
      </c>
    </row>
    <row r="194" spans="1:15" hidden="1">
      <c r="A194" t="str">
        <f t="shared" ref="A194:B194" si="38">A39</f>
        <v>I.B1196</v>
      </c>
      <c r="B194" s="58" t="str">
        <f t="shared" si="38"/>
        <v>80100</v>
      </c>
      <c r="C194">
        <f t="shared" si="2"/>
        <v>6.1370988446726562</v>
      </c>
      <c r="D194">
        <f t="shared" si="37"/>
        <v>6.1370988446726562</v>
      </c>
      <c r="E194">
        <f t="shared" si="37"/>
        <v>6.1370988446726562</v>
      </c>
      <c r="F194">
        <f t="shared" si="37"/>
        <v>0</v>
      </c>
      <c r="G194">
        <f t="shared" si="37"/>
        <v>0</v>
      </c>
      <c r="H194">
        <f t="shared" si="37"/>
        <v>0</v>
      </c>
      <c r="I194">
        <f t="shared" si="37"/>
        <v>0</v>
      </c>
      <c r="J194">
        <f t="shared" si="37"/>
        <v>0</v>
      </c>
      <c r="K194">
        <f t="shared" si="37"/>
        <v>0</v>
      </c>
      <c r="L194">
        <f t="shared" si="37"/>
        <v>0</v>
      </c>
      <c r="M194">
        <f t="shared" si="37"/>
        <v>0</v>
      </c>
      <c r="N194">
        <f t="shared" si="37"/>
        <v>0</v>
      </c>
      <c r="O194">
        <v>77.900000000000006</v>
      </c>
    </row>
    <row r="195" spans="1:15" hidden="1">
      <c r="A195" t="str">
        <f t="shared" ref="A195:B195" si="39">A40</f>
        <v>I.B1219.05</v>
      </c>
      <c r="B195" s="58" t="str">
        <f t="shared" si="39"/>
        <v>80100</v>
      </c>
      <c r="C195">
        <f t="shared" si="2"/>
        <v>2.3234916559691912</v>
      </c>
      <c r="D195">
        <f t="shared" si="37"/>
        <v>2.3234916559691912</v>
      </c>
      <c r="E195">
        <f t="shared" si="37"/>
        <v>2.3234916559691912</v>
      </c>
      <c r="F195">
        <f t="shared" si="37"/>
        <v>2.3234916559691912</v>
      </c>
      <c r="G195">
        <f t="shared" si="37"/>
        <v>2.3234916559691912</v>
      </c>
      <c r="H195">
        <f t="shared" si="37"/>
        <v>2.3234916559691912</v>
      </c>
      <c r="I195">
        <f t="shared" si="37"/>
        <v>2.3234916559691912</v>
      </c>
      <c r="J195">
        <f t="shared" si="37"/>
        <v>2.3234916559691912</v>
      </c>
      <c r="K195">
        <f t="shared" si="37"/>
        <v>2.3234916559691912</v>
      </c>
      <c r="L195">
        <f t="shared" si="37"/>
        <v>2.3234916559691912</v>
      </c>
      <c r="M195">
        <f t="shared" si="37"/>
        <v>2.3234916559691912</v>
      </c>
      <c r="N195">
        <f t="shared" si="37"/>
        <v>2.3234916559691912</v>
      </c>
      <c r="O195">
        <v>77.900000000000006</v>
      </c>
    </row>
    <row r="196" spans="1:15" hidden="1">
      <c r="A196" t="str">
        <f t="shared" ref="A196:B196" si="40">A41</f>
        <v>I.B1219.05</v>
      </c>
      <c r="B196" s="58" t="str">
        <f t="shared" si="40"/>
        <v>902600</v>
      </c>
      <c r="C196">
        <f t="shared" si="2"/>
        <v>1.4118100128369704</v>
      </c>
      <c r="D196">
        <f t="shared" si="37"/>
        <v>1.4118100128369704</v>
      </c>
      <c r="E196">
        <f t="shared" si="37"/>
        <v>1.4118100128369704</v>
      </c>
      <c r="F196">
        <f t="shared" si="37"/>
        <v>1.4118100128369704</v>
      </c>
      <c r="G196">
        <f t="shared" si="37"/>
        <v>1.4118100128369704</v>
      </c>
      <c r="H196">
        <f t="shared" si="37"/>
        <v>1.4118100128369704</v>
      </c>
      <c r="I196">
        <f t="shared" si="37"/>
        <v>1.4118100128369704</v>
      </c>
      <c r="J196">
        <f t="shared" si="37"/>
        <v>1.4118100128369704</v>
      </c>
      <c r="K196">
        <f t="shared" si="37"/>
        <v>1.4118100128369704</v>
      </c>
      <c r="L196">
        <f t="shared" si="37"/>
        <v>1.4118100128369704</v>
      </c>
      <c r="M196">
        <f t="shared" si="37"/>
        <v>1.4118100128369704</v>
      </c>
      <c r="N196">
        <f t="shared" si="37"/>
        <v>1.4118100128369704</v>
      </c>
      <c r="O196">
        <v>77.900000000000006</v>
      </c>
    </row>
    <row r="197" spans="1:15" hidden="1">
      <c r="A197" t="str">
        <f t="shared" ref="A197" si="41">A42</f>
        <v>I.B1223</v>
      </c>
      <c r="B197" s="58" t="s">
        <v>598</v>
      </c>
      <c r="C197">
        <f t="shared" si="2"/>
        <v>31.282701119999992</v>
      </c>
      <c r="D197">
        <f t="shared" si="37"/>
        <v>31.282701119999992</v>
      </c>
      <c r="E197">
        <f t="shared" si="37"/>
        <v>31.282701119999992</v>
      </c>
      <c r="F197">
        <f t="shared" si="37"/>
        <v>31.282701119999992</v>
      </c>
      <c r="G197">
        <f t="shared" si="37"/>
        <v>31.282701119999992</v>
      </c>
      <c r="H197">
        <f t="shared" si="37"/>
        <v>31.282701119999992</v>
      </c>
      <c r="I197">
        <f t="shared" si="37"/>
        <v>31.282701119999992</v>
      </c>
      <c r="J197">
        <f t="shared" si="37"/>
        <v>31.282701119999992</v>
      </c>
      <c r="K197">
        <f t="shared" si="37"/>
        <v>31.282701119999992</v>
      </c>
      <c r="L197">
        <f t="shared" si="37"/>
        <v>31.282701119999992</v>
      </c>
      <c r="M197">
        <f t="shared" si="37"/>
        <v>31.282701119999992</v>
      </c>
      <c r="N197">
        <f t="shared" si="37"/>
        <v>31.282701119999992</v>
      </c>
      <c r="O197">
        <v>64</v>
      </c>
    </row>
    <row r="198" spans="1:15" hidden="1">
      <c r="A198" t="str">
        <f t="shared" ref="A198:B198" si="42">A43</f>
        <v>I.B1223</v>
      </c>
      <c r="B198" s="58" t="str">
        <f t="shared" si="42"/>
        <v>77900</v>
      </c>
      <c r="C198">
        <f t="shared" si="2"/>
        <v>12.153600000000001</v>
      </c>
      <c r="D198">
        <f t="shared" si="37"/>
        <v>12.153600000000001</v>
      </c>
      <c r="E198">
        <f t="shared" si="37"/>
        <v>12.153600000000001</v>
      </c>
      <c r="F198">
        <f t="shared" si="37"/>
        <v>12.153600000000001</v>
      </c>
      <c r="G198">
        <f t="shared" si="37"/>
        <v>12.153600000000001</v>
      </c>
      <c r="H198">
        <f t="shared" si="37"/>
        <v>12.153600000000001</v>
      </c>
      <c r="I198">
        <f t="shared" si="37"/>
        <v>12.153600000000001</v>
      </c>
      <c r="J198">
        <f t="shared" si="37"/>
        <v>12.153600000000001</v>
      </c>
      <c r="K198">
        <f t="shared" si="37"/>
        <v>12.153600000000001</v>
      </c>
      <c r="L198">
        <f t="shared" si="37"/>
        <v>0</v>
      </c>
      <c r="M198">
        <f t="shared" si="37"/>
        <v>0</v>
      </c>
      <c r="N198">
        <f t="shared" si="37"/>
        <v>0</v>
      </c>
      <c r="O198">
        <v>64</v>
      </c>
    </row>
    <row r="199" spans="1:15" hidden="1">
      <c r="A199" t="str">
        <f t="shared" ref="A199:B199" si="43">A44</f>
        <v>I.B1223</v>
      </c>
      <c r="B199" s="58" t="str">
        <f t="shared" si="43"/>
        <v>80100</v>
      </c>
      <c r="C199">
        <f t="shared" si="2"/>
        <v>80.156993222079578</v>
      </c>
      <c r="D199">
        <f t="shared" si="37"/>
        <v>80.156993222079578</v>
      </c>
      <c r="E199">
        <f t="shared" si="37"/>
        <v>80.156993222079578</v>
      </c>
      <c r="F199">
        <f t="shared" si="37"/>
        <v>80.156993222079578</v>
      </c>
      <c r="G199">
        <f t="shared" si="37"/>
        <v>80.156993222079578</v>
      </c>
      <c r="H199">
        <f t="shared" si="37"/>
        <v>80.156993222079578</v>
      </c>
      <c r="I199">
        <f t="shared" si="37"/>
        <v>3.443257663671373</v>
      </c>
      <c r="J199">
        <f t="shared" si="37"/>
        <v>3.443257663671373</v>
      </c>
      <c r="K199">
        <f t="shared" si="37"/>
        <v>3.443257663671373</v>
      </c>
      <c r="L199">
        <f t="shared" si="37"/>
        <v>3.443257663671373</v>
      </c>
      <c r="M199">
        <f t="shared" si="37"/>
        <v>3.443257663671373</v>
      </c>
      <c r="N199">
        <f t="shared" si="37"/>
        <v>3.443257663671373</v>
      </c>
      <c r="O199">
        <v>77.900000000000006</v>
      </c>
    </row>
    <row r="200" spans="1:15" hidden="1">
      <c r="A200" t="str">
        <f t="shared" ref="A200:B200" si="44">A45</f>
        <v>I.C1129.05</v>
      </c>
      <c r="B200" s="58" t="str">
        <f t="shared" si="44"/>
        <v>75300</v>
      </c>
      <c r="C200">
        <f t="shared" si="2"/>
        <v>3.6367094109976099</v>
      </c>
      <c r="D200">
        <f t="shared" si="37"/>
        <v>3.6367094109976099</v>
      </c>
      <c r="E200">
        <f t="shared" si="37"/>
        <v>3.6367094109976099</v>
      </c>
      <c r="F200">
        <f t="shared" si="37"/>
        <v>3.6367094109976099</v>
      </c>
      <c r="G200">
        <f t="shared" si="37"/>
        <v>3.6367094109976099</v>
      </c>
      <c r="H200">
        <f t="shared" si="37"/>
        <v>3.6367094109976099</v>
      </c>
      <c r="I200">
        <f t="shared" si="37"/>
        <v>58.187350575961759</v>
      </c>
      <c r="J200">
        <f t="shared" si="37"/>
        <v>58.187350575961759</v>
      </c>
      <c r="K200">
        <f t="shared" si="37"/>
        <v>58.187350575961759</v>
      </c>
      <c r="L200">
        <f t="shared" si="37"/>
        <v>58.187350575961759</v>
      </c>
      <c r="M200">
        <f t="shared" si="37"/>
        <v>58.187350575961759</v>
      </c>
      <c r="N200">
        <f t="shared" si="37"/>
        <v>58.187350575961759</v>
      </c>
      <c r="O200">
        <v>92.02</v>
      </c>
    </row>
    <row r="201" spans="1:15" hidden="1">
      <c r="A201" t="str">
        <f t="shared" ref="A201:B201" si="45">A46</f>
        <v>I.C1129.05</v>
      </c>
      <c r="B201" s="58" t="str">
        <f t="shared" si="45"/>
        <v>75510</v>
      </c>
      <c r="C201">
        <f t="shared" si="2"/>
        <v>3.2194088241686591</v>
      </c>
      <c r="D201">
        <f t="shared" si="37"/>
        <v>3.2194088241686591</v>
      </c>
      <c r="E201">
        <f t="shared" si="37"/>
        <v>3.2194088241686591</v>
      </c>
      <c r="F201">
        <f t="shared" si="37"/>
        <v>3.2194088241686591</v>
      </c>
      <c r="G201">
        <f t="shared" si="37"/>
        <v>3.2194088241686591</v>
      </c>
      <c r="H201">
        <f t="shared" si="37"/>
        <v>3.2194088241686591</v>
      </c>
      <c r="I201">
        <f t="shared" si="37"/>
        <v>32.194088241686593</v>
      </c>
      <c r="J201">
        <f t="shared" si="37"/>
        <v>32.194088241686593</v>
      </c>
      <c r="K201">
        <f t="shared" si="37"/>
        <v>32.194088241686593</v>
      </c>
      <c r="L201">
        <f t="shared" si="37"/>
        <v>32.194088241686593</v>
      </c>
      <c r="M201">
        <f t="shared" si="37"/>
        <v>32.194088241686593</v>
      </c>
      <c r="N201">
        <f t="shared" si="37"/>
        <v>32.194088241686593</v>
      </c>
      <c r="O201">
        <v>92.02</v>
      </c>
    </row>
    <row r="202" spans="1:15" hidden="1">
      <c r="A202" t="str">
        <f t="shared" ref="A202:B202" si="46">A47</f>
        <v>I.C1129.05</v>
      </c>
      <c r="B202" s="58" t="str">
        <f t="shared" si="46"/>
        <v>75750</v>
      </c>
      <c r="C202">
        <f t="shared" si="2"/>
        <v>4.0425994349054557</v>
      </c>
      <c r="D202">
        <f t="shared" si="37"/>
        <v>4.0425994349054557</v>
      </c>
      <c r="E202">
        <f t="shared" si="37"/>
        <v>4.0425994349054557</v>
      </c>
      <c r="F202">
        <f t="shared" si="37"/>
        <v>4.0425994349054557</v>
      </c>
      <c r="G202">
        <f t="shared" si="37"/>
        <v>4.0425994349054557</v>
      </c>
      <c r="H202">
        <f t="shared" si="37"/>
        <v>4.0425994349054557</v>
      </c>
      <c r="I202">
        <f t="shared" si="37"/>
        <v>64.681590958487291</v>
      </c>
      <c r="J202">
        <f t="shared" si="37"/>
        <v>64.681590958487291</v>
      </c>
      <c r="K202">
        <f t="shared" si="37"/>
        <v>64.681590958487291</v>
      </c>
      <c r="L202">
        <f t="shared" si="37"/>
        <v>64.681590958487291</v>
      </c>
      <c r="M202">
        <f t="shared" si="37"/>
        <v>64.681590958487291</v>
      </c>
      <c r="N202">
        <f t="shared" si="37"/>
        <v>64.681590958487291</v>
      </c>
      <c r="O202">
        <v>92.02</v>
      </c>
    </row>
    <row r="203" spans="1:15" hidden="1">
      <c r="A203" t="str">
        <f t="shared" ref="A203:B203" si="47">A48</f>
        <v>I.C1129.05</v>
      </c>
      <c r="B203" s="58" t="str">
        <f t="shared" si="47"/>
        <v>75900</v>
      </c>
      <c r="C203">
        <f t="shared" si="2"/>
        <v>11.809932623342752</v>
      </c>
      <c r="D203">
        <f t="shared" si="37"/>
        <v>11.809932623342752</v>
      </c>
      <c r="E203">
        <f t="shared" si="37"/>
        <v>11.809932623342752</v>
      </c>
      <c r="F203">
        <f t="shared" si="37"/>
        <v>11.809932623342752</v>
      </c>
      <c r="G203">
        <f t="shared" si="37"/>
        <v>11.809932623342752</v>
      </c>
      <c r="H203">
        <f t="shared" si="37"/>
        <v>11.809932623342752</v>
      </c>
      <c r="I203">
        <f t="shared" si="37"/>
        <v>47.239730493371006</v>
      </c>
      <c r="J203">
        <f t="shared" si="37"/>
        <v>47.239730493371006</v>
      </c>
      <c r="K203">
        <f t="shared" si="37"/>
        <v>47.239730493371006</v>
      </c>
      <c r="L203">
        <f t="shared" si="37"/>
        <v>47.239730493371006</v>
      </c>
      <c r="M203">
        <f t="shared" si="37"/>
        <v>47.239730493371006</v>
      </c>
      <c r="N203">
        <f t="shared" si="37"/>
        <v>47.239730493371006</v>
      </c>
      <c r="O203">
        <v>92.02</v>
      </c>
    </row>
    <row r="204" spans="1:15" hidden="1">
      <c r="A204" t="str">
        <f t="shared" ref="A204:B204" si="48">A49</f>
        <v>I.C1129.05</v>
      </c>
      <c r="B204" s="58" t="str">
        <f t="shared" si="48"/>
        <v>76300</v>
      </c>
      <c r="C204">
        <f t="shared" si="2"/>
        <v>0</v>
      </c>
      <c r="D204">
        <f t="shared" si="37"/>
        <v>0</v>
      </c>
      <c r="E204">
        <f t="shared" si="37"/>
        <v>0</v>
      </c>
      <c r="F204">
        <f t="shared" si="37"/>
        <v>0</v>
      </c>
      <c r="G204">
        <f t="shared" si="37"/>
        <v>0</v>
      </c>
      <c r="H204">
        <f t="shared" si="37"/>
        <v>0</v>
      </c>
      <c r="I204">
        <f t="shared" si="37"/>
        <v>80</v>
      </c>
      <c r="J204">
        <f t="shared" si="37"/>
        <v>80</v>
      </c>
      <c r="K204">
        <f t="shared" si="37"/>
        <v>80</v>
      </c>
      <c r="L204">
        <f t="shared" si="37"/>
        <v>80</v>
      </c>
      <c r="M204">
        <f t="shared" si="37"/>
        <v>80</v>
      </c>
      <c r="N204">
        <f t="shared" si="37"/>
        <v>80</v>
      </c>
      <c r="O204">
        <v>97.36</v>
      </c>
    </row>
    <row r="205" spans="1:15" hidden="1">
      <c r="A205" t="str">
        <f t="shared" ref="A205:B205" si="49">A50</f>
        <v>I.C1129.05</v>
      </c>
      <c r="B205" s="58" t="str">
        <f t="shared" si="49"/>
        <v>80100</v>
      </c>
      <c r="C205">
        <f t="shared" si="2"/>
        <v>11.617458279845955</v>
      </c>
      <c r="D205">
        <f t="shared" si="37"/>
        <v>11.617458279845955</v>
      </c>
      <c r="E205">
        <f t="shared" si="37"/>
        <v>11.617458279845955</v>
      </c>
      <c r="F205">
        <f t="shared" si="37"/>
        <v>11.617458279845955</v>
      </c>
      <c r="G205">
        <f t="shared" si="37"/>
        <v>11.617458279845955</v>
      </c>
      <c r="H205">
        <f t="shared" si="37"/>
        <v>11.617458279845955</v>
      </c>
      <c r="I205">
        <f t="shared" si="37"/>
        <v>58.087291399229777</v>
      </c>
      <c r="J205">
        <f t="shared" si="37"/>
        <v>58.087291399229777</v>
      </c>
      <c r="K205">
        <f t="shared" si="37"/>
        <v>58.087291399229777</v>
      </c>
      <c r="L205">
        <f t="shared" si="37"/>
        <v>58.087291399229777</v>
      </c>
      <c r="M205">
        <f t="shared" si="37"/>
        <v>58.087291399229777</v>
      </c>
      <c r="N205">
        <f t="shared" si="37"/>
        <v>58.087291399229777</v>
      </c>
      <c r="O205">
        <v>77.900000000000006</v>
      </c>
    </row>
    <row r="206" spans="1:15" hidden="1">
      <c r="A206" t="str">
        <f t="shared" ref="A206:B206" si="50">A51</f>
        <v>I.C1129.05</v>
      </c>
      <c r="B206" s="58" t="str">
        <f t="shared" si="50"/>
        <v>902600</v>
      </c>
      <c r="C206">
        <f t="shared" si="2"/>
        <v>7.0590500641848513</v>
      </c>
      <c r="D206">
        <f t="shared" si="37"/>
        <v>7.0590500641848513</v>
      </c>
      <c r="E206">
        <f t="shared" si="37"/>
        <v>7.0590500641848513</v>
      </c>
      <c r="F206">
        <f t="shared" si="37"/>
        <v>7.0590500641848513</v>
      </c>
      <c r="G206">
        <f t="shared" si="37"/>
        <v>7.0590500641848513</v>
      </c>
      <c r="H206">
        <f t="shared" si="37"/>
        <v>7.0590500641848513</v>
      </c>
      <c r="I206">
        <f t="shared" si="37"/>
        <v>56.47240051347881</v>
      </c>
      <c r="J206">
        <f t="shared" si="37"/>
        <v>56.47240051347881</v>
      </c>
      <c r="K206">
        <f t="shared" si="37"/>
        <v>56.47240051347881</v>
      </c>
      <c r="L206">
        <f t="shared" si="37"/>
        <v>56.47240051347881</v>
      </c>
      <c r="M206">
        <f t="shared" si="37"/>
        <v>56.47240051347881</v>
      </c>
      <c r="N206">
        <f t="shared" si="37"/>
        <v>56.47240051347881</v>
      </c>
      <c r="O206">
        <v>77.900000000000006</v>
      </c>
    </row>
    <row r="207" spans="1:15" hidden="1">
      <c r="A207" t="str">
        <f t="shared" ref="A207:B207" si="51">A52</f>
        <v>I.C1234</v>
      </c>
      <c r="B207" s="58" t="str">
        <f t="shared" si="51"/>
        <v>75550</v>
      </c>
      <c r="C207">
        <f>C52/$O207</f>
        <v>10.366800695500979</v>
      </c>
      <c r="D207">
        <f t="shared" si="37"/>
        <v>10.366800695500979</v>
      </c>
      <c r="E207">
        <f t="shared" si="37"/>
        <v>10.366800695500979</v>
      </c>
      <c r="F207">
        <f t="shared" si="37"/>
        <v>10.366800695500979</v>
      </c>
      <c r="G207">
        <f t="shared" si="37"/>
        <v>10.366800695500979</v>
      </c>
      <c r="H207">
        <f t="shared" si="37"/>
        <v>10.366800695500979</v>
      </c>
      <c r="I207">
        <f t="shared" si="37"/>
        <v>10.366800695500979</v>
      </c>
      <c r="J207">
        <f t="shared" si="37"/>
        <v>10.366800695500979</v>
      </c>
      <c r="K207">
        <f t="shared" si="37"/>
        <v>10.366800695500979</v>
      </c>
      <c r="L207">
        <f t="shared" si="37"/>
        <v>10.366800695500979</v>
      </c>
      <c r="M207">
        <f t="shared" si="37"/>
        <v>10.366800695500979</v>
      </c>
      <c r="N207">
        <f t="shared" si="37"/>
        <v>10.366800695500979</v>
      </c>
      <c r="O207">
        <v>92.02</v>
      </c>
    </row>
    <row r="208" spans="1:15" hidden="1">
      <c r="A208" t="str">
        <f t="shared" ref="A208:B208" si="52">A53</f>
        <v>I.C1234</v>
      </c>
      <c r="B208" s="58" t="str">
        <f t="shared" si="52"/>
        <v>75900</v>
      </c>
      <c r="C208">
        <f t="shared" si="2"/>
        <v>11.258802434253425</v>
      </c>
      <c r="D208">
        <f t="shared" si="37"/>
        <v>11.258802434253425</v>
      </c>
      <c r="E208">
        <f t="shared" si="37"/>
        <v>11.258802434253425</v>
      </c>
      <c r="F208">
        <f t="shared" si="37"/>
        <v>11.258802434253425</v>
      </c>
      <c r="G208">
        <f t="shared" si="37"/>
        <v>11.258802434253425</v>
      </c>
      <c r="H208">
        <f t="shared" si="37"/>
        <v>11.258802434253425</v>
      </c>
      <c r="I208">
        <f t="shared" si="37"/>
        <v>11.258802434253425</v>
      </c>
      <c r="J208">
        <f t="shared" si="37"/>
        <v>11.258802434253425</v>
      </c>
      <c r="K208">
        <f t="shared" si="37"/>
        <v>11.258802434253425</v>
      </c>
      <c r="L208">
        <f t="shared" si="37"/>
        <v>11.258802434253425</v>
      </c>
      <c r="M208">
        <f t="shared" si="37"/>
        <v>11.258802434253425</v>
      </c>
      <c r="N208">
        <f t="shared" si="37"/>
        <v>11.258802434253425</v>
      </c>
      <c r="O208">
        <v>92.02</v>
      </c>
    </row>
    <row r="209" spans="1:15" hidden="1">
      <c r="A209" t="str">
        <f t="shared" ref="A209:B209" si="53">A54</f>
        <v>I.C1234.04</v>
      </c>
      <c r="B209" s="58" t="str">
        <f t="shared" si="53"/>
        <v>903101</v>
      </c>
      <c r="C209">
        <f t="shared" si="2"/>
        <v>0</v>
      </c>
      <c r="D209">
        <f t="shared" ref="D209:N223" si="54">D54/$O209</f>
        <v>6.9216944801026958</v>
      </c>
      <c r="E209">
        <f t="shared" si="54"/>
        <v>0</v>
      </c>
      <c r="F209">
        <f t="shared" si="54"/>
        <v>0</v>
      </c>
      <c r="G209">
        <f t="shared" si="54"/>
        <v>0</v>
      </c>
      <c r="H209">
        <f t="shared" si="54"/>
        <v>0</v>
      </c>
      <c r="I209">
        <f t="shared" si="54"/>
        <v>6.9216944801026958</v>
      </c>
      <c r="J209">
        <f t="shared" si="54"/>
        <v>0</v>
      </c>
      <c r="K209">
        <f t="shared" si="54"/>
        <v>0</v>
      </c>
      <c r="L209">
        <f t="shared" si="54"/>
        <v>0</v>
      </c>
      <c r="M209">
        <f t="shared" si="54"/>
        <v>0</v>
      </c>
      <c r="N209">
        <f t="shared" si="54"/>
        <v>0</v>
      </c>
      <c r="O209">
        <v>77.900000000000006</v>
      </c>
    </row>
    <row r="210" spans="1:15" hidden="1">
      <c r="A210" t="str">
        <f t="shared" ref="A210" si="55">A55</f>
        <v>I.C1258</v>
      </c>
      <c r="B210" s="58" t="s">
        <v>598</v>
      </c>
      <c r="C210">
        <f t="shared" si="2"/>
        <v>468</v>
      </c>
      <c r="D210">
        <f t="shared" si="54"/>
        <v>583.19999999999993</v>
      </c>
      <c r="E210">
        <f t="shared" si="54"/>
        <v>583.19999999999993</v>
      </c>
      <c r="F210">
        <f t="shared" si="54"/>
        <v>259.2</v>
      </c>
      <c r="G210">
        <f t="shared" si="54"/>
        <v>144</v>
      </c>
      <c r="H210">
        <f t="shared" si="54"/>
        <v>144</v>
      </c>
      <c r="I210">
        <f t="shared" si="54"/>
        <v>36</v>
      </c>
      <c r="J210">
        <f t="shared" si="54"/>
        <v>36</v>
      </c>
      <c r="K210">
        <f t="shared" si="54"/>
        <v>36</v>
      </c>
      <c r="L210">
        <f t="shared" si="54"/>
        <v>36</v>
      </c>
      <c r="M210">
        <f t="shared" si="54"/>
        <v>36</v>
      </c>
      <c r="N210">
        <f t="shared" si="54"/>
        <v>36</v>
      </c>
      <c r="O210">
        <v>64</v>
      </c>
    </row>
    <row r="211" spans="1:15" hidden="1">
      <c r="A211" t="str">
        <f t="shared" ref="A211:B211" si="56">A56</f>
        <v>I.C1258</v>
      </c>
      <c r="B211" s="58" t="str">
        <f t="shared" si="56"/>
        <v>77900</v>
      </c>
      <c r="C211">
        <f t="shared" si="2"/>
        <v>15.84</v>
      </c>
      <c r="D211">
        <f t="shared" si="54"/>
        <v>15.84</v>
      </c>
      <c r="E211">
        <f t="shared" si="54"/>
        <v>15.84</v>
      </c>
      <c r="F211">
        <f t="shared" si="54"/>
        <v>15.84</v>
      </c>
      <c r="G211">
        <f t="shared" si="54"/>
        <v>15.84</v>
      </c>
      <c r="H211">
        <f t="shared" si="54"/>
        <v>15.84</v>
      </c>
      <c r="I211">
        <f t="shared" si="54"/>
        <v>15.84</v>
      </c>
      <c r="J211">
        <f t="shared" si="54"/>
        <v>15.84</v>
      </c>
      <c r="K211">
        <f t="shared" si="54"/>
        <v>15.84</v>
      </c>
      <c r="L211">
        <f t="shared" si="54"/>
        <v>15.84</v>
      </c>
      <c r="M211">
        <f t="shared" si="54"/>
        <v>15.84</v>
      </c>
      <c r="N211">
        <f t="shared" si="54"/>
        <v>15.84</v>
      </c>
      <c r="O211">
        <v>64</v>
      </c>
    </row>
    <row r="212" spans="1:15" hidden="1">
      <c r="A212" t="str">
        <f t="shared" ref="A212:B212" si="57">A57</f>
        <v>I.C1258</v>
      </c>
      <c r="B212" s="58" t="str">
        <f t="shared" si="57"/>
        <v>80100</v>
      </c>
      <c r="C212">
        <f t="shared" si="2"/>
        <v>153.42747111681641</v>
      </c>
      <c r="D212">
        <f t="shared" si="54"/>
        <v>153.42747111681641</v>
      </c>
      <c r="E212">
        <f t="shared" si="54"/>
        <v>153.42747111681641</v>
      </c>
      <c r="F212">
        <f t="shared" si="54"/>
        <v>153.42747111681641</v>
      </c>
      <c r="G212">
        <f t="shared" si="54"/>
        <v>153.42747111681641</v>
      </c>
      <c r="H212">
        <f t="shared" si="54"/>
        <v>153.42747111681641</v>
      </c>
      <c r="I212">
        <f t="shared" si="54"/>
        <v>76.713735558408203</v>
      </c>
      <c r="J212">
        <f t="shared" si="54"/>
        <v>38.356867779204102</v>
      </c>
      <c r="K212">
        <f t="shared" si="54"/>
        <v>30.685494223363285</v>
      </c>
      <c r="L212">
        <f t="shared" si="54"/>
        <v>30.685494223363285</v>
      </c>
      <c r="M212">
        <f t="shared" si="54"/>
        <v>30.685494223363285</v>
      </c>
      <c r="N212">
        <f t="shared" si="54"/>
        <v>30.685494223363285</v>
      </c>
      <c r="O212">
        <v>77.900000000000006</v>
      </c>
    </row>
    <row r="213" spans="1:15" hidden="1">
      <c r="A213" t="str">
        <f t="shared" ref="A213" si="58">A58</f>
        <v>I.C1266</v>
      </c>
      <c r="B213" s="58" t="s">
        <v>598</v>
      </c>
      <c r="C213">
        <f t="shared" si="2"/>
        <v>414</v>
      </c>
      <c r="D213">
        <f t="shared" si="54"/>
        <v>432</v>
      </c>
      <c r="E213">
        <f t="shared" si="54"/>
        <v>432</v>
      </c>
      <c r="F213">
        <f t="shared" si="54"/>
        <v>432</v>
      </c>
      <c r="G213">
        <f t="shared" si="54"/>
        <v>378</v>
      </c>
      <c r="H213">
        <f t="shared" si="54"/>
        <v>378</v>
      </c>
      <c r="I213">
        <f t="shared" si="54"/>
        <v>378</v>
      </c>
      <c r="J213">
        <f t="shared" si="54"/>
        <v>378</v>
      </c>
      <c r="K213">
        <f t="shared" si="54"/>
        <v>378</v>
      </c>
      <c r="L213">
        <f t="shared" si="54"/>
        <v>378</v>
      </c>
      <c r="M213">
        <f t="shared" si="54"/>
        <v>432</v>
      </c>
      <c r="N213">
        <f t="shared" si="54"/>
        <v>432</v>
      </c>
      <c r="O213">
        <v>64</v>
      </c>
    </row>
    <row r="214" spans="1:15" hidden="1">
      <c r="A214" t="str">
        <f t="shared" ref="A214:B214" si="59">A59</f>
        <v>I.C1266</v>
      </c>
      <c r="B214" s="58" t="str">
        <f t="shared" si="59"/>
        <v>77900</v>
      </c>
      <c r="C214">
        <f t="shared" si="2"/>
        <v>14.478260869565219</v>
      </c>
      <c r="D214">
        <f t="shared" si="54"/>
        <v>14.478260869565219</v>
      </c>
      <c r="E214">
        <f t="shared" si="54"/>
        <v>14.478260869565219</v>
      </c>
      <c r="F214">
        <f t="shared" si="54"/>
        <v>14.478260869565219</v>
      </c>
      <c r="G214">
        <f t="shared" si="54"/>
        <v>14.478260869565219</v>
      </c>
      <c r="H214">
        <f t="shared" si="54"/>
        <v>14.478260869565219</v>
      </c>
      <c r="I214">
        <f t="shared" si="54"/>
        <v>14.478260869565219</v>
      </c>
      <c r="J214">
        <f t="shared" si="54"/>
        <v>14.478260869565219</v>
      </c>
      <c r="K214">
        <f t="shared" si="54"/>
        <v>14.478260869565219</v>
      </c>
      <c r="L214">
        <f t="shared" si="54"/>
        <v>14.478260869565219</v>
      </c>
      <c r="M214">
        <f t="shared" si="54"/>
        <v>14.478260869565219</v>
      </c>
      <c r="N214">
        <f t="shared" si="54"/>
        <v>14.478260869565219</v>
      </c>
      <c r="O214">
        <v>64</v>
      </c>
    </row>
    <row r="215" spans="1:15" hidden="1">
      <c r="A215" t="str">
        <f t="shared" ref="A215:B215" si="60">A60</f>
        <v>I.C1266</v>
      </c>
      <c r="B215" s="58" t="str">
        <f t="shared" si="60"/>
        <v>80100</v>
      </c>
      <c r="C215">
        <f t="shared" si="2"/>
        <v>76.713735558408203</v>
      </c>
      <c r="D215">
        <f t="shared" si="54"/>
        <v>76.713735558408203</v>
      </c>
      <c r="E215">
        <f t="shared" si="54"/>
        <v>76.713735558408203</v>
      </c>
      <c r="F215">
        <f t="shared" si="54"/>
        <v>76.713735558408203</v>
      </c>
      <c r="G215">
        <f t="shared" si="54"/>
        <v>76.713735558408203</v>
      </c>
      <c r="H215">
        <f t="shared" si="54"/>
        <v>76.713735558408203</v>
      </c>
      <c r="I215">
        <f t="shared" si="54"/>
        <v>76.713735558408203</v>
      </c>
      <c r="J215">
        <f t="shared" si="54"/>
        <v>76.713735558408203</v>
      </c>
      <c r="K215">
        <f t="shared" si="54"/>
        <v>76.713735558408203</v>
      </c>
      <c r="L215">
        <f t="shared" si="54"/>
        <v>76.713735558408203</v>
      </c>
      <c r="M215">
        <f t="shared" si="54"/>
        <v>76.713735558408203</v>
      </c>
      <c r="N215">
        <f t="shared" si="54"/>
        <v>76.713735558408203</v>
      </c>
      <c r="O215">
        <v>77.900000000000006</v>
      </c>
    </row>
    <row r="216" spans="1:15" hidden="1">
      <c r="A216" t="str">
        <f t="shared" ref="A216:B216" si="61">A61</f>
        <v>I.D1173</v>
      </c>
      <c r="B216" s="58" t="str">
        <f t="shared" si="61"/>
        <v>80100</v>
      </c>
      <c r="C216">
        <f t="shared" si="2"/>
        <v>66.451861360718866</v>
      </c>
      <c r="D216">
        <f t="shared" si="54"/>
        <v>66.451861360718866</v>
      </c>
      <c r="E216">
        <f t="shared" si="54"/>
        <v>66.451861360718866</v>
      </c>
      <c r="F216">
        <f t="shared" si="54"/>
        <v>66.451861360718866</v>
      </c>
      <c r="G216">
        <f t="shared" si="54"/>
        <v>66.451861360718866</v>
      </c>
      <c r="H216">
        <f t="shared" si="54"/>
        <v>66.451861360718866</v>
      </c>
      <c r="I216">
        <f t="shared" si="54"/>
        <v>66.451861360718866</v>
      </c>
      <c r="J216">
        <f t="shared" si="54"/>
        <v>66.451861360718866</v>
      </c>
      <c r="K216">
        <f t="shared" si="54"/>
        <v>66.451861360718866</v>
      </c>
      <c r="L216">
        <f t="shared" si="54"/>
        <v>66.451861360718866</v>
      </c>
      <c r="M216">
        <f t="shared" si="54"/>
        <v>66.451861360718866</v>
      </c>
      <c r="N216">
        <f t="shared" si="54"/>
        <v>66.451861360718866</v>
      </c>
      <c r="O216">
        <v>77.900000000000006</v>
      </c>
    </row>
    <row r="217" spans="1:15" hidden="1">
      <c r="A217" t="str">
        <f t="shared" ref="A217:B217" si="62">A62</f>
        <v>I.D1173.05</v>
      </c>
      <c r="B217" s="58" t="str">
        <f t="shared" si="62"/>
        <v>902600</v>
      </c>
      <c r="C217">
        <f t="shared" si="2"/>
        <v>2.8236200256739408</v>
      </c>
      <c r="D217">
        <f t="shared" si="54"/>
        <v>2.8236200256739408</v>
      </c>
      <c r="E217">
        <f t="shared" si="54"/>
        <v>2.8236200256739408</v>
      </c>
      <c r="F217">
        <f t="shared" si="54"/>
        <v>2.8236200256739408</v>
      </c>
      <c r="G217">
        <f t="shared" si="54"/>
        <v>2.8236200256739408</v>
      </c>
      <c r="H217">
        <f t="shared" si="54"/>
        <v>2.8236200256739408</v>
      </c>
      <c r="I217">
        <f t="shared" si="54"/>
        <v>2.8236200256739408</v>
      </c>
      <c r="J217">
        <f t="shared" si="54"/>
        <v>2.8236200256739408</v>
      </c>
      <c r="K217">
        <f t="shared" si="54"/>
        <v>2.8236200256739408</v>
      </c>
      <c r="L217">
        <f t="shared" si="54"/>
        <v>2.8236200256739408</v>
      </c>
      <c r="M217">
        <f t="shared" si="54"/>
        <v>2.8236200256739408</v>
      </c>
      <c r="N217">
        <f t="shared" si="54"/>
        <v>2.8236200256739408</v>
      </c>
      <c r="O217">
        <v>77.900000000000006</v>
      </c>
    </row>
    <row r="218" spans="1:15" hidden="1">
      <c r="A218" t="str">
        <f t="shared" ref="A218:B218" si="63">A63</f>
        <v>I.D1173.05</v>
      </c>
      <c r="B218" s="58" t="str">
        <f t="shared" si="63"/>
        <v>902800</v>
      </c>
      <c r="C218">
        <f t="shared" si="2"/>
        <v>1.6336328626444159</v>
      </c>
      <c r="D218">
        <f t="shared" si="54"/>
        <v>1.6336328626444159</v>
      </c>
      <c r="E218">
        <f t="shared" si="54"/>
        <v>1.6336328626444159</v>
      </c>
      <c r="F218">
        <f t="shared" si="54"/>
        <v>1.6336328626444159</v>
      </c>
      <c r="G218">
        <f t="shared" si="54"/>
        <v>1.6336328626444159</v>
      </c>
      <c r="H218">
        <f t="shared" si="54"/>
        <v>1.6336328626444159</v>
      </c>
      <c r="I218">
        <f t="shared" si="54"/>
        <v>1.6336328626444159</v>
      </c>
      <c r="J218">
        <f t="shared" si="54"/>
        <v>1.6336328626444159</v>
      </c>
      <c r="K218">
        <f t="shared" si="54"/>
        <v>1.6336328626444159</v>
      </c>
      <c r="L218">
        <f t="shared" si="54"/>
        <v>1.6336328626444159</v>
      </c>
      <c r="M218">
        <f t="shared" si="54"/>
        <v>1.6336328626444159</v>
      </c>
      <c r="N218">
        <f t="shared" si="54"/>
        <v>1.6336328626444159</v>
      </c>
      <c r="O218">
        <v>77.900000000000006</v>
      </c>
    </row>
    <row r="219" spans="1:15">
      <c r="A219" t="str">
        <f t="shared" ref="A219" si="64">A64</f>
        <v>I.D1175</v>
      </c>
      <c r="B219" s="59" t="s">
        <v>188</v>
      </c>
      <c r="C219">
        <f t="shared" si="2"/>
        <v>23.123668767659208</v>
      </c>
      <c r="D219">
        <f t="shared" si="54"/>
        <v>23.123668767659208</v>
      </c>
      <c r="E219">
        <f t="shared" si="54"/>
        <v>23.123668767659208</v>
      </c>
      <c r="F219">
        <f t="shared" si="54"/>
        <v>23.123668767659208</v>
      </c>
      <c r="G219">
        <f t="shared" si="54"/>
        <v>23.123668767659208</v>
      </c>
      <c r="H219">
        <f t="shared" si="54"/>
        <v>23.123668767659208</v>
      </c>
      <c r="I219">
        <f t="shared" si="54"/>
        <v>23.123668767659208</v>
      </c>
      <c r="J219">
        <f t="shared" si="54"/>
        <v>11.561834383829604</v>
      </c>
      <c r="K219">
        <f t="shared" si="54"/>
        <v>11.561834383829604</v>
      </c>
      <c r="L219">
        <f t="shared" si="54"/>
        <v>11.561834383829604</v>
      </c>
      <c r="M219">
        <f t="shared" si="54"/>
        <v>11.561834383829604</v>
      </c>
      <c r="N219">
        <f t="shared" si="54"/>
        <v>11.561834383829604</v>
      </c>
      <c r="O219">
        <v>92.02</v>
      </c>
    </row>
    <row r="220" spans="1:15" hidden="1">
      <c r="A220" t="str">
        <f t="shared" ref="A220:B220" si="65">A65</f>
        <v>I.D1175</v>
      </c>
      <c r="B220" s="58" t="str">
        <f t="shared" si="65"/>
        <v>75300</v>
      </c>
      <c r="C220">
        <f t="shared" si="2"/>
        <v>104.00988915453165</v>
      </c>
      <c r="D220">
        <f t="shared" si="54"/>
        <v>104.00988915453165</v>
      </c>
      <c r="E220">
        <f t="shared" si="54"/>
        <v>104.00988915453165</v>
      </c>
      <c r="F220">
        <f t="shared" si="54"/>
        <v>104.00988915453165</v>
      </c>
      <c r="G220">
        <f t="shared" si="54"/>
        <v>104.00988915453165</v>
      </c>
      <c r="H220">
        <f t="shared" si="54"/>
        <v>104.00988915453165</v>
      </c>
      <c r="I220">
        <f t="shared" si="54"/>
        <v>104.00988915453165</v>
      </c>
      <c r="J220">
        <f t="shared" si="54"/>
        <v>52.004944577265825</v>
      </c>
      <c r="K220">
        <f t="shared" si="54"/>
        <v>52.004944577265825</v>
      </c>
      <c r="L220">
        <f t="shared" si="54"/>
        <v>52.004944577265825</v>
      </c>
      <c r="M220">
        <f t="shared" si="54"/>
        <v>52.004944577265825</v>
      </c>
      <c r="N220">
        <f t="shared" si="54"/>
        <v>52.004944577265825</v>
      </c>
      <c r="O220">
        <v>92.02</v>
      </c>
    </row>
    <row r="221" spans="1:15" hidden="1">
      <c r="A221" t="str">
        <f t="shared" ref="A221:B221" si="66">A66</f>
        <v>I.D1175</v>
      </c>
      <c r="B221" s="58" t="str">
        <f t="shared" si="66"/>
        <v>75315</v>
      </c>
      <c r="C221">
        <f t="shared" si="2"/>
        <v>52.004944577265825</v>
      </c>
      <c r="D221">
        <f t="shared" si="54"/>
        <v>52.004944577265825</v>
      </c>
      <c r="E221">
        <f t="shared" si="54"/>
        <v>52.004944577265825</v>
      </c>
      <c r="F221">
        <f t="shared" si="54"/>
        <v>52.004944577265825</v>
      </c>
      <c r="G221">
        <f t="shared" si="54"/>
        <v>52.004944577265825</v>
      </c>
      <c r="H221">
        <f t="shared" si="54"/>
        <v>52.004944577265825</v>
      </c>
      <c r="I221">
        <f t="shared" si="54"/>
        <v>52.004944577265825</v>
      </c>
      <c r="J221">
        <f t="shared" si="54"/>
        <v>26.002472288632912</v>
      </c>
      <c r="K221">
        <f t="shared" si="54"/>
        <v>26.002472288632912</v>
      </c>
      <c r="L221">
        <f t="shared" si="54"/>
        <v>26.002472288632912</v>
      </c>
      <c r="M221">
        <f t="shared" si="54"/>
        <v>26.002472288632912</v>
      </c>
      <c r="N221">
        <f t="shared" si="54"/>
        <v>26.002472288632912</v>
      </c>
      <c r="O221">
        <v>92.02</v>
      </c>
    </row>
    <row r="222" spans="1:15" hidden="1">
      <c r="A222" t="str">
        <f t="shared" ref="A222:B222" si="67">A67</f>
        <v>I.D1175</v>
      </c>
      <c r="B222" s="58" t="str">
        <f t="shared" si="67"/>
        <v>75500</v>
      </c>
      <c r="C222">
        <f t="shared" si="2"/>
        <v>9.2075092371223661</v>
      </c>
      <c r="D222">
        <f t="shared" si="54"/>
        <v>9.2075092371223661</v>
      </c>
      <c r="E222">
        <f t="shared" si="54"/>
        <v>9.2075092371223661</v>
      </c>
      <c r="F222">
        <f t="shared" si="54"/>
        <v>9.2075092371223661</v>
      </c>
      <c r="G222">
        <f t="shared" si="54"/>
        <v>9.2075092371223661</v>
      </c>
      <c r="H222">
        <f t="shared" si="54"/>
        <v>9.2075092371223661</v>
      </c>
      <c r="I222">
        <f t="shared" si="54"/>
        <v>9.2075092371223661</v>
      </c>
      <c r="J222">
        <f t="shared" si="54"/>
        <v>4.6037546185611831</v>
      </c>
      <c r="K222">
        <f t="shared" si="54"/>
        <v>4.6037546185611831</v>
      </c>
      <c r="L222">
        <f t="shared" si="54"/>
        <v>4.6037546185611831</v>
      </c>
      <c r="M222">
        <f t="shared" si="54"/>
        <v>4.6037546185611831</v>
      </c>
      <c r="N222">
        <f t="shared" si="54"/>
        <v>4.6037546185611831</v>
      </c>
      <c r="O222">
        <v>92.02</v>
      </c>
    </row>
    <row r="223" spans="1:15" hidden="1">
      <c r="A223" t="str">
        <f t="shared" ref="A223:B223" si="68">A68</f>
        <v>I.D1175</v>
      </c>
      <c r="B223" s="58" t="str">
        <f t="shared" si="68"/>
        <v>75510</v>
      </c>
      <c r="C223">
        <f t="shared" si="2"/>
        <v>12.96832286918643</v>
      </c>
      <c r="D223">
        <f t="shared" si="54"/>
        <v>12.96832286918643</v>
      </c>
      <c r="E223">
        <f t="shared" si="54"/>
        <v>12.96832286918643</v>
      </c>
      <c r="F223">
        <f t="shared" si="54"/>
        <v>12.96832286918643</v>
      </c>
      <c r="G223">
        <f t="shared" si="54"/>
        <v>12.96832286918643</v>
      </c>
      <c r="H223">
        <f t="shared" si="54"/>
        <v>12.96832286918643</v>
      </c>
      <c r="I223">
        <f t="shared" si="54"/>
        <v>0</v>
      </c>
      <c r="J223">
        <f t="shared" si="54"/>
        <v>0</v>
      </c>
      <c r="K223">
        <f t="shared" si="54"/>
        <v>0</v>
      </c>
      <c r="L223">
        <f t="shared" si="54"/>
        <v>0</v>
      </c>
      <c r="M223">
        <f t="shared" si="54"/>
        <v>0</v>
      </c>
      <c r="N223">
        <f t="shared" si="54"/>
        <v>0</v>
      </c>
      <c r="O223">
        <v>92.02</v>
      </c>
    </row>
    <row r="224" spans="1:15" hidden="1">
      <c r="A224" t="str">
        <f t="shared" ref="A224:B224" si="69">A69</f>
        <v>I.D1175</v>
      </c>
      <c r="B224" s="58" t="str">
        <f t="shared" si="69"/>
        <v>75540</v>
      </c>
      <c r="C224">
        <f t="shared" ref="C224:N287" si="70">C69/$O224</f>
        <v>18.415018474244732</v>
      </c>
      <c r="D224">
        <f t="shared" si="70"/>
        <v>18.415018474244732</v>
      </c>
      <c r="E224">
        <f t="shared" si="70"/>
        <v>18.415018474244732</v>
      </c>
      <c r="F224">
        <f t="shared" si="70"/>
        <v>18.415018474244732</v>
      </c>
      <c r="G224">
        <f t="shared" si="70"/>
        <v>18.415018474244732</v>
      </c>
      <c r="H224">
        <f t="shared" si="70"/>
        <v>18.415018474244732</v>
      </c>
      <c r="I224">
        <f t="shared" si="70"/>
        <v>18.415018474244732</v>
      </c>
      <c r="J224">
        <f t="shared" si="70"/>
        <v>9.2075092371223661</v>
      </c>
      <c r="K224">
        <f t="shared" si="70"/>
        <v>9.2075092371223661</v>
      </c>
      <c r="L224">
        <f t="shared" si="70"/>
        <v>9.2075092371223661</v>
      </c>
      <c r="M224">
        <f t="shared" si="70"/>
        <v>9.2075092371223661</v>
      </c>
      <c r="N224">
        <f t="shared" si="70"/>
        <v>9.2075092371223661</v>
      </c>
      <c r="O224">
        <v>92.02</v>
      </c>
    </row>
    <row r="225" spans="1:15" hidden="1">
      <c r="A225" t="str">
        <f t="shared" ref="A225:B225" si="71">A70</f>
        <v>I.D1175</v>
      </c>
      <c r="B225" s="58" t="str">
        <f t="shared" si="71"/>
        <v>75550</v>
      </c>
      <c r="C225">
        <f t="shared" si="70"/>
        <v>207.33601391001955</v>
      </c>
      <c r="D225">
        <f t="shared" si="70"/>
        <v>207.33601391001955</v>
      </c>
      <c r="E225">
        <f t="shared" si="70"/>
        <v>207.33601391001955</v>
      </c>
      <c r="F225">
        <f t="shared" si="70"/>
        <v>207.33601391001955</v>
      </c>
      <c r="G225">
        <f t="shared" si="70"/>
        <v>207.33601391001955</v>
      </c>
      <c r="H225">
        <f t="shared" si="70"/>
        <v>207.33601391001955</v>
      </c>
      <c r="I225">
        <f t="shared" si="70"/>
        <v>207.33601391001955</v>
      </c>
      <c r="J225">
        <f t="shared" si="70"/>
        <v>103.66800695500977</v>
      </c>
      <c r="K225">
        <f t="shared" si="70"/>
        <v>103.66800695500977</v>
      </c>
      <c r="L225">
        <f t="shared" si="70"/>
        <v>103.66800695500977</v>
      </c>
      <c r="M225">
        <f t="shared" si="70"/>
        <v>103.66800695500977</v>
      </c>
      <c r="N225">
        <f t="shared" si="70"/>
        <v>103.66800695500977</v>
      </c>
      <c r="O225">
        <v>92.02</v>
      </c>
    </row>
    <row r="226" spans="1:15" hidden="1">
      <c r="A226" t="str">
        <f t="shared" ref="A226:B226" si="72">A71</f>
        <v>I.D1175</v>
      </c>
      <c r="B226" s="58" t="str">
        <f t="shared" si="72"/>
        <v>75900</v>
      </c>
      <c r="C226">
        <f t="shared" si="70"/>
        <v>22.517604868506851</v>
      </c>
      <c r="D226">
        <f t="shared" si="70"/>
        <v>22.517604868506851</v>
      </c>
      <c r="E226">
        <f t="shared" si="70"/>
        <v>22.517604868506851</v>
      </c>
      <c r="F226">
        <f t="shared" si="70"/>
        <v>22.517604868506851</v>
      </c>
      <c r="G226">
        <f t="shared" si="70"/>
        <v>22.517604868506851</v>
      </c>
      <c r="H226">
        <f t="shared" si="70"/>
        <v>22.517604868506851</v>
      </c>
      <c r="I226">
        <f t="shared" si="70"/>
        <v>22.517604868506851</v>
      </c>
      <c r="J226">
        <f t="shared" si="70"/>
        <v>11.258802434253425</v>
      </c>
      <c r="K226">
        <f t="shared" si="70"/>
        <v>11.258802434253425</v>
      </c>
      <c r="L226">
        <f t="shared" si="70"/>
        <v>11.258802434253425</v>
      </c>
      <c r="M226">
        <f t="shared" si="70"/>
        <v>11.258802434253425</v>
      </c>
      <c r="N226">
        <f t="shared" si="70"/>
        <v>11.258802434253425</v>
      </c>
      <c r="O226">
        <v>92.02</v>
      </c>
    </row>
    <row r="227" spans="1:15" hidden="1">
      <c r="A227" t="str">
        <f t="shared" ref="A227:B227" si="73">A72</f>
        <v>I.D1175</v>
      </c>
      <c r="B227" s="58" t="str">
        <f t="shared" si="73"/>
        <v>76300</v>
      </c>
      <c r="C227">
        <f t="shared" si="70"/>
        <v>35.24647887323944</v>
      </c>
      <c r="D227">
        <f t="shared" si="70"/>
        <v>35.24647887323944</v>
      </c>
      <c r="E227">
        <f t="shared" si="70"/>
        <v>35.24647887323944</v>
      </c>
      <c r="F227">
        <f t="shared" si="70"/>
        <v>35.24647887323944</v>
      </c>
      <c r="G227">
        <f t="shared" si="70"/>
        <v>35.24647887323944</v>
      </c>
      <c r="H227">
        <f t="shared" si="70"/>
        <v>35.24647887323944</v>
      </c>
      <c r="I227">
        <f t="shared" si="70"/>
        <v>35.24647887323944</v>
      </c>
      <c r="J227">
        <f t="shared" si="70"/>
        <v>14.3</v>
      </c>
      <c r="K227">
        <f t="shared" si="70"/>
        <v>14.3</v>
      </c>
      <c r="L227">
        <f t="shared" si="70"/>
        <v>14.3</v>
      </c>
      <c r="M227">
        <f t="shared" si="70"/>
        <v>14.3</v>
      </c>
      <c r="N227">
        <f t="shared" si="70"/>
        <v>14.3</v>
      </c>
      <c r="O227">
        <v>97.36</v>
      </c>
    </row>
    <row r="228" spans="1:15" hidden="1">
      <c r="A228" t="str">
        <f t="shared" ref="A228:B228" si="74">A73</f>
        <v>I.D1175</v>
      </c>
      <c r="B228" s="58" t="str">
        <f t="shared" si="74"/>
        <v>80100</v>
      </c>
      <c r="C228">
        <f t="shared" si="70"/>
        <v>83.064826700898578</v>
      </c>
      <c r="D228">
        <f t="shared" si="70"/>
        <v>83.064826700898578</v>
      </c>
      <c r="E228">
        <f t="shared" si="70"/>
        <v>83.064826700898578</v>
      </c>
      <c r="F228">
        <f t="shared" si="70"/>
        <v>83.064826700898578</v>
      </c>
      <c r="G228">
        <f t="shared" si="70"/>
        <v>83.064826700898578</v>
      </c>
      <c r="H228">
        <f t="shared" si="70"/>
        <v>83.064826700898578</v>
      </c>
      <c r="I228">
        <f t="shared" si="70"/>
        <v>83.064826700898578</v>
      </c>
      <c r="J228">
        <f t="shared" si="70"/>
        <v>83.064826700898578</v>
      </c>
      <c r="K228">
        <f t="shared" si="70"/>
        <v>83.064826700898578</v>
      </c>
      <c r="L228">
        <f t="shared" si="70"/>
        <v>83.064826700898578</v>
      </c>
      <c r="M228">
        <f t="shared" si="70"/>
        <v>83.064826700898578</v>
      </c>
      <c r="N228">
        <f t="shared" si="70"/>
        <v>83.064826700898578</v>
      </c>
      <c r="O228">
        <v>77.900000000000006</v>
      </c>
    </row>
    <row r="229" spans="1:15" hidden="1">
      <c r="A229" t="str">
        <f t="shared" ref="A229:B229" si="75">A74</f>
        <v>I.D1175.04</v>
      </c>
      <c r="B229" s="58" t="str">
        <f t="shared" si="75"/>
        <v>78800</v>
      </c>
      <c r="C229">
        <f t="shared" si="70"/>
        <v>75.183978767040657</v>
      </c>
      <c r="D229">
        <f t="shared" si="70"/>
        <v>75.183978767040657</v>
      </c>
      <c r="E229">
        <f t="shared" si="70"/>
        <v>75.183978767040657</v>
      </c>
      <c r="F229">
        <f t="shared" si="70"/>
        <v>37.591989383520328</v>
      </c>
      <c r="G229">
        <f t="shared" si="70"/>
        <v>37.591989383520328</v>
      </c>
      <c r="H229">
        <f t="shared" si="70"/>
        <v>37.591989383520328</v>
      </c>
      <c r="I229">
        <f t="shared" si="70"/>
        <v>37.591989383520328</v>
      </c>
      <c r="J229">
        <f t="shared" si="70"/>
        <v>37.591989383520328</v>
      </c>
      <c r="K229">
        <f t="shared" si="70"/>
        <v>37.591989383520328</v>
      </c>
      <c r="L229">
        <f t="shared" si="70"/>
        <v>37.591989383520328</v>
      </c>
      <c r="M229">
        <f t="shared" si="70"/>
        <v>37.591989383520328</v>
      </c>
      <c r="N229">
        <f t="shared" si="70"/>
        <v>37.591989383520328</v>
      </c>
      <c r="O229">
        <v>82.89</v>
      </c>
    </row>
    <row r="230" spans="1:15" hidden="1">
      <c r="A230" t="str">
        <f t="shared" ref="A230:B230" si="76">A75</f>
        <v>I.D1175.04</v>
      </c>
      <c r="B230" s="58" t="str">
        <f t="shared" si="76"/>
        <v>902600</v>
      </c>
      <c r="C230">
        <f t="shared" si="70"/>
        <v>56.47240051347881</v>
      </c>
      <c r="D230">
        <f t="shared" si="70"/>
        <v>56.47240051347881</v>
      </c>
      <c r="E230">
        <f t="shared" si="70"/>
        <v>56.47240051347881</v>
      </c>
      <c r="F230">
        <f t="shared" si="70"/>
        <v>28.236200256739405</v>
      </c>
      <c r="G230">
        <f t="shared" si="70"/>
        <v>28.236200256739405</v>
      </c>
      <c r="H230">
        <f t="shared" si="70"/>
        <v>28.236200256739405</v>
      </c>
      <c r="I230">
        <f t="shared" si="70"/>
        <v>28.236200256739405</v>
      </c>
      <c r="J230">
        <f t="shared" si="70"/>
        <v>28.236200256739405</v>
      </c>
      <c r="K230">
        <f t="shared" si="70"/>
        <v>28.236200256739405</v>
      </c>
      <c r="L230">
        <f t="shared" si="70"/>
        <v>28.236200256739405</v>
      </c>
      <c r="M230">
        <f t="shared" si="70"/>
        <v>28.236200256739405</v>
      </c>
      <c r="N230">
        <f t="shared" si="70"/>
        <v>28.236200256739405</v>
      </c>
      <c r="O230">
        <v>77.900000000000006</v>
      </c>
    </row>
    <row r="231" spans="1:15" hidden="1">
      <c r="A231" t="str">
        <f t="shared" ref="A231:B231" si="77">A76</f>
        <v>I.D1210.05</v>
      </c>
      <c r="B231" s="58" t="str">
        <f t="shared" si="77"/>
        <v>80100</v>
      </c>
      <c r="C231">
        <f t="shared" si="70"/>
        <v>4.6469833119383823</v>
      </c>
      <c r="D231">
        <f t="shared" si="70"/>
        <v>4.6469833119383823</v>
      </c>
      <c r="E231">
        <f t="shared" si="70"/>
        <v>4.6469833119383823</v>
      </c>
      <c r="F231">
        <f t="shared" si="70"/>
        <v>4.6469833119383823</v>
      </c>
      <c r="G231">
        <f t="shared" si="70"/>
        <v>4.6469833119383823</v>
      </c>
      <c r="H231">
        <f t="shared" si="70"/>
        <v>4.6469833119383823</v>
      </c>
      <c r="I231">
        <f t="shared" si="70"/>
        <v>4.6469833119383823</v>
      </c>
      <c r="J231">
        <f t="shared" si="70"/>
        <v>4.6469833119383823</v>
      </c>
      <c r="K231">
        <f t="shared" si="70"/>
        <v>4.6469833119383823</v>
      </c>
      <c r="L231">
        <f t="shared" si="70"/>
        <v>4.6469833119383823</v>
      </c>
      <c r="M231">
        <f t="shared" si="70"/>
        <v>4.6469833119383823</v>
      </c>
      <c r="N231">
        <f t="shared" si="70"/>
        <v>4.6469833119383823</v>
      </c>
      <c r="O231">
        <v>77.900000000000006</v>
      </c>
    </row>
    <row r="232" spans="1:15" hidden="1">
      <c r="A232" t="str">
        <f t="shared" ref="A232:B232" si="78">A77</f>
        <v>I.D1211</v>
      </c>
      <c r="B232" s="58" t="str">
        <f t="shared" si="78"/>
        <v>75510</v>
      </c>
      <c r="C232">
        <f t="shared" si="70"/>
        <v>9.6582264725059765</v>
      </c>
      <c r="D232">
        <f t="shared" si="70"/>
        <v>9.6582264725059765</v>
      </c>
      <c r="E232">
        <f t="shared" si="70"/>
        <v>9.6582264725059765</v>
      </c>
      <c r="F232">
        <f t="shared" si="70"/>
        <v>9.6582264725059765</v>
      </c>
      <c r="G232">
        <f t="shared" si="70"/>
        <v>9.6582264725059765</v>
      </c>
      <c r="H232">
        <f t="shared" si="70"/>
        <v>9.6582264725059765</v>
      </c>
      <c r="I232">
        <f t="shared" si="70"/>
        <v>9.6582264725059765</v>
      </c>
      <c r="J232">
        <f t="shared" si="70"/>
        <v>9.6582264725059765</v>
      </c>
      <c r="K232">
        <f t="shared" si="70"/>
        <v>9.6582264725059765</v>
      </c>
      <c r="L232">
        <f t="shared" si="70"/>
        <v>9.6582264725059765</v>
      </c>
      <c r="M232">
        <f t="shared" si="70"/>
        <v>9.6582264725059765</v>
      </c>
      <c r="N232">
        <f t="shared" si="70"/>
        <v>9.6582264725059765</v>
      </c>
      <c r="O232">
        <v>92.02</v>
      </c>
    </row>
    <row r="233" spans="1:15" hidden="1">
      <c r="A233" t="str">
        <f t="shared" ref="A233:B233" si="79">A78</f>
        <v>I.D1211</v>
      </c>
      <c r="B233" s="58" t="str">
        <f t="shared" si="79"/>
        <v>80100</v>
      </c>
      <c r="C233">
        <f t="shared" si="70"/>
        <v>2.3234916559691912</v>
      </c>
      <c r="D233">
        <f t="shared" si="70"/>
        <v>2.3234916559691912</v>
      </c>
      <c r="E233">
        <f t="shared" si="70"/>
        <v>2.3234916559691912</v>
      </c>
      <c r="F233">
        <f t="shared" si="70"/>
        <v>2.3234916559691912</v>
      </c>
      <c r="G233">
        <f t="shared" si="70"/>
        <v>2.3234916559691912</v>
      </c>
      <c r="H233">
        <f t="shared" si="70"/>
        <v>2.3234916559691912</v>
      </c>
      <c r="I233">
        <f t="shared" si="70"/>
        <v>2.3234916559691912</v>
      </c>
      <c r="J233">
        <f t="shared" si="70"/>
        <v>2.3234916559691912</v>
      </c>
      <c r="K233">
        <f t="shared" si="70"/>
        <v>2.3234916559691912</v>
      </c>
      <c r="L233">
        <f t="shared" si="70"/>
        <v>2.3234916559691912</v>
      </c>
      <c r="M233">
        <f t="shared" si="70"/>
        <v>2.3234916559691912</v>
      </c>
      <c r="N233">
        <f t="shared" si="70"/>
        <v>2.3234916559691912</v>
      </c>
      <c r="O233">
        <v>77.900000000000006</v>
      </c>
    </row>
    <row r="234" spans="1:15" hidden="1">
      <c r="A234" t="str">
        <f t="shared" ref="A234:B234" si="80">A79</f>
        <v>I.D2007.05</v>
      </c>
      <c r="B234" s="58" t="str">
        <f t="shared" si="80"/>
        <v>75510</v>
      </c>
      <c r="C234">
        <f t="shared" si="70"/>
        <v>1.2877635296674637</v>
      </c>
      <c r="D234">
        <f t="shared" si="70"/>
        <v>1.2877635296674637</v>
      </c>
      <c r="E234">
        <f t="shared" si="70"/>
        <v>1.2877635296674637</v>
      </c>
      <c r="F234">
        <f t="shared" si="70"/>
        <v>1.2877635296674637</v>
      </c>
      <c r="G234">
        <f t="shared" si="70"/>
        <v>1.2877635296674637</v>
      </c>
      <c r="H234">
        <f t="shared" si="70"/>
        <v>1.2877635296674637</v>
      </c>
      <c r="I234">
        <f t="shared" si="70"/>
        <v>1.2877635296674637</v>
      </c>
      <c r="J234">
        <f t="shared" si="70"/>
        <v>1.2877635296674637</v>
      </c>
      <c r="K234">
        <f t="shared" si="70"/>
        <v>1.2877635296674637</v>
      </c>
      <c r="L234">
        <f t="shared" si="70"/>
        <v>1.2877635296674637</v>
      </c>
      <c r="M234">
        <f t="shared" si="70"/>
        <v>1.2877635296674637</v>
      </c>
      <c r="N234">
        <f t="shared" si="70"/>
        <v>1.2877635296674637</v>
      </c>
      <c r="O234">
        <v>92.02</v>
      </c>
    </row>
    <row r="235" spans="1:15" hidden="1">
      <c r="A235" t="str">
        <f t="shared" ref="A235:B235" si="81">A80</f>
        <v>I.D2007.05</v>
      </c>
      <c r="B235" s="58" t="str">
        <f t="shared" si="81"/>
        <v>75550</v>
      </c>
      <c r="C235">
        <f t="shared" si="70"/>
        <v>1.449902195174962</v>
      </c>
      <c r="D235">
        <f t="shared" si="70"/>
        <v>1.449902195174962</v>
      </c>
      <c r="E235">
        <f t="shared" si="70"/>
        <v>1.449902195174962</v>
      </c>
      <c r="F235">
        <f t="shared" si="70"/>
        <v>1.449902195174962</v>
      </c>
      <c r="G235">
        <f t="shared" si="70"/>
        <v>1.449902195174962</v>
      </c>
      <c r="H235">
        <f t="shared" si="70"/>
        <v>1.449902195174962</v>
      </c>
      <c r="I235">
        <f t="shared" si="70"/>
        <v>1.449902195174962</v>
      </c>
      <c r="J235">
        <f t="shared" si="70"/>
        <v>1.449902195174962</v>
      </c>
      <c r="K235">
        <f t="shared" si="70"/>
        <v>1.449902195174962</v>
      </c>
      <c r="L235">
        <f t="shared" si="70"/>
        <v>1.449902195174962</v>
      </c>
      <c r="M235">
        <f t="shared" si="70"/>
        <v>1.449902195174962</v>
      </c>
      <c r="N235">
        <f t="shared" si="70"/>
        <v>1.449902195174962</v>
      </c>
      <c r="O235">
        <v>92.02</v>
      </c>
    </row>
    <row r="236" spans="1:15" hidden="1">
      <c r="A236" t="str">
        <f t="shared" ref="A236:B236" si="82">A81</f>
        <v>I.D2007.05</v>
      </c>
      <c r="B236" s="58" t="str">
        <f t="shared" si="82"/>
        <v>80100</v>
      </c>
      <c r="C236">
        <f t="shared" si="70"/>
        <v>4.6469833119383823</v>
      </c>
      <c r="D236">
        <f t="shared" si="70"/>
        <v>4.6469833119383823</v>
      </c>
      <c r="E236">
        <f t="shared" si="70"/>
        <v>4.6469833119383823</v>
      </c>
      <c r="F236">
        <f t="shared" si="70"/>
        <v>4.6469833119383823</v>
      </c>
      <c r="G236">
        <f t="shared" si="70"/>
        <v>4.6469833119383823</v>
      </c>
      <c r="H236">
        <f t="shared" si="70"/>
        <v>4.6469833119383823</v>
      </c>
      <c r="I236">
        <f t="shared" si="70"/>
        <v>4.6469833119383823</v>
      </c>
      <c r="J236">
        <f t="shared" si="70"/>
        <v>4.6469833119383823</v>
      </c>
      <c r="K236">
        <f t="shared" si="70"/>
        <v>4.6469833119383823</v>
      </c>
      <c r="L236">
        <f t="shared" si="70"/>
        <v>4.6469833119383823</v>
      </c>
      <c r="M236">
        <f t="shared" si="70"/>
        <v>4.6469833119383823</v>
      </c>
      <c r="N236">
        <f t="shared" si="70"/>
        <v>4.6469833119383823</v>
      </c>
      <c r="O236">
        <v>77.900000000000006</v>
      </c>
    </row>
    <row r="237" spans="1:15" hidden="1">
      <c r="A237" t="str">
        <f t="shared" ref="A237:B237" si="83">A82</f>
        <v>I.D2007.05</v>
      </c>
      <c r="B237" s="58" t="str">
        <f t="shared" si="83"/>
        <v>902600</v>
      </c>
      <c r="C237">
        <f t="shared" si="70"/>
        <v>1.4118100128369704</v>
      </c>
      <c r="D237">
        <f t="shared" si="70"/>
        <v>1.4118100128369704</v>
      </c>
      <c r="E237">
        <f t="shared" si="70"/>
        <v>1.4118100128369704</v>
      </c>
      <c r="F237">
        <f t="shared" si="70"/>
        <v>1.4118100128369704</v>
      </c>
      <c r="G237">
        <f t="shared" si="70"/>
        <v>1.4118100128369704</v>
      </c>
      <c r="H237">
        <f t="shared" si="70"/>
        <v>1.4118100128369704</v>
      </c>
      <c r="I237">
        <f t="shared" si="70"/>
        <v>1.4118100128369704</v>
      </c>
      <c r="J237">
        <f t="shared" si="70"/>
        <v>1.4118100128369704</v>
      </c>
      <c r="K237">
        <f t="shared" si="70"/>
        <v>1.4118100128369704</v>
      </c>
      <c r="L237">
        <f t="shared" si="70"/>
        <v>1.4118100128369704</v>
      </c>
      <c r="M237">
        <f t="shared" si="70"/>
        <v>1.4118100128369704</v>
      </c>
      <c r="N237">
        <f t="shared" si="70"/>
        <v>1.4118100128369704</v>
      </c>
      <c r="O237">
        <v>77.900000000000006</v>
      </c>
    </row>
    <row r="238" spans="1:15" hidden="1">
      <c r="A238" t="str">
        <f t="shared" ref="A238:B238" si="84">A83</f>
        <v>I.D3078.05</v>
      </c>
      <c r="B238" s="58" t="str">
        <f t="shared" si="84"/>
        <v>75510</v>
      </c>
      <c r="C238">
        <f t="shared" si="70"/>
        <v>6.4388176483373183</v>
      </c>
      <c r="D238">
        <f t="shared" si="70"/>
        <v>6.4388176483373183</v>
      </c>
      <c r="E238">
        <f t="shared" si="70"/>
        <v>6.4388176483373183</v>
      </c>
      <c r="F238">
        <f t="shared" si="70"/>
        <v>6.4388176483373183</v>
      </c>
      <c r="G238">
        <f t="shared" si="70"/>
        <v>6.4388176483373183</v>
      </c>
      <c r="H238">
        <f t="shared" si="70"/>
        <v>6.4388176483373183</v>
      </c>
      <c r="I238">
        <f t="shared" si="70"/>
        <v>6.4388176483373183</v>
      </c>
      <c r="J238">
        <f t="shared" si="70"/>
        <v>6.4388176483373183</v>
      </c>
      <c r="K238">
        <f t="shared" si="70"/>
        <v>6.4388176483373183</v>
      </c>
      <c r="L238">
        <f t="shared" si="70"/>
        <v>6.4388176483373183</v>
      </c>
      <c r="M238">
        <f t="shared" si="70"/>
        <v>6.4388176483373183</v>
      </c>
      <c r="N238">
        <f t="shared" si="70"/>
        <v>6.4388176483373183</v>
      </c>
      <c r="O238">
        <v>92.02</v>
      </c>
    </row>
    <row r="239" spans="1:15" hidden="1">
      <c r="A239" t="str">
        <f t="shared" ref="A239:B239" si="85">A84</f>
        <v>I.D3078.05</v>
      </c>
      <c r="B239" s="58" t="str">
        <f t="shared" si="85"/>
        <v>80100</v>
      </c>
      <c r="C239">
        <f t="shared" si="70"/>
        <v>11.617458279845955</v>
      </c>
      <c r="D239">
        <f t="shared" si="70"/>
        <v>11.617458279845955</v>
      </c>
      <c r="E239">
        <f t="shared" si="70"/>
        <v>11.617458279845955</v>
      </c>
      <c r="F239">
        <f t="shared" si="70"/>
        <v>11.617458279845955</v>
      </c>
      <c r="G239">
        <f t="shared" si="70"/>
        <v>11.617458279845955</v>
      </c>
      <c r="H239">
        <f t="shared" si="70"/>
        <v>11.617458279845955</v>
      </c>
      <c r="I239">
        <f t="shared" si="70"/>
        <v>11.617458279845955</v>
      </c>
      <c r="J239">
        <f t="shared" si="70"/>
        <v>11.617458279845955</v>
      </c>
      <c r="K239">
        <f t="shared" si="70"/>
        <v>11.617458279845955</v>
      </c>
      <c r="L239">
        <f t="shared" si="70"/>
        <v>11.617458279845955</v>
      </c>
      <c r="M239">
        <f t="shared" si="70"/>
        <v>11.617458279845955</v>
      </c>
      <c r="N239">
        <f t="shared" si="70"/>
        <v>11.617458279845955</v>
      </c>
      <c r="O239">
        <v>77.900000000000006</v>
      </c>
    </row>
    <row r="240" spans="1:15" hidden="1">
      <c r="A240" t="str">
        <f t="shared" ref="A240:B240" si="86">A85</f>
        <v>I.E1061</v>
      </c>
      <c r="B240" s="58" t="str">
        <f t="shared" si="86"/>
        <v>75300</v>
      </c>
      <c r="C240">
        <f t="shared" si="70"/>
        <v>20.801977830906328</v>
      </c>
      <c r="D240">
        <f t="shared" si="70"/>
        <v>20.801977830906328</v>
      </c>
      <c r="E240">
        <f t="shared" si="70"/>
        <v>20.801977830906328</v>
      </c>
      <c r="F240">
        <f t="shared" si="70"/>
        <v>20.801977830906328</v>
      </c>
      <c r="G240">
        <f t="shared" si="70"/>
        <v>20.801977830906328</v>
      </c>
      <c r="H240">
        <f t="shared" si="70"/>
        <v>20.801977830906328</v>
      </c>
      <c r="I240">
        <f t="shared" si="70"/>
        <v>0</v>
      </c>
      <c r="J240">
        <f t="shared" si="70"/>
        <v>0</v>
      </c>
      <c r="K240">
        <f t="shared" si="70"/>
        <v>0</v>
      </c>
      <c r="L240">
        <f t="shared" si="70"/>
        <v>0</v>
      </c>
      <c r="M240">
        <f t="shared" si="70"/>
        <v>0</v>
      </c>
      <c r="N240">
        <f t="shared" si="70"/>
        <v>0</v>
      </c>
      <c r="O240">
        <v>92.02</v>
      </c>
    </row>
    <row r="241" spans="1:15" hidden="1">
      <c r="A241" t="str">
        <f t="shared" ref="A241:B241" si="87">A86</f>
        <v>I.E1061</v>
      </c>
      <c r="B241" s="58" t="str">
        <f t="shared" si="87"/>
        <v>80100</v>
      </c>
      <c r="C241">
        <f t="shared" si="70"/>
        <v>41.532413350449289</v>
      </c>
      <c r="D241">
        <f t="shared" si="70"/>
        <v>41.532413350449289</v>
      </c>
      <c r="E241">
        <f t="shared" si="70"/>
        <v>41.532413350449289</v>
      </c>
      <c r="F241">
        <f t="shared" si="70"/>
        <v>41.532413350449289</v>
      </c>
      <c r="G241">
        <f t="shared" si="70"/>
        <v>41.532413350449289</v>
      </c>
      <c r="H241">
        <f t="shared" ref="D241:N256" si="88">H86/$O241</f>
        <v>41.532413350449289</v>
      </c>
      <c r="I241">
        <f t="shared" si="88"/>
        <v>41.532413350449289</v>
      </c>
      <c r="J241">
        <f t="shared" si="88"/>
        <v>41.532413350449289</v>
      </c>
      <c r="K241">
        <f t="shared" si="88"/>
        <v>41.532413350449289</v>
      </c>
      <c r="L241">
        <f t="shared" si="88"/>
        <v>41.532413350449289</v>
      </c>
      <c r="M241">
        <f t="shared" si="88"/>
        <v>41.532413350449289</v>
      </c>
      <c r="N241">
        <f t="shared" si="88"/>
        <v>41.532413350449289</v>
      </c>
      <c r="O241">
        <v>77.900000000000006</v>
      </c>
    </row>
    <row r="242" spans="1:15" hidden="1">
      <c r="A242" t="str">
        <f t="shared" ref="A242:B242" si="89">A87</f>
        <v>I.E1061.04</v>
      </c>
      <c r="B242" s="58" t="str">
        <f t="shared" si="89"/>
        <v>902600</v>
      </c>
      <c r="C242">
        <f t="shared" si="70"/>
        <v>4.9413350449293967</v>
      </c>
      <c r="D242">
        <f t="shared" si="88"/>
        <v>4.9413350449293967</v>
      </c>
      <c r="E242">
        <f t="shared" si="88"/>
        <v>4.9413350449293967</v>
      </c>
      <c r="F242">
        <f t="shared" si="88"/>
        <v>4.9413350449293967</v>
      </c>
      <c r="G242">
        <f t="shared" si="88"/>
        <v>0</v>
      </c>
      <c r="H242">
        <f t="shared" si="88"/>
        <v>0</v>
      </c>
      <c r="I242">
        <f t="shared" si="88"/>
        <v>0</v>
      </c>
      <c r="J242">
        <f t="shared" si="88"/>
        <v>0</v>
      </c>
      <c r="K242">
        <f t="shared" si="88"/>
        <v>0</v>
      </c>
      <c r="L242">
        <f t="shared" si="88"/>
        <v>0</v>
      </c>
      <c r="M242">
        <f t="shared" si="88"/>
        <v>0</v>
      </c>
      <c r="N242">
        <f t="shared" si="88"/>
        <v>0</v>
      </c>
      <c r="O242">
        <v>77.900000000000006</v>
      </c>
    </row>
    <row r="243" spans="1:15" hidden="1">
      <c r="A243" t="str">
        <f t="shared" ref="A243:B243" si="90">A88</f>
        <v>I.E1061.04</v>
      </c>
      <c r="B243" s="58" t="str">
        <f t="shared" si="90"/>
        <v>902800</v>
      </c>
      <c r="C243">
        <f t="shared" si="70"/>
        <v>4.0840821566110401</v>
      </c>
      <c r="D243">
        <f t="shared" si="88"/>
        <v>4.0840821566110401</v>
      </c>
      <c r="E243">
        <f t="shared" si="88"/>
        <v>4.0840821566110401</v>
      </c>
      <c r="F243">
        <f t="shared" si="88"/>
        <v>4.0840821566110401</v>
      </c>
      <c r="G243">
        <f t="shared" si="88"/>
        <v>4.0840821566110401</v>
      </c>
      <c r="H243">
        <f t="shared" si="88"/>
        <v>4.0840821566110401</v>
      </c>
      <c r="I243">
        <f t="shared" si="88"/>
        <v>4.0840821566110401</v>
      </c>
      <c r="J243">
        <f t="shared" si="88"/>
        <v>4.0840821566110401</v>
      </c>
      <c r="K243">
        <f t="shared" si="88"/>
        <v>4.0840821566110401</v>
      </c>
      <c r="L243">
        <f t="shared" si="88"/>
        <v>4.0840821566110401</v>
      </c>
      <c r="M243">
        <f t="shared" si="88"/>
        <v>4.0840821566110401</v>
      </c>
      <c r="N243">
        <f t="shared" si="88"/>
        <v>4.0840821566110401</v>
      </c>
      <c r="O243">
        <v>77.900000000000006</v>
      </c>
    </row>
    <row r="244" spans="1:15" hidden="1">
      <c r="A244" t="str">
        <f t="shared" ref="A244:B244" si="91">A89</f>
        <v>I.E1061.04</v>
      </c>
      <c r="B244" s="58" t="str">
        <f t="shared" si="91"/>
        <v>903101</v>
      </c>
      <c r="C244">
        <f t="shared" si="70"/>
        <v>5.5373555840821567</v>
      </c>
      <c r="D244">
        <f t="shared" si="88"/>
        <v>5.5373555840821567</v>
      </c>
      <c r="E244">
        <f t="shared" si="88"/>
        <v>5.5373555840821567</v>
      </c>
      <c r="F244">
        <f t="shared" si="88"/>
        <v>5.5373555840821567</v>
      </c>
      <c r="G244">
        <f t="shared" si="88"/>
        <v>0</v>
      </c>
      <c r="H244">
        <f t="shared" si="88"/>
        <v>0</v>
      </c>
      <c r="I244">
        <f t="shared" si="88"/>
        <v>0</v>
      </c>
      <c r="J244">
        <f t="shared" si="88"/>
        <v>0</v>
      </c>
      <c r="K244">
        <f t="shared" si="88"/>
        <v>0</v>
      </c>
      <c r="L244">
        <f t="shared" si="88"/>
        <v>0</v>
      </c>
      <c r="M244">
        <f t="shared" si="88"/>
        <v>0</v>
      </c>
      <c r="N244">
        <f t="shared" si="88"/>
        <v>0</v>
      </c>
      <c r="O244">
        <v>77.900000000000006</v>
      </c>
    </row>
    <row r="245" spans="1:15" hidden="1">
      <c r="A245" t="str">
        <f t="shared" ref="A245:B245" si="92">A90</f>
        <v>I.E1061.04</v>
      </c>
      <c r="B245" s="58" t="str">
        <f t="shared" si="92"/>
        <v>907120</v>
      </c>
      <c r="C245">
        <f t="shared" si="70"/>
        <v>3.0849807445442874</v>
      </c>
      <c r="D245">
        <f t="shared" si="88"/>
        <v>3.0849807445442874</v>
      </c>
      <c r="E245">
        <f t="shared" si="88"/>
        <v>3.0849807445442874</v>
      </c>
      <c r="F245">
        <f t="shared" si="88"/>
        <v>3.0849807445442874</v>
      </c>
      <c r="G245">
        <f t="shared" si="88"/>
        <v>3.0849807445442874</v>
      </c>
      <c r="H245">
        <f t="shared" si="88"/>
        <v>3.0849807445442874</v>
      </c>
      <c r="I245">
        <f t="shared" si="88"/>
        <v>3.0849807445442874</v>
      </c>
      <c r="J245">
        <f t="shared" si="88"/>
        <v>3.0849807445442874</v>
      </c>
      <c r="K245">
        <f t="shared" si="88"/>
        <v>3.0849807445442874</v>
      </c>
      <c r="L245">
        <f t="shared" si="88"/>
        <v>3.0849807445442874</v>
      </c>
      <c r="M245">
        <f t="shared" si="88"/>
        <v>3.0849807445442874</v>
      </c>
      <c r="N245">
        <f t="shared" si="88"/>
        <v>3.0849807445442874</v>
      </c>
      <c r="O245">
        <v>77.900000000000006</v>
      </c>
    </row>
    <row r="246" spans="1:15" hidden="1">
      <c r="A246" t="str">
        <f t="shared" ref="A246:B246" si="93">A91</f>
        <v>I.E1063.05</v>
      </c>
      <c r="B246" s="58" t="str">
        <f t="shared" si="93"/>
        <v>80100</v>
      </c>
      <c r="C246">
        <f t="shared" si="70"/>
        <v>2.3234916559691912</v>
      </c>
      <c r="D246">
        <f t="shared" si="88"/>
        <v>2.3234916559691912</v>
      </c>
      <c r="E246">
        <f t="shared" si="88"/>
        <v>2.3234916559691912</v>
      </c>
      <c r="F246">
        <f t="shared" si="88"/>
        <v>2.3234916559691912</v>
      </c>
      <c r="G246">
        <f t="shared" si="88"/>
        <v>2.3234916559691912</v>
      </c>
      <c r="H246">
        <f t="shared" si="88"/>
        <v>2.3234916559691912</v>
      </c>
      <c r="I246">
        <f t="shared" si="88"/>
        <v>2.3234916559691912</v>
      </c>
      <c r="J246">
        <f t="shared" si="88"/>
        <v>2.3234916559691912</v>
      </c>
      <c r="K246">
        <f t="shared" si="88"/>
        <v>2.3234916559691912</v>
      </c>
      <c r="L246">
        <f t="shared" si="88"/>
        <v>2.3234916559691912</v>
      </c>
      <c r="M246">
        <f t="shared" si="88"/>
        <v>2.3234916559691912</v>
      </c>
      <c r="N246">
        <f t="shared" si="88"/>
        <v>2.3234916559691912</v>
      </c>
      <c r="O246">
        <v>77.900000000000006</v>
      </c>
    </row>
    <row r="247" spans="1:15" hidden="1">
      <c r="A247" t="str">
        <f t="shared" ref="A247:B247" si="94">A92</f>
        <v>I.E1063.05</v>
      </c>
      <c r="B247" s="58" t="str">
        <f t="shared" si="94"/>
        <v>902600</v>
      </c>
      <c r="C247">
        <f t="shared" si="70"/>
        <v>1.4118100128369704</v>
      </c>
      <c r="D247">
        <f t="shared" si="88"/>
        <v>1.4118100128369704</v>
      </c>
      <c r="E247">
        <f t="shared" si="88"/>
        <v>1.4118100128369704</v>
      </c>
      <c r="F247">
        <f t="shared" si="88"/>
        <v>1.4118100128369704</v>
      </c>
      <c r="G247">
        <f t="shared" si="88"/>
        <v>1.4118100128369704</v>
      </c>
      <c r="H247">
        <f t="shared" si="88"/>
        <v>1.4118100128369704</v>
      </c>
      <c r="I247">
        <f t="shared" si="88"/>
        <v>1.4118100128369704</v>
      </c>
      <c r="J247">
        <f t="shared" si="88"/>
        <v>1.4118100128369704</v>
      </c>
      <c r="K247">
        <f t="shared" si="88"/>
        <v>1.4118100128369704</v>
      </c>
      <c r="L247">
        <f t="shared" si="88"/>
        <v>1.4118100128369704</v>
      </c>
      <c r="M247">
        <f t="shared" si="88"/>
        <v>1.4118100128369704</v>
      </c>
      <c r="N247">
        <f t="shared" si="88"/>
        <v>1.4118100128369704</v>
      </c>
      <c r="O247">
        <v>77.900000000000006</v>
      </c>
    </row>
    <row r="248" spans="1:15" hidden="1">
      <c r="A248" t="str">
        <f t="shared" ref="A248:B248" si="95">A93</f>
        <v>I.E2017S1.05</v>
      </c>
      <c r="B248" s="58" t="str">
        <f t="shared" si="95"/>
        <v>75510</v>
      </c>
      <c r="C248">
        <f t="shared" si="70"/>
        <v>1.2877635296674637</v>
      </c>
      <c r="D248">
        <f t="shared" si="88"/>
        <v>1.2877635296674637</v>
      </c>
      <c r="E248">
        <f t="shared" si="88"/>
        <v>1.2877635296674637</v>
      </c>
      <c r="F248">
        <f t="shared" si="88"/>
        <v>1.2877635296674637</v>
      </c>
      <c r="G248">
        <f t="shared" si="88"/>
        <v>1.2877635296674637</v>
      </c>
      <c r="H248">
        <f t="shared" si="88"/>
        <v>1.2877635296674637</v>
      </c>
      <c r="I248">
        <f t="shared" si="88"/>
        <v>1.2877635296674637</v>
      </c>
      <c r="J248">
        <f t="shared" si="88"/>
        <v>1.2877635296674637</v>
      </c>
      <c r="K248">
        <f t="shared" si="88"/>
        <v>1.2877635296674637</v>
      </c>
      <c r="L248">
        <f t="shared" si="88"/>
        <v>1.2877635296674637</v>
      </c>
      <c r="M248">
        <f t="shared" si="88"/>
        <v>1.2877635296674637</v>
      </c>
      <c r="N248">
        <f t="shared" si="88"/>
        <v>1.2877635296674637</v>
      </c>
      <c r="O248">
        <v>92.02</v>
      </c>
    </row>
    <row r="249" spans="1:15" hidden="1">
      <c r="A249" t="str">
        <f t="shared" ref="A249:B249" si="96">A94</f>
        <v>I.E2017S1.05</v>
      </c>
      <c r="B249" s="58" t="str">
        <f t="shared" si="96"/>
        <v>80100</v>
      </c>
      <c r="C249">
        <f t="shared" si="70"/>
        <v>1.1617458279845956</v>
      </c>
      <c r="D249">
        <f t="shared" si="88"/>
        <v>1.1617458279845956</v>
      </c>
      <c r="E249">
        <f t="shared" si="88"/>
        <v>1.1617458279845956</v>
      </c>
      <c r="F249">
        <f t="shared" si="88"/>
        <v>1.1617458279845956</v>
      </c>
      <c r="G249">
        <f t="shared" si="88"/>
        <v>1.1617458279845956</v>
      </c>
      <c r="H249">
        <f t="shared" si="88"/>
        <v>1.1617458279845956</v>
      </c>
      <c r="I249">
        <f t="shared" si="88"/>
        <v>1.1617458279845956</v>
      </c>
      <c r="J249">
        <f t="shared" si="88"/>
        <v>1.1617458279845956</v>
      </c>
      <c r="K249">
        <f t="shared" si="88"/>
        <v>1.1617458279845956</v>
      </c>
      <c r="L249">
        <f t="shared" si="88"/>
        <v>1.1617458279845956</v>
      </c>
      <c r="M249">
        <f t="shared" si="88"/>
        <v>1.1617458279845956</v>
      </c>
      <c r="N249">
        <f t="shared" si="88"/>
        <v>1.1617458279845956</v>
      </c>
      <c r="O249">
        <v>77.900000000000006</v>
      </c>
    </row>
    <row r="250" spans="1:15" hidden="1">
      <c r="A250" t="str">
        <f t="shared" ref="A250:B250" si="97">A95</f>
        <v>I.F0010P1.05</v>
      </c>
      <c r="B250" s="58" t="str">
        <f t="shared" si="97"/>
        <v>75510</v>
      </c>
      <c r="C250">
        <f t="shared" si="70"/>
        <v>1.2877635296674637</v>
      </c>
      <c r="D250">
        <f t="shared" si="88"/>
        <v>1.2877635296674637</v>
      </c>
      <c r="E250">
        <f t="shared" si="88"/>
        <v>1.2877635296674637</v>
      </c>
      <c r="F250">
        <f t="shared" si="88"/>
        <v>1.2877635296674637</v>
      </c>
      <c r="G250">
        <f t="shared" si="88"/>
        <v>1.2877635296674637</v>
      </c>
      <c r="H250">
        <f t="shared" si="88"/>
        <v>1.2877635296674637</v>
      </c>
      <c r="I250">
        <f t="shared" si="88"/>
        <v>1.2877635296674637</v>
      </c>
      <c r="J250">
        <f t="shared" si="88"/>
        <v>1.2877635296674637</v>
      </c>
      <c r="K250">
        <f t="shared" si="88"/>
        <v>1.2877635296674637</v>
      </c>
      <c r="L250">
        <f t="shared" si="88"/>
        <v>1.2877635296674637</v>
      </c>
      <c r="M250">
        <f t="shared" si="88"/>
        <v>1.2877635296674637</v>
      </c>
      <c r="N250">
        <f t="shared" si="88"/>
        <v>1.2877635296674637</v>
      </c>
      <c r="O250">
        <v>92.02</v>
      </c>
    </row>
    <row r="251" spans="1:15" hidden="1">
      <c r="A251" t="str">
        <f t="shared" ref="A251:B251" si="98">A96</f>
        <v>I.F0010P1.05</v>
      </c>
      <c r="B251" s="58" t="str">
        <f t="shared" si="98"/>
        <v>80100</v>
      </c>
      <c r="C251">
        <f t="shared" si="70"/>
        <v>1.1617458279845956</v>
      </c>
      <c r="D251">
        <f t="shared" si="88"/>
        <v>1.1617458279845956</v>
      </c>
      <c r="E251">
        <f t="shared" si="88"/>
        <v>1.1617458279845956</v>
      </c>
      <c r="F251">
        <f t="shared" si="88"/>
        <v>1.1617458279845956</v>
      </c>
      <c r="G251">
        <f t="shared" si="88"/>
        <v>1.1617458279845956</v>
      </c>
      <c r="H251">
        <f t="shared" si="88"/>
        <v>1.1617458279845956</v>
      </c>
      <c r="I251">
        <f t="shared" si="88"/>
        <v>1.1617458279845956</v>
      </c>
      <c r="J251">
        <f t="shared" si="88"/>
        <v>1.1617458279845956</v>
      </c>
      <c r="K251">
        <f t="shared" si="88"/>
        <v>1.1617458279845956</v>
      </c>
      <c r="L251">
        <f t="shared" si="88"/>
        <v>1.1617458279845956</v>
      </c>
      <c r="M251">
        <f t="shared" si="88"/>
        <v>1.1617458279845956</v>
      </c>
      <c r="N251">
        <f t="shared" si="88"/>
        <v>1.1617458279845956</v>
      </c>
      <c r="O251">
        <v>77.900000000000006</v>
      </c>
    </row>
    <row r="252" spans="1:15" hidden="1">
      <c r="A252" t="str">
        <f t="shared" ref="A252:B252" si="99">A97</f>
        <v>I.K1030.05</v>
      </c>
      <c r="B252" s="58" t="str">
        <f t="shared" si="99"/>
        <v>80100</v>
      </c>
      <c r="C252">
        <f t="shared" si="70"/>
        <v>4.6469833119383823</v>
      </c>
      <c r="D252">
        <f t="shared" si="88"/>
        <v>4.6469833119383823</v>
      </c>
      <c r="E252">
        <f t="shared" si="88"/>
        <v>4.6469833119383823</v>
      </c>
      <c r="F252">
        <f t="shared" si="88"/>
        <v>4.6469833119383823</v>
      </c>
      <c r="G252">
        <f t="shared" si="88"/>
        <v>4.6469833119383823</v>
      </c>
      <c r="H252">
        <f t="shared" si="88"/>
        <v>4.6469833119383823</v>
      </c>
      <c r="I252">
        <f t="shared" si="88"/>
        <v>4.6469833119383823</v>
      </c>
      <c r="J252">
        <f t="shared" si="88"/>
        <v>4.6469833119383823</v>
      </c>
      <c r="K252">
        <f t="shared" si="88"/>
        <v>4.6469833119383823</v>
      </c>
      <c r="L252">
        <f t="shared" si="88"/>
        <v>4.6469833119383823</v>
      </c>
      <c r="M252">
        <f t="shared" si="88"/>
        <v>4.6469833119383823</v>
      </c>
      <c r="N252">
        <f t="shared" si="88"/>
        <v>4.6469833119383823</v>
      </c>
      <c r="O252">
        <v>77.900000000000006</v>
      </c>
    </row>
    <row r="253" spans="1:15" hidden="1">
      <c r="A253" t="str">
        <f t="shared" ref="A253:B253" si="100">A98</f>
        <v>I.K1030.05</v>
      </c>
      <c r="B253" s="58" t="str">
        <f t="shared" si="100"/>
        <v>902600</v>
      </c>
      <c r="C253">
        <f t="shared" si="70"/>
        <v>2.8236200256739408</v>
      </c>
      <c r="D253">
        <f t="shared" si="88"/>
        <v>2.8236200256739408</v>
      </c>
      <c r="E253">
        <f t="shared" si="88"/>
        <v>2.8236200256739408</v>
      </c>
      <c r="F253">
        <f t="shared" si="88"/>
        <v>2.8236200256739408</v>
      </c>
      <c r="G253">
        <f t="shared" si="88"/>
        <v>2.8236200256739408</v>
      </c>
      <c r="H253">
        <f t="shared" si="88"/>
        <v>2.8236200256739408</v>
      </c>
      <c r="I253">
        <f t="shared" si="88"/>
        <v>2.8236200256739408</v>
      </c>
      <c r="J253">
        <f t="shared" si="88"/>
        <v>2.8236200256739408</v>
      </c>
      <c r="K253">
        <f t="shared" si="88"/>
        <v>2.8236200256739408</v>
      </c>
      <c r="L253">
        <f t="shared" si="88"/>
        <v>2.8236200256739408</v>
      </c>
      <c r="M253">
        <f t="shared" si="88"/>
        <v>2.8236200256739408</v>
      </c>
      <c r="N253">
        <f t="shared" si="88"/>
        <v>2.8236200256739408</v>
      </c>
      <c r="O253">
        <v>77.900000000000006</v>
      </c>
    </row>
    <row r="254" spans="1:15" hidden="1">
      <c r="A254" t="str">
        <f t="shared" ref="A254" si="101">A99</f>
        <v>I.T0126</v>
      </c>
      <c r="B254" s="58" t="s">
        <v>598</v>
      </c>
      <c r="C254">
        <f t="shared" si="70"/>
        <v>14.4</v>
      </c>
      <c r="D254">
        <f t="shared" si="88"/>
        <v>14.4</v>
      </c>
      <c r="E254">
        <f t="shared" si="88"/>
        <v>14.4</v>
      </c>
      <c r="F254">
        <f t="shared" si="88"/>
        <v>14.4</v>
      </c>
      <c r="G254">
        <f t="shared" si="88"/>
        <v>14.4</v>
      </c>
      <c r="H254">
        <f t="shared" si="88"/>
        <v>14.4</v>
      </c>
      <c r="I254">
        <f t="shared" si="88"/>
        <v>14.4</v>
      </c>
      <c r="J254">
        <f t="shared" si="88"/>
        <v>14.4</v>
      </c>
      <c r="K254">
        <f t="shared" si="88"/>
        <v>14.4</v>
      </c>
      <c r="L254">
        <f t="shared" si="88"/>
        <v>14.4</v>
      </c>
      <c r="M254">
        <f t="shared" si="88"/>
        <v>14.4</v>
      </c>
      <c r="N254">
        <f t="shared" si="88"/>
        <v>14.4</v>
      </c>
      <c r="O254">
        <v>64</v>
      </c>
    </row>
    <row r="255" spans="1:15" hidden="1">
      <c r="A255" t="str">
        <f t="shared" ref="A255:B255" si="102">A100</f>
        <v>I.Y1163</v>
      </c>
      <c r="B255" s="58" t="str">
        <f t="shared" si="102"/>
        <v>75550</v>
      </c>
      <c r="C255">
        <f t="shared" si="70"/>
        <v>10.366800695500979</v>
      </c>
      <c r="D255">
        <f t="shared" si="88"/>
        <v>10.366800695500979</v>
      </c>
      <c r="E255">
        <f t="shared" si="88"/>
        <v>10.366800695500979</v>
      </c>
      <c r="F255">
        <f t="shared" si="88"/>
        <v>10.366800695500979</v>
      </c>
      <c r="G255">
        <f t="shared" si="88"/>
        <v>10.366800695500979</v>
      </c>
      <c r="H255">
        <f t="shared" si="88"/>
        <v>10.366800695500979</v>
      </c>
      <c r="I255">
        <f t="shared" si="88"/>
        <v>10.366800695500979</v>
      </c>
      <c r="J255">
        <f t="shared" si="88"/>
        <v>10.366800695500979</v>
      </c>
      <c r="K255">
        <f t="shared" si="88"/>
        <v>10.366800695500979</v>
      </c>
      <c r="L255">
        <f t="shared" si="88"/>
        <v>10.366800695500979</v>
      </c>
      <c r="M255">
        <f t="shared" si="88"/>
        <v>10.366800695500979</v>
      </c>
      <c r="N255">
        <f t="shared" si="88"/>
        <v>10.366800695500979</v>
      </c>
      <c r="O255">
        <v>92.02</v>
      </c>
    </row>
    <row r="256" spans="1:15" hidden="1">
      <c r="A256" t="str">
        <f t="shared" ref="A256:B256" si="103">A101</f>
        <v>I.Y1163.05</v>
      </c>
      <c r="B256" s="58" t="str">
        <f t="shared" si="103"/>
        <v>80100</v>
      </c>
      <c r="C256">
        <f t="shared" si="70"/>
        <v>2.3234916559691912</v>
      </c>
      <c r="D256">
        <f t="shared" si="88"/>
        <v>2.3234916559691912</v>
      </c>
      <c r="E256">
        <f t="shared" si="88"/>
        <v>2.3234916559691912</v>
      </c>
      <c r="F256">
        <f t="shared" si="88"/>
        <v>2.3234916559691912</v>
      </c>
      <c r="G256">
        <f t="shared" si="88"/>
        <v>2.3234916559691912</v>
      </c>
      <c r="H256">
        <f t="shared" si="88"/>
        <v>2.3234916559691912</v>
      </c>
      <c r="I256">
        <f t="shared" si="88"/>
        <v>2.3234916559691912</v>
      </c>
      <c r="J256">
        <f t="shared" si="88"/>
        <v>2.3234916559691912</v>
      </c>
      <c r="K256">
        <f t="shared" si="88"/>
        <v>2.3234916559691912</v>
      </c>
      <c r="L256">
        <f t="shared" si="88"/>
        <v>2.3234916559691912</v>
      </c>
      <c r="M256">
        <f t="shared" si="88"/>
        <v>2.3234916559691912</v>
      </c>
      <c r="N256">
        <f t="shared" si="88"/>
        <v>2.3234916559691912</v>
      </c>
      <c r="O256">
        <v>77.900000000000006</v>
      </c>
    </row>
    <row r="257" spans="1:15">
      <c r="A257" t="str">
        <f t="shared" ref="A257" si="104">A102</f>
        <v>P.4017</v>
      </c>
      <c r="B257" s="59" t="s">
        <v>188</v>
      </c>
      <c r="C257">
        <f t="shared" si="70"/>
        <v>34.68550315148881</v>
      </c>
      <c r="D257">
        <f t="shared" ref="D257:N272" si="105">D102/$O257</f>
        <v>34.68550315148881</v>
      </c>
      <c r="E257">
        <f t="shared" si="105"/>
        <v>34.68550315148881</v>
      </c>
      <c r="F257">
        <f t="shared" si="105"/>
        <v>34.68550315148881</v>
      </c>
      <c r="G257">
        <f t="shared" si="105"/>
        <v>34.68550315148881</v>
      </c>
      <c r="H257">
        <f t="shared" si="105"/>
        <v>34.68550315148881</v>
      </c>
      <c r="I257">
        <f t="shared" si="105"/>
        <v>34.68550315148881</v>
      </c>
      <c r="J257">
        <f t="shared" si="105"/>
        <v>34.68550315148881</v>
      </c>
      <c r="K257">
        <f t="shared" si="105"/>
        <v>34.68550315148881</v>
      </c>
      <c r="L257">
        <f t="shared" si="105"/>
        <v>34.68550315148881</v>
      </c>
      <c r="M257">
        <f t="shared" si="105"/>
        <v>34.68550315148881</v>
      </c>
      <c r="N257">
        <f t="shared" si="105"/>
        <v>34.68550315148881</v>
      </c>
      <c r="O257">
        <v>92.02</v>
      </c>
    </row>
    <row r="258" spans="1:15" hidden="1">
      <c r="A258" t="str">
        <f t="shared" ref="A258" si="106">A103</f>
        <v>T.0135</v>
      </c>
      <c r="B258" s="58" t="s">
        <v>598</v>
      </c>
      <c r="C258">
        <f t="shared" si="70"/>
        <v>234.57131601715662</v>
      </c>
      <c r="D258">
        <f t="shared" si="105"/>
        <v>234.57131601715662</v>
      </c>
      <c r="E258">
        <f t="shared" si="105"/>
        <v>234.57131601715662</v>
      </c>
      <c r="F258">
        <f t="shared" si="105"/>
        <v>234.57131601715662</v>
      </c>
      <c r="G258">
        <f t="shared" si="105"/>
        <v>234.57131601715662</v>
      </c>
      <c r="H258">
        <f t="shared" si="105"/>
        <v>234.57131601715662</v>
      </c>
      <c r="I258">
        <f t="shared" si="105"/>
        <v>234.57131601715662</v>
      </c>
      <c r="J258">
        <f t="shared" si="105"/>
        <v>234.57131601715662</v>
      </c>
      <c r="K258">
        <f t="shared" si="105"/>
        <v>234.57131601715662</v>
      </c>
      <c r="L258">
        <f t="shared" si="105"/>
        <v>234.57131601715662</v>
      </c>
      <c r="M258">
        <f t="shared" si="105"/>
        <v>234.57131601715662</v>
      </c>
      <c r="N258">
        <f t="shared" si="105"/>
        <v>234.57131601715662</v>
      </c>
      <c r="O258">
        <v>64</v>
      </c>
    </row>
    <row r="259" spans="1:15" hidden="1">
      <c r="A259" t="str">
        <f t="shared" ref="A259:B259" si="107">A104</f>
        <v>T.0135</v>
      </c>
      <c r="B259" s="58" t="str">
        <f t="shared" si="107"/>
        <v>77900</v>
      </c>
      <c r="C259">
        <f t="shared" si="70"/>
        <v>53.044921583859505</v>
      </c>
      <c r="D259">
        <f t="shared" si="105"/>
        <v>53.044921583859505</v>
      </c>
      <c r="E259">
        <f t="shared" si="105"/>
        <v>53.044921583859505</v>
      </c>
      <c r="F259">
        <f t="shared" si="105"/>
        <v>53.044921583859505</v>
      </c>
      <c r="G259">
        <f t="shared" si="105"/>
        <v>53.044921583859505</v>
      </c>
      <c r="H259">
        <f t="shared" si="105"/>
        <v>53.044921583859505</v>
      </c>
      <c r="I259">
        <f t="shared" si="105"/>
        <v>53.044921583859505</v>
      </c>
      <c r="J259">
        <f t="shared" si="105"/>
        <v>34.19532158385951</v>
      </c>
      <c r="K259">
        <f t="shared" si="105"/>
        <v>34.19532158385951</v>
      </c>
      <c r="L259">
        <f t="shared" si="105"/>
        <v>34.19532158385951</v>
      </c>
      <c r="M259">
        <f t="shared" si="105"/>
        <v>34.19532158385951</v>
      </c>
      <c r="N259">
        <f t="shared" si="105"/>
        <v>34.19532158385951</v>
      </c>
      <c r="O259">
        <v>64</v>
      </c>
    </row>
    <row r="260" spans="1:15" hidden="1">
      <c r="A260" t="str">
        <f t="shared" ref="A260:B260" si="108">A105</f>
        <v>T.0135</v>
      </c>
      <c r="B260" s="58" t="str">
        <f t="shared" si="108"/>
        <v>80100</v>
      </c>
      <c r="C260">
        <f t="shared" si="70"/>
        <v>76.713735558408203</v>
      </c>
      <c r="D260">
        <f t="shared" si="105"/>
        <v>76.713735558408203</v>
      </c>
      <c r="E260">
        <f t="shared" si="105"/>
        <v>76.713735558408203</v>
      </c>
      <c r="F260">
        <f t="shared" si="105"/>
        <v>76.713735558408203</v>
      </c>
      <c r="G260">
        <f t="shared" si="105"/>
        <v>76.713735558408203</v>
      </c>
      <c r="H260">
        <f t="shared" si="105"/>
        <v>76.713735558408203</v>
      </c>
      <c r="I260">
        <f t="shared" si="105"/>
        <v>76.713735558408203</v>
      </c>
      <c r="J260">
        <f t="shared" si="105"/>
        <v>76.713735558408203</v>
      </c>
      <c r="K260">
        <f t="shared" si="105"/>
        <v>76.713735558408203</v>
      </c>
      <c r="L260">
        <f t="shared" si="105"/>
        <v>76.713735558408203</v>
      </c>
      <c r="M260">
        <f t="shared" si="105"/>
        <v>76.713735558408203</v>
      </c>
      <c r="N260">
        <f t="shared" si="105"/>
        <v>76.713735558408203</v>
      </c>
      <c r="O260">
        <v>77.900000000000006</v>
      </c>
    </row>
    <row r="261" spans="1:15" hidden="1">
      <c r="A261" t="str">
        <f t="shared" ref="A261" si="109">A106</f>
        <v>T.0136</v>
      </c>
      <c r="B261" s="58" t="s">
        <v>598</v>
      </c>
      <c r="C261">
        <f t="shared" si="70"/>
        <v>43.2</v>
      </c>
      <c r="D261">
        <f t="shared" si="105"/>
        <v>43.2</v>
      </c>
      <c r="E261">
        <f t="shared" si="105"/>
        <v>43.2</v>
      </c>
      <c r="F261">
        <f t="shared" si="105"/>
        <v>43.2</v>
      </c>
      <c r="G261">
        <f t="shared" si="105"/>
        <v>115.2</v>
      </c>
      <c r="H261">
        <f t="shared" si="105"/>
        <v>115.2</v>
      </c>
      <c r="I261">
        <f t="shared" si="105"/>
        <v>115.2</v>
      </c>
      <c r="J261">
        <f t="shared" si="105"/>
        <v>115.2</v>
      </c>
      <c r="K261">
        <f t="shared" si="105"/>
        <v>43.2</v>
      </c>
      <c r="L261">
        <f t="shared" si="105"/>
        <v>43.2</v>
      </c>
      <c r="M261">
        <f t="shared" si="105"/>
        <v>43.2</v>
      </c>
      <c r="N261">
        <f t="shared" si="105"/>
        <v>43.2</v>
      </c>
      <c r="O261">
        <v>64</v>
      </c>
    </row>
    <row r="262" spans="1:15" hidden="1">
      <c r="A262" t="str">
        <f t="shared" ref="A262:B262" si="110">A107</f>
        <v>T.0136</v>
      </c>
      <c r="B262" s="58" t="str">
        <f t="shared" si="110"/>
        <v>77900</v>
      </c>
      <c r="C262">
        <f t="shared" si="70"/>
        <v>0</v>
      </c>
      <c r="D262">
        <f t="shared" si="105"/>
        <v>0</v>
      </c>
      <c r="E262">
        <f t="shared" si="105"/>
        <v>0</v>
      </c>
      <c r="F262">
        <f t="shared" si="105"/>
        <v>0</v>
      </c>
      <c r="G262">
        <f t="shared" si="105"/>
        <v>0</v>
      </c>
      <c r="H262">
        <f t="shared" si="105"/>
        <v>0</v>
      </c>
      <c r="I262">
        <f t="shared" si="105"/>
        <v>25.166666666666668</v>
      </c>
      <c r="J262">
        <f t="shared" si="105"/>
        <v>25.166666666666668</v>
      </c>
      <c r="K262">
        <f t="shared" si="105"/>
        <v>25.166666666666668</v>
      </c>
      <c r="L262">
        <f t="shared" si="105"/>
        <v>25.166666666666668</v>
      </c>
      <c r="M262">
        <f t="shared" si="105"/>
        <v>25.166666666666668</v>
      </c>
      <c r="N262">
        <f t="shared" si="105"/>
        <v>25.166666666666668</v>
      </c>
      <c r="O262">
        <v>64</v>
      </c>
    </row>
    <row r="263" spans="1:15" hidden="1">
      <c r="A263" t="str">
        <f t="shared" ref="A263:B263" si="111">A108</f>
        <v>T.0136</v>
      </c>
      <c r="B263" s="58" t="str">
        <f t="shared" si="111"/>
        <v>80100</v>
      </c>
      <c r="C263">
        <f t="shared" si="70"/>
        <v>15.342747111681643</v>
      </c>
      <c r="D263">
        <f t="shared" si="105"/>
        <v>15.342747111681643</v>
      </c>
      <c r="E263">
        <f t="shared" si="105"/>
        <v>15.342747111681643</v>
      </c>
      <c r="F263">
        <f t="shared" si="105"/>
        <v>15.342747111681643</v>
      </c>
      <c r="G263">
        <f t="shared" si="105"/>
        <v>15.342747111681643</v>
      </c>
      <c r="H263">
        <f t="shared" si="105"/>
        <v>15.342747111681643</v>
      </c>
      <c r="I263">
        <f t="shared" si="105"/>
        <v>15.342747111681643</v>
      </c>
      <c r="J263">
        <f t="shared" si="105"/>
        <v>15.342747111681643</v>
      </c>
      <c r="K263">
        <f t="shared" si="105"/>
        <v>15.342747111681643</v>
      </c>
      <c r="L263">
        <f t="shared" si="105"/>
        <v>15.342747111681643</v>
      </c>
      <c r="M263">
        <f t="shared" si="105"/>
        <v>15.342747111681643</v>
      </c>
      <c r="N263">
        <f t="shared" si="105"/>
        <v>15.342747111681643</v>
      </c>
      <c r="O263">
        <v>77.900000000000006</v>
      </c>
    </row>
    <row r="264" spans="1:15" hidden="1">
      <c r="A264" t="str">
        <f t="shared" ref="A264" si="112">A109</f>
        <v>T.0137</v>
      </c>
      <c r="B264" s="58" t="s">
        <v>598</v>
      </c>
      <c r="C264">
        <f t="shared" si="70"/>
        <v>388.8</v>
      </c>
      <c r="D264">
        <f t="shared" si="105"/>
        <v>388.8</v>
      </c>
      <c r="E264">
        <f t="shared" si="105"/>
        <v>532.80000000000007</v>
      </c>
      <c r="F264">
        <f t="shared" si="105"/>
        <v>496.8</v>
      </c>
      <c r="G264">
        <f t="shared" si="105"/>
        <v>208.8</v>
      </c>
      <c r="H264">
        <f t="shared" si="105"/>
        <v>208.8</v>
      </c>
      <c r="I264">
        <f t="shared" si="105"/>
        <v>244.8</v>
      </c>
      <c r="J264">
        <f t="shared" si="105"/>
        <v>388.8</v>
      </c>
      <c r="K264">
        <f t="shared" si="105"/>
        <v>532.80000000000007</v>
      </c>
      <c r="L264">
        <f t="shared" si="105"/>
        <v>676.80000000000007</v>
      </c>
      <c r="M264">
        <f t="shared" si="105"/>
        <v>568.80000000000007</v>
      </c>
      <c r="N264">
        <f t="shared" si="105"/>
        <v>424.8</v>
      </c>
      <c r="O264">
        <v>64</v>
      </c>
    </row>
    <row r="265" spans="1:15" hidden="1">
      <c r="A265" t="str">
        <f t="shared" ref="A265:B265" si="113">A110</f>
        <v>T.0137</v>
      </c>
      <c r="B265" s="58" t="str">
        <f t="shared" si="113"/>
        <v>77900</v>
      </c>
      <c r="C265">
        <f t="shared" si="70"/>
        <v>0</v>
      </c>
      <c r="D265">
        <f t="shared" si="105"/>
        <v>0</v>
      </c>
      <c r="E265">
        <f t="shared" si="105"/>
        <v>0</v>
      </c>
      <c r="F265">
        <f t="shared" si="105"/>
        <v>0</v>
      </c>
      <c r="G265">
        <f t="shared" si="105"/>
        <v>0</v>
      </c>
      <c r="H265">
        <f t="shared" si="105"/>
        <v>0</v>
      </c>
      <c r="I265">
        <f t="shared" si="105"/>
        <v>36.302399999999999</v>
      </c>
      <c r="J265">
        <f t="shared" si="105"/>
        <v>36.302399999999999</v>
      </c>
      <c r="K265">
        <f t="shared" si="105"/>
        <v>36.302399999999999</v>
      </c>
      <c r="L265">
        <f t="shared" si="105"/>
        <v>46.800000000000004</v>
      </c>
      <c r="M265">
        <f t="shared" si="105"/>
        <v>46.800000000000004</v>
      </c>
      <c r="N265">
        <f t="shared" si="105"/>
        <v>46.800000000000004</v>
      </c>
      <c r="O265">
        <v>64</v>
      </c>
    </row>
    <row r="266" spans="1:15" hidden="1">
      <c r="A266" t="str">
        <f t="shared" ref="A266:B266" si="114">A111</f>
        <v>T.0137</v>
      </c>
      <c r="B266" s="58" t="str">
        <f t="shared" si="114"/>
        <v>80100</v>
      </c>
      <c r="C266">
        <f t="shared" si="70"/>
        <v>76.713735558408203</v>
      </c>
      <c r="D266">
        <f t="shared" si="105"/>
        <v>76.713735558408203</v>
      </c>
      <c r="E266">
        <f t="shared" si="105"/>
        <v>76.713735558408203</v>
      </c>
      <c r="F266">
        <f t="shared" si="105"/>
        <v>76.713735558408203</v>
      </c>
      <c r="G266">
        <f t="shared" si="105"/>
        <v>76.713735558408203</v>
      </c>
      <c r="H266">
        <f t="shared" si="105"/>
        <v>76.713735558408203</v>
      </c>
      <c r="I266">
        <f t="shared" si="105"/>
        <v>76.713735558408203</v>
      </c>
      <c r="J266">
        <f t="shared" si="105"/>
        <v>76.713735558408203</v>
      </c>
      <c r="K266">
        <f t="shared" si="105"/>
        <v>76.713735558408203</v>
      </c>
      <c r="L266">
        <f t="shared" si="105"/>
        <v>76.713735558408203</v>
      </c>
      <c r="M266">
        <f t="shared" si="105"/>
        <v>76.713735558408203</v>
      </c>
      <c r="N266">
        <f t="shared" si="105"/>
        <v>76.713735558408203</v>
      </c>
      <c r="O266">
        <v>77.900000000000006</v>
      </c>
    </row>
    <row r="267" spans="1:15">
      <c r="A267" t="str">
        <f t="shared" ref="A267" si="115">A112</f>
        <v>Y.A2G1180</v>
      </c>
      <c r="B267" s="59" t="s">
        <v>188</v>
      </c>
      <c r="C267">
        <f t="shared" si="70"/>
        <v>0</v>
      </c>
      <c r="D267">
        <f t="shared" si="105"/>
        <v>0</v>
      </c>
      <c r="E267">
        <f t="shared" si="105"/>
        <v>0</v>
      </c>
      <c r="F267">
        <f t="shared" si="105"/>
        <v>0</v>
      </c>
      <c r="G267">
        <f t="shared" si="105"/>
        <v>0</v>
      </c>
      <c r="H267">
        <f t="shared" si="105"/>
        <v>0</v>
      </c>
      <c r="I267">
        <f t="shared" si="105"/>
        <v>23.123668767659208</v>
      </c>
      <c r="J267">
        <f t="shared" si="105"/>
        <v>23.123668767659208</v>
      </c>
      <c r="K267">
        <f t="shared" si="105"/>
        <v>23.123668767659208</v>
      </c>
      <c r="L267">
        <f t="shared" si="105"/>
        <v>23.123668767659208</v>
      </c>
      <c r="M267">
        <f t="shared" si="105"/>
        <v>23.123668767659208</v>
      </c>
      <c r="N267">
        <f t="shared" si="105"/>
        <v>23.123668767659208</v>
      </c>
      <c r="O267">
        <v>92.02</v>
      </c>
    </row>
    <row r="268" spans="1:15" hidden="1">
      <c r="A268" t="str">
        <f t="shared" ref="A268:B268" si="116">A113</f>
        <v>Y.A2G1180</v>
      </c>
      <c r="B268" s="58" t="str">
        <f t="shared" si="116"/>
        <v>75500</v>
      </c>
      <c r="C268">
        <f t="shared" si="70"/>
        <v>0</v>
      </c>
      <c r="D268">
        <f t="shared" si="105"/>
        <v>0</v>
      </c>
      <c r="E268">
        <f t="shared" si="105"/>
        <v>0</v>
      </c>
      <c r="F268">
        <f t="shared" si="105"/>
        <v>0</v>
      </c>
      <c r="G268">
        <f t="shared" si="105"/>
        <v>0</v>
      </c>
      <c r="H268">
        <f t="shared" si="105"/>
        <v>0</v>
      </c>
      <c r="I268">
        <f t="shared" si="105"/>
        <v>23.018773092805912</v>
      </c>
      <c r="J268">
        <f t="shared" si="105"/>
        <v>23.018773092805912</v>
      </c>
      <c r="K268">
        <f t="shared" si="105"/>
        <v>23.018773092805912</v>
      </c>
      <c r="L268">
        <f t="shared" si="105"/>
        <v>23.018773092805912</v>
      </c>
      <c r="M268">
        <f t="shared" si="105"/>
        <v>23.018773092805912</v>
      </c>
      <c r="N268">
        <f t="shared" si="105"/>
        <v>23.018773092805912</v>
      </c>
      <c r="O268">
        <v>92.02</v>
      </c>
    </row>
    <row r="269" spans="1:15" hidden="1">
      <c r="A269" t="str">
        <f t="shared" ref="A269:B269" si="117">A114</f>
        <v>Y.A2G1180</v>
      </c>
      <c r="B269" s="58" t="str">
        <f t="shared" si="117"/>
        <v>76300</v>
      </c>
      <c r="C269">
        <f t="shared" si="70"/>
        <v>0</v>
      </c>
      <c r="D269">
        <f t="shared" si="105"/>
        <v>0</v>
      </c>
      <c r="E269">
        <f t="shared" si="105"/>
        <v>0</v>
      </c>
      <c r="F269">
        <f t="shared" si="105"/>
        <v>0</v>
      </c>
      <c r="G269">
        <f t="shared" si="105"/>
        <v>0</v>
      </c>
      <c r="H269">
        <f t="shared" si="105"/>
        <v>0</v>
      </c>
      <c r="I269">
        <f t="shared" si="105"/>
        <v>55.77</v>
      </c>
      <c r="J269">
        <f t="shared" si="105"/>
        <v>55.77</v>
      </c>
      <c r="K269">
        <f t="shared" si="105"/>
        <v>55.77</v>
      </c>
      <c r="L269">
        <f t="shared" si="105"/>
        <v>77.22</v>
      </c>
      <c r="M269">
        <f t="shared" si="105"/>
        <v>77.22</v>
      </c>
      <c r="N269">
        <f t="shared" si="105"/>
        <v>77.22</v>
      </c>
      <c r="O269">
        <v>97.36</v>
      </c>
    </row>
    <row r="270" spans="1:15" hidden="1">
      <c r="A270" t="str">
        <f t="shared" ref="A270:B270" si="118">A115</f>
        <v>Y.A2G1180</v>
      </c>
      <c r="B270" s="58" t="str">
        <f t="shared" si="118"/>
        <v>80100</v>
      </c>
      <c r="C270">
        <f t="shared" si="70"/>
        <v>157.82317073170731</v>
      </c>
      <c r="D270">
        <f t="shared" si="105"/>
        <v>157.82317073170731</v>
      </c>
      <c r="E270">
        <f t="shared" si="105"/>
        <v>157.82317073170731</v>
      </c>
      <c r="F270">
        <f t="shared" si="105"/>
        <v>157.82317073170731</v>
      </c>
      <c r="G270">
        <f t="shared" si="105"/>
        <v>157.82317073170731</v>
      </c>
      <c r="H270">
        <f t="shared" si="105"/>
        <v>157.82317073170731</v>
      </c>
      <c r="I270">
        <f t="shared" si="105"/>
        <v>157.82317073170731</v>
      </c>
      <c r="J270">
        <f t="shared" si="105"/>
        <v>157.82317073170731</v>
      </c>
      <c r="K270">
        <f t="shared" si="105"/>
        <v>157.82317073170731</v>
      </c>
      <c r="L270">
        <f t="shared" si="105"/>
        <v>157.82317073170731</v>
      </c>
      <c r="M270">
        <f t="shared" si="105"/>
        <v>157.82317073170731</v>
      </c>
      <c r="N270">
        <f t="shared" si="105"/>
        <v>157.82317073170731</v>
      </c>
      <c r="O270">
        <v>77.900000000000006</v>
      </c>
    </row>
    <row r="271" spans="1:15">
      <c r="A271" t="str">
        <f t="shared" ref="A271" si="119">A116</f>
        <v>Y.A2G1190</v>
      </c>
      <c r="B271" s="59" t="s">
        <v>188</v>
      </c>
      <c r="C271">
        <f t="shared" si="70"/>
        <v>986.22447294066512</v>
      </c>
      <c r="D271">
        <f t="shared" si="105"/>
        <v>986.22447294066512</v>
      </c>
      <c r="E271">
        <f t="shared" si="105"/>
        <v>986.22447294066512</v>
      </c>
      <c r="F271">
        <f t="shared" si="105"/>
        <v>986.22447294066512</v>
      </c>
      <c r="G271">
        <f t="shared" si="105"/>
        <v>986.22447294066512</v>
      </c>
      <c r="H271">
        <f t="shared" si="105"/>
        <v>986.22447294066512</v>
      </c>
      <c r="I271">
        <f t="shared" si="105"/>
        <v>986.22447294066512</v>
      </c>
      <c r="J271">
        <f t="shared" si="105"/>
        <v>986.22447294066512</v>
      </c>
      <c r="K271">
        <f t="shared" si="105"/>
        <v>986.22447294066512</v>
      </c>
      <c r="L271">
        <f t="shared" si="105"/>
        <v>1032.4718104759836</v>
      </c>
      <c r="M271">
        <f t="shared" si="105"/>
        <v>994.317757009346</v>
      </c>
      <c r="N271">
        <f t="shared" si="105"/>
        <v>994.317757009346</v>
      </c>
      <c r="O271">
        <v>92.02</v>
      </c>
    </row>
    <row r="272" spans="1:15" hidden="1">
      <c r="A272" t="str">
        <f t="shared" ref="A272" si="120">A117</f>
        <v>Y.A2G1190</v>
      </c>
      <c r="B272" s="58" t="s">
        <v>585</v>
      </c>
      <c r="C272">
        <f t="shared" si="70"/>
        <v>150.15</v>
      </c>
      <c r="D272">
        <f t="shared" si="105"/>
        <v>150.15</v>
      </c>
      <c r="E272">
        <f t="shared" si="105"/>
        <v>150.15</v>
      </c>
      <c r="F272">
        <f t="shared" si="105"/>
        <v>150.15</v>
      </c>
      <c r="G272">
        <f t="shared" si="105"/>
        <v>150.15</v>
      </c>
      <c r="H272">
        <f t="shared" si="105"/>
        <v>150.15</v>
      </c>
      <c r="I272">
        <f t="shared" si="105"/>
        <v>150.15</v>
      </c>
      <c r="J272">
        <f t="shared" si="105"/>
        <v>150.15</v>
      </c>
      <c r="K272">
        <f t="shared" si="105"/>
        <v>150.15</v>
      </c>
      <c r="L272">
        <f t="shared" si="105"/>
        <v>150.15</v>
      </c>
      <c r="M272">
        <f t="shared" si="105"/>
        <v>150.15</v>
      </c>
      <c r="N272">
        <f t="shared" si="105"/>
        <v>150.15</v>
      </c>
      <c r="O272">
        <v>92.02</v>
      </c>
    </row>
    <row r="273" spans="1:15" hidden="1">
      <c r="A273" t="str">
        <f t="shared" ref="A273:B273" si="121">A118</f>
        <v>Y.A2G1190</v>
      </c>
      <c r="B273" s="58" t="str">
        <f t="shared" si="121"/>
        <v>75300</v>
      </c>
      <c r="C273">
        <f t="shared" si="70"/>
        <v>685.42516952836354</v>
      </c>
      <c r="D273">
        <f t="shared" ref="D273:N287" si="122">D118/$O273</f>
        <v>685.42516952836354</v>
      </c>
      <c r="E273">
        <f t="shared" si="122"/>
        <v>685.42516952836354</v>
      </c>
      <c r="F273">
        <f t="shared" si="122"/>
        <v>685.42516952836354</v>
      </c>
      <c r="G273">
        <f t="shared" si="122"/>
        <v>685.42516952836354</v>
      </c>
      <c r="H273">
        <f t="shared" si="122"/>
        <v>685.42516952836354</v>
      </c>
      <c r="I273">
        <f t="shared" si="122"/>
        <v>685.42516952836354</v>
      </c>
      <c r="J273">
        <f t="shared" si="122"/>
        <v>685.42516952836354</v>
      </c>
      <c r="K273">
        <f t="shared" si="122"/>
        <v>685.42516952836354</v>
      </c>
      <c r="L273">
        <f t="shared" si="122"/>
        <v>724.42887796131288</v>
      </c>
      <c r="M273">
        <f t="shared" si="122"/>
        <v>724.42887796131288</v>
      </c>
      <c r="N273">
        <f t="shared" si="122"/>
        <v>724.42887796131288</v>
      </c>
      <c r="O273">
        <v>92.02</v>
      </c>
    </row>
    <row r="274" spans="1:15" hidden="1">
      <c r="A274" t="str">
        <f t="shared" ref="A274:B274" si="123">A119</f>
        <v>Y.A2G1190</v>
      </c>
      <c r="B274" s="58" t="str">
        <f t="shared" si="123"/>
        <v>75500</v>
      </c>
      <c r="C274">
        <f t="shared" si="70"/>
        <v>360.47398663334064</v>
      </c>
      <c r="D274">
        <f t="shared" si="122"/>
        <v>360.47398663334064</v>
      </c>
      <c r="E274">
        <f t="shared" si="122"/>
        <v>360.47398663334064</v>
      </c>
      <c r="F274">
        <f t="shared" si="122"/>
        <v>360.47398663334064</v>
      </c>
      <c r="G274">
        <f t="shared" si="122"/>
        <v>360.47398663334064</v>
      </c>
      <c r="H274">
        <f t="shared" si="122"/>
        <v>360.47398663334064</v>
      </c>
      <c r="I274">
        <f t="shared" si="122"/>
        <v>360.47398663334064</v>
      </c>
      <c r="J274">
        <f t="shared" si="122"/>
        <v>360.47398663334064</v>
      </c>
      <c r="K274">
        <f t="shared" si="122"/>
        <v>360.47398663334064</v>
      </c>
      <c r="L274">
        <f t="shared" si="122"/>
        <v>369.68149587046292</v>
      </c>
      <c r="M274">
        <f t="shared" si="122"/>
        <v>369.68149587046292</v>
      </c>
      <c r="N274">
        <f t="shared" si="122"/>
        <v>369.68149587046292</v>
      </c>
      <c r="O274">
        <v>92.02</v>
      </c>
    </row>
    <row r="275" spans="1:15" hidden="1">
      <c r="A275" t="str">
        <f t="shared" ref="A275:B275" si="124">A120</f>
        <v>Y.A2G1190</v>
      </c>
      <c r="B275" s="58" t="str">
        <f t="shared" si="124"/>
        <v>75540</v>
      </c>
      <c r="C275">
        <f t="shared" si="70"/>
        <v>4.6037546185611831</v>
      </c>
      <c r="D275">
        <f t="shared" si="122"/>
        <v>4.6037546185611831</v>
      </c>
      <c r="E275">
        <f t="shared" si="122"/>
        <v>4.6037546185611831</v>
      </c>
      <c r="F275">
        <f t="shared" si="122"/>
        <v>4.6037546185611831</v>
      </c>
      <c r="G275">
        <f t="shared" si="122"/>
        <v>4.6037546185611831</v>
      </c>
      <c r="H275">
        <f t="shared" si="122"/>
        <v>4.6037546185611831</v>
      </c>
      <c r="I275">
        <f t="shared" si="122"/>
        <v>4.6037546185611831</v>
      </c>
      <c r="J275">
        <f t="shared" si="122"/>
        <v>4.6037546185611831</v>
      </c>
      <c r="K275">
        <f t="shared" si="122"/>
        <v>4.6037546185611831</v>
      </c>
      <c r="L275">
        <f t="shared" si="122"/>
        <v>4.6037546185611831</v>
      </c>
      <c r="M275">
        <f t="shared" si="122"/>
        <v>4.6037546185611831</v>
      </c>
      <c r="N275">
        <f t="shared" si="122"/>
        <v>4.6037546185611831</v>
      </c>
      <c r="O275">
        <v>92.02</v>
      </c>
    </row>
    <row r="276" spans="1:15" hidden="1">
      <c r="A276" t="str">
        <f t="shared" ref="A276:B276" si="125">A121</f>
        <v>Y.A2G1190</v>
      </c>
      <c r="B276" s="58" t="str">
        <f t="shared" si="125"/>
        <v>75550</v>
      </c>
      <c r="C276">
        <f t="shared" si="70"/>
        <v>218.22115464029559</v>
      </c>
      <c r="D276">
        <f t="shared" si="122"/>
        <v>218.22115464029559</v>
      </c>
      <c r="E276">
        <f t="shared" si="122"/>
        <v>218.22115464029559</v>
      </c>
      <c r="F276">
        <f t="shared" si="122"/>
        <v>218.22115464029559</v>
      </c>
      <c r="G276">
        <f t="shared" si="122"/>
        <v>218.22115464029559</v>
      </c>
      <c r="H276">
        <f t="shared" si="122"/>
        <v>218.22115464029559</v>
      </c>
      <c r="I276">
        <f t="shared" si="122"/>
        <v>218.22115464029559</v>
      </c>
      <c r="J276">
        <f t="shared" si="122"/>
        <v>218.22115464029559</v>
      </c>
      <c r="K276">
        <f t="shared" si="122"/>
        <v>218.22115464029559</v>
      </c>
      <c r="L276">
        <f t="shared" si="122"/>
        <v>189.19411269289282</v>
      </c>
      <c r="M276">
        <f t="shared" si="122"/>
        <v>189.19411269289282</v>
      </c>
      <c r="N276">
        <f t="shared" si="122"/>
        <v>189.19411269289282</v>
      </c>
      <c r="O276">
        <v>92.02</v>
      </c>
    </row>
    <row r="277" spans="1:15" hidden="1">
      <c r="A277" t="str">
        <f t="shared" ref="A277:B277" si="126">A122</f>
        <v>Y.A2G1190</v>
      </c>
      <c r="B277" s="58" t="str">
        <f t="shared" si="126"/>
        <v>75900</v>
      </c>
      <c r="C277">
        <f t="shared" si="70"/>
        <v>106.95862312540753</v>
      </c>
      <c r="D277">
        <f t="shared" si="122"/>
        <v>106.95862312540753</v>
      </c>
      <c r="E277">
        <f t="shared" si="122"/>
        <v>106.95862312540753</v>
      </c>
      <c r="F277">
        <f t="shared" si="122"/>
        <v>106.95862312540753</v>
      </c>
      <c r="G277">
        <f t="shared" si="122"/>
        <v>106.95862312540753</v>
      </c>
      <c r="H277">
        <f t="shared" si="122"/>
        <v>106.95862312540753</v>
      </c>
      <c r="I277">
        <f t="shared" si="122"/>
        <v>61.92341338839384</v>
      </c>
      <c r="J277">
        <f t="shared" si="122"/>
        <v>61.92341338839384</v>
      </c>
      <c r="K277">
        <f t="shared" si="122"/>
        <v>61.92341338839384</v>
      </c>
      <c r="L277">
        <f t="shared" si="122"/>
        <v>61.92341338839384</v>
      </c>
      <c r="M277">
        <f t="shared" si="122"/>
        <v>61.92341338839384</v>
      </c>
      <c r="N277">
        <f t="shared" si="122"/>
        <v>61.92341338839384</v>
      </c>
      <c r="O277">
        <v>92.02</v>
      </c>
    </row>
    <row r="278" spans="1:15" hidden="1">
      <c r="A278" t="str">
        <f t="shared" ref="A278:B278" si="127">A123</f>
        <v>Y.A2G1190</v>
      </c>
      <c r="B278" s="58" t="str">
        <f t="shared" si="127"/>
        <v>76300</v>
      </c>
      <c r="C278">
        <f t="shared" si="70"/>
        <v>242.38500000000002</v>
      </c>
      <c r="D278">
        <f t="shared" si="122"/>
        <v>242.38500000000002</v>
      </c>
      <c r="E278">
        <f t="shared" si="122"/>
        <v>242.38500000000002</v>
      </c>
      <c r="F278">
        <f t="shared" si="122"/>
        <v>185.18500000000003</v>
      </c>
      <c r="G278">
        <f t="shared" si="122"/>
        <v>185.18500000000003</v>
      </c>
      <c r="H278">
        <f t="shared" si="122"/>
        <v>185.18500000000003</v>
      </c>
      <c r="I278">
        <f t="shared" si="122"/>
        <v>185.18500000000003</v>
      </c>
      <c r="J278">
        <f t="shared" si="122"/>
        <v>185.18500000000003</v>
      </c>
      <c r="K278">
        <f t="shared" si="122"/>
        <v>185.18500000000003</v>
      </c>
      <c r="L278">
        <f t="shared" si="122"/>
        <v>250.96500000000003</v>
      </c>
      <c r="M278">
        <f t="shared" si="122"/>
        <v>250.96500000000003</v>
      </c>
      <c r="N278">
        <f t="shared" si="122"/>
        <v>250.96500000000003</v>
      </c>
      <c r="O278">
        <v>97.36</v>
      </c>
    </row>
    <row r="279" spans="1:15" hidden="1">
      <c r="A279" t="str">
        <f t="shared" ref="A279:B279" si="128">A124</f>
        <v>Y.A2G1190</v>
      </c>
      <c r="B279" s="58" t="str">
        <f t="shared" si="128"/>
        <v>80100</v>
      </c>
      <c r="C279">
        <f t="shared" si="70"/>
        <v>290.72689345314501</v>
      </c>
      <c r="D279">
        <f t="shared" si="122"/>
        <v>290.72689345314501</v>
      </c>
      <c r="E279">
        <f t="shared" si="122"/>
        <v>290.72689345314501</v>
      </c>
      <c r="F279">
        <f t="shared" si="122"/>
        <v>290.72689345314501</v>
      </c>
      <c r="G279">
        <f t="shared" si="122"/>
        <v>290.72689345314501</v>
      </c>
      <c r="H279">
        <f t="shared" si="122"/>
        <v>290.72689345314501</v>
      </c>
      <c r="I279">
        <f t="shared" si="122"/>
        <v>290.72689345314501</v>
      </c>
      <c r="J279">
        <f t="shared" si="122"/>
        <v>290.72689345314501</v>
      </c>
      <c r="K279">
        <f t="shared" si="122"/>
        <v>290.72689345314501</v>
      </c>
      <c r="L279">
        <f t="shared" si="122"/>
        <v>290.72689345314501</v>
      </c>
      <c r="M279">
        <f t="shared" si="122"/>
        <v>290.72689345314501</v>
      </c>
      <c r="N279">
        <f t="shared" si="122"/>
        <v>332.25930680359431</v>
      </c>
      <c r="O279">
        <v>77.900000000000006</v>
      </c>
    </row>
    <row r="280" spans="1:15">
      <c r="A280" t="str">
        <f t="shared" ref="A280" si="129">A125</f>
        <v>Y.D2G1450</v>
      </c>
      <c r="B280" s="59" t="s">
        <v>188</v>
      </c>
      <c r="C280">
        <f t="shared" si="70"/>
        <v>123.71162790697676</v>
      </c>
      <c r="D280">
        <f t="shared" si="122"/>
        <v>123.71162790697676</v>
      </c>
      <c r="E280">
        <f t="shared" si="122"/>
        <v>123.71162790697676</v>
      </c>
      <c r="F280">
        <f t="shared" si="122"/>
        <v>123.71162790697676</v>
      </c>
      <c r="G280">
        <f t="shared" si="122"/>
        <v>123.71162790697676</v>
      </c>
      <c r="H280">
        <f t="shared" si="122"/>
        <v>123.71162790697676</v>
      </c>
      <c r="I280">
        <f t="shared" si="122"/>
        <v>123.71162790697676</v>
      </c>
      <c r="J280">
        <f t="shared" si="122"/>
        <v>123.71162790697676</v>
      </c>
      <c r="K280">
        <f t="shared" si="122"/>
        <v>123.71162790697676</v>
      </c>
      <c r="L280">
        <f t="shared" si="122"/>
        <v>123.71162790697676</v>
      </c>
      <c r="M280">
        <f t="shared" si="122"/>
        <v>123.71162790697676</v>
      </c>
      <c r="N280">
        <f t="shared" si="122"/>
        <v>123.71162790697676</v>
      </c>
      <c r="O280">
        <v>92.02</v>
      </c>
    </row>
    <row r="281" spans="1:15" hidden="1">
      <c r="A281" t="str">
        <f t="shared" ref="A281" si="130">A126</f>
        <v>Y.D2G1450</v>
      </c>
      <c r="B281" s="58" t="s">
        <v>585</v>
      </c>
      <c r="C281">
        <f t="shared" si="70"/>
        <v>235.95</v>
      </c>
      <c r="D281">
        <f t="shared" si="122"/>
        <v>235.95</v>
      </c>
      <c r="E281">
        <f t="shared" si="122"/>
        <v>235.95</v>
      </c>
      <c r="F281">
        <f t="shared" si="122"/>
        <v>235.95</v>
      </c>
      <c r="G281">
        <f t="shared" si="122"/>
        <v>235.95</v>
      </c>
      <c r="H281">
        <f t="shared" si="122"/>
        <v>235.95</v>
      </c>
      <c r="I281">
        <f t="shared" si="122"/>
        <v>235.95</v>
      </c>
      <c r="J281">
        <f t="shared" si="122"/>
        <v>235.95</v>
      </c>
      <c r="K281">
        <f t="shared" si="122"/>
        <v>235.95</v>
      </c>
      <c r="L281">
        <f t="shared" si="122"/>
        <v>235.95</v>
      </c>
      <c r="M281">
        <f t="shared" si="122"/>
        <v>235.95</v>
      </c>
      <c r="N281">
        <f t="shared" si="122"/>
        <v>235.95</v>
      </c>
      <c r="O281">
        <v>92.02</v>
      </c>
    </row>
    <row r="282" spans="1:15" hidden="1">
      <c r="A282" t="str">
        <f t="shared" ref="A282:B282" si="131">A127</f>
        <v>Y.D2G1450</v>
      </c>
      <c r="B282" s="58" t="str">
        <f t="shared" si="131"/>
        <v>74400</v>
      </c>
      <c r="C282">
        <f t="shared" si="70"/>
        <v>1287</v>
      </c>
      <c r="D282">
        <f t="shared" si="122"/>
        <v>1287</v>
      </c>
      <c r="E282">
        <f t="shared" si="122"/>
        <v>1287</v>
      </c>
      <c r="F282">
        <f t="shared" si="122"/>
        <v>1287</v>
      </c>
      <c r="G282">
        <f t="shared" si="122"/>
        <v>1287</v>
      </c>
      <c r="H282">
        <f t="shared" si="122"/>
        <v>1287</v>
      </c>
      <c r="I282">
        <f t="shared" si="122"/>
        <v>1287</v>
      </c>
      <c r="J282">
        <f t="shared" si="122"/>
        <v>1287</v>
      </c>
      <c r="K282">
        <f t="shared" si="122"/>
        <v>1287</v>
      </c>
      <c r="L282">
        <f t="shared" si="122"/>
        <v>1287</v>
      </c>
      <c r="M282">
        <f t="shared" si="122"/>
        <v>1287</v>
      </c>
      <c r="N282">
        <f t="shared" si="122"/>
        <v>1287</v>
      </c>
      <c r="O282">
        <v>92.02</v>
      </c>
    </row>
    <row r="283" spans="1:15" hidden="1">
      <c r="A283" t="str">
        <f t="shared" ref="A283:B283" si="132">A128</f>
        <v>Y.D2G1450</v>
      </c>
      <c r="B283" s="58" t="str">
        <f t="shared" si="132"/>
        <v>75300</v>
      </c>
      <c r="C283">
        <f t="shared" si="70"/>
        <v>52.004944577265825</v>
      </c>
      <c r="D283">
        <f t="shared" si="122"/>
        <v>52.004944577265825</v>
      </c>
      <c r="E283">
        <f t="shared" si="122"/>
        <v>52.004944577265825</v>
      </c>
      <c r="F283">
        <f t="shared" si="122"/>
        <v>52.004944577265825</v>
      </c>
      <c r="G283">
        <f t="shared" si="122"/>
        <v>52.004944577265825</v>
      </c>
      <c r="H283">
        <f t="shared" si="122"/>
        <v>52.004944577265825</v>
      </c>
      <c r="I283">
        <f t="shared" si="122"/>
        <v>52.004944577265825</v>
      </c>
      <c r="J283">
        <f t="shared" si="122"/>
        <v>52.004944577265825</v>
      </c>
      <c r="K283">
        <f t="shared" si="122"/>
        <v>52.004944577265825</v>
      </c>
      <c r="L283">
        <f t="shared" si="122"/>
        <v>52.004944577265825</v>
      </c>
      <c r="M283">
        <f t="shared" si="122"/>
        <v>52.004944577265825</v>
      </c>
      <c r="N283">
        <f t="shared" si="122"/>
        <v>52.004944577265825</v>
      </c>
      <c r="O283">
        <v>92.02</v>
      </c>
    </row>
    <row r="284" spans="1:15" hidden="1">
      <c r="A284" t="str">
        <f t="shared" ref="A284:B284" si="133">A129</f>
        <v>Y.D2G1450</v>
      </c>
      <c r="B284" s="58" t="str">
        <f t="shared" si="133"/>
        <v>75320</v>
      </c>
      <c r="C284">
        <f t="shared" si="70"/>
        <v>595.43447076722464</v>
      </c>
      <c r="D284">
        <f t="shared" si="122"/>
        <v>595.43447076722464</v>
      </c>
      <c r="E284">
        <f t="shared" si="122"/>
        <v>595.43447076722464</v>
      </c>
      <c r="F284">
        <f t="shared" si="122"/>
        <v>595.43447076722464</v>
      </c>
      <c r="G284">
        <f t="shared" si="122"/>
        <v>595.43447076722464</v>
      </c>
      <c r="H284">
        <f t="shared" si="122"/>
        <v>595.43447076722464</v>
      </c>
      <c r="I284">
        <f t="shared" si="122"/>
        <v>560.74896761573586</v>
      </c>
      <c r="J284">
        <f t="shared" si="122"/>
        <v>560.74896761573586</v>
      </c>
      <c r="K284">
        <f t="shared" si="122"/>
        <v>560.74896761573586</v>
      </c>
      <c r="L284">
        <f t="shared" si="122"/>
        <v>560.74896761573586</v>
      </c>
      <c r="M284">
        <f t="shared" si="122"/>
        <v>560.74896761573586</v>
      </c>
      <c r="N284">
        <f t="shared" si="122"/>
        <v>560.74896761573586</v>
      </c>
      <c r="O284">
        <v>92.02</v>
      </c>
    </row>
    <row r="285" spans="1:15" hidden="1">
      <c r="A285" t="str">
        <f t="shared" ref="A285:B285" si="134">A130</f>
        <v>Y.D2G1450</v>
      </c>
      <c r="B285" s="58" t="str">
        <f t="shared" si="134"/>
        <v>75330</v>
      </c>
      <c r="C285">
        <f t="shared" si="70"/>
        <v>592.85636818083037</v>
      </c>
      <c r="D285">
        <f t="shared" si="122"/>
        <v>592.85636818083037</v>
      </c>
      <c r="E285">
        <f t="shared" si="122"/>
        <v>592.85636818083037</v>
      </c>
      <c r="F285">
        <f t="shared" si="122"/>
        <v>592.85636818083037</v>
      </c>
      <c r="G285">
        <f t="shared" si="122"/>
        <v>592.85636818083037</v>
      </c>
      <c r="H285">
        <f t="shared" si="122"/>
        <v>592.85636818083037</v>
      </c>
      <c r="I285">
        <f t="shared" si="122"/>
        <v>592.85636818083037</v>
      </c>
      <c r="J285">
        <f t="shared" si="122"/>
        <v>592.85636818083037</v>
      </c>
      <c r="K285">
        <f t="shared" si="122"/>
        <v>592.85636818083037</v>
      </c>
      <c r="L285">
        <f t="shared" si="122"/>
        <v>592.85636818083037</v>
      </c>
      <c r="M285">
        <f t="shared" si="122"/>
        <v>592.85636818083037</v>
      </c>
      <c r="N285">
        <f t="shared" si="122"/>
        <v>592.85636818083037</v>
      </c>
      <c r="O285">
        <v>92.02</v>
      </c>
    </row>
    <row r="286" spans="1:15" hidden="1">
      <c r="A286" t="str">
        <f t="shared" ref="A286:B286" si="135">A131</f>
        <v>Y.D2G1450</v>
      </c>
      <c r="B286" s="58" t="str">
        <f t="shared" si="135"/>
        <v>75340</v>
      </c>
      <c r="C286">
        <f t="shared" si="70"/>
        <v>936.08900239078469</v>
      </c>
      <c r="D286">
        <f t="shared" si="122"/>
        <v>936.08900239078469</v>
      </c>
      <c r="E286">
        <f t="shared" si="122"/>
        <v>936.08900239078469</v>
      </c>
      <c r="F286">
        <f t="shared" si="122"/>
        <v>936.08900239078469</v>
      </c>
      <c r="G286">
        <f t="shared" si="122"/>
        <v>936.08900239078469</v>
      </c>
      <c r="H286">
        <f t="shared" si="122"/>
        <v>936.08900239078469</v>
      </c>
      <c r="I286">
        <f t="shared" si="122"/>
        <v>936.08900239078469</v>
      </c>
      <c r="J286">
        <f t="shared" si="122"/>
        <v>936.08900239078469</v>
      </c>
      <c r="K286">
        <f t="shared" si="122"/>
        <v>936.08900239078469</v>
      </c>
      <c r="L286">
        <f t="shared" si="122"/>
        <v>936.08900239078469</v>
      </c>
      <c r="M286">
        <f t="shared" si="122"/>
        <v>936.08900239078469</v>
      </c>
      <c r="N286">
        <f t="shared" si="122"/>
        <v>936.08900239078469</v>
      </c>
      <c r="O286">
        <v>92.02</v>
      </c>
    </row>
    <row r="287" spans="1:15" hidden="1">
      <c r="A287" t="str">
        <f t="shared" ref="A287:B287" si="136">A132</f>
        <v>Y.D2G1450</v>
      </c>
      <c r="B287" s="58" t="str">
        <f t="shared" si="136"/>
        <v>75510</v>
      </c>
      <c r="C287">
        <f t="shared" si="70"/>
        <v>276.22527711367093</v>
      </c>
      <c r="D287">
        <f t="shared" si="122"/>
        <v>276.22527711367093</v>
      </c>
      <c r="E287">
        <f t="shared" si="122"/>
        <v>276.22527711367093</v>
      </c>
      <c r="F287">
        <f t="shared" si="122"/>
        <v>276.22527711367093</v>
      </c>
      <c r="G287">
        <f t="shared" si="122"/>
        <v>276.22527711367093</v>
      </c>
      <c r="H287">
        <f t="shared" si="122"/>
        <v>276.22527711367093</v>
      </c>
      <c r="I287">
        <f t="shared" si="122"/>
        <v>276.22527711367093</v>
      </c>
      <c r="J287">
        <f t="shared" si="122"/>
        <v>276.22527711367093</v>
      </c>
      <c r="K287">
        <f t="shared" si="122"/>
        <v>276.22527711367093</v>
      </c>
      <c r="L287">
        <f t="shared" si="122"/>
        <v>276.22527711367093</v>
      </c>
      <c r="M287">
        <f t="shared" si="122"/>
        <v>276.22527711367093</v>
      </c>
      <c r="N287">
        <f t="shared" si="122"/>
        <v>276.22527711367093</v>
      </c>
      <c r="O287">
        <v>92.02</v>
      </c>
    </row>
    <row r="288" spans="1:15" hidden="1">
      <c r="A288" t="str">
        <f t="shared" ref="A288:B288" si="137">A133</f>
        <v>Y.D2G1450</v>
      </c>
      <c r="B288" s="58" t="str">
        <f t="shared" si="137"/>
        <v>75550</v>
      </c>
      <c r="C288">
        <f t="shared" ref="C288:N311" si="138">C133/$O288</f>
        <v>279.90361877852638</v>
      </c>
      <c r="D288">
        <f t="shared" si="138"/>
        <v>279.90361877852638</v>
      </c>
      <c r="E288">
        <f t="shared" si="138"/>
        <v>228.06961530102149</v>
      </c>
      <c r="F288">
        <f t="shared" si="138"/>
        <v>228.06961530102149</v>
      </c>
      <c r="G288">
        <f t="shared" si="138"/>
        <v>228.06961530102149</v>
      </c>
      <c r="H288">
        <f t="shared" si="138"/>
        <v>228.06961530102149</v>
      </c>
      <c r="I288">
        <f t="shared" si="138"/>
        <v>228.06961530102149</v>
      </c>
      <c r="J288">
        <f t="shared" si="138"/>
        <v>228.06961530102149</v>
      </c>
      <c r="K288">
        <f t="shared" si="138"/>
        <v>228.06961530102149</v>
      </c>
      <c r="L288">
        <f t="shared" si="138"/>
        <v>228.06961530102149</v>
      </c>
      <c r="M288">
        <f t="shared" si="138"/>
        <v>228.06961530102149</v>
      </c>
      <c r="N288">
        <f t="shared" si="138"/>
        <v>228.06961530102149</v>
      </c>
      <c r="O288">
        <v>92.02</v>
      </c>
    </row>
    <row r="289" spans="1:15" hidden="1">
      <c r="A289" t="str">
        <f t="shared" ref="A289:B289" si="139">A134</f>
        <v>Y.D2G1450</v>
      </c>
      <c r="B289" s="58" t="str">
        <f t="shared" si="139"/>
        <v>75900</v>
      </c>
      <c r="C289">
        <f t="shared" si="138"/>
        <v>56.29401217126712</v>
      </c>
      <c r="D289">
        <f t="shared" si="138"/>
        <v>56.29401217126712</v>
      </c>
      <c r="E289">
        <f t="shared" si="138"/>
        <v>56.29401217126712</v>
      </c>
      <c r="F289">
        <f t="shared" si="138"/>
        <v>56.29401217126712</v>
      </c>
      <c r="G289">
        <f t="shared" si="138"/>
        <v>56.29401217126712</v>
      </c>
      <c r="H289">
        <f t="shared" si="138"/>
        <v>56.29401217126712</v>
      </c>
      <c r="I289">
        <f t="shared" si="138"/>
        <v>56.29401217126712</v>
      </c>
      <c r="J289">
        <f t="shared" si="138"/>
        <v>56.29401217126712</v>
      </c>
      <c r="K289">
        <f t="shared" si="138"/>
        <v>56.29401217126712</v>
      </c>
      <c r="L289">
        <f t="shared" si="138"/>
        <v>56.29401217126712</v>
      </c>
      <c r="M289">
        <f t="shared" si="138"/>
        <v>56.29401217126712</v>
      </c>
      <c r="N289">
        <f t="shared" si="138"/>
        <v>56.29401217126712</v>
      </c>
      <c r="O289">
        <v>92.02</v>
      </c>
    </row>
    <row r="290" spans="1:15" hidden="1">
      <c r="A290" t="str">
        <f t="shared" ref="A290" si="140">A135</f>
        <v>Y.L4G1000</v>
      </c>
      <c r="B290" s="58" t="s">
        <v>598</v>
      </c>
      <c r="C290">
        <f t="shared" si="138"/>
        <v>252</v>
      </c>
      <c r="D290">
        <f t="shared" si="138"/>
        <v>252</v>
      </c>
      <c r="E290">
        <f t="shared" si="138"/>
        <v>252</v>
      </c>
      <c r="F290">
        <f t="shared" si="138"/>
        <v>252</v>
      </c>
      <c r="G290">
        <f t="shared" si="138"/>
        <v>252</v>
      </c>
      <c r="H290">
        <f t="shared" si="138"/>
        <v>252</v>
      </c>
      <c r="I290">
        <f t="shared" si="138"/>
        <v>360</v>
      </c>
      <c r="J290">
        <f t="shared" si="138"/>
        <v>360</v>
      </c>
      <c r="K290">
        <f t="shared" si="138"/>
        <v>360</v>
      </c>
      <c r="L290">
        <f t="shared" si="138"/>
        <v>360</v>
      </c>
      <c r="M290">
        <f t="shared" si="138"/>
        <v>360</v>
      </c>
      <c r="N290">
        <f t="shared" si="138"/>
        <v>360</v>
      </c>
      <c r="O290">
        <v>64</v>
      </c>
    </row>
    <row r="291" spans="1:15" hidden="1">
      <c r="A291" t="str">
        <f t="shared" ref="A291:B291" si="141">A136</f>
        <v>Y.L4G1000</v>
      </c>
      <c r="B291" s="58" t="str">
        <f t="shared" si="141"/>
        <v>77900</v>
      </c>
      <c r="C291">
        <f t="shared" si="138"/>
        <v>25.2</v>
      </c>
      <c r="D291">
        <f t="shared" si="138"/>
        <v>25.2</v>
      </c>
      <c r="E291">
        <f t="shared" si="138"/>
        <v>25.2</v>
      </c>
      <c r="F291">
        <f t="shared" si="138"/>
        <v>36</v>
      </c>
      <c r="G291">
        <f t="shared" si="138"/>
        <v>36</v>
      </c>
      <c r="H291">
        <f t="shared" si="138"/>
        <v>36</v>
      </c>
      <c r="I291">
        <f t="shared" si="138"/>
        <v>36</v>
      </c>
      <c r="J291">
        <f t="shared" si="138"/>
        <v>36</v>
      </c>
      <c r="K291">
        <f t="shared" si="138"/>
        <v>36</v>
      </c>
      <c r="L291">
        <f t="shared" si="138"/>
        <v>32.4</v>
      </c>
      <c r="M291">
        <f t="shared" si="138"/>
        <v>25.2</v>
      </c>
      <c r="N291">
        <f t="shared" si="138"/>
        <v>25.2</v>
      </c>
      <c r="O291">
        <v>64</v>
      </c>
    </row>
    <row r="292" spans="1:15" hidden="1">
      <c r="A292" t="str">
        <f t="shared" ref="A292:B292" si="142">A137</f>
        <v>Y.L4G1000</v>
      </c>
      <c r="B292" s="58" t="str">
        <f t="shared" si="142"/>
        <v>80100</v>
      </c>
      <c r="C292">
        <f t="shared" si="138"/>
        <v>76.713735558408203</v>
      </c>
      <c r="D292">
        <f t="shared" si="138"/>
        <v>76.713735558408203</v>
      </c>
      <c r="E292">
        <f t="shared" si="138"/>
        <v>76.713735558408203</v>
      </c>
      <c r="F292">
        <f t="shared" si="138"/>
        <v>76.713735558408203</v>
      </c>
      <c r="G292">
        <f t="shared" si="138"/>
        <v>76.713735558408203</v>
      </c>
      <c r="H292">
        <f t="shared" si="138"/>
        <v>76.713735558408203</v>
      </c>
      <c r="I292">
        <f t="shared" si="138"/>
        <v>76.713735558408203</v>
      </c>
      <c r="J292">
        <f t="shared" si="138"/>
        <v>76.713735558408203</v>
      </c>
      <c r="K292">
        <f t="shared" si="138"/>
        <v>76.713735558408203</v>
      </c>
      <c r="L292">
        <f t="shared" si="138"/>
        <v>76.713735558408203</v>
      </c>
      <c r="M292">
        <f t="shared" si="138"/>
        <v>76.713735558408203</v>
      </c>
      <c r="N292">
        <f t="shared" si="138"/>
        <v>76.713735558408203</v>
      </c>
      <c r="O292">
        <v>77.900000000000006</v>
      </c>
    </row>
    <row r="293" spans="1:15" hidden="1">
      <c r="A293" t="str">
        <f t="shared" ref="A293" si="143">A138</f>
        <v>Y.R2G1440</v>
      </c>
      <c r="B293" s="58" t="s">
        <v>585</v>
      </c>
      <c r="C293">
        <f t="shared" si="138"/>
        <v>28.358394819588433</v>
      </c>
      <c r="D293">
        <f t="shared" si="138"/>
        <v>28.358394819588433</v>
      </c>
      <c r="E293">
        <f t="shared" si="138"/>
        <v>28.358394819588433</v>
      </c>
      <c r="F293">
        <f t="shared" si="138"/>
        <v>28.358394819588433</v>
      </c>
      <c r="G293">
        <f t="shared" si="138"/>
        <v>28.358394819588433</v>
      </c>
      <c r="H293">
        <f t="shared" si="138"/>
        <v>28.358394819588433</v>
      </c>
      <c r="I293">
        <f t="shared" si="138"/>
        <v>28.358394819588433</v>
      </c>
      <c r="J293">
        <f t="shared" si="138"/>
        <v>28.358394819588433</v>
      </c>
      <c r="K293">
        <f t="shared" si="138"/>
        <v>28.358394819588433</v>
      </c>
      <c r="L293">
        <f t="shared" si="138"/>
        <v>28.358394819588433</v>
      </c>
      <c r="M293">
        <f t="shared" si="138"/>
        <v>28.358394819588433</v>
      </c>
      <c r="N293">
        <f t="shared" si="138"/>
        <v>28.358394819588433</v>
      </c>
      <c r="O293">
        <v>92.02</v>
      </c>
    </row>
    <row r="294" spans="1:15" hidden="1">
      <c r="A294" t="str">
        <f t="shared" ref="A294:B294" si="144">A139</f>
        <v>Y.R2G1440</v>
      </c>
      <c r="B294" s="58" t="str">
        <f t="shared" si="144"/>
        <v>78400</v>
      </c>
      <c r="C294">
        <f t="shared" si="138"/>
        <v>67.089411911210689</v>
      </c>
      <c r="D294">
        <f t="shared" si="138"/>
        <v>67.089411911210689</v>
      </c>
      <c r="E294">
        <f t="shared" si="138"/>
        <v>67.089411911210689</v>
      </c>
      <c r="F294">
        <f t="shared" si="138"/>
        <v>67.089411911210689</v>
      </c>
      <c r="G294">
        <f t="shared" si="138"/>
        <v>67.089411911210689</v>
      </c>
      <c r="H294">
        <f t="shared" si="138"/>
        <v>67.089411911210689</v>
      </c>
      <c r="I294">
        <f t="shared" si="138"/>
        <v>67.089411911210689</v>
      </c>
      <c r="J294">
        <f t="shared" si="138"/>
        <v>67.089411911210689</v>
      </c>
      <c r="K294">
        <f t="shared" si="138"/>
        <v>67.089411911210689</v>
      </c>
      <c r="L294">
        <f t="shared" si="138"/>
        <v>67.089411911210689</v>
      </c>
      <c r="M294">
        <f t="shared" si="138"/>
        <v>67.089411911210689</v>
      </c>
      <c r="N294">
        <f t="shared" si="138"/>
        <v>67.089411911210689</v>
      </c>
      <c r="O294">
        <v>82.89</v>
      </c>
    </row>
    <row r="295" spans="1:15" hidden="1">
      <c r="A295" t="str">
        <f t="shared" ref="A295:B295" si="145">A140</f>
        <v>Z.2122.04</v>
      </c>
      <c r="B295" s="58" t="str">
        <f t="shared" si="145"/>
        <v>80100</v>
      </c>
      <c r="C295">
        <f t="shared" si="138"/>
        <v>2.3234916559691912</v>
      </c>
      <c r="D295">
        <f t="shared" si="138"/>
        <v>2.3234916559691912</v>
      </c>
      <c r="E295">
        <f t="shared" si="138"/>
        <v>2.3234916559691912</v>
      </c>
      <c r="F295">
        <f t="shared" si="138"/>
        <v>2.3234916559691912</v>
      </c>
      <c r="G295">
        <f t="shared" si="138"/>
        <v>2.3234916559691912</v>
      </c>
      <c r="H295">
        <f t="shared" si="138"/>
        <v>2.3234916559691912</v>
      </c>
      <c r="I295">
        <f t="shared" si="138"/>
        <v>2.3234916559691912</v>
      </c>
      <c r="J295">
        <f t="shared" si="138"/>
        <v>2.3234916559691912</v>
      </c>
      <c r="K295">
        <f t="shared" si="138"/>
        <v>2.3234916559691912</v>
      </c>
      <c r="L295">
        <f t="shared" si="138"/>
        <v>2.3234916559691912</v>
      </c>
      <c r="M295">
        <f t="shared" si="138"/>
        <v>2.3234916559691912</v>
      </c>
      <c r="N295">
        <f t="shared" si="138"/>
        <v>2.3234916559691912</v>
      </c>
      <c r="O295">
        <v>77.900000000000006</v>
      </c>
    </row>
    <row r="296" spans="1:15" hidden="1">
      <c r="A296" t="str">
        <f t="shared" ref="A296:B296" si="146">A141</f>
        <v>Z.2122.04</v>
      </c>
      <c r="B296" s="58" t="str">
        <f t="shared" si="146"/>
        <v>906010</v>
      </c>
      <c r="C296">
        <f t="shared" si="138"/>
        <v>1.7501925545571244</v>
      </c>
      <c r="D296">
        <f t="shared" si="138"/>
        <v>1.7501925545571244</v>
      </c>
      <c r="E296">
        <f t="shared" si="138"/>
        <v>1.7501925545571244</v>
      </c>
      <c r="F296">
        <f t="shared" si="138"/>
        <v>1.7501925545571244</v>
      </c>
      <c r="G296">
        <f t="shared" si="138"/>
        <v>1.7501925545571244</v>
      </c>
      <c r="H296">
        <f t="shared" si="138"/>
        <v>1.7501925545571244</v>
      </c>
      <c r="I296">
        <f t="shared" si="138"/>
        <v>1.7501925545571244</v>
      </c>
      <c r="J296">
        <f t="shared" si="138"/>
        <v>1.7501925545571244</v>
      </c>
      <c r="K296">
        <f t="shared" si="138"/>
        <v>1.7501925545571244</v>
      </c>
      <c r="L296">
        <f t="shared" si="138"/>
        <v>1.7501925545571244</v>
      </c>
      <c r="M296">
        <f t="shared" si="138"/>
        <v>1.7501925545571244</v>
      </c>
      <c r="N296">
        <f t="shared" si="138"/>
        <v>1.7501925545571244</v>
      </c>
      <c r="O296">
        <v>77.900000000000006</v>
      </c>
    </row>
    <row r="297" spans="1:15">
      <c r="A297" t="str">
        <f t="shared" ref="A297" si="147">A142</f>
        <v>Z.2156</v>
      </c>
      <c r="B297" s="59" t="s">
        <v>188</v>
      </c>
      <c r="C297">
        <f t="shared" si="138"/>
        <v>218.51866985437948</v>
      </c>
      <c r="D297">
        <f t="shared" si="138"/>
        <v>218.51866985437948</v>
      </c>
      <c r="E297">
        <f t="shared" si="138"/>
        <v>218.51866985437948</v>
      </c>
      <c r="F297">
        <f t="shared" si="138"/>
        <v>218.51866985437948</v>
      </c>
      <c r="G297">
        <f t="shared" si="138"/>
        <v>218.51866985437948</v>
      </c>
      <c r="H297">
        <f t="shared" si="138"/>
        <v>218.51866985437948</v>
      </c>
      <c r="I297">
        <f t="shared" si="138"/>
        <v>218.51866985437948</v>
      </c>
      <c r="J297">
        <f t="shared" si="138"/>
        <v>218.51866985437948</v>
      </c>
      <c r="K297">
        <f t="shared" si="138"/>
        <v>218.51866985437948</v>
      </c>
      <c r="L297">
        <f t="shared" si="138"/>
        <v>264.7660073896979</v>
      </c>
      <c r="M297">
        <f t="shared" si="138"/>
        <v>264.7660073896979</v>
      </c>
      <c r="N297">
        <f t="shared" si="138"/>
        <v>264.7660073896979</v>
      </c>
      <c r="O297">
        <v>92.02</v>
      </c>
    </row>
    <row r="298" spans="1:15" hidden="1">
      <c r="A298" t="str">
        <f t="shared" ref="A298:B298" si="148">A143</f>
        <v>Z.2156</v>
      </c>
      <c r="B298" s="58" t="str">
        <f t="shared" si="148"/>
        <v>75300</v>
      </c>
      <c r="C298">
        <f t="shared" si="138"/>
        <v>84.248010215170638</v>
      </c>
      <c r="D298">
        <f t="shared" si="138"/>
        <v>84.248010215170638</v>
      </c>
      <c r="E298">
        <f t="shared" si="138"/>
        <v>84.248010215170638</v>
      </c>
      <c r="F298">
        <f t="shared" si="138"/>
        <v>84.248010215170638</v>
      </c>
      <c r="G298">
        <f t="shared" si="138"/>
        <v>84.248010215170638</v>
      </c>
      <c r="H298">
        <f t="shared" si="138"/>
        <v>84.248010215170638</v>
      </c>
      <c r="I298">
        <f t="shared" si="138"/>
        <v>84.248010215170638</v>
      </c>
      <c r="J298">
        <f t="shared" si="138"/>
        <v>84.248010215170638</v>
      </c>
      <c r="K298">
        <f t="shared" si="138"/>
        <v>84.248010215170638</v>
      </c>
      <c r="L298">
        <f t="shared" si="138"/>
        <v>115.45097696153013</v>
      </c>
      <c r="M298">
        <f t="shared" si="138"/>
        <v>115.45097696153013</v>
      </c>
      <c r="N298">
        <f t="shared" si="138"/>
        <v>115.45097696153013</v>
      </c>
      <c r="O298">
        <v>92.02</v>
      </c>
    </row>
    <row r="299" spans="1:15" hidden="1">
      <c r="A299" t="str">
        <f t="shared" ref="A299:B299" si="149">A144</f>
        <v>Z.2156</v>
      </c>
      <c r="B299" s="58" t="str">
        <f t="shared" si="149"/>
        <v>75315</v>
      </c>
      <c r="C299">
        <f t="shared" si="138"/>
        <v>10.400988915453164</v>
      </c>
      <c r="D299">
        <f t="shared" si="138"/>
        <v>10.400988915453164</v>
      </c>
      <c r="E299">
        <f t="shared" si="138"/>
        <v>10.400988915453164</v>
      </c>
      <c r="F299">
        <f t="shared" si="138"/>
        <v>10.400988915453164</v>
      </c>
      <c r="G299">
        <f t="shared" si="138"/>
        <v>10.400988915453164</v>
      </c>
      <c r="H299">
        <f t="shared" si="138"/>
        <v>10.400988915453164</v>
      </c>
      <c r="I299">
        <f t="shared" si="138"/>
        <v>10.400988915453164</v>
      </c>
      <c r="J299">
        <f t="shared" si="138"/>
        <v>10.400988915453164</v>
      </c>
      <c r="K299">
        <f t="shared" si="138"/>
        <v>10.400988915453164</v>
      </c>
      <c r="L299">
        <f t="shared" si="138"/>
        <v>10.400988915453164</v>
      </c>
      <c r="M299">
        <f t="shared" si="138"/>
        <v>10.400988915453164</v>
      </c>
      <c r="N299">
        <f t="shared" si="138"/>
        <v>10.400988915453164</v>
      </c>
      <c r="O299">
        <v>92.02</v>
      </c>
    </row>
    <row r="300" spans="1:15" hidden="1">
      <c r="A300" t="str">
        <f t="shared" ref="A300:B300" si="150">A145</f>
        <v>Z.2156</v>
      </c>
      <c r="B300" s="58" t="str">
        <f t="shared" si="150"/>
        <v>75320</v>
      </c>
      <c r="C300">
        <f t="shared" si="138"/>
        <v>23.123668767659208</v>
      </c>
      <c r="D300">
        <f t="shared" si="138"/>
        <v>23.123668767659208</v>
      </c>
      <c r="E300">
        <f t="shared" si="138"/>
        <v>23.123668767659208</v>
      </c>
      <c r="F300">
        <f t="shared" si="138"/>
        <v>23.123668767659208</v>
      </c>
      <c r="G300">
        <f t="shared" si="138"/>
        <v>23.123668767659208</v>
      </c>
      <c r="H300">
        <f t="shared" si="138"/>
        <v>23.123668767659208</v>
      </c>
      <c r="I300">
        <f t="shared" si="138"/>
        <v>23.123668767659208</v>
      </c>
      <c r="J300">
        <f t="shared" si="138"/>
        <v>23.123668767659208</v>
      </c>
      <c r="K300">
        <f t="shared" si="138"/>
        <v>23.123668767659208</v>
      </c>
      <c r="L300">
        <f t="shared" si="138"/>
        <v>23.123668767659208</v>
      </c>
      <c r="M300">
        <f t="shared" si="138"/>
        <v>23.123668767659208</v>
      </c>
      <c r="N300">
        <f t="shared" si="138"/>
        <v>23.123668767659208</v>
      </c>
      <c r="O300">
        <v>92.02</v>
      </c>
    </row>
    <row r="301" spans="1:15" hidden="1">
      <c r="A301" t="str">
        <f t="shared" ref="A301:B301" si="151">A146</f>
        <v>Z.2156</v>
      </c>
      <c r="B301" s="58" t="str">
        <f t="shared" si="151"/>
        <v>75500</v>
      </c>
      <c r="C301">
        <f t="shared" si="138"/>
        <v>69.516694740273863</v>
      </c>
      <c r="D301">
        <f t="shared" si="138"/>
        <v>69.516694740273863</v>
      </c>
      <c r="E301">
        <f t="shared" si="138"/>
        <v>69.516694740273863</v>
      </c>
      <c r="F301">
        <f t="shared" si="138"/>
        <v>69.516694740273863</v>
      </c>
      <c r="G301">
        <f t="shared" si="138"/>
        <v>69.516694740273863</v>
      </c>
      <c r="H301">
        <f t="shared" si="138"/>
        <v>69.516694740273863</v>
      </c>
      <c r="I301">
        <f t="shared" si="138"/>
        <v>69.516694740273863</v>
      </c>
      <c r="J301">
        <f t="shared" si="138"/>
        <v>69.516694740273863</v>
      </c>
      <c r="K301">
        <f t="shared" si="138"/>
        <v>69.516694740273863</v>
      </c>
      <c r="L301">
        <f t="shared" si="138"/>
        <v>78.724203977396229</v>
      </c>
      <c r="M301">
        <f t="shared" si="138"/>
        <v>78.724203977396229</v>
      </c>
      <c r="N301">
        <f t="shared" si="138"/>
        <v>78.724203977396229</v>
      </c>
      <c r="O301">
        <v>92.02</v>
      </c>
    </row>
    <row r="302" spans="1:15" hidden="1">
      <c r="A302" t="str">
        <f t="shared" ref="A302:B302" si="152">A147</f>
        <v>Z.2156</v>
      </c>
      <c r="B302" s="58" t="str">
        <f t="shared" si="152"/>
        <v>75540</v>
      </c>
      <c r="C302">
        <f t="shared" si="138"/>
        <v>18.415018474244732</v>
      </c>
      <c r="D302">
        <f t="shared" si="138"/>
        <v>18.415018474244732</v>
      </c>
      <c r="E302">
        <f t="shared" si="138"/>
        <v>18.415018474244732</v>
      </c>
      <c r="F302">
        <f t="shared" si="138"/>
        <v>18.415018474244732</v>
      </c>
      <c r="G302">
        <f t="shared" si="138"/>
        <v>18.415018474244732</v>
      </c>
      <c r="H302">
        <f t="shared" si="138"/>
        <v>18.415018474244732</v>
      </c>
      <c r="I302">
        <f t="shared" si="138"/>
        <v>18.415018474244732</v>
      </c>
      <c r="J302">
        <f t="shared" si="138"/>
        <v>18.415018474244732</v>
      </c>
      <c r="K302">
        <f t="shared" si="138"/>
        <v>18.415018474244732</v>
      </c>
      <c r="L302">
        <f t="shared" si="138"/>
        <v>18.415018474244732</v>
      </c>
      <c r="M302">
        <f t="shared" si="138"/>
        <v>18.415018474244732</v>
      </c>
      <c r="N302">
        <f t="shared" si="138"/>
        <v>18.415018474244732</v>
      </c>
      <c r="O302">
        <v>92.02</v>
      </c>
    </row>
    <row r="303" spans="1:15" hidden="1">
      <c r="A303" t="str">
        <f t="shared" ref="A303:B303" si="153">A148</f>
        <v>Z.2156</v>
      </c>
      <c r="B303" s="58" t="str">
        <f t="shared" si="153"/>
        <v>75550</v>
      </c>
      <c r="C303">
        <f t="shared" si="138"/>
        <v>131.65836883286241</v>
      </c>
      <c r="D303">
        <f t="shared" si="138"/>
        <v>131.65836883286241</v>
      </c>
      <c r="E303">
        <f t="shared" si="138"/>
        <v>131.65836883286241</v>
      </c>
      <c r="F303">
        <f t="shared" si="138"/>
        <v>131.65836883286241</v>
      </c>
      <c r="G303">
        <f t="shared" si="138"/>
        <v>131.65836883286241</v>
      </c>
      <c r="H303">
        <f t="shared" si="138"/>
        <v>131.65836883286241</v>
      </c>
      <c r="I303">
        <f t="shared" si="138"/>
        <v>131.65836883286241</v>
      </c>
      <c r="J303">
        <f t="shared" si="138"/>
        <v>131.65836883286241</v>
      </c>
      <c r="K303">
        <f t="shared" si="138"/>
        <v>131.65836883286241</v>
      </c>
      <c r="L303">
        <f t="shared" si="138"/>
        <v>136.84176918061291</v>
      </c>
      <c r="M303">
        <f t="shared" si="138"/>
        <v>136.84176918061291</v>
      </c>
      <c r="N303">
        <f t="shared" si="138"/>
        <v>136.84176918061291</v>
      </c>
      <c r="O303">
        <v>92.02</v>
      </c>
    </row>
    <row r="304" spans="1:15" hidden="1">
      <c r="A304" t="str">
        <f t="shared" ref="A304:B304" si="154">A149</f>
        <v>Z.2156</v>
      </c>
      <c r="B304" s="58" t="str">
        <f t="shared" si="154"/>
        <v>75560</v>
      </c>
      <c r="C304">
        <f t="shared" si="138"/>
        <v>353.29018691588783</v>
      </c>
      <c r="D304">
        <f t="shared" si="138"/>
        <v>353.29018691588783</v>
      </c>
      <c r="E304">
        <f t="shared" si="138"/>
        <v>353.29018691588783</v>
      </c>
      <c r="F304">
        <f t="shared" si="138"/>
        <v>353.29018691588783</v>
      </c>
      <c r="G304">
        <f t="shared" si="138"/>
        <v>353.29018691588783</v>
      </c>
      <c r="H304">
        <f t="shared" si="138"/>
        <v>353.29018691588783</v>
      </c>
      <c r="I304">
        <f t="shared" si="138"/>
        <v>353.29018691588783</v>
      </c>
      <c r="J304">
        <f t="shared" si="138"/>
        <v>353.29018691588783</v>
      </c>
      <c r="K304">
        <f t="shared" si="138"/>
        <v>353.29018691588783</v>
      </c>
      <c r="L304">
        <f t="shared" si="138"/>
        <v>353.29018691588783</v>
      </c>
      <c r="M304">
        <f t="shared" si="138"/>
        <v>353.29018691588783</v>
      </c>
      <c r="N304">
        <f t="shared" si="138"/>
        <v>353.29018691588783</v>
      </c>
      <c r="O304">
        <v>92.02</v>
      </c>
    </row>
    <row r="305" spans="1:15" hidden="1">
      <c r="A305" t="str">
        <f t="shared" ref="A305:B305" si="155">A150</f>
        <v>Z.2156</v>
      </c>
      <c r="B305" s="58" t="str">
        <f t="shared" si="155"/>
        <v>75900</v>
      </c>
      <c r="C305">
        <f t="shared" si="138"/>
        <v>52.916371440991085</v>
      </c>
      <c r="D305">
        <f t="shared" si="138"/>
        <v>52.916371440991085</v>
      </c>
      <c r="E305">
        <f t="shared" si="138"/>
        <v>52.916371440991085</v>
      </c>
      <c r="F305">
        <f t="shared" si="138"/>
        <v>52.916371440991085</v>
      </c>
      <c r="G305">
        <f t="shared" si="138"/>
        <v>52.916371440991085</v>
      </c>
      <c r="H305">
        <f t="shared" si="138"/>
        <v>52.916371440991085</v>
      </c>
      <c r="I305">
        <f t="shared" si="138"/>
        <v>52.916371440991085</v>
      </c>
      <c r="J305">
        <f t="shared" si="138"/>
        <v>52.916371440991085</v>
      </c>
      <c r="K305">
        <f t="shared" si="138"/>
        <v>52.916371440991085</v>
      </c>
      <c r="L305">
        <f t="shared" si="138"/>
        <v>52.916371440991085</v>
      </c>
      <c r="M305">
        <f t="shared" si="138"/>
        <v>52.916371440991085</v>
      </c>
      <c r="N305">
        <f t="shared" si="138"/>
        <v>52.916371440991085</v>
      </c>
      <c r="O305">
        <v>92.02</v>
      </c>
    </row>
    <row r="306" spans="1:15" hidden="1">
      <c r="A306" t="str">
        <f t="shared" ref="A306:B306" si="156">A151</f>
        <v>Z.2156</v>
      </c>
      <c r="B306" s="58" t="str">
        <f t="shared" si="156"/>
        <v>76300</v>
      </c>
      <c r="C306">
        <f t="shared" si="138"/>
        <v>69.355000000000004</v>
      </c>
      <c r="D306">
        <f t="shared" si="138"/>
        <v>69.355000000000004</v>
      </c>
      <c r="E306">
        <f t="shared" si="138"/>
        <v>69.355000000000004</v>
      </c>
      <c r="F306">
        <f t="shared" si="138"/>
        <v>69.355000000000004</v>
      </c>
      <c r="G306">
        <f t="shared" si="138"/>
        <v>69.355000000000004</v>
      </c>
      <c r="H306">
        <f t="shared" si="138"/>
        <v>69.355000000000004</v>
      </c>
      <c r="I306">
        <f t="shared" si="138"/>
        <v>69.355000000000004</v>
      </c>
      <c r="J306">
        <f t="shared" si="138"/>
        <v>69.355000000000004</v>
      </c>
      <c r="K306">
        <f t="shared" si="138"/>
        <v>69.355000000000004</v>
      </c>
      <c r="L306">
        <f t="shared" si="138"/>
        <v>90.804999999999993</v>
      </c>
      <c r="M306">
        <f t="shared" si="138"/>
        <v>90.804999999999993</v>
      </c>
      <c r="N306">
        <f t="shared" si="138"/>
        <v>90.804999999999993</v>
      </c>
      <c r="O306">
        <v>97.36</v>
      </c>
    </row>
    <row r="307" spans="1:15" hidden="1">
      <c r="A307" t="str">
        <f t="shared" ref="A307:B307" si="157">A152</f>
        <v>Z.2156</v>
      </c>
      <c r="B307" s="58" t="str">
        <f t="shared" si="157"/>
        <v>78800</v>
      </c>
      <c r="C307">
        <f t="shared" si="138"/>
        <v>307.63788295987871</v>
      </c>
      <c r="D307">
        <f t="shared" si="138"/>
        <v>307.63788295987871</v>
      </c>
      <c r="E307">
        <f t="shared" si="138"/>
        <v>307.63788295987871</v>
      </c>
      <c r="F307">
        <f t="shared" si="138"/>
        <v>307.63788295987871</v>
      </c>
      <c r="G307">
        <f t="shared" si="138"/>
        <v>307.63788295987871</v>
      </c>
      <c r="H307">
        <f t="shared" si="138"/>
        <v>307.63788295987871</v>
      </c>
      <c r="I307">
        <f t="shared" si="138"/>
        <v>307.63788295987871</v>
      </c>
      <c r="J307">
        <f t="shared" si="138"/>
        <v>307.63788295987871</v>
      </c>
      <c r="K307">
        <f t="shared" si="138"/>
        <v>307.63788295987871</v>
      </c>
      <c r="L307">
        <f t="shared" si="138"/>
        <v>307.63788295987871</v>
      </c>
      <c r="M307">
        <f t="shared" si="138"/>
        <v>307.63788295987871</v>
      </c>
      <c r="N307">
        <f t="shared" si="138"/>
        <v>307.63788295987871</v>
      </c>
      <c r="O307">
        <v>82.89</v>
      </c>
    </row>
    <row r="308" spans="1:15" hidden="1">
      <c r="A308" t="str">
        <f t="shared" ref="A308:B308" si="158">A153</f>
        <v>Z.2156</v>
      </c>
      <c r="B308" s="58" t="str">
        <f t="shared" si="158"/>
        <v>80100</v>
      </c>
      <c r="C308">
        <f t="shared" si="138"/>
        <v>756.99358151476247</v>
      </c>
      <c r="D308">
        <f t="shared" si="138"/>
        <v>756.99358151476247</v>
      </c>
      <c r="E308">
        <f t="shared" si="138"/>
        <v>756.99358151476247</v>
      </c>
      <c r="F308">
        <f t="shared" si="138"/>
        <v>756.99358151476247</v>
      </c>
      <c r="G308">
        <f t="shared" si="138"/>
        <v>756.99358151476247</v>
      </c>
      <c r="H308">
        <f t="shared" si="138"/>
        <v>756.99358151476247</v>
      </c>
      <c r="I308">
        <f t="shared" si="138"/>
        <v>756.99358151476247</v>
      </c>
      <c r="J308">
        <f t="shared" si="138"/>
        <v>756.99358151476247</v>
      </c>
      <c r="K308">
        <f t="shared" si="138"/>
        <v>756.99358151476247</v>
      </c>
      <c r="L308">
        <f t="shared" si="138"/>
        <v>756.99358151476247</v>
      </c>
      <c r="M308">
        <f t="shared" si="138"/>
        <v>756.99358151476247</v>
      </c>
      <c r="N308">
        <f t="shared" si="138"/>
        <v>756.99358151476247</v>
      </c>
      <c r="O308">
        <v>77.900000000000006</v>
      </c>
    </row>
    <row r="309" spans="1:15" hidden="1">
      <c r="A309" t="str">
        <f t="shared" ref="A309:B309" si="159">A154</f>
        <v>Z.2159</v>
      </c>
      <c r="B309" s="58" t="str">
        <f t="shared" si="159"/>
        <v>75500</v>
      </c>
      <c r="C309">
        <f t="shared" si="138"/>
        <v>28.974679417517933</v>
      </c>
      <c r="D309">
        <f t="shared" ref="D309:N311" si="160">D154/$O309</f>
        <v>28.974679417517933</v>
      </c>
      <c r="E309">
        <f t="shared" si="160"/>
        <v>28.974679417517933</v>
      </c>
      <c r="F309">
        <f t="shared" si="160"/>
        <v>25.755270593349273</v>
      </c>
      <c r="G309">
        <f t="shared" si="160"/>
        <v>25.755270593349273</v>
      </c>
      <c r="H309">
        <f t="shared" si="160"/>
        <v>25.755270593349273</v>
      </c>
      <c r="I309">
        <f t="shared" si="160"/>
        <v>22.535861769180613</v>
      </c>
      <c r="J309">
        <f t="shared" si="160"/>
        <v>22.535861769180613</v>
      </c>
      <c r="K309">
        <f t="shared" si="160"/>
        <v>22.535861769180613</v>
      </c>
      <c r="L309">
        <f t="shared" si="160"/>
        <v>19.316452945011953</v>
      </c>
      <c r="M309">
        <f t="shared" si="160"/>
        <v>19.316452945011953</v>
      </c>
      <c r="N309">
        <f t="shared" si="160"/>
        <v>19.316452945011953</v>
      </c>
      <c r="O309">
        <v>92.02</v>
      </c>
    </row>
    <row r="310" spans="1:15" hidden="1">
      <c r="A310" t="str">
        <f t="shared" ref="A310:B310" si="161">A155</f>
        <v>Z.2159</v>
      </c>
      <c r="B310" s="58" t="str">
        <f t="shared" si="161"/>
        <v>76300</v>
      </c>
      <c r="C310">
        <f t="shared" si="138"/>
        <v>80</v>
      </c>
      <c r="D310">
        <f t="shared" si="160"/>
        <v>80</v>
      </c>
      <c r="E310">
        <f t="shared" si="160"/>
        <v>80</v>
      </c>
      <c r="F310">
        <f t="shared" si="160"/>
        <v>70</v>
      </c>
      <c r="G310">
        <f t="shared" si="160"/>
        <v>70</v>
      </c>
      <c r="H310">
        <f t="shared" si="160"/>
        <v>70</v>
      </c>
      <c r="I310">
        <f t="shared" si="160"/>
        <v>60.000000000000007</v>
      </c>
      <c r="J310">
        <f t="shared" si="160"/>
        <v>60.000000000000007</v>
      </c>
      <c r="K310">
        <f t="shared" si="160"/>
        <v>60.000000000000007</v>
      </c>
      <c r="L310">
        <f t="shared" si="160"/>
        <v>50</v>
      </c>
      <c r="M310">
        <f t="shared" si="160"/>
        <v>50</v>
      </c>
      <c r="N310">
        <f t="shared" si="160"/>
        <v>50</v>
      </c>
      <c r="O310">
        <v>97.36</v>
      </c>
    </row>
    <row r="311" spans="1:15" hidden="1">
      <c r="A311" t="str">
        <f t="shared" ref="A311" si="162">A156</f>
        <v>Z.2160</v>
      </c>
      <c r="B311" s="58" t="s">
        <v>598</v>
      </c>
      <c r="C311">
        <f t="shared" si="138"/>
        <v>-27.30746791613916</v>
      </c>
      <c r="D311">
        <f t="shared" si="160"/>
        <v>-12.907467916138955</v>
      </c>
      <c r="E311">
        <f t="shared" si="160"/>
        <v>-182.10746791614008</v>
      </c>
      <c r="F311">
        <f t="shared" si="160"/>
        <v>259.97253208385843</v>
      </c>
      <c r="G311">
        <f t="shared" si="160"/>
        <v>673.97253208385916</v>
      </c>
      <c r="H311">
        <f t="shared" si="160"/>
        <v>681.17253208385875</v>
      </c>
      <c r="I311">
        <f t="shared" si="160"/>
        <v>742.37253208385869</v>
      </c>
      <c r="J311">
        <f t="shared" si="160"/>
        <v>601.97253208385871</v>
      </c>
      <c r="K311">
        <f t="shared" si="160"/>
        <v>607.01253208385845</v>
      </c>
      <c r="L311">
        <f t="shared" si="160"/>
        <v>491.81253208385908</v>
      </c>
      <c r="M311">
        <f t="shared" si="160"/>
        <v>495.41253208385865</v>
      </c>
      <c r="N311">
        <f>N156/$O311</f>
        <v>682.61253208385904</v>
      </c>
      <c r="O311">
        <v>64</v>
      </c>
    </row>
    <row r="315" spans="1:15">
      <c r="A315" s="58" t="s">
        <v>567</v>
      </c>
      <c r="B315">
        <v>66.930000000000007</v>
      </c>
      <c r="C315" t="str">
        <f>"'"&amp;A315</f>
        <v>''75000</v>
      </c>
    </row>
    <row r="316" spans="1:15">
      <c r="A316" s="58" t="s">
        <v>568</v>
      </c>
      <c r="B316">
        <v>74.400000000000006</v>
      </c>
      <c r="C316" t="str">
        <f t="shared" ref="C316:C352" si="163">"'"&amp;A316</f>
        <v>''75700</v>
      </c>
    </row>
    <row r="317" spans="1:15">
      <c r="A317" s="58" t="s">
        <v>569</v>
      </c>
      <c r="B317">
        <v>74.400000000000006</v>
      </c>
      <c r="C317" t="str">
        <f t="shared" si="163"/>
        <v>''75750</v>
      </c>
    </row>
    <row r="318" spans="1:15">
      <c r="A318" s="58" t="s">
        <v>570</v>
      </c>
      <c r="B318">
        <v>66.930000000000007</v>
      </c>
      <c r="C318" t="str">
        <f t="shared" si="163"/>
        <v>''75300</v>
      </c>
    </row>
    <row r="319" spans="1:15">
      <c r="A319" s="58" t="s">
        <v>571</v>
      </c>
      <c r="B319">
        <v>59.25</v>
      </c>
      <c r="C319" t="str">
        <f t="shared" si="163"/>
        <v>''75540</v>
      </c>
    </row>
    <row r="320" spans="1:15">
      <c r="A320" s="58" t="s">
        <v>572</v>
      </c>
      <c r="B320">
        <v>59.25</v>
      </c>
      <c r="C320" t="str">
        <f t="shared" si="163"/>
        <v>''75500</v>
      </c>
    </row>
    <row r="321" spans="1:3">
      <c r="A321" s="58" t="s">
        <v>573</v>
      </c>
      <c r="B321">
        <v>66.709999999999994</v>
      </c>
      <c r="C321" t="str">
        <f t="shared" si="163"/>
        <v>''75550</v>
      </c>
    </row>
    <row r="322" spans="1:3">
      <c r="A322" s="58" t="s">
        <v>574</v>
      </c>
      <c r="B322">
        <v>72.45</v>
      </c>
      <c r="C322" t="str">
        <f t="shared" si="163"/>
        <v>''75900</v>
      </c>
    </row>
    <row r="323" spans="1:3">
      <c r="A323" s="58" t="s">
        <v>575</v>
      </c>
      <c r="B323">
        <v>74.400000000000006</v>
      </c>
      <c r="C323" t="str">
        <f t="shared" si="163"/>
        <v>''75320</v>
      </c>
    </row>
    <row r="324" spans="1:3">
      <c r="A324" s="58" t="s">
        <v>576</v>
      </c>
      <c r="B324">
        <v>66.930000000000007</v>
      </c>
      <c r="C324" t="str">
        <f t="shared" si="163"/>
        <v>''75310</v>
      </c>
    </row>
    <row r="325" spans="1:3">
      <c r="A325" s="58" t="s">
        <v>577</v>
      </c>
      <c r="B325">
        <v>66.930000000000007</v>
      </c>
      <c r="C325" t="str">
        <f t="shared" si="163"/>
        <v>''75315</v>
      </c>
    </row>
    <row r="326" spans="1:3">
      <c r="A326" s="58" t="s">
        <v>578</v>
      </c>
      <c r="B326">
        <v>66.930000000000007</v>
      </c>
      <c r="C326" t="str">
        <f t="shared" si="163"/>
        <v>''75330</v>
      </c>
    </row>
    <row r="327" spans="1:3">
      <c r="A327" s="58" t="s">
        <v>579</v>
      </c>
      <c r="B327">
        <v>66.930000000000007</v>
      </c>
      <c r="C327" t="str">
        <f t="shared" si="163"/>
        <v>''75340</v>
      </c>
    </row>
    <row r="328" spans="1:3">
      <c r="A328" s="58" t="s">
        <v>580</v>
      </c>
      <c r="B328">
        <v>59.25</v>
      </c>
      <c r="C328" t="str">
        <f t="shared" si="163"/>
        <v>''75510</v>
      </c>
    </row>
    <row r="329" spans="1:3">
      <c r="A329" s="58" t="s">
        <v>581</v>
      </c>
      <c r="B329">
        <v>133.72999999999999</v>
      </c>
      <c r="C329" t="str">
        <f t="shared" si="163"/>
        <v>''75560</v>
      </c>
    </row>
    <row r="330" spans="1:3">
      <c r="A330" s="58" t="s">
        <v>582</v>
      </c>
      <c r="B330">
        <v>92.02</v>
      </c>
      <c r="C330" t="str">
        <f t="shared" si="163"/>
        <v>''74000</v>
      </c>
    </row>
    <row r="331" spans="1:3">
      <c r="A331" s="58" t="s">
        <v>583</v>
      </c>
      <c r="B331">
        <v>92.02</v>
      </c>
      <c r="C331" t="str">
        <f t="shared" si="163"/>
        <v>''74100</v>
      </c>
    </row>
    <row r="332" spans="1:3">
      <c r="A332" s="58" t="s">
        <v>584</v>
      </c>
      <c r="B332">
        <v>92.02</v>
      </c>
      <c r="C332" t="str">
        <f t="shared" si="163"/>
        <v>''74200</v>
      </c>
    </row>
    <row r="333" spans="1:3">
      <c r="A333" s="58" t="s">
        <v>585</v>
      </c>
      <c r="B333">
        <v>92.02</v>
      </c>
      <c r="C333" t="str">
        <f t="shared" si="163"/>
        <v>''74300</v>
      </c>
    </row>
    <row r="334" spans="1:3">
      <c r="A334" s="58" t="s">
        <v>586</v>
      </c>
      <c r="B334">
        <v>92.02</v>
      </c>
      <c r="C334" t="str">
        <f t="shared" si="163"/>
        <v>''74400</v>
      </c>
    </row>
    <row r="335" spans="1:3">
      <c r="A335" s="58" t="s">
        <v>587</v>
      </c>
      <c r="B335">
        <v>0</v>
      </c>
      <c r="C335" t="str">
        <f t="shared" si="163"/>
        <v>''76000</v>
      </c>
    </row>
    <row r="336" spans="1:3">
      <c r="A336" s="58" t="s">
        <v>588</v>
      </c>
      <c r="B336">
        <v>0</v>
      </c>
      <c r="C336" t="str">
        <f t="shared" si="163"/>
        <v>''76100</v>
      </c>
    </row>
    <row r="337" spans="1:3">
      <c r="A337" s="58" t="s">
        <v>589</v>
      </c>
      <c r="B337">
        <v>0</v>
      </c>
      <c r="C337" t="str">
        <f t="shared" si="163"/>
        <v>''76200</v>
      </c>
    </row>
    <row r="338" spans="1:3">
      <c r="A338" s="58" t="s">
        <v>590</v>
      </c>
      <c r="B338">
        <v>97.36</v>
      </c>
      <c r="C338" t="str">
        <f t="shared" si="163"/>
        <v>''76300</v>
      </c>
    </row>
    <row r="339" spans="1:3">
      <c r="A339" s="58" t="s">
        <v>591</v>
      </c>
      <c r="C339" t="str">
        <f t="shared" si="163"/>
        <v>''76400</v>
      </c>
    </row>
    <row r="340" spans="1:3">
      <c r="A340" s="58" t="s">
        <v>592</v>
      </c>
      <c r="B340">
        <v>82.89</v>
      </c>
      <c r="C340" t="str">
        <f t="shared" si="163"/>
        <v>''78000</v>
      </c>
    </row>
    <row r="341" spans="1:3">
      <c r="A341" s="59" t="s">
        <v>593</v>
      </c>
      <c r="B341">
        <v>82.89</v>
      </c>
      <c r="C341" t="str">
        <f t="shared" si="163"/>
        <v>''78400</v>
      </c>
    </row>
    <row r="342" spans="1:3">
      <c r="A342" s="58" t="s">
        <v>594</v>
      </c>
      <c r="B342">
        <v>0</v>
      </c>
      <c r="C342" t="str">
        <f t="shared" si="163"/>
        <v>''78900</v>
      </c>
    </row>
    <row r="343" spans="1:3">
      <c r="A343" s="58" t="s">
        <v>595</v>
      </c>
      <c r="C343" t="str">
        <f t="shared" si="163"/>
        <v>''80000</v>
      </c>
    </row>
    <row r="344" spans="1:3">
      <c r="A344" s="58" t="s">
        <v>596</v>
      </c>
      <c r="B344">
        <v>90.5</v>
      </c>
      <c r="C344" t="str">
        <f t="shared" si="163"/>
        <v>''80100</v>
      </c>
    </row>
    <row r="345" spans="1:3">
      <c r="A345" s="58" t="s">
        <v>597</v>
      </c>
      <c r="B345">
        <v>64</v>
      </c>
      <c r="C345" t="str">
        <f t="shared" si="163"/>
        <v>''77900</v>
      </c>
    </row>
    <row r="346" spans="1:3">
      <c r="A346" s="58" t="s">
        <v>598</v>
      </c>
      <c r="B346">
        <v>64</v>
      </c>
      <c r="C346" t="str">
        <f t="shared" si="163"/>
        <v>''77500</v>
      </c>
    </row>
    <row r="347" spans="1:3">
      <c r="A347" s="58" t="s">
        <v>599</v>
      </c>
      <c r="B347">
        <v>64</v>
      </c>
      <c r="C347" t="str">
        <f t="shared" si="163"/>
        <v>''77400</v>
      </c>
    </row>
    <row r="348" spans="1:3">
      <c r="A348" s="58" t="s">
        <v>600</v>
      </c>
      <c r="B348">
        <v>77.900000000000006</v>
      </c>
      <c r="C348" t="str">
        <f t="shared" si="163"/>
        <v>''78700</v>
      </c>
    </row>
    <row r="349" spans="1:3">
      <c r="A349" s="58" t="s">
        <v>601</v>
      </c>
      <c r="C349" t="str">
        <f t="shared" si="163"/>
        <v>''78710</v>
      </c>
    </row>
    <row r="350" spans="1:3">
      <c r="A350" s="58" t="s">
        <v>602</v>
      </c>
      <c r="C350" t="str">
        <f t="shared" si="163"/>
        <v>''78720</v>
      </c>
    </row>
    <row r="351" spans="1:3">
      <c r="A351" s="58" t="s">
        <v>603</v>
      </c>
      <c r="C351" t="str">
        <f t="shared" si="163"/>
        <v>''78730</v>
      </c>
    </row>
    <row r="352" spans="1:3">
      <c r="A352" s="58" t="s">
        <v>604</v>
      </c>
      <c r="B352">
        <v>77.900000000000006</v>
      </c>
      <c r="C352" t="str">
        <f t="shared" si="163"/>
        <v>''78800</v>
      </c>
    </row>
    <row r="353" spans="1:1">
      <c r="A353" s="58"/>
    </row>
    <row r="354" spans="1:1">
      <c r="A354" s="58"/>
    </row>
    <row r="355" spans="1:1">
      <c r="A355" s="58"/>
    </row>
    <row r="356" spans="1:1">
      <c r="A356" s="58"/>
    </row>
    <row r="357" spans="1:1">
      <c r="A357" s="58"/>
    </row>
    <row r="358" spans="1:1">
      <c r="A358" s="58"/>
    </row>
    <row r="359" spans="1:1">
      <c r="A359" s="58"/>
    </row>
    <row r="360" spans="1:1">
      <c r="A360" s="58"/>
    </row>
    <row r="361" spans="1:1">
      <c r="A361" s="58"/>
    </row>
    <row r="362" spans="1:1">
      <c r="A362" s="58"/>
    </row>
    <row r="363" spans="1:1">
      <c r="A363" s="58"/>
    </row>
    <row r="364" spans="1:1">
      <c r="A364" s="58"/>
    </row>
    <row r="365" spans="1:1">
      <c r="A365" s="58"/>
    </row>
    <row r="366" spans="1:1">
      <c r="A366" s="58"/>
    </row>
    <row r="367" spans="1:1">
      <c r="A367" s="58"/>
    </row>
    <row r="368" spans="1:1">
      <c r="A368" s="58"/>
    </row>
    <row r="369" spans="1:1">
      <c r="A369" s="58"/>
    </row>
    <row r="370" spans="1:1">
      <c r="A370" s="58"/>
    </row>
    <row r="371" spans="1:1">
      <c r="A371" s="58"/>
    </row>
    <row r="372" spans="1:1">
      <c r="A372" s="58"/>
    </row>
    <row r="373" spans="1:1">
      <c r="A373" s="58"/>
    </row>
    <row r="374" spans="1:1">
      <c r="A374" s="58"/>
    </row>
    <row r="375" spans="1:1">
      <c r="A375" s="58"/>
    </row>
    <row r="376" spans="1:1">
      <c r="A376" s="58"/>
    </row>
    <row r="377" spans="1:1">
      <c r="A377" s="58"/>
    </row>
    <row r="378" spans="1:1">
      <c r="A378" s="58"/>
    </row>
    <row r="379" spans="1:1">
      <c r="A379" s="58"/>
    </row>
    <row r="380" spans="1:1">
      <c r="A380" s="58"/>
    </row>
    <row r="381" spans="1:1">
      <c r="A381" s="58"/>
    </row>
    <row r="382" spans="1:1">
      <c r="A382" s="58"/>
    </row>
    <row r="383" spans="1:1">
      <c r="A383" s="58"/>
    </row>
    <row r="384" spans="1:1">
      <c r="A384" s="58"/>
    </row>
    <row r="385" spans="1:1">
      <c r="A385" s="58"/>
    </row>
    <row r="386" spans="1:1">
      <c r="A386" s="58"/>
    </row>
    <row r="387" spans="1:1">
      <c r="A387" s="58"/>
    </row>
    <row r="388" spans="1:1">
      <c r="A388" s="58"/>
    </row>
    <row r="389" spans="1:1">
      <c r="A389" s="58"/>
    </row>
    <row r="390" spans="1:1">
      <c r="A390" s="58"/>
    </row>
    <row r="391" spans="1:1">
      <c r="A391" s="58"/>
    </row>
    <row r="392" spans="1:1">
      <c r="A392" s="58"/>
    </row>
    <row r="393" spans="1:1">
      <c r="A393" s="58"/>
    </row>
    <row r="394" spans="1:1">
      <c r="A394" s="58"/>
    </row>
    <row r="395" spans="1:1">
      <c r="A395" s="58"/>
    </row>
    <row r="396" spans="1:1">
      <c r="A396" s="58"/>
    </row>
    <row r="397" spans="1:1">
      <c r="A397" s="58"/>
    </row>
    <row r="398" spans="1:1">
      <c r="A398" s="58"/>
    </row>
    <row r="399" spans="1:1">
      <c r="A399" s="58"/>
    </row>
    <row r="400" spans="1:1">
      <c r="A400" s="58"/>
    </row>
    <row r="401" spans="1:1">
      <c r="A401" s="58"/>
    </row>
    <row r="402" spans="1:1">
      <c r="A402" s="58"/>
    </row>
    <row r="403" spans="1:1">
      <c r="A403" s="58"/>
    </row>
    <row r="404" spans="1:1">
      <c r="A404" s="58"/>
    </row>
    <row r="405" spans="1:1">
      <c r="A405" s="58"/>
    </row>
    <row r="406" spans="1:1">
      <c r="A406" s="58"/>
    </row>
    <row r="407" spans="1:1">
      <c r="A407" s="58"/>
    </row>
    <row r="408" spans="1:1">
      <c r="A408" s="58"/>
    </row>
    <row r="409" spans="1:1">
      <c r="A409" s="58"/>
    </row>
    <row r="410" spans="1:1">
      <c r="A410" s="58"/>
    </row>
    <row r="411" spans="1:1">
      <c r="A411" s="58"/>
    </row>
    <row r="412" spans="1:1">
      <c r="A412" s="58"/>
    </row>
    <row r="413" spans="1:1">
      <c r="A413" s="58"/>
    </row>
    <row r="414" spans="1:1">
      <c r="A414" s="58"/>
    </row>
    <row r="415" spans="1:1">
      <c r="A415" s="58"/>
    </row>
    <row r="416" spans="1:1">
      <c r="A416" s="58"/>
    </row>
    <row r="417" spans="1:1">
      <c r="A417" s="58"/>
    </row>
    <row r="418" spans="1:1">
      <c r="A418" s="58"/>
    </row>
    <row r="419" spans="1:1">
      <c r="A419" s="58"/>
    </row>
    <row r="420" spans="1:1">
      <c r="A420" s="58"/>
    </row>
    <row r="421" spans="1:1">
      <c r="A421" s="58"/>
    </row>
    <row r="422" spans="1:1">
      <c r="A422" s="58"/>
    </row>
    <row r="423" spans="1:1">
      <c r="A423" s="58"/>
    </row>
    <row r="424" spans="1:1">
      <c r="A424" s="58"/>
    </row>
    <row r="425" spans="1:1">
      <c r="A425" s="58"/>
    </row>
    <row r="426" spans="1:1">
      <c r="A426" s="58"/>
    </row>
    <row r="427" spans="1:1">
      <c r="A427" s="58"/>
    </row>
    <row r="428" spans="1:1">
      <c r="A428" s="58"/>
    </row>
    <row r="429" spans="1:1">
      <c r="A429" s="58"/>
    </row>
    <row r="430" spans="1:1">
      <c r="A430" s="58"/>
    </row>
    <row r="431" spans="1:1">
      <c r="A431" s="58"/>
    </row>
    <row r="432" spans="1:1">
      <c r="A432" s="58"/>
    </row>
    <row r="433" spans="1:1">
      <c r="A433" s="58"/>
    </row>
    <row r="434" spans="1:1">
      <c r="A434" s="58"/>
    </row>
    <row r="435" spans="1:1">
      <c r="A435" s="58"/>
    </row>
    <row r="436" spans="1:1">
      <c r="A436" s="58"/>
    </row>
    <row r="437" spans="1:1">
      <c r="A437" s="58"/>
    </row>
    <row r="438" spans="1:1">
      <c r="A438" s="58"/>
    </row>
    <row r="439" spans="1:1">
      <c r="A439" s="58"/>
    </row>
    <row r="440" spans="1:1">
      <c r="A440" s="58"/>
    </row>
    <row r="441" spans="1:1">
      <c r="A441" s="58"/>
    </row>
    <row r="442" spans="1:1">
      <c r="A442" s="58"/>
    </row>
    <row r="443" spans="1:1">
      <c r="A443" s="58"/>
    </row>
    <row r="444" spans="1:1">
      <c r="A444" s="58"/>
    </row>
    <row r="445" spans="1:1">
      <c r="A445" s="58"/>
    </row>
    <row r="446" spans="1:1">
      <c r="A446" s="58"/>
    </row>
    <row r="447" spans="1:1">
      <c r="A447" s="58"/>
    </row>
    <row r="448" spans="1:1">
      <c r="A448" s="58"/>
    </row>
    <row r="449" spans="1:1">
      <c r="A449" s="58"/>
    </row>
    <row r="450" spans="1:1">
      <c r="A450" s="58"/>
    </row>
    <row r="451" spans="1:1">
      <c r="A451" s="58"/>
    </row>
    <row r="452" spans="1:1">
      <c r="A452" s="58"/>
    </row>
    <row r="453" spans="1:1">
      <c r="A453" s="58"/>
    </row>
    <row r="454" spans="1:1">
      <c r="A454" s="58"/>
    </row>
    <row r="455" spans="1:1">
      <c r="A455" s="58"/>
    </row>
    <row r="456" spans="1:1">
      <c r="A456" s="58"/>
    </row>
    <row r="457" spans="1:1">
      <c r="A457" s="58"/>
    </row>
    <row r="458" spans="1:1">
      <c r="A458" s="58"/>
    </row>
    <row r="459" spans="1:1">
      <c r="A459" s="58"/>
    </row>
    <row r="460" spans="1:1">
      <c r="A460" s="58"/>
    </row>
    <row r="461" spans="1:1">
      <c r="A461" s="58"/>
    </row>
    <row r="462" spans="1:1">
      <c r="A462" s="58"/>
    </row>
    <row r="463" spans="1:1">
      <c r="A463" s="58"/>
    </row>
    <row r="464" spans="1:1">
      <c r="A464" s="58"/>
    </row>
    <row r="465" spans="1:1">
      <c r="A465" s="58"/>
    </row>
    <row r="466" spans="1:1">
      <c r="A466" s="58"/>
    </row>
    <row r="467" spans="1:1">
      <c r="A467" s="58"/>
    </row>
  </sheetData>
  <autoFilter ref="A158:N311" xr:uid="{00000000-0009-0000-0000-000011000000}">
    <filterColumn colId="1">
      <filters>
        <filter val="75000"/>
      </filters>
    </filterColumn>
  </autoFilter>
  <pageMargins left="0.7" right="0.7" top="0.78740157499999996" bottom="0.78740157499999996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17" filterMode="1"/>
  <dimension ref="A1:T660"/>
  <sheetViews>
    <sheetView topLeftCell="A375" workbookViewId="0">
      <selection activeCell="B1" sqref="A1:B1048576"/>
    </sheetView>
  </sheetViews>
  <sheetFormatPr defaultColWidth="11.42578125" defaultRowHeight="12.75"/>
  <cols>
    <col min="1" max="1" width="11.42578125" customWidth="1"/>
    <col min="3" max="3" width="19" customWidth="1"/>
  </cols>
  <sheetData>
    <row r="1" spans="1:20" ht="75" thickBot="1">
      <c r="A1" s="34" t="s">
        <v>180</v>
      </c>
      <c r="B1" s="35" t="s">
        <v>505</v>
      </c>
      <c r="C1" s="35" t="s">
        <v>506</v>
      </c>
      <c r="D1" s="36" t="s">
        <v>504</v>
      </c>
      <c r="E1" s="35" t="s">
        <v>507</v>
      </c>
      <c r="F1" s="37" t="s">
        <v>508</v>
      </c>
      <c r="G1" s="38" t="s">
        <v>509</v>
      </c>
      <c r="H1" s="39" t="s">
        <v>510</v>
      </c>
      <c r="I1" s="40">
        <v>41640</v>
      </c>
      <c r="J1" s="40">
        <v>41671</v>
      </c>
      <c r="K1" s="40">
        <v>41699</v>
      </c>
      <c r="L1" s="40">
        <v>41730</v>
      </c>
      <c r="M1" s="40">
        <v>41760</v>
      </c>
      <c r="N1" s="40">
        <v>41791</v>
      </c>
      <c r="O1" s="40">
        <v>41821</v>
      </c>
      <c r="P1" s="40">
        <v>41852</v>
      </c>
      <c r="Q1" s="40">
        <v>41883</v>
      </c>
      <c r="R1" s="40">
        <v>41913</v>
      </c>
      <c r="S1" s="40">
        <v>41944</v>
      </c>
      <c r="T1" s="40">
        <v>41974</v>
      </c>
    </row>
    <row r="2" spans="1:20" ht="15" hidden="1">
      <c r="A2" s="41" t="s">
        <v>223</v>
      </c>
      <c r="B2" s="42" t="s">
        <v>223</v>
      </c>
      <c r="C2" s="42" t="s">
        <v>223</v>
      </c>
      <c r="D2" s="36" t="s">
        <v>504</v>
      </c>
      <c r="E2" s="43" t="s">
        <v>391</v>
      </c>
      <c r="F2" s="44" t="s">
        <v>329</v>
      </c>
      <c r="G2" s="45" t="s">
        <v>511</v>
      </c>
      <c r="H2" s="45" t="s">
        <v>222</v>
      </c>
      <c r="I2" s="46">
        <v>597.6</v>
      </c>
      <c r="J2" s="46">
        <v>1792.8000000000002</v>
      </c>
      <c r="K2" s="46">
        <v>1792.8000000000002</v>
      </c>
      <c r="L2" s="46">
        <v>1792.8000000000002</v>
      </c>
      <c r="M2" s="46">
        <v>597.6</v>
      </c>
      <c r="N2" s="46">
        <v>597.6</v>
      </c>
      <c r="O2" s="46">
        <v>1792.8000000000002</v>
      </c>
      <c r="P2" s="46">
        <v>597.6</v>
      </c>
      <c r="Q2" s="46">
        <v>597.6</v>
      </c>
      <c r="R2" s="46">
        <v>597.6</v>
      </c>
      <c r="S2" s="46">
        <v>597.6</v>
      </c>
      <c r="T2" s="46">
        <v>597.6</v>
      </c>
    </row>
    <row r="3" spans="1:20" ht="15" hidden="1">
      <c r="A3" s="41" t="s">
        <v>223</v>
      </c>
      <c r="B3" s="42" t="s">
        <v>223</v>
      </c>
      <c r="C3" s="42" t="s">
        <v>223</v>
      </c>
      <c r="D3" s="36" t="s">
        <v>504</v>
      </c>
      <c r="E3" s="43" t="s">
        <v>391</v>
      </c>
      <c r="F3" s="44" t="s">
        <v>329</v>
      </c>
      <c r="G3" s="45" t="s">
        <v>511</v>
      </c>
      <c r="H3" s="45" t="s">
        <v>204</v>
      </c>
      <c r="I3" s="46">
        <v>6589.4400000000005</v>
      </c>
      <c r="J3" s="46">
        <v>6359.0400000000009</v>
      </c>
      <c r="K3" s="46">
        <v>6589.44</v>
      </c>
      <c r="L3" s="46">
        <v>7511.0399999999991</v>
      </c>
      <c r="M3" s="46">
        <v>6589.44</v>
      </c>
      <c r="N3" s="46">
        <v>5667.84</v>
      </c>
      <c r="O3" s="46">
        <v>5898.24</v>
      </c>
      <c r="P3" s="46">
        <v>6128.64</v>
      </c>
      <c r="Q3" s="46">
        <v>6359.0399999999991</v>
      </c>
      <c r="R3" s="46">
        <v>5898.24</v>
      </c>
      <c r="S3" s="46">
        <v>7741.44</v>
      </c>
      <c r="T3" s="46">
        <v>5898.24</v>
      </c>
    </row>
    <row r="4" spans="1:20" ht="15" hidden="1">
      <c r="A4" s="41" t="s">
        <v>223</v>
      </c>
      <c r="B4" s="42" t="s">
        <v>223</v>
      </c>
      <c r="C4" s="42" t="s">
        <v>223</v>
      </c>
      <c r="D4" s="36" t="s">
        <v>504</v>
      </c>
      <c r="E4" s="43" t="s">
        <v>391</v>
      </c>
      <c r="F4" s="44" t="s">
        <v>329</v>
      </c>
      <c r="G4" s="45" t="s">
        <v>511</v>
      </c>
      <c r="H4" s="45" t="s">
        <v>205</v>
      </c>
      <c r="I4" s="46">
        <v>1728</v>
      </c>
      <c r="J4" s="46">
        <v>1728</v>
      </c>
      <c r="K4" s="46">
        <v>1728</v>
      </c>
      <c r="L4" s="46">
        <v>1042.3296</v>
      </c>
      <c r="M4" s="46">
        <v>1042.3296</v>
      </c>
      <c r="N4" s="46">
        <v>1042.3296</v>
      </c>
      <c r="O4" s="46">
        <v>748.33919999999989</v>
      </c>
      <c r="P4" s="46">
        <v>748.33919999999989</v>
      </c>
      <c r="Q4" s="46">
        <v>748.33919999999989</v>
      </c>
      <c r="R4" s="46">
        <v>468.1728</v>
      </c>
      <c r="S4" s="46">
        <v>468.1728</v>
      </c>
      <c r="T4" s="46">
        <v>468.1728</v>
      </c>
    </row>
    <row r="5" spans="1:20" ht="15" hidden="1">
      <c r="A5" s="41" t="s">
        <v>223</v>
      </c>
      <c r="B5" s="42" t="s">
        <v>223</v>
      </c>
      <c r="C5" s="42" t="s">
        <v>223</v>
      </c>
      <c r="D5" s="36" t="s">
        <v>504</v>
      </c>
      <c r="E5" s="43" t="s">
        <v>391</v>
      </c>
      <c r="F5" s="44" t="s">
        <v>355</v>
      </c>
      <c r="G5" s="45" t="s">
        <v>512</v>
      </c>
      <c r="H5" s="45">
        <v>0</v>
      </c>
      <c r="I5" s="46">
        <v>-8915.0400000000009</v>
      </c>
      <c r="J5" s="46">
        <v>-9879.84</v>
      </c>
      <c r="K5" s="46">
        <v>-10110.239999999998</v>
      </c>
      <c r="L5" s="46">
        <v>-10346.169599999997</v>
      </c>
      <c r="M5" s="46">
        <v>-8229.3696</v>
      </c>
      <c r="N5" s="46">
        <v>-7307.7696000000005</v>
      </c>
      <c r="O5" s="46">
        <v>-8439.3791999999994</v>
      </c>
      <c r="P5" s="46">
        <v>-7474.5792000000001</v>
      </c>
      <c r="Q5" s="46">
        <v>-7704.9791999999998</v>
      </c>
      <c r="R5" s="46">
        <v>-6964.0128000000004</v>
      </c>
      <c r="S5" s="46">
        <v>-8807.2127999999993</v>
      </c>
      <c r="T5" s="46">
        <v>-6964.0128000000004</v>
      </c>
    </row>
    <row r="6" spans="1:20" ht="15" hidden="1">
      <c r="A6" s="41" t="s">
        <v>223</v>
      </c>
      <c r="B6" s="42" t="s">
        <v>223</v>
      </c>
      <c r="C6" s="42" t="s">
        <v>223</v>
      </c>
      <c r="D6" s="36" t="s">
        <v>504</v>
      </c>
      <c r="E6" s="43" t="s">
        <v>391</v>
      </c>
      <c r="F6" s="44" t="s">
        <v>355</v>
      </c>
      <c r="G6" s="45" t="s">
        <v>512</v>
      </c>
      <c r="H6" s="45">
        <v>0</v>
      </c>
      <c r="I6" s="46">
        <v>-193.79844961240309</v>
      </c>
      <c r="J6" s="46">
        <v>-193.79844961240309</v>
      </c>
      <c r="K6" s="46">
        <v>-193.79844961240309</v>
      </c>
      <c r="L6" s="46">
        <v>0</v>
      </c>
      <c r="M6" s="46">
        <v>-193.79844961240309</v>
      </c>
      <c r="N6" s="46">
        <v>0</v>
      </c>
      <c r="O6" s="46">
        <v>-1937.984496124031</v>
      </c>
      <c r="P6" s="46">
        <v>0</v>
      </c>
      <c r="Q6" s="46">
        <v>-193.79844961240309</v>
      </c>
      <c r="R6" s="46">
        <v>0</v>
      </c>
      <c r="S6" s="46">
        <v>-193.79844961240309</v>
      </c>
      <c r="T6" s="46">
        <v>0</v>
      </c>
    </row>
    <row r="7" spans="1:20" ht="15" hidden="1">
      <c r="A7" s="41" t="s">
        <v>223</v>
      </c>
      <c r="B7" s="42" t="s">
        <v>223</v>
      </c>
      <c r="C7" s="42" t="s">
        <v>223</v>
      </c>
      <c r="D7" s="36" t="s">
        <v>504</v>
      </c>
      <c r="E7" s="43" t="s">
        <v>391</v>
      </c>
      <c r="F7" s="44" t="s">
        <v>284</v>
      </c>
      <c r="G7" s="45">
        <v>0</v>
      </c>
      <c r="H7" s="45">
        <v>0</v>
      </c>
      <c r="I7" s="46">
        <v>193.79844961240309</v>
      </c>
      <c r="J7" s="46">
        <v>193.79844961240309</v>
      </c>
      <c r="K7" s="46">
        <v>193.79844961240309</v>
      </c>
      <c r="L7" s="46">
        <v>0</v>
      </c>
      <c r="M7" s="46">
        <v>193.79844961240309</v>
      </c>
      <c r="N7" s="46">
        <v>0</v>
      </c>
      <c r="O7" s="46">
        <v>1937.984496124031</v>
      </c>
      <c r="P7" s="46">
        <v>0</v>
      </c>
      <c r="Q7" s="46">
        <v>193.79844961240309</v>
      </c>
      <c r="R7" s="46">
        <v>0</v>
      </c>
      <c r="S7" s="46">
        <v>193.79844961240309</v>
      </c>
      <c r="T7" s="46">
        <v>0</v>
      </c>
    </row>
    <row r="8" spans="1:20" ht="15" hidden="1">
      <c r="A8" s="41" t="s">
        <v>224</v>
      </c>
      <c r="B8" s="42" t="s">
        <v>224</v>
      </c>
      <c r="C8" s="42" t="s">
        <v>224</v>
      </c>
      <c r="D8" s="36" t="s">
        <v>504</v>
      </c>
      <c r="E8" s="43" t="s">
        <v>391</v>
      </c>
      <c r="F8" s="44" t="s">
        <v>329</v>
      </c>
      <c r="G8" s="45" t="s">
        <v>511</v>
      </c>
      <c r="H8" s="45" t="s">
        <v>222</v>
      </c>
      <c r="I8" s="46">
        <v>9561.6</v>
      </c>
      <c r="J8" s="46">
        <v>9561.6</v>
      </c>
      <c r="K8" s="46">
        <v>9561.6</v>
      </c>
      <c r="L8" s="46">
        <v>9561.6</v>
      </c>
      <c r="M8" s="46">
        <v>3585.599999999999</v>
      </c>
      <c r="N8" s="46">
        <v>3585.599999999999</v>
      </c>
      <c r="O8" s="46">
        <v>1792.7999999999997</v>
      </c>
      <c r="P8" s="46">
        <v>1792.7999999999997</v>
      </c>
      <c r="Q8" s="46">
        <v>0</v>
      </c>
      <c r="R8" s="46">
        <v>0</v>
      </c>
      <c r="S8" s="46">
        <v>0</v>
      </c>
      <c r="T8" s="46">
        <v>0</v>
      </c>
    </row>
    <row r="9" spans="1:20" ht="15" hidden="1">
      <c r="A9" s="41" t="s">
        <v>224</v>
      </c>
      <c r="B9" s="42" t="s">
        <v>224</v>
      </c>
      <c r="C9" s="42" t="s">
        <v>224</v>
      </c>
      <c r="D9" s="36" t="s">
        <v>504</v>
      </c>
      <c r="E9" s="43" t="s">
        <v>391</v>
      </c>
      <c r="F9" s="44" t="s">
        <v>329</v>
      </c>
      <c r="G9" s="45" t="s">
        <v>511</v>
      </c>
      <c r="H9" s="45" t="s">
        <v>204</v>
      </c>
      <c r="I9" s="46">
        <v>31610.879999999997</v>
      </c>
      <c r="J9" s="46">
        <v>22394.879999999997</v>
      </c>
      <c r="K9" s="46">
        <v>20551.68</v>
      </c>
      <c r="L9" s="46">
        <v>13916.160000000002</v>
      </c>
      <c r="M9" s="46">
        <v>13916.160000000002</v>
      </c>
      <c r="N9" s="46">
        <v>13916.160000000002</v>
      </c>
      <c r="O9" s="46">
        <v>7925.7600000000011</v>
      </c>
      <c r="P9" s="46">
        <v>7925.7600000000011</v>
      </c>
      <c r="Q9" s="46">
        <v>1843.2</v>
      </c>
      <c r="R9" s="46">
        <v>1843.2</v>
      </c>
      <c r="S9" s="46">
        <v>1843.2</v>
      </c>
      <c r="T9" s="46">
        <v>1843.2</v>
      </c>
    </row>
    <row r="10" spans="1:20" ht="15" hidden="1">
      <c r="A10" s="41" t="s">
        <v>224</v>
      </c>
      <c r="B10" s="42" t="s">
        <v>224</v>
      </c>
      <c r="C10" s="42" t="s">
        <v>224</v>
      </c>
      <c r="D10" s="36" t="s">
        <v>504</v>
      </c>
      <c r="E10" s="43" t="s">
        <v>391</v>
      </c>
      <c r="F10" s="44" t="s">
        <v>329</v>
      </c>
      <c r="G10" s="45" t="s">
        <v>511</v>
      </c>
      <c r="H10" s="45" t="s">
        <v>205</v>
      </c>
      <c r="I10" s="46">
        <v>6152.6016</v>
      </c>
      <c r="J10" s="46">
        <v>6152.6016</v>
      </c>
      <c r="K10" s="46">
        <v>6152.6016</v>
      </c>
      <c r="L10" s="46">
        <v>3545.3952000000004</v>
      </c>
      <c r="M10" s="46">
        <v>1843.2</v>
      </c>
      <c r="N10" s="46">
        <v>1843.2</v>
      </c>
      <c r="O10" s="46">
        <v>276.48</v>
      </c>
      <c r="P10" s="46">
        <v>276.48</v>
      </c>
      <c r="Q10" s="46">
        <v>276.48</v>
      </c>
      <c r="R10" s="46">
        <v>276.48</v>
      </c>
      <c r="S10" s="46">
        <v>276.48</v>
      </c>
      <c r="T10" s="46">
        <v>276.48</v>
      </c>
    </row>
    <row r="11" spans="1:20" ht="15" hidden="1">
      <c r="A11" s="41" t="s">
        <v>224</v>
      </c>
      <c r="B11" s="42" t="s">
        <v>224</v>
      </c>
      <c r="C11" s="42" t="s">
        <v>224</v>
      </c>
      <c r="D11" s="36" t="s">
        <v>504</v>
      </c>
      <c r="E11" s="43" t="s">
        <v>391</v>
      </c>
      <c r="F11" s="44" t="s">
        <v>355</v>
      </c>
      <c r="G11" s="45" t="s">
        <v>512</v>
      </c>
      <c r="H11" s="45">
        <v>0</v>
      </c>
      <c r="I11" s="46">
        <v>-47325.081599999998</v>
      </c>
      <c r="J11" s="46">
        <v>-38109.081599999998</v>
      </c>
      <c r="K11" s="46">
        <v>-36265.881600000001</v>
      </c>
      <c r="L11" s="46">
        <v>-27023.155200000001</v>
      </c>
      <c r="M11" s="46">
        <v>-19344.960000000003</v>
      </c>
      <c r="N11" s="46">
        <v>-19344.960000000003</v>
      </c>
      <c r="O11" s="46">
        <v>-9995.0400000000009</v>
      </c>
      <c r="P11" s="46">
        <v>-9995.0400000000009</v>
      </c>
      <c r="Q11" s="46">
        <v>-2119.6800000000003</v>
      </c>
      <c r="R11" s="46">
        <v>-2119.6800000000003</v>
      </c>
      <c r="S11" s="46">
        <v>-2119.6800000000003</v>
      </c>
      <c r="T11" s="46">
        <v>-2119.6800000000003</v>
      </c>
    </row>
    <row r="12" spans="1:20" ht="15" hidden="1">
      <c r="A12" s="41" t="s">
        <v>224</v>
      </c>
      <c r="B12" s="42" t="s">
        <v>224</v>
      </c>
      <c r="C12" s="42" t="s">
        <v>224</v>
      </c>
      <c r="D12" s="36" t="s">
        <v>504</v>
      </c>
      <c r="E12" s="43" t="s">
        <v>391</v>
      </c>
      <c r="F12" s="44" t="s">
        <v>355</v>
      </c>
      <c r="G12" s="45" t="s">
        <v>512</v>
      </c>
      <c r="H12" s="45">
        <v>0</v>
      </c>
      <c r="I12" s="46">
        <v>-1550.3875968992247</v>
      </c>
      <c r="J12" s="46">
        <v>-1550.3875968992247</v>
      </c>
      <c r="K12" s="46">
        <v>-1550.3875968992247</v>
      </c>
      <c r="L12" s="46">
        <v>-1550.3875968992247</v>
      </c>
      <c r="M12" s="46">
        <v>-775.19379844961236</v>
      </c>
      <c r="N12" s="46">
        <v>-775.19379844961236</v>
      </c>
      <c r="O12" s="46">
        <v>-775.19379844961236</v>
      </c>
      <c r="P12" s="46">
        <v>-775.19379844961236</v>
      </c>
      <c r="Q12" s="46">
        <v>0</v>
      </c>
      <c r="R12" s="46">
        <v>0</v>
      </c>
      <c r="S12" s="46">
        <v>0</v>
      </c>
      <c r="T12" s="46">
        <v>0</v>
      </c>
    </row>
    <row r="13" spans="1:20" ht="15" hidden="1">
      <c r="A13" s="41" t="s">
        <v>224</v>
      </c>
      <c r="B13" s="42" t="s">
        <v>224</v>
      </c>
      <c r="C13" s="42" t="s">
        <v>224</v>
      </c>
      <c r="D13" s="36" t="s">
        <v>504</v>
      </c>
      <c r="E13" s="43" t="s">
        <v>391</v>
      </c>
      <c r="F13" s="44" t="s">
        <v>284</v>
      </c>
      <c r="G13" s="45">
        <v>0</v>
      </c>
      <c r="H13" s="45">
        <v>0</v>
      </c>
      <c r="I13" s="46">
        <v>1550.3875968992247</v>
      </c>
      <c r="J13" s="46">
        <v>1550.3875968992247</v>
      </c>
      <c r="K13" s="46">
        <v>1550.3875968992247</v>
      </c>
      <c r="L13" s="46">
        <v>1550.3875968992247</v>
      </c>
      <c r="M13" s="46">
        <v>775.19379844961236</v>
      </c>
      <c r="N13" s="46">
        <v>775.19379844961236</v>
      </c>
      <c r="O13" s="46">
        <v>775.19379844961236</v>
      </c>
      <c r="P13" s="46">
        <v>775.19379844961236</v>
      </c>
      <c r="Q13" s="46">
        <v>0</v>
      </c>
      <c r="R13" s="46">
        <v>0</v>
      </c>
      <c r="S13" s="46">
        <v>0</v>
      </c>
      <c r="T13" s="46">
        <v>0</v>
      </c>
    </row>
    <row r="14" spans="1:20" ht="15" hidden="1">
      <c r="A14" s="41" t="s">
        <v>225</v>
      </c>
      <c r="B14" s="42" t="s">
        <v>225</v>
      </c>
      <c r="C14" s="42" t="s">
        <v>225</v>
      </c>
      <c r="D14" s="36" t="s">
        <v>504</v>
      </c>
      <c r="E14" s="43" t="s">
        <v>391</v>
      </c>
      <c r="F14" s="44" t="s">
        <v>329</v>
      </c>
      <c r="G14" s="45" t="s">
        <v>511</v>
      </c>
      <c r="H14" s="45" t="s">
        <v>222</v>
      </c>
      <c r="I14" s="46">
        <v>5976</v>
      </c>
      <c r="J14" s="46">
        <v>5976</v>
      </c>
      <c r="K14" s="46">
        <v>5976</v>
      </c>
      <c r="L14" s="46">
        <v>5976</v>
      </c>
      <c r="M14" s="46">
        <v>5976</v>
      </c>
      <c r="N14" s="46">
        <v>5976</v>
      </c>
      <c r="O14" s="46">
        <v>5976</v>
      </c>
      <c r="P14" s="46">
        <v>5976</v>
      </c>
      <c r="Q14" s="46">
        <v>5976</v>
      </c>
      <c r="R14" s="46">
        <v>5976</v>
      </c>
      <c r="S14" s="46">
        <v>5976</v>
      </c>
      <c r="T14" s="46">
        <v>5976</v>
      </c>
    </row>
    <row r="15" spans="1:20" ht="15" hidden="1">
      <c r="A15" s="41" t="s">
        <v>225</v>
      </c>
      <c r="B15" s="42" t="s">
        <v>225</v>
      </c>
      <c r="C15" s="42" t="s">
        <v>225</v>
      </c>
      <c r="D15" s="36" t="s">
        <v>504</v>
      </c>
      <c r="E15" s="43" t="s">
        <v>391</v>
      </c>
      <c r="F15" s="44" t="s">
        <v>329</v>
      </c>
      <c r="G15" s="45" t="s">
        <v>511</v>
      </c>
      <c r="H15" s="45" t="s">
        <v>204</v>
      </c>
      <c r="I15" s="46">
        <v>24883.200000000001</v>
      </c>
      <c r="J15" s="46">
        <v>24883.200000000001</v>
      </c>
      <c r="K15" s="46">
        <v>34099.200000000004</v>
      </c>
      <c r="L15" s="46">
        <v>31795.200000000001</v>
      </c>
      <c r="M15" s="46">
        <v>13363.2</v>
      </c>
      <c r="N15" s="46">
        <v>13363.2</v>
      </c>
      <c r="O15" s="46">
        <v>15667.2</v>
      </c>
      <c r="P15" s="46">
        <v>24883.200000000001</v>
      </c>
      <c r="Q15" s="46">
        <v>34099.200000000004</v>
      </c>
      <c r="R15" s="46">
        <v>43315.200000000004</v>
      </c>
      <c r="S15" s="46">
        <v>36403.200000000004</v>
      </c>
      <c r="T15" s="46">
        <v>27187.200000000001</v>
      </c>
    </row>
    <row r="16" spans="1:20" ht="15" hidden="1">
      <c r="A16" s="41" t="s">
        <v>225</v>
      </c>
      <c r="B16" s="42" t="s">
        <v>225</v>
      </c>
      <c r="C16" s="42" t="s">
        <v>225</v>
      </c>
      <c r="D16" s="36" t="s">
        <v>504</v>
      </c>
      <c r="E16" s="43" t="s">
        <v>391</v>
      </c>
      <c r="F16" s="44" t="s">
        <v>329</v>
      </c>
      <c r="G16" s="45" t="s">
        <v>511</v>
      </c>
      <c r="H16" s="45" t="s">
        <v>205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2323.3535999999999</v>
      </c>
      <c r="P16" s="46">
        <v>2323.3535999999999</v>
      </c>
      <c r="Q16" s="46">
        <v>2323.3535999999999</v>
      </c>
      <c r="R16" s="46">
        <v>2995.2000000000003</v>
      </c>
      <c r="S16" s="46">
        <v>2995.2000000000003</v>
      </c>
      <c r="T16" s="46">
        <v>2995.2000000000003</v>
      </c>
    </row>
    <row r="17" spans="1:20" ht="15" hidden="1">
      <c r="A17" s="41" t="s">
        <v>225</v>
      </c>
      <c r="B17" s="42" t="s">
        <v>225</v>
      </c>
      <c r="C17" s="42" t="s">
        <v>225</v>
      </c>
      <c r="D17" s="36" t="s">
        <v>504</v>
      </c>
      <c r="E17" s="43" t="s">
        <v>391</v>
      </c>
      <c r="F17" s="44" t="s">
        <v>355</v>
      </c>
      <c r="G17" s="45" t="s">
        <v>512</v>
      </c>
      <c r="H17" s="45">
        <v>0</v>
      </c>
      <c r="I17" s="46">
        <v>-30859.200000000001</v>
      </c>
      <c r="J17" s="46">
        <v>-30859.200000000001</v>
      </c>
      <c r="K17" s="46">
        <v>-40075.200000000004</v>
      </c>
      <c r="L17" s="46">
        <v>-37771.199999999997</v>
      </c>
      <c r="M17" s="46">
        <v>-19339.2</v>
      </c>
      <c r="N17" s="46">
        <v>-19339.2</v>
      </c>
      <c r="O17" s="46">
        <v>-23966.553599999999</v>
      </c>
      <c r="P17" s="46">
        <v>-33182.553599999999</v>
      </c>
      <c r="Q17" s="46">
        <v>-42398.553600000007</v>
      </c>
      <c r="R17" s="46">
        <v>-52286.400000000001</v>
      </c>
      <c r="S17" s="46">
        <v>-45374.400000000001</v>
      </c>
      <c r="T17" s="46">
        <v>-36158.400000000001</v>
      </c>
    </row>
    <row r="18" spans="1:20" ht="15" hidden="1">
      <c r="A18" s="41" t="s">
        <v>225</v>
      </c>
      <c r="B18" s="42" t="s">
        <v>225</v>
      </c>
      <c r="C18" s="42" t="s">
        <v>225</v>
      </c>
      <c r="D18" s="36" t="s">
        <v>504</v>
      </c>
      <c r="E18" s="43" t="s">
        <v>391</v>
      </c>
      <c r="F18" s="44" t="s">
        <v>355</v>
      </c>
      <c r="G18" s="45" t="s">
        <v>512</v>
      </c>
      <c r="H18" s="45">
        <v>0</v>
      </c>
      <c r="I18" s="46">
        <v>-775.19379844961236</v>
      </c>
      <c r="J18" s="46">
        <v>-775.19379844961236</v>
      </c>
      <c r="K18" s="46">
        <v>-775.19379844961236</v>
      </c>
      <c r="L18" s="46">
        <v>-775.19379844961236</v>
      </c>
      <c r="M18" s="46">
        <v>-775.19379844961236</v>
      </c>
      <c r="N18" s="46">
        <v>-775.19379844961236</v>
      </c>
      <c r="O18" s="46">
        <v>-775.19379844961236</v>
      </c>
      <c r="P18" s="46">
        <v>-775.19379844961236</v>
      </c>
      <c r="Q18" s="46">
        <v>-775.19379844961236</v>
      </c>
      <c r="R18" s="46">
        <v>-775.19379844961236</v>
      </c>
      <c r="S18" s="46">
        <v>-775.19379844961236</v>
      </c>
      <c r="T18" s="46">
        <v>-775.19379844961236</v>
      </c>
    </row>
    <row r="19" spans="1:20" ht="15" hidden="1">
      <c r="A19" s="41" t="s">
        <v>225</v>
      </c>
      <c r="B19" s="42" t="s">
        <v>225</v>
      </c>
      <c r="C19" s="42" t="s">
        <v>225</v>
      </c>
      <c r="D19" s="36" t="s">
        <v>504</v>
      </c>
      <c r="E19" s="43" t="s">
        <v>391</v>
      </c>
      <c r="F19" s="44" t="s">
        <v>284</v>
      </c>
      <c r="G19" s="45">
        <v>0</v>
      </c>
      <c r="H19" s="45">
        <v>0</v>
      </c>
      <c r="I19" s="46">
        <v>775.19379844961236</v>
      </c>
      <c r="J19" s="46">
        <v>775.19379844961236</v>
      </c>
      <c r="K19" s="46">
        <v>775.19379844961236</v>
      </c>
      <c r="L19" s="46">
        <v>775.19379844961236</v>
      </c>
      <c r="M19" s="46">
        <v>775.19379844961236</v>
      </c>
      <c r="N19" s="46">
        <v>775.19379844961236</v>
      </c>
      <c r="O19" s="46">
        <v>775.19379844961236</v>
      </c>
      <c r="P19" s="46">
        <v>775.19379844961236</v>
      </c>
      <c r="Q19" s="46">
        <v>775.19379844961236</v>
      </c>
      <c r="R19" s="46">
        <v>775.19379844961236</v>
      </c>
      <c r="S19" s="46">
        <v>775.19379844961236</v>
      </c>
      <c r="T19" s="46">
        <v>775.19379844961236</v>
      </c>
    </row>
    <row r="20" spans="1:20" ht="15" hidden="1">
      <c r="A20" s="41" t="s">
        <v>226</v>
      </c>
      <c r="B20" s="42" t="s">
        <v>226</v>
      </c>
      <c r="C20" s="42" t="s">
        <v>226</v>
      </c>
      <c r="D20" s="36" t="s">
        <v>504</v>
      </c>
      <c r="E20" s="43" t="s">
        <v>391</v>
      </c>
      <c r="F20" s="44" t="s">
        <v>329</v>
      </c>
      <c r="G20" s="45" t="s">
        <v>511</v>
      </c>
      <c r="H20" s="45" t="s">
        <v>222</v>
      </c>
      <c r="I20" s="46">
        <v>11952</v>
      </c>
      <c r="J20" s="46">
        <v>11952</v>
      </c>
      <c r="K20" s="46">
        <v>11952</v>
      </c>
      <c r="L20" s="46">
        <v>11952</v>
      </c>
      <c r="M20" s="46">
        <v>11952</v>
      </c>
      <c r="N20" s="46">
        <v>11952</v>
      </c>
      <c r="O20" s="46">
        <v>5976</v>
      </c>
      <c r="P20" s="46">
        <v>2988</v>
      </c>
      <c r="Q20" s="46">
        <v>2390.4</v>
      </c>
      <c r="R20" s="46">
        <v>2390.4</v>
      </c>
      <c r="S20" s="46">
        <v>2390.4</v>
      </c>
      <c r="T20" s="46">
        <v>2390.4</v>
      </c>
    </row>
    <row r="21" spans="1:20" ht="15" hidden="1">
      <c r="A21" s="41" t="s">
        <v>226</v>
      </c>
      <c r="B21" s="42" t="s">
        <v>226</v>
      </c>
      <c r="C21" s="42" t="s">
        <v>226</v>
      </c>
      <c r="D21" s="36" t="s">
        <v>504</v>
      </c>
      <c r="E21" s="43" t="s">
        <v>391</v>
      </c>
      <c r="F21" s="44" t="s">
        <v>329</v>
      </c>
      <c r="G21" s="45" t="s">
        <v>511</v>
      </c>
      <c r="H21" s="45" t="s">
        <v>204</v>
      </c>
      <c r="I21" s="46">
        <v>29952</v>
      </c>
      <c r="J21" s="46">
        <v>37324.799999999996</v>
      </c>
      <c r="K21" s="46">
        <v>37324.799999999996</v>
      </c>
      <c r="L21" s="46">
        <v>16588.8</v>
      </c>
      <c r="M21" s="46">
        <v>9216</v>
      </c>
      <c r="N21" s="46">
        <v>9216</v>
      </c>
      <c r="O21" s="46">
        <v>2304</v>
      </c>
      <c r="P21" s="46">
        <v>2304</v>
      </c>
      <c r="Q21" s="46">
        <v>2304</v>
      </c>
      <c r="R21" s="46">
        <v>2304</v>
      </c>
      <c r="S21" s="46">
        <v>2304</v>
      </c>
      <c r="T21" s="46">
        <v>2304</v>
      </c>
    </row>
    <row r="22" spans="1:20" ht="15" hidden="1">
      <c r="A22" s="41" t="s">
        <v>226</v>
      </c>
      <c r="B22" s="42" t="s">
        <v>226</v>
      </c>
      <c r="C22" s="42" t="s">
        <v>226</v>
      </c>
      <c r="D22" s="36" t="s">
        <v>504</v>
      </c>
      <c r="E22" s="43" t="s">
        <v>391</v>
      </c>
      <c r="F22" s="44" t="s">
        <v>329</v>
      </c>
      <c r="G22" s="45" t="s">
        <v>511</v>
      </c>
      <c r="H22" s="45" t="s">
        <v>205</v>
      </c>
      <c r="I22" s="46">
        <v>1013.76</v>
      </c>
      <c r="J22" s="46">
        <v>1013.76</v>
      </c>
      <c r="K22" s="46">
        <v>1013.76</v>
      </c>
      <c r="L22" s="46">
        <v>1013.76</v>
      </c>
      <c r="M22" s="46">
        <v>1013.76</v>
      </c>
      <c r="N22" s="46">
        <v>1013.76</v>
      </c>
      <c r="O22" s="46">
        <v>1013.76</v>
      </c>
      <c r="P22" s="46">
        <v>1013.76</v>
      </c>
      <c r="Q22" s="46">
        <v>1013.76</v>
      </c>
      <c r="R22" s="46">
        <v>1013.76</v>
      </c>
      <c r="S22" s="46">
        <v>1013.76</v>
      </c>
      <c r="T22" s="46">
        <v>1013.76</v>
      </c>
    </row>
    <row r="23" spans="1:20" ht="15" hidden="1">
      <c r="A23" s="41" t="s">
        <v>226</v>
      </c>
      <c r="B23" s="42" t="s">
        <v>226</v>
      </c>
      <c r="C23" s="42" t="s">
        <v>226</v>
      </c>
      <c r="D23" s="36" t="s">
        <v>504</v>
      </c>
      <c r="E23" s="43" t="s">
        <v>391</v>
      </c>
      <c r="F23" s="44" t="s">
        <v>355</v>
      </c>
      <c r="G23" s="45" t="s">
        <v>512</v>
      </c>
      <c r="H23" s="45">
        <v>0</v>
      </c>
      <c r="I23" s="46">
        <v>-42917.759999999995</v>
      </c>
      <c r="J23" s="46">
        <v>-50290.559999999998</v>
      </c>
      <c r="K23" s="46">
        <v>-50290.559999999998</v>
      </c>
      <c r="L23" s="46">
        <v>-29554.559999999998</v>
      </c>
      <c r="M23" s="46">
        <v>-22181.760000000002</v>
      </c>
      <c r="N23" s="46">
        <v>-22181.760000000002</v>
      </c>
      <c r="O23" s="46">
        <v>-9293.76</v>
      </c>
      <c r="P23" s="46">
        <v>-6305.76</v>
      </c>
      <c r="Q23" s="46">
        <v>-5708.16</v>
      </c>
      <c r="R23" s="46">
        <v>-5708.16</v>
      </c>
      <c r="S23" s="46">
        <v>-5708.16</v>
      </c>
      <c r="T23" s="46">
        <v>-5708.16</v>
      </c>
    </row>
    <row r="24" spans="1:20" ht="15" hidden="1">
      <c r="A24" s="41" t="s">
        <v>227</v>
      </c>
      <c r="B24" s="42" t="s">
        <v>227</v>
      </c>
      <c r="C24" s="42" t="s">
        <v>227</v>
      </c>
      <c r="D24" s="36" t="s">
        <v>504</v>
      </c>
      <c r="E24" s="43" t="s">
        <v>391</v>
      </c>
      <c r="F24" s="44" t="s">
        <v>329</v>
      </c>
      <c r="G24" s="45" t="s">
        <v>511</v>
      </c>
      <c r="H24" s="45" t="s">
        <v>222</v>
      </c>
      <c r="I24" s="46">
        <v>5976</v>
      </c>
      <c r="J24" s="46">
        <v>5976</v>
      </c>
      <c r="K24" s="46">
        <v>5976</v>
      </c>
      <c r="L24" s="46">
        <v>5976</v>
      </c>
      <c r="M24" s="46">
        <v>5976</v>
      </c>
      <c r="N24" s="46">
        <v>5976</v>
      </c>
      <c r="O24" s="46">
        <v>5976</v>
      </c>
      <c r="P24" s="46">
        <v>5976</v>
      </c>
      <c r="Q24" s="46">
        <v>5976</v>
      </c>
      <c r="R24" s="46">
        <v>5976</v>
      </c>
      <c r="S24" s="46">
        <v>5976</v>
      </c>
      <c r="T24" s="46">
        <v>5976</v>
      </c>
    </row>
    <row r="25" spans="1:20" ht="15" hidden="1">
      <c r="A25" s="41" t="s">
        <v>227</v>
      </c>
      <c r="B25" s="42" t="s">
        <v>227</v>
      </c>
      <c r="C25" s="42" t="s">
        <v>227</v>
      </c>
      <c r="D25" s="36" t="s">
        <v>504</v>
      </c>
      <c r="E25" s="43" t="s">
        <v>391</v>
      </c>
      <c r="F25" s="44" t="s">
        <v>329</v>
      </c>
      <c r="G25" s="45" t="s">
        <v>511</v>
      </c>
      <c r="H25" s="45" t="s">
        <v>204</v>
      </c>
      <c r="I25" s="46">
        <v>26496</v>
      </c>
      <c r="J25" s="46">
        <v>27648</v>
      </c>
      <c r="K25" s="46">
        <v>27648</v>
      </c>
      <c r="L25" s="46">
        <v>27648</v>
      </c>
      <c r="M25" s="46">
        <v>24192</v>
      </c>
      <c r="N25" s="46">
        <v>24192</v>
      </c>
      <c r="O25" s="46">
        <v>24192</v>
      </c>
      <c r="P25" s="46">
        <v>24192</v>
      </c>
      <c r="Q25" s="46">
        <v>24192</v>
      </c>
      <c r="R25" s="46">
        <v>24192</v>
      </c>
      <c r="S25" s="46">
        <v>27648</v>
      </c>
      <c r="T25" s="46">
        <v>27648</v>
      </c>
    </row>
    <row r="26" spans="1:20" ht="15" hidden="1">
      <c r="A26" s="41" t="s">
        <v>227</v>
      </c>
      <c r="B26" s="42" t="s">
        <v>227</v>
      </c>
      <c r="C26" s="42" t="s">
        <v>227</v>
      </c>
      <c r="D26" s="36" t="s">
        <v>504</v>
      </c>
      <c r="E26" s="43" t="s">
        <v>391</v>
      </c>
      <c r="F26" s="44" t="s">
        <v>329</v>
      </c>
      <c r="G26" s="45" t="s">
        <v>511</v>
      </c>
      <c r="H26" s="45" t="s">
        <v>205</v>
      </c>
      <c r="I26" s="46">
        <v>926.60869565217399</v>
      </c>
      <c r="J26" s="46">
        <v>926.60869565217399</v>
      </c>
      <c r="K26" s="46">
        <v>926.60869565217399</v>
      </c>
      <c r="L26" s="46">
        <v>926.60869565217399</v>
      </c>
      <c r="M26" s="46">
        <v>926.60869565217399</v>
      </c>
      <c r="N26" s="46">
        <v>926.60869565217399</v>
      </c>
      <c r="O26" s="46">
        <v>926.60869565217399</v>
      </c>
      <c r="P26" s="46">
        <v>926.60869565217399</v>
      </c>
      <c r="Q26" s="46">
        <v>926.60869565217399</v>
      </c>
      <c r="R26" s="46">
        <v>926.60869565217399</v>
      </c>
      <c r="S26" s="46">
        <v>926.60869565217399</v>
      </c>
      <c r="T26" s="46">
        <v>926.60869565217399</v>
      </c>
    </row>
    <row r="27" spans="1:20" ht="15" hidden="1">
      <c r="A27" s="41" t="s">
        <v>227</v>
      </c>
      <c r="B27" s="42" t="s">
        <v>227</v>
      </c>
      <c r="C27" s="42" t="s">
        <v>227</v>
      </c>
      <c r="D27" s="36" t="s">
        <v>504</v>
      </c>
      <c r="E27" s="43" t="s">
        <v>391</v>
      </c>
      <c r="F27" s="44" t="s">
        <v>355</v>
      </c>
      <c r="G27" s="45" t="s">
        <v>512</v>
      </c>
      <c r="H27" s="45">
        <v>0</v>
      </c>
      <c r="I27" s="46">
        <v>-33398.608695652176</v>
      </c>
      <c r="J27" s="46">
        <v>-34550.608695652176</v>
      </c>
      <c r="K27" s="46">
        <v>-34550.608695652176</v>
      </c>
      <c r="L27" s="46">
        <v>-34550.608695652176</v>
      </c>
      <c r="M27" s="46">
        <v>-31094.608695652176</v>
      </c>
      <c r="N27" s="46">
        <v>-31094.608695652176</v>
      </c>
      <c r="O27" s="46">
        <v>-31094.608695652176</v>
      </c>
      <c r="P27" s="46">
        <v>-31094.608695652176</v>
      </c>
      <c r="Q27" s="46">
        <v>-31094.608695652176</v>
      </c>
      <c r="R27" s="46">
        <v>-31094.608695652176</v>
      </c>
      <c r="S27" s="46">
        <v>-34550.608695652176</v>
      </c>
      <c r="T27" s="46">
        <v>-34550.608695652176</v>
      </c>
    </row>
    <row r="28" spans="1:20" ht="15" hidden="1">
      <c r="A28" s="41" t="s">
        <v>228</v>
      </c>
      <c r="B28" s="42" t="s">
        <v>228</v>
      </c>
      <c r="C28" s="42" t="s">
        <v>228</v>
      </c>
      <c r="D28" s="36" t="s">
        <v>504</v>
      </c>
      <c r="E28" s="43" t="s">
        <v>391</v>
      </c>
      <c r="F28" s="44" t="s">
        <v>329</v>
      </c>
      <c r="G28" s="45" t="s">
        <v>511</v>
      </c>
      <c r="H28" s="45" t="s">
        <v>222</v>
      </c>
      <c r="I28" s="46">
        <v>478.08</v>
      </c>
      <c r="J28" s="46">
        <v>478.08</v>
      </c>
      <c r="K28" s="46">
        <v>478.08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</row>
    <row r="29" spans="1:20" ht="15" hidden="1">
      <c r="A29" s="41" t="s">
        <v>228</v>
      </c>
      <c r="B29" s="42" t="s">
        <v>228</v>
      </c>
      <c r="C29" s="42" t="s">
        <v>228</v>
      </c>
      <c r="D29" s="36" t="s">
        <v>504</v>
      </c>
      <c r="E29" s="43" t="s">
        <v>391</v>
      </c>
      <c r="F29" s="44" t="s">
        <v>355</v>
      </c>
      <c r="G29" s="45" t="s">
        <v>512</v>
      </c>
      <c r="H29" s="45">
        <v>0</v>
      </c>
      <c r="I29" s="46">
        <v>-478.08</v>
      </c>
      <c r="J29" s="46">
        <v>-478.08</v>
      </c>
      <c r="K29" s="46">
        <v>-478.08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</row>
    <row r="30" spans="1:20" ht="15" hidden="1">
      <c r="A30" s="41" t="s">
        <v>229</v>
      </c>
      <c r="B30" s="42" t="s">
        <v>229</v>
      </c>
      <c r="C30" s="42" t="s">
        <v>229</v>
      </c>
      <c r="D30" s="36" t="s">
        <v>504</v>
      </c>
      <c r="E30" s="43" t="s">
        <v>391</v>
      </c>
      <c r="F30" s="44" t="s">
        <v>329</v>
      </c>
      <c r="G30" s="45" t="s">
        <v>511</v>
      </c>
      <c r="H30" s="45" t="s">
        <v>222</v>
      </c>
      <c r="I30" s="46">
        <v>6244.2297719999997</v>
      </c>
      <c r="J30" s="46">
        <v>6244.2297719999997</v>
      </c>
      <c r="K30" s="46">
        <v>6244.2297719999997</v>
      </c>
      <c r="L30" s="46">
        <v>6244.2297719999997</v>
      </c>
      <c r="M30" s="46">
        <v>6244.2297719999997</v>
      </c>
      <c r="N30" s="46">
        <v>6244.2297719999997</v>
      </c>
      <c r="O30" s="46">
        <v>268.22977199999997</v>
      </c>
      <c r="P30" s="46">
        <v>268.22977199999997</v>
      </c>
      <c r="Q30" s="46">
        <v>268.22977199999997</v>
      </c>
      <c r="R30" s="46">
        <v>268.22977199999997</v>
      </c>
      <c r="S30" s="46">
        <v>268.22977199999997</v>
      </c>
      <c r="T30" s="46">
        <v>268.22977199999997</v>
      </c>
    </row>
    <row r="31" spans="1:20" ht="15" hidden="1">
      <c r="A31" s="41" t="s">
        <v>229</v>
      </c>
      <c r="B31" s="42" t="s">
        <v>229</v>
      </c>
      <c r="C31" s="42" t="s">
        <v>229</v>
      </c>
      <c r="D31" s="36" t="s">
        <v>504</v>
      </c>
      <c r="E31" s="43" t="s">
        <v>391</v>
      </c>
      <c r="F31" s="44" t="s">
        <v>329</v>
      </c>
      <c r="G31" s="45" t="s">
        <v>511</v>
      </c>
      <c r="H31" s="45" t="s">
        <v>204</v>
      </c>
      <c r="I31" s="46">
        <v>2002.0928716799995</v>
      </c>
      <c r="J31" s="46">
        <v>2002.0928716799995</v>
      </c>
      <c r="K31" s="46">
        <v>2002.0928716799995</v>
      </c>
      <c r="L31" s="46">
        <v>2002.0928716799995</v>
      </c>
      <c r="M31" s="46">
        <v>2002.0928716799995</v>
      </c>
      <c r="N31" s="46">
        <v>2002.0928716799995</v>
      </c>
      <c r="O31" s="46">
        <v>2002.0928716799995</v>
      </c>
      <c r="P31" s="46">
        <v>2002.0928716799995</v>
      </c>
      <c r="Q31" s="46">
        <v>2002.0928716799995</v>
      </c>
      <c r="R31" s="46">
        <v>2002.0928716799995</v>
      </c>
      <c r="S31" s="46">
        <v>2002.0928716799995</v>
      </c>
      <c r="T31" s="46">
        <v>2002.0928716799995</v>
      </c>
    </row>
    <row r="32" spans="1:20" ht="15" hidden="1">
      <c r="A32" s="41" t="s">
        <v>229</v>
      </c>
      <c r="B32" s="42" t="s">
        <v>229</v>
      </c>
      <c r="C32" s="42" t="s">
        <v>229</v>
      </c>
      <c r="D32" s="36" t="s">
        <v>504</v>
      </c>
      <c r="E32" s="43" t="s">
        <v>391</v>
      </c>
      <c r="F32" s="44" t="s">
        <v>329</v>
      </c>
      <c r="G32" s="45" t="s">
        <v>511</v>
      </c>
      <c r="H32" s="45" t="s">
        <v>205</v>
      </c>
      <c r="I32" s="46">
        <v>777.83040000000005</v>
      </c>
      <c r="J32" s="46">
        <v>777.83040000000005</v>
      </c>
      <c r="K32" s="46">
        <v>777.83040000000005</v>
      </c>
      <c r="L32" s="46">
        <v>777.83040000000005</v>
      </c>
      <c r="M32" s="46">
        <v>777.83040000000005</v>
      </c>
      <c r="N32" s="46">
        <v>777.83040000000005</v>
      </c>
      <c r="O32" s="46">
        <v>777.83040000000005</v>
      </c>
      <c r="P32" s="46">
        <v>777.83040000000005</v>
      </c>
      <c r="Q32" s="46">
        <v>777.83040000000005</v>
      </c>
      <c r="R32" s="46">
        <v>0</v>
      </c>
      <c r="S32" s="46">
        <v>0</v>
      </c>
      <c r="T32" s="46">
        <v>0</v>
      </c>
    </row>
    <row r="33" spans="1:20" ht="15" hidden="1">
      <c r="A33" s="41" t="s">
        <v>229</v>
      </c>
      <c r="B33" s="42" t="s">
        <v>229</v>
      </c>
      <c r="C33" s="42" t="s">
        <v>229</v>
      </c>
      <c r="D33" s="36" t="s">
        <v>504</v>
      </c>
      <c r="E33" s="43" t="s">
        <v>391</v>
      </c>
      <c r="F33" s="44" t="s">
        <v>355</v>
      </c>
      <c r="G33" s="45" t="s">
        <v>512</v>
      </c>
      <c r="H33" s="45">
        <v>0</v>
      </c>
      <c r="I33" s="46">
        <v>-9024.1530436799985</v>
      </c>
      <c r="J33" s="46">
        <v>-9024.1530436799985</v>
      </c>
      <c r="K33" s="46">
        <v>-9024.1530436799985</v>
      </c>
      <c r="L33" s="46">
        <v>-9024.1530436799985</v>
      </c>
      <c r="M33" s="46">
        <v>-9024.1530436799985</v>
      </c>
      <c r="N33" s="46">
        <v>-9024.1530436799985</v>
      </c>
      <c r="O33" s="46">
        <v>-3048.1530436799999</v>
      </c>
      <c r="P33" s="46">
        <v>-3048.1530436799999</v>
      </c>
      <c r="Q33" s="46">
        <v>-3048.1530436799999</v>
      </c>
      <c r="R33" s="46">
        <v>-2270.3226436799996</v>
      </c>
      <c r="S33" s="46">
        <v>-2270.3226436799996</v>
      </c>
      <c r="T33" s="46">
        <v>-2270.3226436799996</v>
      </c>
    </row>
    <row r="34" spans="1:20" ht="15" hidden="1">
      <c r="A34" s="41" t="s">
        <v>230</v>
      </c>
      <c r="B34" s="42" t="s">
        <v>230</v>
      </c>
      <c r="C34" s="42" t="s">
        <v>230</v>
      </c>
      <c r="D34" s="36" t="s">
        <v>504</v>
      </c>
      <c r="E34" s="43" t="s">
        <v>391</v>
      </c>
      <c r="F34" s="44" t="s">
        <v>329</v>
      </c>
      <c r="G34" s="45" t="s">
        <v>511</v>
      </c>
      <c r="H34" s="45" t="s">
        <v>398</v>
      </c>
      <c r="I34" s="46">
        <v>6220.7999999999993</v>
      </c>
      <c r="J34" s="46">
        <v>6220.7999999999993</v>
      </c>
      <c r="K34" s="46">
        <v>6220.7999999999993</v>
      </c>
      <c r="L34" s="46">
        <v>6220.7999999999993</v>
      </c>
      <c r="M34" s="46">
        <v>6220.7999999999993</v>
      </c>
      <c r="N34" s="46">
        <v>6220.7999999999993</v>
      </c>
      <c r="O34" s="46">
        <v>6220.7999999999993</v>
      </c>
      <c r="P34" s="46">
        <v>6220.7999999999993</v>
      </c>
      <c r="Q34" s="46">
        <v>6220.7999999999993</v>
      </c>
      <c r="R34" s="46">
        <v>6220.7999999999993</v>
      </c>
      <c r="S34" s="46">
        <v>6220.7999999999993</v>
      </c>
      <c r="T34" s="46">
        <v>6220.7999999999993</v>
      </c>
    </row>
    <row r="35" spans="1:20" ht="15" hidden="1">
      <c r="A35" s="41" t="s">
        <v>230</v>
      </c>
      <c r="B35" s="42" t="s">
        <v>230</v>
      </c>
      <c r="C35" s="42" t="s">
        <v>230</v>
      </c>
      <c r="D35" s="36" t="s">
        <v>504</v>
      </c>
      <c r="E35" s="43" t="s">
        <v>391</v>
      </c>
      <c r="F35" s="44" t="s">
        <v>355</v>
      </c>
      <c r="G35" s="45" t="s">
        <v>512</v>
      </c>
      <c r="H35" s="45">
        <v>0</v>
      </c>
      <c r="I35" s="46">
        <v>-6220.7999999999993</v>
      </c>
      <c r="J35" s="46">
        <v>-6220.7999999999993</v>
      </c>
      <c r="K35" s="46">
        <v>-6220.7999999999993</v>
      </c>
      <c r="L35" s="46">
        <v>-6220.7999999999993</v>
      </c>
      <c r="M35" s="46">
        <v>-6220.7999999999993</v>
      </c>
      <c r="N35" s="46">
        <v>-6220.7999999999993</v>
      </c>
      <c r="O35" s="46">
        <v>-6220.7999999999993</v>
      </c>
      <c r="P35" s="46">
        <v>-6220.7999999999993</v>
      </c>
      <c r="Q35" s="46">
        <v>-6220.7999999999993</v>
      </c>
      <c r="R35" s="46">
        <v>-6220.7999999999993</v>
      </c>
      <c r="S35" s="46">
        <v>-6220.7999999999993</v>
      </c>
      <c r="T35" s="46">
        <v>-6220.7999999999993</v>
      </c>
    </row>
    <row r="36" spans="1:20" ht="15" hidden="1">
      <c r="A36" s="41" t="s">
        <v>230</v>
      </c>
      <c r="B36" s="42" t="s">
        <v>230</v>
      </c>
      <c r="C36" s="42" t="s">
        <v>230</v>
      </c>
      <c r="D36" s="36" t="s">
        <v>504</v>
      </c>
      <c r="E36" s="43" t="s">
        <v>391</v>
      </c>
      <c r="F36" s="44" t="s">
        <v>355</v>
      </c>
      <c r="G36" s="45" t="s">
        <v>512</v>
      </c>
      <c r="H36" s="45">
        <v>0</v>
      </c>
      <c r="I36" s="46">
        <v>-1500</v>
      </c>
      <c r="J36" s="46">
        <v>-1500</v>
      </c>
      <c r="K36" s="46">
        <v>-1500</v>
      </c>
      <c r="L36" s="46">
        <v>-1500</v>
      </c>
      <c r="M36" s="46">
        <v>-1500</v>
      </c>
      <c r="N36" s="46">
        <v>-1500</v>
      </c>
      <c r="O36" s="46">
        <v>-1500</v>
      </c>
      <c r="P36" s="46">
        <v>-1500</v>
      </c>
      <c r="Q36" s="46">
        <v>-1500</v>
      </c>
      <c r="R36" s="46">
        <v>-1500</v>
      </c>
      <c r="S36" s="46">
        <v>-1500</v>
      </c>
      <c r="T36" s="46">
        <v>-1500</v>
      </c>
    </row>
    <row r="37" spans="1:20" ht="15" hidden="1">
      <c r="A37" s="41" t="s">
        <v>230</v>
      </c>
      <c r="B37" s="42" t="s">
        <v>230</v>
      </c>
      <c r="C37" s="42" t="s">
        <v>230</v>
      </c>
      <c r="D37" s="36" t="s">
        <v>504</v>
      </c>
      <c r="E37" s="43" t="s">
        <v>391</v>
      </c>
      <c r="F37" s="44" t="s">
        <v>284</v>
      </c>
      <c r="G37" s="45">
        <v>0</v>
      </c>
      <c r="H37" s="45">
        <v>0</v>
      </c>
      <c r="I37" s="46">
        <v>1500</v>
      </c>
      <c r="J37" s="46">
        <v>1500</v>
      </c>
      <c r="K37" s="46">
        <v>1500</v>
      </c>
      <c r="L37" s="46">
        <v>1500</v>
      </c>
      <c r="M37" s="46">
        <v>1500</v>
      </c>
      <c r="N37" s="46">
        <v>1500</v>
      </c>
      <c r="O37" s="46">
        <v>1500</v>
      </c>
      <c r="P37" s="46">
        <v>1500</v>
      </c>
      <c r="Q37" s="46">
        <v>1500</v>
      </c>
      <c r="R37" s="46">
        <v>1500</v>
      </c>
      <c r="S37" s="46">
        <v>1500</v>
      </c>
      <c r="T37" s="46">
        <v>1500</v>
      </c>
    </row>
    <row r="38" spans="1:20" ht="15" hidden="1">
      <c r="A38" s="41" t="s">
        <v>231</v>
      </c>
      <c r="B38" s="42" t="s">
        <v>231</v>
      </c>
      <c r="C38" s="42" t="s">
        <v>231</v>
      </c>
      <c r="D38" s="36" t="s">
        <v>504</v>
      </c>
      <c r="E38" s="43" t="s">
        <v>391</v>
      </c>
      <c r="F38" s="44" t="s">
        <v>329</v>
      </c>
      <c r="G38" s="45" t="s">
        <v>511</v>
      </c>
      <c r="H38" s="45" t="s">
        <v>222</v>
      </c>
      <c r="I38" s="46">
        <v>2988</v>
      </c>
      <c r="J38" s="46">
        <v>2988</v>
      </c>
      <c r="K38" s="46">
        <v>2988</v>
      </c>
      <c r="L38" s="46">
        <v>2988</v>
      </c>
      <c r="M38" s="46">
        <v>1195.2</v>
      </c>
      <c r="N38" s="46">
        <v>896.39999999999986</v>
      </c>
      <c r="O38" s="46">
        <v>2689.2</v>
      </c>
      <c r="P38" s="46">
        <v>896.39999999999986</v>
      </c>
      <c r="Q38" s="46">
        <v>896.39999999999986</v>
      </c>
      <c r="R38" s="46">
        <v>896.39999999999986</v>
      </c>
      <c r="S38" s="46">
        <v>2689.2</v>
      </c>
      <c r="T38" s="46">
        <v>896.39999999999986</v>
      </c>
    </row>
    <row r="39" spans="1:20" ht="15" hidden="1">
      <c r="A39" s="41" t="s">
        <v>231</v>
      </c>
      <c r="B39" s="42" t="s">
        <v>231</v>
      </c>
      <c r="C39" s="42" t="s">
        <v>231</v>
      </c>
      <c r="D39" s="36" t="s">
        <v>504</v>
      </c>
      <c r="E39" s="43" t="s">
        <v>391</v>
      </c>
      <c r="F39" s="44" t="s">
        <v>329</v>
      </c>
      <c r="G39" s="45" t="s">
        <v>511</v>
      </c>
      <c r="H39" s="45" t="s">
        <v>204</v>
      </c>
      <c r="I39" s="46">
        <v>4147.2</v>
      </c>
      <c r="J39" s="46">
        <v>4147.2</v>
      </c>
      <c r="K39" s="46">
        <v>7372.8</v>
      </c>
      <c r="L39" s="46">
        <v>7833.6</v>
      </c>
      <c r="M39" s="46">
        <v>6912</v>
      </c>
      <c r="N39" s="46">
        <v>7372.8</v>
      </c>
      <c r="O39" s="46">
        <v>7372.8</v>
      </c>
      <c r="P39" s="46">
        <v>6912</v>
      </c>
      <c r="Q39" s="46">
        <v>7833.6</v>
      </c>
      <c r="R39" s="46">
        <v>6451.2</v>
      </c>
      <c r="S39" s="46">
        <v>7833.6</v>
      </c>
      <c r="T39" s="46">
        <v>6912</v>
      </c>
    </row>
    <row r="40" spans="1:20" ht="15" hidden="1">
      <c r="A40" s="41" t="s">
        <v>231</v>
      </c>
      <c r="B40" s="42" t="s">
        <v>231</v>
      </c>
      <c r="C40" s="42" t="s">
        <v>231</v>
      </c>
      <c r="D40" s="36" t="s">
        <v>504</v>
      </c>
      <c r="E40" s="43" t="s">
        <v>391</v>
      </c>
      <c r="F40" s="44" t="s">
        <v>329</v>
      </c>
      <c r="G40" s="45" t="s">
        <v>511</v>
      </c>
      <c r="H40" s="45" t="s">
        <v>205</v>
      </c>
      <c r="I40" s="46">
        <v>0</v>
      </c>
      <c r="J40" s="46">
        <v>0</v>
      </c>
      <c r="K40" s="46">
        <v>0</v>
      </c>
      <c r="L40" s="46">
        <v>460.8</v>
      </c>
      <c r="M40" s="46">
        <v>460.8</v>
      </c>
      <c r="N40" s="46">
        <v>460.8</v>
      </c>
      <c r="O40" s="46">
        <v>1622.4767999999999</v>
      </c>
      <c r="P40" s="46">
        <v>1622.4767999999999</v>
      </c>
      <c r="Q40" s="46">
        <v>1622.4767999999999</v>
      </c>
      <c r="R40" s="46">
        <v>1958.4</v>
      </c>
      <c r="S40" s="46">
        <v>1958.4</v>
      </c>
      <c r="T40" s="46">
        <v>1958.4</v>
      </c>
    </row>
    <row r="41" spans="1:20" ht="15" hidden="1">
      <c r="A41" s="41" t="s">
        <v>231</v>
      </c>
      <c r="B41" s="42" t="s">
        <v>231</v>
      </c>
      <c r="C41" s="42" t="s">
        <v>231</v>
      </c>
      <c r="D41" s="36" t="s">
        <v>504</v>
      </c>
      <c r="E41" s="43" t="s">
        <v>391</v>
      </c>
      <c r="F41" s="44" t="s">
        <v>355</v>
      </c>
      <c r="G41" s="45" t="s">
        <v>512</v>
      </c>
      <c r="H41" s="45">
        <v>0</v>
      </c>
      <c r="I41" s="46">
        <v>-7135.2</v>
      </c>
      <c r="J41" s="46">
        <v>-7135.2</v>
      </c>
      <c r="K41" s="46">
        <v>-10360.799999999999</v>
      </c>
      <c r="L41" s="46">
        <v>-11282.4</v>
      </c>
      <c r="M41" s="46">
        <v>-8568</v>
      </c>
      <c r="N41" s="46">
        <v>-8730</v>
      </c>
      <c r="O41" s="46">
        <v>-11684.4768</v>
      </c>
      <c r="P41" s="46">
        <v>-9430.8768</v>
      </c>
      <c r="Q41" s="46">
        <v>-10352.4768</v>
      </c>
      <c r="R41" s="46">
        <v>-9306</v>
      </c>
      <c r="S41" s="46">
        <v>-12481.2</v>
      </c>
      <c r="T41" s="46">
        <v>-9766.7999999999993</v>
      </c>
    </row>
    <row r="42" spans="1:20" ht="15" hidden="1">
      <c r="A42" s="41" t="s">
        <v>231</v>
      </c>
      <c r="B42" s="42" t="s">
        <v>231</v>
      </c>
      <c r="C42" s="42" t="s">
        <v>231</v>
      </c>
      <c r="D42" s="36" t="s">
        <v>504</v>
      </c>
      <c r="E42" s="43" t="s">
        <v>391</v>
      </c>
      <c r="F42" s="44" t="s">
        <v>355</v>
      </c>
      <c r="G42" s="45" t="s">
        <v>512</v>
      </c>
      <c r="H42" s="45">
        <v>0</v>
      </c>
      <c r="I42" s="46">
        <v>-193.79844961240309</v>
      </c>
      <c r="J42" s="46">
        <v>0</v>
      </c>
      <c r="K42" s="46">
        <v>-193.79844961240309</v>
      </c>
      <c r="L42" s="46">
        <v>0</v>
      </c>
      <c r="M42" s="46">
        <v>-193.79844961240309</v>
      </c>
      <c r="N42" s="46">
        <v>0</v>
      </c>
      <c r="O42" s="46">
        <v>-193.79844961240309</v>
      </c>
      <c r="P42" s="46">
        <v>0</v>
      </c>
      <c r="Q42" s="46">
        <v>-193.79844961240309</v>
      </c>
      <c r="R42" s="46">
        <v>-193.79844961240309</v>
      </c>
      <c r="S42" s="46">
        <v>-193.79844961240309</v>
      </c>
      <c r="T42" s="46">
        <v>-193.79844961240309</v>
      </c>
    </row>
    <row r="43" spans="1:20" ht="15" hidden="1">
      <c r="A43" s="41" t="s">
        <v>231</v>
      </c>
      <c r="B43" s="42" t="s">
        <v>231</v>
      </c>
      <c r="C43" s="42" t="s">
        <v>231</v>
      </c>
      <c r="D43" s="36" t="s">
        <v>504</v>
      </c>
      <c r="E43" s="43" t="s">
        <v>391</v>
      </c>
      <c r="F43" s="44" t="s">
        <v>284</v>
      </c>
      <c r="G43" s="45">
        <v>0</v>
      </c>
      <c r="H43" s="45">
        <v>0</v>
      </c>
      <c r="I43" s="46">
        <v>193.79844961240309</v>
      </c>
      <c r="J43" s="46">
        <v>0</v>
      </c>
      <c r="K43" s="46">
        <v>193.79844961240309</v>
      </c>
      <c r="L43" s="46">
        <v>0</v>
      </c>
      <c r="M43" s="46">
        <v>193.79844961240309</v>
      </c>
      <c r="N43" s="46">
        <v>0</v>
      </c>
      <c r="O43" s="46">
        <v>193.79844961240309</v>
      </c>
      <c r="P43" s="46">
        <v>0</v>
      </c>
      <c r="Q43" s="46">
        <v>193.79844961240309</v>
      </c>
      <c r="R43" s="46">
        <v>193.79844961240309</v>
      </c>
      <c r="S43" s="46">
        <v>193.79844961240309</v>
      </c>
      <c r="T43" s="46">
        <v>193.79844961240309</v>
      </c>
    </row>
    <row r="44" spans="1:20" ht="15" hidden="1">
      <c r="A44" s="41" t="s">
        <v>232</v>
      </c>
      <c r="B44" s="42" t="s">
        <v>232</v>
      </c>
      <c r="C44" s="42" t="s">
        <v>232</v>
      </c>
      <c r="D44" s="36" t="s">
        <v>504</v>
      </c>
      <c r="E44" s="43" t="s">
        <v>391</v>
      </c>
      <c r="F44" s="44" t="s">
        <v>329</v>
      </c>
      <c r="G44" s="45" t="s">
        <v>511</v>
      </c>
      <c r="H44" s="45" t="s">
        <v>204</v>
      </c>
      <c r="I44" s="46">
        <v>921.6</v>
      </c>
      <c r="J44" s="46">
        <v>921.6</v>
      </c>
      <c r="K44" s="46">
        <v>921.6</v>
      </c>
      <c r="L44" s="46">
        <v>921.6</v>
      </c>
      <c r="M44" s="46">
        <v>921.6</v>
      </c>
      <c r="N44" s="46">
        <v>921.6</v>
      </c>
      <c r="O44" s="46">
        <v>921.6</v>
      </c>
      <c r="P44" s="46">
        <v>921.6</v>
      </c>
      <c r="Q44" s="46">
        <v>921.6</v>
      </c>
      <c r="R44" s="46">
        <v>921.6</v>
      </c>
      <c r="S44" s="46">
        <v>921.6</v>
      </c>
      <c r="T44" s="46">
        <v>921.6</v>
      </c>
    </row>
    <row r="45" spans="1:20" ht="15" hidden="1">
      <c r="A45" s="41" t="s">
        <v>232</v>
      </c>
      <c r="B45" s="42" t="s">
        <v>232</v>
      </c>
      <c r="C45" s="42" t="s">
        <v>232</v>
      </c>
      <c r="D45" s="36" t="s">
        <v>504</v>
      </c>
      <c r="E45" s="43" t="s">
        <v>391</v>
      </c>
      <c r="F45" s="44" t="s">
        <v>355</v>
      </c>
      <c r="G45" s="45" t="s">
        <v>512</v>
      </c>
      <c r="H45" s="45">
        <v>0</v>
      </c>
      <c r="I45" s="46">
        <v>-921.6</v>
      </c>
      <c r="J45" s="46">
        <v>-921.6</v>
      </c>
      <c r="K45" s="46">
        <v>-921.6</v>
      </c>
      <c r="L45" s="46">
        <v>-921.6</v>
      </c>
      <c r="M45" s="46">
        <v>-921.6</v>
      </c>
      <c r="N45" s="46">
        <v>-921.6</v>
      </c>
      <c r="O45" s="46">
        <v>-921.6</v>
      </c>
      <c r="P45" s="46">
        <v>-921.6</v>
      </c>
      <c r="Q45" s="46">
        <v>-921.6</v>
      </c>
      <c r="R45" s="46">
        <v>-921.6</v>
      </c>
      <c r="S45" s="46">
        <v>-921.6</v>
      </c>
      <c r="T45" s="46">
        <v>-921.6</v>
      </c>
    </row>
    <row r="46" spans="1:20" ht="15" hidden="1">
      <c r="A46" s="41" t="s">
        <v>233</v>
      </c>
      <c r="B46" s="42" t="s">
        <v>233</v>
      </c>
      <c r="C46" s="42" t="s">
        <v>233</v>
      </c>
      <c r="D46" s="36" t="s">
        <v>504</v>
      </c>
      <c r="E46" s="43" t="s">
        <v>391</v>
      </c>
      <c r="F46" s="44" t="s">
        <v>329</v>
      </c>
      <c r="G46" s="45" t="s">
        <v>511</v>
      </c>
      <c r="H46" s="45" t="s">
        <v>222</v>
      </c>
      <c r="I46" s="46">
        <v>1195.2</v>
      </c>
      <c r="J46" s="46">
        <v>1195.2</v>
      </c>
      <c r="K46" s="46">
        <v>1195.2</v>
      </c>
      <c r="L46" s="46">
        <v>1195.2</v>
      </c>
      <c r="M46" s="46">
        <v>1195.2</v>
      </c>
      <c r="N46" s="46">
        <v>1195.2</v>
      </c>
      <c r="O46" s="46">
        <v>1195.2</v>
      </c>
      <c r="P46" s="46">
        <v>1195.2</v>
      </c>
      <c r="Q46" s="46">
        <v>1195.2</v>
      </c>
      <c r="R46" s="46">
        <v>1195.2</v>
      </c>
      <c r="S46" s="46">
        <v>1195.2</v>
      </c>
      <c r="T46" s="46">
        <v>1195.2</v>
      </c>
    </row>
    <row r="47" spans="1:20" ht="15" hidden="1">
      <c r="A47" s="41" t="s">
        <v>233</v>
      </c>
      <c r="B47" s="42" t="s">
        <v>233</v>
      </c>
      <c r="C47" s="42" t="s">
        <v>233</v>
      </c>
      <c r="D47" s="36" t="s">
        <v>504</v>
      </c>
      <c r="E47" s="43" t="s">
        <v>391</v>
      </c>
      <c r="F47" s="44" t="s">
        <v>329</v>
      </c>
      <c r="G47" s="45" t="s">
        <v>511</v>
      </c>
      <c r="H47" s="45" t="s">
        <v>204</v>
      </c>
      <c r="I47" s="46">
        <v>1973.333333333333</v>
      </c>
      <c r="J47" s="46">
        <v>1973.333333333333</v>
      </c>
      <c r="K47" s="46">
        <v>1973.333333333333</v>
      </c>
      <c r="L47" s="46">
        <v>1973.333333333333</v>
      </c>
      <c r="M47" s="46">
        <v>1973.333333333333</v>
      </c>
      <c r="N47" s="46">
        <v>1973.333333333333</v>
      </c>
      <c r="O47" s="46">
        <v>1973.333333333333</v>
      </c>
      <c r="P47" s="46">
        <v>1973.333333333333</v>
      </c>
      <c r="Q47" s="46">
        <v>1973.333333333333</v>
      </c>
      <c r="R47" s="46">
        <v>1973.333333333333</v>
      </c>
      <c r="S47" s="46">
        <v>1973.333333333333</v>
      </c>
      <c r="T47" s="46">
        <v>1973.333333333333</v>
      </c>
    </row>
    <row r="48" spans="1:20" ht="15" hidden="1">
      <c r="A48" s="41" t="s">
        <v>233</v>
      </c>
      <c r="B48" s="42" t="s">
        <v>233</v>
      </c>
      <c r="C48" s="42" t="s">
        <v>233</v>
      </c>
      <c r="D48" s="36" t="s">
        <v>504</v>
      </c>
      <c r="E48" s="43" t="s">
        <v>391</v>
      </c>
      <c r="F48" s="44" t="s">
        <v>355</v>
      </c>
      <c r="G48" s="45" t="s">
        <v>512</v>
      </c>
      <c r="H48" s="45">
        <v>0</v>
      </c>
      <c r="I48" s="46">
        <v>-3168.5333333333328</v>
      </c>
      <c r="J48" s="46">
        <v>-3168.5333333333328</v>
      </c>
      <c r="K48" s="46">
        <v>-3168.5333333333328</v>
      </c>
      <c r="L48" s="46">
        <v>-3168.5333333333328</v>
      </c>
      <c r="M48" s="46">
        <v>-3168.5333333333328</v>
      </c>
      <c r="N48" s="46">
        <v>-3168.5333333333328</v>
      </c>
      <c r="O48" s="46">
        <v>-3168.5333333333328</v>
      </c>
      <c r="P48" s="46">
        <v>-3168.5333333333328</v>
      </c>
      <c r="Q48" s="46">
        <v>-3168.5333333333328</v>
      </c>
      <c r="R48" s="46">
        <v>-3168.5333333333328</v>
      </c>
      <c r="S48" s="46">
        <v>-3168.5333333333328</v>
      </c>
      <c r="T48" s="46">
        <v>-3168.5333333333328</v>
      </c>
    </row>
    <row r="49" spans="1:20" ht="15" hidden="1">
      <c r="A49" s="41" t="s">
        <v>234</v>
      </c>
      <c r="B49" s="42" t="s">
        <v>234</v>
      </c>
      <c r="C49" s="42" t="s">
        <v>234</v>
      </c>
      <c r="D49" s="36" t="s">
        <v>504</v>
      </c>
      <c r="E49" s="43" t="s">
        <v>391</v>
      </c>
      <c r="F49" s="44" t="s">
        <v>329</v>
      </c>
      <c r="G49" s="45" t="s">
        <v>511</v>
      </c>
      <c r="H49" s="45" t="s">
        <v>222</v>
      </c>
      <c r="I49" s="46">
        <v>5976</v>
      </c>
      <c r="J49" s="46">
        <v>5976</v>
      </c>
      <c r="K49" s="46">
        <v>5976</v>
      </c>
      <c r="L49" s="46">
        <v>5976</v>
      </c>
      <c r="M49" s="46">
        <v>5976</v>
      </c>
      <c r="N49" s="46">
        <v>5976</v>
      </c>
      <c r="O49" s="46">
        <v>5976</v>
      </c>
      <c r="P49" s="46">
        <v>5976</v>
      </c>
      <c r="Q49" s="46">
        <v>5976</v>
      </c>
      <c r="R49" s="46">
        <v>5976</v>
      </c>
      <c r="S49" s="46">
        <v>5976</v>
      </c>
      <c r="T49" s="46">
        <v>5976</v>
      </c>
    </row>
    <row r="50" spans="1:20" ht="15" hidden="1">
      <c r="A50" s="41" t="s">
        <v>234</v>
      </c>
      <c r="B50" s="42" t="s">
        <v>234</v>
      </c>
      <c r="C50" s="42" t="s">
        <v>234</v>
      </c>
      <c r="D50" s="36" t="s">
        <v>504</v>
      </c>
      <c r="E50" s="43" t="s">
        <v>391</v>
      </c>
      <c r="F50" s="44" t="s">
        <v>329</v>
      </c>
      <c r="G50" s="45" t="s">
        <v>511</v>
      </c>
      <c r="H50" s="45" t="s">
        <v>204</v>
      </c>
      <c r="I50" s="46">
        <v>15012.564225098024</v>
      </c>
      <c r="J50" s="46">
        <v>15012.564225098024</v>
      </c>
      <c r="K50" s="46">
        <v>15012.564225098024</v>
      </c>
      <c r="L50" s="46">
        <v>15012.564225098024</v>
      </c>
      <c r="M50" s="46">
        <v>15012.564225098024</v>
      </c>
      <c r="N50" s="46">
        <v>15012.564225098024</v>
      </c>
      <c r="O50" s="46">
        <v>15012.564225098024</v>
      </c>
      <c r="P50" s="46">
        <v>15012.564225098024</v>
      </c>
      <c r="Q50" s="46">
        <v>15012.564225098024</v>
      </c>
      <c r="R50" s="46">
        <v>15012.564225098024</v>
      </c>
      <c r="S50" s="46">
        <v>15012.564225098024</v>
      </c>
      <c r="T50" s="46">
        <v>15012.564225098024</v>
      </c>
    </row>
    <row r="51" spans="1:20" ht="15" hidden="1">
      <c r="A51" s="41" t="s">
        <v>234</v>
      </c>
      <c r="B51" s="42" t="s">
        <v>234</v>
      </c>
      <c r="C51" s="42" t="s">
        <v>234</v>
      </c>
      <c r="D51" s="36" t="s">
        <v>504</v>
      </c>
      <c r="E51" s="43" t="s">
        <v>391</v>
      </c>
      <c r="F51" s="44" t="s">
        <v>329</v>
      </c>
      <c r="G51" s="45" t="s">
        <v>511</v>
      </c>
      <c r="H51" s="45" t="s">
        <v>205</v>
      </c>
      <c r="I51" s="46">
        <v>3394.8749813670083</v>
      </c>
      <c r="J51" s="46">
        <v>3394.8749813670083</v>
      </c>
      <c r="K51" s="46">
        <v>3394.8749813670083</v>
      </c>
      <c r="L51" s="46">
        <v>3394.8749813670083</v>
      </c>
      <c r="M51" s="46">
        <v>3394.8749813670083</v>
      </c>
      <c r="N51" s="46">
        <v>3394.8749813670083</v>
      </c>
      <c r="O51" s="46">
        <v>3394.8749813670083</v>
      </c>
      <c r="P51" s="46">
        <v>2188.5005813670086</v>
      </c>
      <c r="Q51" s="46">
        <v>2188.5005813670086</v>
      </c>
      <c r="R51" s="46">
        <v>2188.5005813670086</v>
      </c>
      <c r="S51" s="46">
        <v>2188.5005813670086</v>
      </c>
      <c r="T51" s="46">
        <v>2188.5005813670086</v>
      </c>
    </row>
    <row r="52" spans="1:20" ht="15" hidden="1">
      <c r="A52" s="41" t="s">
        <v>234</v>
      </c>
      <c r="B52" s="42" t="s">
        <v>234</v>
      </c>
      <c r="C52" s="42" t="s">
        <v>234</v>
      </c>
      <c r="D52" s="36" t="s">
        <v>504</v>
      </c>
      <c r="E52" s="43" t="s">
        <v>391</v>
      </c>
      <c r="F52" s="44" t="s">
        <v>355</v>
      </c>
      <c r="G52" s="45" t="s">
        <v>512</v>
      </c>
      <c r="H52" s="45">
        <v>0</v>
      </c>
      <c r="I52" s="46">
        <v>-24383.439206465031</v>
      </c>
      <c r="J52" s="46">
        <v>-24383.439206465031</v>
      </c>
      <c r="K52" s="46">
        <v>-24383.439206465031</v>
      </c>
      <c r="L52" s="46">
        <v>-24383.439206465031</v>
      </c>
      <c r="M52" s="46">
        <v>-24383.439206465031</v>
      </c>
      <c r="N52" s="46">
        <v>-24383.439206465031</v>
      </c>
      <c r="O52" s="46">
        <v>-24383.439206465031</v>
      </c>
      <c r="P52" s="46">
        <v>-23177.06480646503</v>
      </c>
      <c r="Q52" s="46">
        <v>-23177.06480646503</v>
      </c>
      <c r="R52" s="46">
        <v>-23177.06480646503</v>
      </c>
      <c r="S52" s="46">
        <v>-23177.06480646503</v>
      </c>
      <c r="T52" s="46">
        <v>-23177.06480646503</v>
      </c>
    </row>
    <row r="53" spans="1:20" ht="15" hidden="1">
      <c r="A53" s="41" t="s">
        <v>235</v>
      </c>
      <c r="B53" s="42" t="s">
        <v>235</v>
      </c>
      <c r="C53" s="42" t="s">
        <v>235</v>
      </c>
      <c r="D53" s="36" t="s">
        <v>504</v>
      </c>
      <c r="E53" s="43" t="s">
        <v>391</v>
      </c>
      <c r="F53" s="44" t="s">
        <v>329</v>
      </c>
      <c r="G53" s="45" t="s">
        <v>511</v>
      </c>
      <c r="H53" s="45" t="s">
        <v>222</v>
      </c>
      <c r="I53" s="46">
        <v>1195.2</v>
      </c>
      <c r="J53" s="46">
        <v>1195.2</v>
      </c>
      <c r="K53" s="46">
        <v>1195.2</v>
      </c>
      <c r="L53" s="46">
        <v>1195.2</v>
      </c>
      <c r="M53" s="46">
        <v>1195.2</v>
      </c>
      <c r="N53" s="46">
        <v>1195.2</v>
      </c>
      <c r="O53" s="46">
        <v>1195.2</v>
      </c>
      <c r="P53" s="46">
        <v>1195.2</v>
      </c>
      <c r="Q53" s="46">
        <v>1195.2</v>
      </c>
      <c r="R53" s="46">
        <v>1195.2</v>
      </c>
      <c r="S53" s="46">
        <v>1195.2</v>
      </c>
      <c r="T53" s="46">
        <v>1195.2</v>
      </c>
    </row>
    <row r="54" spans="1:20" ht="15" hidden="1">
      <c r="A54" s="41" t="s">
        <v>235</v>
      </c>
      <c r="B54" s="42" t="s">
        <v>235</v>
      </c>
      <c r="C54" s="42" t="s">
        <v>235</v>
      </c>
      <c r="D54" s="36" t="s">
        <v>504</v>
      </c>
      <c r="E54" s="43" t="s">
        <v>391</v>
      </c>
      <c r="F54" s="44" t="s">
        <v>329</v>
      </c>
      <c r="G54" s="45" t="s">
        <v>511</v>
      </c>
      <c r="H54" s="45" t="s">
        <v>204</v>
      </c>
      <c r="I54" s="46">
        <v>2764.8</v>
      </c>
      <c r="J54" s="46">
        <v>2764.8</v>
      </c>
      <c r="K54" s="46">
        <v>2764.8</v>
      </c>
      <c r="L54" s="46">
        <v>2764.8</v>
      </c>
      <c r="M54" s="46">
        <v>7372.8</v>
      </c>
      <c r="N54" s="46">
        <v>7372.8</v>
      </c>
      <c r="O54" s="46">
        <v>7372.8</v>
      </c>
      <c r="P54" s="46">
        <v>7372.8</v>
      </c>
      <c r="Q54" s="46">
        <v>2764.8</v>
      </c>
      <c r="R54" s="46">
        <v>2764.8</v>
      </c>
      <c r="S54" s="46">
        <v>2764.8</v>
      </c>
      <c r="T54" s="46">
        <v>2764.8</v>
      </c>
    </row>
    <row r="55" spans="1:20" ht="15" hidden="1">
      <c r="A55" s="41" t="s">
        <v>235</v>
      </c>
      <c r="B55" s="42" t="s">
        <v>235</v>
      </c>
      <c r="C55" s="42" t="s">
        <v>235</v>
      </c>
      <c r="D55" s="36" t="s">
        <v>504</v>
      </c>
      <c r="E55" s="43" t="s">
        <v>391</v>
      </c>
      <c r="F55" s="44" t="s">
        <v>329</v>
      </c>
      <c r="G55" s="45" t="s">
        <v>511</v>
      </c>
      <c r="H55" s="45" t="s">
        <v>205</v>
      </c>
      <c r="I55" s="46">
        <v>0</v>
      </c>
      <c r="J55" s="46">
        <v>0</v>
      </c>
      <c r="K55" s="46">
        <v>0</v>
      </c>
      <c r="L55" s="46">
        <v>0</v>
      </c>
      <c r="M55" s="46">
        <v>0</v>
      </c>
      <c r="N55" s="46">
        <v>0</v>
      </c>
      <c r="O55" s="46">
        <v>1610.6666666666667</v>
      </c>
      <c r="P55" s="46">
        <v>1610.6666666666667</v>
      </c>
      <c r="Q55" s="46">
        <v>1610.6666666666667</v>
      </c>
      <c r="R55" s="46">
        <v>1610.6666666666667</v>
      </c>
      <c r="S55" s="46">
        <v>1610.6666666666667</v>
      </c>
      <c r="T55" s="46">
        <v>1610.6666666666667</v>
      </c>
    </row>
    <row r="56" spans="1:20" ht="15" hidden="1">
      <c r="A56" s="41" t="s">
        <v>235</v>
      </c>
      <c r="B56" s="42" t="s">
        <v>235</v>
      </c>
      <c r="C56" s="42" t="s">
        <v>235</v>
      </c>
      <c r="D56" s="36" t="s">
        <v>504</v>
      </c>
      <c r="E56" s="43" t="s">
        <v>391</v>
      </c>
      <c r="F56" s="44" t="s">
        <v>355</v>
      </c>
      <c r="G56" s="45" t="s">
        <v>512</v>
      </c>
      <c r="H56" s="45">
        <v>0</v>
      </c>
      <c r="I56" s="46">
        <v>-3960</v>
      </c>
      <c r="J56" s="46">
        <v>-3960</v>
      </c>
      <c r="K56" s="46">
        <v>-3960</v>
      </c>
      <c r="L56" s="46">
        <v>-3960</v>
      </c>
      <c r="M56" s="46">
        <v>-8568</v>
      </c>
      <c r="N56" s="46">
        <v>-8568</v>
      </c>
      <c r="O56" s="46">
        <v>-10178.666666666668</v>
      </c>
      <c r="P56" s="46">
        <v>-10178.666666666668</v>
      </c>
      <c r="Q56" s="46">
        <v>-5570.666666666667</v>
      </c>
      <c r="R56" s="46">
        <v>-5570.666666666667</v>
      </c>
      <c r="S56" s="46">
        <v>-5570.666666666667</v>
      </c>
      <c r="T56" s="46">
        <v>-5570.666666666667</v>
      </c>
    </row>
    <row r="57" spans="1:20" ht="15" hidden="1">
      <c r="A57" s="41" t="s">
        <v>235</v>
      </c>
      <c r="B57" s="42" t="s">
        <v>235</v>
      </c>
      <c r="C57" s="42" t="s">
        <v>235</v>
      </c>
      <c r="D57" s="36" t="s">
        <v>504</v>
      </c>
      <c r="E57" s="43" t="s">
        <v>391</v>
      </c>
      <c r="F57" s="44" t="s">
        <v>355</v>
      </c>
      <c r="G57" s="45" t="s">
        <v>512</v>
      </c>
      <c r="H57" s="45">
        <v>0</v>
      </c>
      <c r="I57" s="46">
        <v>-484.49612403100775</v>
      </c>
      <c r="J57" s="46">
        <v>-484.49612403100775</v>
      </c>
      <c r="K57" s="46">
        <v>-484.49612403100775</v>
      </c>
      <c r="L57" s="46">
        <v>-484.49612403100775</v>
      </c>
      <c r="M57" s="46">
        <v>-484.49612403100775</v>
      </c>
      <c r="N57" s="46">
        <v>-484.49612403100775</v>
      </c>
      <c r="O57" s="46">
        <v>-484.49612403100775</v>
      </c>
      <c r="P57" s="46">
        <v>-484.49612403100775</v>
      </c>
      <c r="Q57" s="46">
        <v>-484.49612403100775</v>
      </c>
      <c r="R57" s="46">
        <v>-484.49612403100775</v>
      </c>
      <c r="S57" s="46">
        <v>-484.49612403100775</v>
      </c>
      <c r="T57" s="46">
        <v>-484.49612403100775</v>
      </c>
    </row>
    <row r="58" spans="1:20" ht="15" hidden="1">
      <c r="A58" s="41" t="s">
        <v>235</v>
      </c>
      <c r="B58" s="42" t="s">
        <v>235</v>
      </c>
      <c r="C58" s="42" t="s">
        <v>235</v>
      </c>
      <c r="D58" s="36" t="s">
        <v>504</v>
      </c>
      <c r="E58" s="43" t="s">
        <v>391</v>
      </c>
      <c r="F58" s="44" t="s">
        <v>284</v>
      </c>
      <c r="G58" s="45">
        <v>0</v>
      </c>
      <c r="H58" s="45">
        <v>0</v>
      </c>
      <c r="I58" s="46">
        <v>484.49612403100775</v>
      </c>
      <c r="J58" s="46">
        <v>484.49612403100775</v>
      </c>
      <c r="K58" s="46">
        <v>484.49612403100775</v>
      </c>
      <c r="L58" s="46">
        <v>484.49612403100775</v>
      </c>
      <c r="M58" s="46">
        <v>484.49612403100775</v>
      </c>
      <c r="N58" s="46">
        <v>484.49612403100775</v>
      </c>
      <c r="O58" s="46">
        <v>484.49612403100775</v>
      </c>
      <c r="P58" s="46">
        <v>484.49612403100775</v>
      </c>
      <c r="Q58" s="46">
        <v>484.49612403100775</v>
      </c>
      <c r="R58" s="46">
        <v>484.49612403100775</v>
      </c>
      <c r="S58" s="46">
        <v>484.49612403100775</v>
      </c>
      <c r="T58" s="46">
        <v>484.49612403100775</v>
      </c>
    </row>
    <row r="59" spans="1:20" ht="15" hidden="1">
      <c r="A59" s="41" t="s">
        <v>236</v>
      </c>
      <c r="B59" s="42" t="s">
        <v>236</v>
      </c>
      <c r="C59" s="42" t="s">
        <v>236</v>
      </c>
      <c r="D59" s="36" t="s">
        <v>504</v>
      </c>
      <c r="E59" s="43" t="s">
        <v>391</v>
      </c>
      <c r="F59" s="44" t="s">
        <v>329</v>
      </c>
      <c r="G59" s="45" t="s">
        <v>511</v>
      </c>
      <c r="H59" s="45" t="s">
        <v>222</v>
      </c>
      <c r="I59" s="46">
        <v>5976</v>
      </c>
      <c r="J59" s="46">
        <v>5976</v>
      </c>
      <c r="K59" s="46">
        <v>5976</v>
      </c>
      <c r="L59" s="46">
        <v>5976</v>
      </c>
      <c r="M59" s="46">
        <v>5976</v>
      </c>
      <c r="N59" s="46">
        <v>5976</v>
      </c>
      <c r="O59" s="46">
        <v>5976</v>
      </c>
      <c r="P59" s="46">
        <v>5976</v>
      </c>
      <c r="Q59" s="46">
        <v>5976</v>
      </c>
      <c r="R59" s="46">
        <v>5976</v>
      </c>
      <c r="S59" s="46">
        <v>5976</v>
      </c>
      <c r="T59" s="46">
        <v>5976</v>
      </c>
    </row>
    <row r="60" spans="1:20" ht="15" hidden="1">
      <c r="A60" s="41" t="s">
        <v>236</v>
      </c>
      <c r="B60" s="42" t="s">
        <v>236</v>
      </c>
      <c r="C60" s="42" t="s">
        <v>236</v>
      </c>
      <c r="D60" s="36" t="s">
        <v>504</v>
      </c>
      <c r="E60" s="43" t="s">
        <v>391</v>
      </c>
      <c r="F60" s="44" t="s">
        <v>329</v>
      </c>
      <c r="G60" s="45" t="s">
        <v>511</v>
      </c>
      <c r="H60" s="45" t="s">
        <v>204</v>
      </c>
      <c r="I60" s="46">
        <v>16128</v>
      </c>
      <c r="J60" s="46">
        <v>16128</v>
      </c>
      <c r="K60" s="46">
        <v>16128</v>
      </c>
      <c r="L60" s="46">
        <v>16128</v>
      </c>
      <c r="M60" s="46">
        <v>16128</v>
      </c>
      <c r="N60" s="46">
        <v>16128</v>
      </c>
      <c r="O60" s="46">
        <v>23040</v>
      </c>
      <c r="P60" s="46">
        <v>23040</v>
      </c>
      <c r="Q60" s="46">
        <v>23040</v>
      </c>
      <c r="R60" s="46">
        <v>23040</v>
      </c>
      <c r="S60" s="46">
        <v>23040</v>
      </c>
      <c r="T60" s="46">
        <v>23040</v>
      </c>
    </row>
    <row r="61" spans="1:20" ht="15" hidden="1">
      <c r="A61" s="41" t="s">
        <v>236</v>
      </c>
      <c r="B61" s="42" t="s">
        <v>236</v>
      </c>
      <c r="C61" s="42" t="s">
        <v>236</v>
      </c>
      <c r="D61" s="36" t="s">
        <v>504</v>
      </c>
      <c r="E61" s="43" t="s">
        <v>391</v>
      </c>
      <c r="F61" s="44" t="s">
        <v>329</v>
      </c>
      <c r="G61" s="45" t="s">
        <v>511</v>
      </c>
      <c r="H61" s="45" t="s">
        <v>205</v>
      </c>
      <c r="I61" s="46">
        <v>1612.8</v>
      </c>
      <c r="J61" s="46">
        <v>1612.8</v>
      </c>
      <c r="K61" s="46">
        <v>1612.8</v>
      </c>
      <c r="L61" s="46">
        <v>2304</v>
      </c>
      <c r="M61" s="46">
        <v>2304</v>
      </c>
      <c r="N61" s="46">
        <v>2304</v>
      </c>
      <c r="O61" s="46">
        <v>2304</v>
      </c>
      <c r="P61" s="46">
        <v>2304</v>
      </c>
      <c r="Q61" s="46">
        <v>2304</v>
      </c>
      <c r="R61" s="46">
        <v>2073.6</v>
      </c>
      <c r="S61" s="46">
        <v>1612.8</v>
      </c>
      <c r="T61" s="46">
        <v>1612.8</v>
      </c>
    </row>
    <row r="62" spans="1:20" ht="15" hidden="1">
      <c r="A62" s="41" t="s">
        <v>236</v>
      </c>
      <c r="B62" s="42" t="s">
        <v>236</v>
      </c>
      <c r="C62" s="42" t="s">
        <v>236</v>
      </c>
      <c r="D62" s="36" t="s">
        <v>504</v>
      </c>
      <c r="E62" s="43" t="s">
        <v>391</v>
      </c>
      <c r="F62" s="44" t="s">
        <v>355</v>
      </c>
      <c r="G62" s="45" t="s">
        <v>512</v>
      </c>
      <c r="H62" s="45">
        <v>0</v>
      </c>
      <c r="I62" s="46">
        <v>-23716.799999999999</v>
      </c>
      <c r="J62" s="46">
        <v>-23716.799999999999</v>
      </c>
      <c r="K62" s="46">
        <v>-23716.799999999999</v>
      </c>
      <c r="L62" s="46">
        <v>-24408</v>
      </c>
      <c r="M62" s="46">
        <v>-24408</v>
      </c>
      <c r="N62" s="46">
        <v>-24408</v>
      </c>
      <c r="O62" s="46">
        <v>-31320</v>
      </c>
      <c r="P62" s="46">
        <v>-31320</v>
      </c>
      <c r="Q62" s="46">
        <v>-31320</v>
      </c>
      <c r="R62" s="46">
        <v>-31089.599999999999</v>
      </c>
      <c r="S62" s="46">
        <v>-30628.799999999999</v>
      </c>
      <c r="T62" s="46">
        <v>-30628.799999999999</v>
      </c>
    </row>
    <row r="63" spans="1:20" ht="15" hidden="1">
      <c r="A63" s="41" t="s">
        <v>236</v>
      </c>
      <c r="B63" s="42" t="s">
        <v>236</v>
      </c>
      <c r="C63" s="42" t="s">
        <v>236</v>
      </c>
      <c r="D63" s="36" t="s">
        <v>504</v>
      </c>
      <c r="E63" s="43" t="s">
        <v>391</v>
      </c>
      <c r="F63" s="44" t="s">
        <v>355</v>
      </c>
      <c r="G63" s="45" t="s">
        <v>512</v>
      </c>
      <c r="H63" s="45">
        <v>0</v>
      </c>
      <c r="I63" s="46">
        <v>-1937.984496124031</v>
      </c>
      <c r="J63" s="46">
        <v>-1937.984496124031</v>
      </c>
      <c r="K63" s="46">
        <v>-1937.984496124031</v>
      </c>
      <c r="L63" s="46">
        <v>-1937.984496124031</v>
      </c>
      <c r="M63" s="46">
        <v>-1937.984496124031</v>
      </c>
      <c r="N63" s="46">
        <v>-1937.984496124031</v>
      </c>
      <c r="O63" s="46">
        <v>-1937.984496124031</v>
      </c>
      <c r="P63" s="46">
        <v>-1937.984496124031</v>
      </c>
      <c r="Q63" s="46">
        <v>-1937.984496124031</v>
      </c>
      <c r="R63" s="46">
        <v>-1937.984496124031</v>
      </c>
      <c r="S63" s="46">
        <v>-1937.984496124031</v>
      </c>
      <c r="T63" s="46">
        <v>-1937.984496124031</v>
      </c>
    </row>
    <row r="64" spans="1:20" ht="15" hidden="1">
      <c r="A64" s="41" t="s">
        <v>236</v>
      </c>
      <c r="B64" s="42" t="s">
        <v>236</v>
      </c>
      <c r="C64" s="42" t="s">
        <v>236</v>
      </c>
      <c r="D64" s="36" t="s">
        <v>504</v>
      </c>
      <c r="E64" s="43" t="s">
        <v>391</v>
      </c>
      <c r="F64" s="44" t="s">
        <v>284</v>
      </c>
      <c r="G64" s="45">
        <v>0</v>
      </c>
      <c r="H64" s="45">
        <v>0</v>
      </c>
      <c r="I64" s="46">
        <v>1937.984496124031</v>
      </c>
      <c r="J64" s="46">
        <v>1937.984496124031</v>
      </c>
      <c r="K64" s="46">
        <v>1937.984496124031</v>
      </c>
      <c r="L64" s="46">
        <v>1937.984496124031</v>
      </c>
      <c r="M64" s="46">
        <v>1937.984496124031</v>
      </c>
      <c r="N64" s="46">
        <v>1937.984496124031</v>
      </c>
      <c r="O64" s="46">
        <v>1937.984496124031</v>
      </c>
      <c r="P64" s="46">
        <v>1937.984496124031</v>
      </c>
      <c r="Q64" s="46">
        <v>1937.984496124031</v>
      </c>
      <c r="R64" s="46">
        <v>1937.984496124031</v>
      </c>
      <c r="S64" s="46">
        <v>1937.984496124031</v>
      </c>
      <c r="T64" s="46">
        <v>1937.984496124031</v>
      </c>
    </row>
    <row r="65" spans="1:20" ht="15" hidden="1">
      <c r="A65" s="41" t="s">
        <v>237</v>
      </c>
      <c r="B65" s="42" t="s">
        <v>237</v>
      </c>
      <c r="C65" s="42" t="s">
        <v>237</v>
      </c>
      <c r="D65" s="36" t="s">
        <v>504</v>
      </c>
      <c r="E65" s="43" t="s">
        <v>391</v>
      </c>
      <c r="F65" s="44" t="s">
        <v>329</v>
      </c>
      <c r="G65" s="45" t="s">
        <v>511</v>
      </c>
      <c r="H65" s="45" t="s">
        <v>222</v>
      </c>
      <c r="I65" s="46">
        <v>3585.5999999999995</v>
      </c>
      <c r="J65" s="46">
        <v>3585.5999999999995</v>
      </c>
      <c r="K65" s="46">
        <v>3585.5999999999995</v>
      </c>
      <c r="L65" s="46">
        <v>3585.5999999999995</v>
      </c>
      <c r="M65" s="46">
        <v>3585.5999999999995</v>
      </c>
      <c r="N65" s="46">
        <v>3585.5999999999995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</row>
    <row r="66" spans="1:20" ht="15" hidden="1">
      <c r="A66" s="41" t="s">
        <v>237</v>
      </c>
      <c r="B66" s="42" t="s">
        <v>237</v>
      </c>
      <c r="C66" s="42" t="s">
        <v>237</v>
      </c>
      <c r="D66" s="36" t="s">
        <v>504</v>
      </c>
      <c r="E66" s="43" t="s">
        <v>391</v>
      </c>
      <c r="F66" s="44" t="s">
        <v>329</v>
      </c>
      <c r="G66" s="45" t="s">
        <v>511</v>
      </c>
      <c r="H66" s="45" t="s">
        <v>204</v>
      </c>
      <c r="I66" s="46">
        <v>1382.4</v>
      </c>
      <c r="J66" s="46">
        <v>1382.4</v>
      </c>
      <c r="K66" s="46">
        <v>1382.4</v>
      </c>
      <c r="L66" s="46">
        <v>1382.4</v>
      </c>
      <c r="M66" s="46">
        <v>1382.4</v>
      </c>
      <c r="N66" s="46">
        <v>1382.4</v>
      </c>
      <c r="O66" s="46">
        <v>921.6</v>
      </c>
      <c r="P66" s="46">
        <v>921.6</v>
      </c>
      <c r="Q66" s="46">
        <v>921.6</v>
      </c>
      <c r="R66" s="46">
        <v>921.6</v>
      </c>
      <c r="S66" s="46">
        <v>921.6</v>
      </c>
      <c r="T66" s="46">
        <v>921.6</v>
      </c>
    </row>
    <row r="67" spans="1:20" ht="15" hidden="1">
      <c r="A67" s="41" t="s">
        <v>237</v>
      </c>
      <c r="B67" s="42" t="s">
        <v>237</v>
      </c>
      <c r="C67" s="42" t="s">
        <v>237</v>
      </c>
      <c r="D67" s="36" t="s">
        <v>504</v>
      </c>
      <c r="E67" s="43" t="s">
        <v>391</v>
      </c>
      <c r="F67" s="44" t="s">
        <v>329</v>
      </c>
      <c r="G67" s="45" t="s">
        <v>511</v>
      </c>
      <c r="H67" s="45" t="s">
        <v>205</v>
      </c>
      <c r="I67" s="46">
        <v>368.64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</row>
    <row r="68" spans="1:20" ht="15" hidden="1">
      <c r="A68" s="41" t="s">
        <v>237</v>
      </c>
      <c r="B68" s="42" t="s">
        <v>237</v>
      </c>
      <c r="C68" s="42" t="s">
        <v>237</v>
      </c>
      <c r="D68" s="36" t="s">
        <v>504</v>
      </c>
      <c r="E68" s="43" t="s">
        <v>391</v>
      </c>
      <c r="F68" s="44" t="s">
        <v>355</v>
      </c>
      <c r="G68" s="45" t="s">
        <v>512</v>
      </c>
      <c r="H68" s="45">
        <v>0</v>
      </c>
      <c r="I68" s="46">
        <v>-5336.6399999999994</v>
      </c>
      <c r="J68" s="46">
        <v>-4968</v>
      </c>
      <c r="K68" s="46">
        <v>-4968</v>
      </c>
      <c r="L68" s="46">
        <v>-4968</v>
      </c>
      <c r="M68" s="46">
        <v>-4968</v>
      </c>
      <c r="N68" s="46">
        <v>-4968</v>
      </c>
      <c r="O68" s="46">
        <v>-921.6</v>
      </c>
      <c r="P68" s="46">
        <v>-921.6</v>
      </c>
      <c r="Q68" s="46">
        <v>-921.6</v>
      </c>
      <c r="R68" s="46">
        <v>-921.6</v>
      </c>
      <c r="S68" s="46">
        <v>-921.6</v>
      </c>
      <c r="T68" s="46">
        <v>-921.6</v>
      </c>
    </row>
    <row r="69" spans="1:20" ht="15" hidden="1">
      <c r="A69" s="41" t="s">
        <v>237</v>
      </c>
      <c r="B69" s="42" t="s">
        <v>237</v>
      </c>
      <c r="C69" s="42" t="s">
        <v>237</v>
      </c>
      <c r="D69" s="36" t="s">
        <v>504</v>
      </c>
      <c r="E69" s="43" t="s">
        <v>391</v>
      </c>
      <c r="F69" s="44" t="s">
        <v>355</v>
      </c>
      <c r="G69" s="45" t="s">
        <v>512</v>
      </c>
      <c r="H69" s="45">
        <v>0</v>
      </c>
      <c r="I69" s="46">
        <v>-129.19896640826872</v>
      </c>
      <c r="J69" s="46">
        <v>-129.19896640826872</v>
      </c>
      <c r="K69" s="46">
        <v>-129.19896640826872</v>
      </c>
      <c r="L69" s="46">
        <v>-129.19896640826872</v>
      </c>
      <c r="M69" s="46">
        <v>-129.19896640826872</v>
      </c>
      <c r="N69" s="46">
        <v>-129.19896640826872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</row>
    <row r="70" spans="1:20" ht="15" hidden="1">
      <c r="A70" s="41" t="s">
        <v>237</v>
      </c>
      <c r="B70" s="42" t="s">
        <v>237</v>
      </c>
      <c r="C70" s="42" t="s">
        <v>237</v>
      </c>
      <c r="D70" s="36" t="s">
        <v>504</v>
      </c>
      <c r="E70" s="43" t="s">
        <v>391</v>
      </c>
      <c r="F70" s="44" t="s">
        <v>284</v>
      </c>
      <c r="G70" s="45">
        <v>0</v>
      </c>
      <c r="H70" s="45">
        <v>0</v>
      </c>
      <c r="I70" s="46">
        <v>129.19896640826872</v>
      </c>
      <c r="J70" s="46">
        <v>129.19896640826872</v>
      </c>
      <c r="K70" s="46">
        <v>129.19896640826872</v>
      </c>
      <c r="L70" s="46">
        <v>129.19896640826872</v>
      </c>
      <c r="M70" s="46">
        <v>129.19896640826872</v>
      </c>
      <c r="N70" s="46">
        <v>129.19896640826872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</row>
    <row r="71" spans="1:20" ht="15" hidden="1">
      <c r="A71" s="41" t="s">
        <v>238</v>
      </c>
      <c r="B71" s="42" t="s">
        <v>238</v>
      </c>
      <c r="C71" s="42" t="s">
        <v>238</v>
      </c>
      <c r="D71" s="36" t="s">
        <v>504</v>
      </c>
      <c r="E71" s="43" t="s">
        <v>391</v>
      </c>
      <c r="F71" s="44" t="s">
        <v>329</v>
      </c>
      <c r="G71" s="45" t="s">
        <v>511</v>
      </c>
      <c r="H71" s="45" t="s">
        <v>204</v>
      </c>
      <c r="I71" s="46">
        <v>921.6</v>
      </c>
      <c r="J71" s="46">
        <v>921.6</v>
      </c>
      <c r="K71" s="46">
        <v>921.6</v>
      </c>
      <c r="L71" s="46">
        <v>921.6</v>
      </c>
      <c r="M71" s="46">
        <v>921.6</v>
      </c>
      <c r="N71" s="46">
        <v>921.6</v>
      </c>
      <c r="O71" s="46">
        <v>921.6</v>
      </c>
      <c r="P71" s="46">
        <v>921.6</v>
      </c>
      <c r="Q71" s="46">
        <v>921.6</v>
      </c>
      <c r="R71" s="46">
        <v>921.6</v>
      </c>
      <c r="S71" s="46">
        <v>921.6</v>
      </c>
      <c r="T71" s="46">
        <v>921.6</v>
      </c>
    </row>
    <row r="72" spans="1:20" ht="15" hidden="1">
      <c r="A72" s="41" t="s">
        <v>238</v>
      </c>
      <c r="B72" s="42" t="s">
        <v>238</v>
      </c>
      <c r="C72" s="42" t="s">
        <v>238</v>
      </c>
      <c r="D72" s="36" t="s">
        <v>504</v>
      </c>
      <c r="E72" s="43" t="s">
        <v>391</v>
      </c>
      <c r="F72" s="44" t="s">
        <v>355</v>
      </c>
      <c r="G72" s="45" t="s">
        <v>512</v>
      </c>
      <c r="H72" s="45">
        <v>0</v>
      </c>
      <c r="I72" s="46">
        <v>-921.6</v>
      </c>
      <c r="J72" s="46">
        <v>-921.6</v>
      </c>
      <c r="K72" s="46">
        <v>-921.6</v>
      </c>
      <c r="L72" s="46">
        <v>-921.6</v>
      </c>
      <c r="M72" s="46">
        <v>-921.6</v>
      </c>
      <c r="N72" s="46">
        <v>-921.6</v>
      </c>
      <c r="O72" s="46">
        <v>-921.6</v>
      </c>
      <c r="P72" s="46">
        <v>-921.6</v>
      </c>
      <c r="Q72" s="46">
        <v>-921.6</v>
      </c>
      <c r="R72" s="46">
        <v>-921.6</v>
      </c>
      <c r="S72" s="46">
        <v>-921.6</v>
      </c>
      <c r="T72" s="46">
        <v>-921.6</v>
      </c>
    </row>
    <row r="73" spans="1:20" ht="15" hidden="1">
      <c r="A73" s="41" t="s">
        <v>239</v>
      </c>
      <c r="B73" s="42" t="s">
        <v>239</v>
      </c>
      <c r="C73" s="42" t="s">
        <v>239</v>
      </c>
      <c r="D73" s="36" t="s">
        <v>504</v>
      </c>
      <c r="E73" s="43" t="s">
        <v>391</v>
      </c>
      <c r="F73" s="44" t="s">
        <v>329</v>
      </c>
      <c r="G73" s="45" t="s">
        <v>511</v>
      </c>
      <c r="H73" s="45" t="s">
        <v>398</v>
      </c>
      <c r="I73" s="46">
        <v>4147.2</v>
      </c>
      <c r="J73" s="46">
        <v>4147.2</v>
      </c>
      <c r="K73" s="46">
        <v>4147.2</v>
      </c>
      <c r="L73" s="46">
        <v>4147.2</v>
      </c>
      <c r="M73" s="46">
        <v>4147.2</v>
      </c>
      <c r="N73" s="46">
        <v>4147.2</v>
      </c>
      <c r="O73" s="46">
        <v>4147.2</v>
      </c>
      <c r="P73" s="46">
        <v>4147.2</v>
      </c>
      <c r="Q73" s="46">
        <v>4147.2</v>
      </c>
      <c r="R73" s="46">
        <v>4147.2</v>
      </c>
      <c r="S73" s="46">
        <v>4147.2</v>
      </c>
      <c r="T73" s="46">
        <v>4147.2</v>
      </c>
    </row>
    <row r="74" spans="1:20" ht="15" hidden="1">
      <c r="A74" s="41" t="s">
        <v>239</v>
      </c>
      <c r="B74" s="42" t="s">
        <v>239</v>
      </c>
      <c r="C74" s="42" t="s">
        <v>239</v>
      </c>
      <c r="D74" s="36" t="s">
        <v>504</v>
      </c>
      <c r="E74" s="43" t="s">
        <v>391</v>
      </c>
      <c r="F74" s="44" t="s">
        <v>355</v>
      </c>
      <c r="G74" s="45" t="s">
        <v>512</v>
      </c>
      <c r="H74" s="45">
        <v>0</v>
      </c>
      <c r="I74" s="46">
        <v>-4147.2</v>
      </c>
      <c r="J74" s="46">
        <v>-4147.2</v>
      </c>
      <c r="K74" s="46">
        <v>-4147.2</v>
      </c>
      <c r="L74" s="46">
        <v>-4147.2</v>
      </c>
      <c r="M74" s="46">
        <v>-4147.2</v>
      </c>
      <c r="N74" s="46">
        <v>-4147.2</v>
      </c>
      <c r="O74" s="46">
        <v>-4147.2</v>
      </c>
      <c r="P74" s="46">
        <v>-4147.2</v>
      </c>
      <c r="Q74" s="46">
        <v>-4147.2</v>
      </c>
      <c r="R74" s="46">
        <v>-4147.2</v>
      </c>
      <c r="S74" s="46">
        <v>-4147.2</v>
      </c>
      <c r="T74" s="46">
        <v>-4147.2</v>
      </c>
    </row>
    <row r="75" spans="1:20" ht="15" hidden="1">
      <c r="A75" s="41" t="s">
        <v>239</v>
      </c>
      <c r="B75" s="42" t="s">
        <v>239</v>
      </c>
      <c r="C75" s="42" t="s">
        <v>239</v>
      </c>
      <c r="D75" s="36" t="s">
        <v>504</v>
      </c>
      <c r="E75" s="43" t="s">
        <v>391</v>
      </c>
      <c r="F75" s="44" t="s">
        <v>355</v>
      </c>
      <c r="G75" s="45" t="s">
        <v>512</v>
      </c>
      <c r="H75" s="45">
        <v>0</v>
      </c>
      <c r="I75" s="46">
        <v>-1500</v>
      </c>
      <c r="J75" s="46">
        <v>-1500</v>
      </c>
      <c r="K75" s="46">
        <v>-1500</v>
      </c>
      <c r="L75" s="46">
        <v>-1500</v>
      </c>
      <c r="M75" s="46">
        <v>-1500</v>
      </c>
      <c r="N75" s="46">
        <v>-1500</v>
      </c>
      <c r="O75" s="46">
        <v>-1500</v>
      </c>
      <c r="P75" s="46">
        <v>-1500</v>
      </c>
      <c r="Q75" s="46">
        <v>-1500</v>
      </c>
      <c r="R75" s="46">
        <v>-1500</v>
      </c>
      <c r="S75" s="46">
        <v>-1500</v>
      </c>
      <c r="T75" s="46">
        <v>-1500</v>
      </c>
    </row>
    <row r="76" spans="1:20" ht="15" hidden="1">
      <c r="A76" s="41" t="s">
        <v>239</v>
      </c>
      <c r="B76" s="42" t="s">
        <v>239</v>
      </c>
      <c r="C76" s="42" t="s">
        <v>239</v>
      </c>
      <c r="D76" s="36" t="s">
        <v>504</v>
      </c>
      <c r="E76" s="43" t="s">
        <v>391</v>
      </c>
      <c r="F76" s="44" t="s">
        <v>284</v>
      </c>
      <c r="G76" s="45">
        <v>0</v>
      </c>
      <c r="H76" s="45">
        <v>0</v>
      </c>
      <c r="I76" s="46">
        <v>1500</v>
      </c>
      <c r="J76" s="46">
        <v>1500</v>
      </c>
      <c r="K76" s="46">
        <v>1500</v>
      </c>
      <c r="L76" s="46">
        <v>1500</v>
      </c>
      <c r="M76" s="46">
        <v>1500</v>
      </c>
      <c r="N76" s="46">
        <v>1500</v>
      </c>
      <c r="O76" s="46">
        <v>1500</v>
      </c>
      <c r="P76" s="46">
        <v>1500</v>
      </c>
      <c r="Q76" s="46">
        <v>1500</v>
      </c>
      <c r="R76" s="46">
        <v>1500</v>
      </c>
      <c r="S76" s="46">
        <v>1500</v>
      </c>
      <c r="T76" s="46">
        <v>1500</v>
      </c>
    </row>
    <row r="77" spans="1:20" ht="15" hidden="1">
      <c r="A77" s="41" t="s">
        <v>240</v>
      </c>
      <c r="B77" s="42" t="s">
        <v>240</v>
      </c>
      <c r="C77" s="42" t="s">
        <v>240</v>
      </c>
      <c r="D77" s="36" t="s">
        <v>504</v>
      </c>
      <c r="E77" s="43" t="s">
        <v>391</v>
      </c>
      <c r="F77" s="44" t="s">
        <v>329</v>
      </c>
      <c r="G77" s="45" t="s">
        <v>511</v>
      </c>
      <c r="H77" s="45" t="s">
        <v>204</v>
      </c>
      <c r="I77" s="46">
        <v>-1747.6779466329062</v>
      </c>
      <c r="J77" s="46">
        <v>-826.07794663289314</v>
      </c>
      <c r="K77" s="46">
        <v>-11654.877946632965</v>
      </c>
      <c r="L77" s="46">
        <v>16638.242053366939</v>
      </c>
      <c r="M77" s="46">
        <v>43134.242053366987</v>
      </c>
      <c r="N77" s="46">
        <v>43595.04205336696</v>
      </c>
      <c r="O77" s="46">
        <v>47511.842053366956</v>
      </c>
      <c r="P77" s="46">
        <v>38526.242053366957</v>
      </c>
      <c r="Q77" s="46">
        <v>38848.802053366941</v>
      </c>
      <c r="R77" s="46">
        <v>31476.002053366981</v>
      </c>
      <c r="S77" s="46">
        <v>31706.402053366954</v>
      </c>
      <c r="T77" s="46">
        <v>43687.202053366978</v>
      </c>
    </row>
    <row r="78" spans="1:20" ht="15" hidden="1">
      <c r="A78" s="41" t="s">
        <v>240</v>
      </c>
      <c r="B78" s="42" t="s">
        <v>240</v>
      </c>
      <c r="C78" s="42" t="s">
        <v>240</v>
      </c>
      <c r="D78" s="36" t="s">
        <v>504</v>
      </c>
      <c r="E78" s="43" t="s">
        <v>391</v>
      </c>
      <c r="F78" s="44" t="s">
        <v>355</v>
      </c>
      <c r="G78" s="45" t="s">
        <v>512</v>
      </c>
      <c r="H78" s="45">
        <v>0</v>
      </c>
      <c r="I78" s="46">
        <v>1747.6779466329062</v>
      </c>
      <c r="J78" s="46">
        <v>826.07794663289314</v>
      </c>
      <c r="K78" s="46">
        <v>11654.877946632965</v>
      </c>
      <c r="L78" s="46">
        <v>-16638.242053366939</v>
      </c>
      <c r="M78" s="46">
        <v>-43134.242053366987</v>
      </c>
      <c r="N78" s="46">
        <v>-43595.04205336696</v>
      </c>
      <c r="O78" s="46">
        <v>-47511.842053366956</v>
      </c>
      <c r="P78" s="46">
        <v>-38526.242053366957</v>
      </c>
      <c r="Q78" s="46">
        <v>-38848.802053366941</v>
      </c>
      <c r="R78" s="46">
        <v>-31476.002053366981</v>
      </c>
      <c r="S78" s="46">
        <v>-31706.402053366954</v>
      </c>
      <c r="T78" s="46">
        <v>-43687.202053366978</v>
      </c>
    </row>
    <row r="79" spans="1:20" ht="15" hidden="1">
      <c r="A79" s="47" t="s">
        <v>394</v>
      </c>
      <c r="B79" s="42" t="s">
        <v>241</v>
      </c>
      <c r="C79" s="42" t="s">
        <v>241</v>
      </c>
      <c r="D79" s="36" t="s">
        <v>504</v>
      </c>
      <c r="E79" s="43" t="s">
        <v>389</v>
      </c>
      <c r="F79" s="44" t="s">
        <v>356</v>
      </c>
      <c r="G79" s="45" t="s">
        <v>513</v>
      </c>
      <c r="H79" s="45">
        <v>0</v>
      </c>
      <c r="I79" s="46">
        <v>27557.600000000002</v>
      </c>
      <c r="J79" s="46">
        <v>27557.600000000002</v>
      </c>
      <c r="K79" s="46">
        <v>27557.600000000002</v>
      </c>
      <c r="L79" s="46">
        <v>27557.600000000002</v>
      </c>
      <c r="M79" s="46">
        <v>27557.600000000002</v>
      </c>
      <c r="N79" s="46">
        <v>27557.600000000002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</row>
    <row r="80" spans="1:20" ht="15" hidden="1">
      <c r="A80" s="47" t="s">
        <v>396</v>
      </c>
      <c r="B80" s="42" t="s">
        <v>241</v>
      </c>
      <c r="C80" s="42" t="s">
        <v>241</v>
      </c>
      <c r="D80" s="36" t="s">
        <v>504</v>
      </c>
      <c r="E80" s="43" t="s">
        <v>389</v>
      </c>
      <c r="F80" s="44" t="s">
        <v>356</v>
      </c>
      <c r="G80" s="45" t="s">
        <v>513</v>
      </c>
      <c r="H80" s="45">
        <v>0</v>
      </c>
      <c r="I80" s="46">
        <v>3304</v>
      </c>
      <c r="J80" s="46">
        <v>3301.6000000000004</v>
      </c>
      <c r="K80" s="46">
        <v>3301.6000000000004</v>
      </c>
      <c r="L80" s="46">
        <v>3301.6000000000004</v>
      </c>
      <c r="M80" s="46">
        <v>3301.6000000000004</v>
      </c>
      <c r="N80" s="46">
        <v>3301.6000000000004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</row>
    <row r="81" spans="1:20" ht="15" hidden="1">
      <c r="A81" s="48" t="s">
        <v>404</v>
      </c>
      <c r="B81" s="42" t="s">
        <v>241</v>
      </c>
      <c r="C81" s="42" t="s">
        <v>241</v>
      </c>
      <c r="D81" s="36" t="s">
        <v>504</v>
      </c>
      <c r="E81" s="43" t="s">
        <v>389</v>
      </c>
      <c r="F81" s="44" t="s">
        <v>356</v>
      </c>
      <c r="G81" s="45" t="s">
        <v>513</v>
      </c>
      <c r="H81" s="45">
        <v>0</v>
      </c>
      <c r="I81" s="46">
        <v>3200</v>
      </c>
      <c r="J81" s="46">
        <v>3200</v>
      </c>
      <c r="K81" s="46">
        <v>3200</v>
      </c>
      <c r="L81" s="46">
        <v>3200</v>
      </c>
      <c r="M81" s="46">
        <v>3200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</row>
    <row r="82" spans="1:20" ht="15" hidden="1">
      <c r="A82" s="47" t="s">
        <v>405</v>
      </c>
      <c r="B82" s="42" t="s">
        <v>242</v>
      </c>
      <c r="C82" s="42" t="s">
        <v>242</v>
      </c>
      <c r="D82" s="36" t="s">
        <v>504</v>
      </c>
      <c r="E82" s="43" t="s">
        <v>389</v>
      </c>
      <c r="F82" s="44" t="s">
        <v>356</v>
      </c>
      <c r="G82" s="45" t="s">
        <v>513</v>
      </c>
      <c r="H82" s="45">
        <v>0</v>
      </c>
      <c r="I82" s="46">
        <v>36746.400000000001</v>
      </c>
      <c r="J82" s="46">
        <v>36743.200000000004</v>
      </c>
      <c r="K82" s="46">
        <v>36743.200000000004</v>
      </c>
      <c r="L82" s="46">
        <v>36743.200000000004</v>
      </c>
      <c r="M82" s="46">
        <v>36743.200000000004</v>
      </c>
      <c r="N82" s="46">
        <v>36743.200000000004</v>
      </c>
      <c r="O82" s="46">
        <v>36743.200000000004</v>
      </c>
      <c r="P82" s="46">
        <v>36743.200000000004</v>
      </c>
      <c r="Q82" s="46">
        <v>36743.200000000004</v>
      </c>
      <c r="R82" s="46">
        <v>36743.200000000004</v>
      </c>
      <c r="S82" s="46">
        <v>36743.200000000004</v>
      </c>
      <c r="T82" s="46">
        <v>36743.200000000004</v>
      </c>
    </row>
    <row r="83" spans="1:20" ht="15" hidden="1">
      <c r="A83" s="47" t="s">
        <v>395</v>
      </c>
      <c r="B83" s="42" t="s">
        <v>242</v>
      </c>
      <c r="C83" s="42" t="s">
        <v>242</v>
      </c>
      <c r="D83" s="36" t="s">
        <v>504</v>
      </c>
      <c r="E83" s="43" t="s">
        <v>389</v>
      </c>
      <c r="F83" s="44" t="s">
        <v>356</v>
      </c>
      <c r="G83" s="45" t="s">
        <v>513</v>
      </c>
      <c r="H83" s="45">
        <v>0</v>
      </c>
      <c r="I83" s="46">
        <v>4405.6000000000004</v>
      </c>
      <c r="J83" s="46">
        <v>4402.4000000000005</v>
      </c>
      <c r="K83" s="46">
        <v>4402.4000000000005</v>
      </c>
      <c r="L83" s="46">
        <v>4402.4000000000005</v>
      </c>
      <c r="M83" s="46">
        <v>4402.4000000000005</v>
      </c>
      <c r="N83" s="46">
        <v>4402.4000000000005</v>
      </c>
      <c r="O83" s="46">
        <v>4402.4000000000005</v>
      </c>
      <c r="P83" s="46">
        <v>4402.4000000000005</v>
      </c>
      <c r="Q83" s="46">
        <v>4402.4000000000005</v>
      </c>
      <c r="R83" s="46">
        <v>4402.4000000000005</v>
      </c>
      <c r="S83" s="46">
        <v>4402.4000000000005</v>
      </c>
      <c r="T83" s="46">
        <v>4402.4000000000005</v>
      </c>
    </row>
    <row r="84" spans="1:20" ht="15" hidden="1">
      <c r="A84" s="49" t="s">
        <v>425</v>
      </c>
      <c r="B84" s="42" t="s">
        <v>242</v>
      </c>
      <c r="C84" s="42" t="s">
        <v>242</v>
      </c>
      <c r="D84" s="36" t="s">
        <v>504</v>
      </c>
      <c r="E84" s="43" t="s">
        <v>389</v>
      </c>
      <c r="F84" s="44" t="s">
        <v>356</v>
      </c>
      <c r="G84" s="45" t="s">
        <v>513</v>
      </c>
      <c r="H84" s="45">
        <v>0</v>
      </c>
      <c r="I84" s="46">
        <v>0</v>
      </c>
      <c r="J84" s="46">
        <v>4000</v>
      </c>
      <c r="K84" s="46">
        <v>0</v>
      </c>
      <c r="L84" s="46">
        <v>0</v>
      </c>
      <c r="M84" s="46">
        <v>4000</v>
      </c>
      <c r="N84" s="46">
        <v>0</v>
      </c>
      <c r="O84" s="46">
        <v>0</v>
      </c>
      <c r="P84" s="46">
        <v>4000</v>
      </c>
      <c r="Q84" s="46">
        <v>0</v>
      </c>
      <c r="R84" s="46">
        <v>0</v>
      </c>
      <c r="S84" s="46">
        <v>4000</v>
      </c>
      <c r="T84" s="46">
        <v>0</v>
      </c>
    </row>
    <row r="85" spans="1:20" ht="15" hidden="1">
      <c r="A85" s="47" t="s">
        <v>405</v>
      </c>
      <c r="B85" s="42" t="s">
        <v>242</v>
      </c>
      <c r="C85" s="42" t="s">
        <v>242</v>
      </c>
      <c r="D85" s="36" t="s">
        <v>504</v>
      </c>
      <c r="E85" s="43" t="s">
        <v>389</v>
      </c>
      <c r="F85" s="44" t="s">
        <v>356</v>
      </c>
      <c r="G85" s="45" t="s">
        <v>513</v>
      </c>
      <c r="H85" s="45">
        <v>0</v>
      </c>
      <c r="I85" s="46">
        <v>2000</v>
      </c>
      <c r="J85" s="46">
        <v>2000</v>
      </c>
      <c r="K85" s="46">
        <v>2000</v>
      </c>
      <c r="L85" s="46">
        <v>2000</v>
      </c>
      <c r="M85" s="46">
        <v>2000</v>
      </c>
      <c r="N85" s="46">
        <v>2000</v>
      </c>
      <c r="O85" s="46">
        <v>2000</v>
      </c>
      <c r="P85" s="46">
        <v>2000</v>
      </c>
      <c r="Q85" s="46">
        <v>2000</v>
      </c>
      <c r="R85" s="46">
        <v>2000</v>
      </c>
      <c r="S85" s="46">
        <v>0</v>
      </c>
      <c r="T85" s="46">
        <v>0</v>
      </c>
    </row>
    <row r="86" spans="1:20" ht="15" hidden="1">
      <c r="A86" s="41" t="s">
        <v>243</v>
      </c>
      <c r="B86" s="42" t="s">
        <v>243</v>
      </c>
      <c r="C86" s="42" t="s">
        <v>243</v>
      </c>
      <c r="D86" s="36" t="s">
        <v>504</v>
      </c>
      <c r="E86" s="43" t="s">
        <v>389</v>
      </c>
      <c r="F86" s="44" t="s">
        <v>329</v>
      </c>
      <c r="G86" s="45" t="s">
        <v>511</v>
      </c>
      <c r="H86" s="45" t="s">
        <v>207</v>
      </c>
      <c r="I86" s="46">
        <v>14064.668674698794</v>
      </c>
      <c r="J86" s="46">
        <v>14064.668674698794</v>
      </c>
      <c r="K86" s="46">
        <v>14064.668674698794</v>
      </c>
      <c r="L86" s="46">
        <v>14064.668674698794</v>
      </c>
      <c r="M86" s="46">
        <v>14064.668674698794</v>
      </c>
      <c r="N86" s="46">
        <v>14064.668674698794</v>
      </c>
      <c r="O86" s="46">
        <v>14064.668674698794</v>
      </c>
      <c r="P86" s="46">
        <v>14064.668674698794</v>
      </c>
      <c r="Q86" s="46">
        <v>14064.668674698794</v>
      </c>
      <c r="R86" s="46">
        <v>14064.668674698794</v>
      </c>
      <c r="S86" s="46">
        <v>14064.668674698794</v>
      </c>
      <c r="T86" s="46">
        <v>14064.668674698794</v>
      </c>
    </row>
    <row r="87" spans="1:20" ht="15" hidden="1">
      <c r="A87" s="41" t="s">
        <v>243</v>
      </c>
      <c r="B87" s="42" t="s">
        <v>243</v>
      </c>
      <c r="C87" s="42" t="s">
        <v>243</v>
      </c>
      <c r="D87" s="36" t="s">
        <v>504</v>
      </c>
      <c r="E87" s="43" t="s">
        <v>389</v>
      </c>
      <c r="F87" s="44" t="s">
        <v>358</v>
      </c>
      <c r="G87" s="45">
        <v>0</v>
      </c>
      <c r="H87" s="45">
        <v>0</v>
      </c>
      <c r="I87" s="46">
        <v>645.99483204134367</v>
      </c>
      <c r="J87" s="46">
        <v>645.99483204134367</v>
      </c>
      <c r="K87" s="46">
        <v>645.99483204134367</v>
      </c>
      <c r="L87" s="46">
        <v>645.99483204134367</v>
      </c>
      <c r="M87" s="46">
        <v>645.99483204134367</v>
      </c>
      <c r="N87" s="46">
        <v>645.99483204134367</v>
      </c>
      <c r="O87" s="46">
        <v>645.99483204134367</v>
      </c>
      <c r="P87" s="46">
        <v>645.99483204134367</v>
      </c>
      <c r="Q87" s="46">
        <v>645.99483204134367</v>
      </c>
      <c r="R87" s="46">
        <v>645.99483204134367</v>
      </c>
      <c r="S87" s="46">
        <v>645.99483204134367</v>
      </c>
      <c r="T87" s="46">
        <v>645.99483204134367</v>
      </c>
    </row>
    <row r="88" spans="1:20" ht="15" hidden="1">
      <c r="A88" s="41" t="s">
        <v>244</v>
      </c>
      <c r="B88" s="42" t="s">
        <v>244</v>
      </c>
      <c r="C88" s="42" t="s">
        <v>244</v>
      </c>
      <c r="D88" s="36" t="s">
        <v>504</v>
      </c>
      <c r="E88" s="43" t="s">
        <v>389</v>
      </c>
      <c r="F88" s="44" t="s">
        <v>329</v>
      </c>
      <c r="G88" s="45" t="s">
        <v>511</v>
      </c>
      <c r="H88" s="45" t="s">
        <v>207</v>
      </c>
      <c r="I88" s="46">
        <v>42277.22891566265</v>
      </c>
      <c r="J88" s="46">
        <v>42277.22891566265</v>
      </c>
      <c r="K88" s="46">
        <v>42277.22891566265</v>
      </c>
      <c r="L88" s="46">
        <v>42277.22891566265</v>
      </c>
      <c r="M88" s="46">
        <v>42277.22891566265</v>
      </c>
      <c r="N88" s="46">
        <v>42277.22891566265</v>
      </c>
      <c r="O88" s="46">
        <v>42277.22891566265</v>
      </c>
      <c r="P88" s="46">
        <v>42277.22891566265</v>
      </c>
      <c r="Q88" s="46">
        <v>42277.22891566265</v>
      </c>
      <c r="R88" s="46">
        <v>42277.22891566265</v>
      </c>
      <c r="S88" s="46">
        <v>42277.22891566265</v>
      </c>
      <c r="T88" s="46">
        <v>42277.22891566265</v>
      </c>
    </row>
    <row r="89" spans="1:20" ht="15" hidden="1">
      <c r="A89" s="49" t="s">
        <v>425</v>
      </c>
      <c r="B89" s="42" t="s">
        <v>244</v>
      </c>
      <c r="C89" s="42" t="s">
        <v>244</v>
      </c>
      <c r="D89" s="36" t="s">
        <v>504</v>
      </c>
      <c r="E89" s="43" t="s">
        <v>389</v>
      </c>
      <c r="F89" s="44" t="s">
        <v>356</v>
      </c>
      <c r="G89" s="45" t="s">
        <v>513</v>
      </c>
      <c r="H89" s="45">
        <v>0</v>
      </c>
      <c r="I89" s="46">
        <v>27557.600000000002</v>
      </c>
      <c r="J89" s="46">
        <v>27557.600000000002</v>
      </c>
      <c r="K89" s="46">
        <v>27557.600000000002</v>
      </c>
      <c r="L89" s="46">
        <v>27557.600000000002</v>
      </c>
      <c r="M89" s="46">
        <v>27557.600000000002</v>
      </c>
      <c r="N89" s="46">
        <v>27557.600000000002</v>
      </c>
      <c r="O89" s="46">
        <v>27557.600000000002</v>
      </c>
      <c r="P89" s="46">
        <v>27557.600000000002</v>
      </c>
      <c r="Q89" s="46">
        <v>27557.600000000002</v>
      </c>
      <c r="R89" s="46">
        <v>27557.600000000002</v>
      </c>
      <c r="S89" s="46">
        <v>27557.600000000002</v>
      </c>
      <c r="T89" s="46">
        <v>27557.600000000002</v>
      </c>
    </row>
    <row r="90" spans="1:20" ht="15" hidden="1">
      <c r="A90" s="48" t="s">
        <v>404</v>
      </c>
      <c r="B90" s="42" t="s">
        <v>244</v>
      </c>
      <c r="C90" s="42" t="s">
        <v>244</v>
      </c>
      <c r="D90" s="36" t="s">
        <v>504</v>
      </c>
      <c r="E90" s="43" t="s">
        <v>389</v>
      </c>
      <c r="F90" s="44" t="s">
        <v>356</v>
      </c>
      <c r="G90" s="45" t="s">
        <v>513</v>
      </c>
      <c r="H90" s="45">
        <v>0</v>
      </c>
      <c r="I90" s="46">
        <v>3306.4</v>
      </c>
      <c r="J90" s="46">
        <v>3301.6000000000004</v>
      </c>
      <c r="K90" s="46">
        <v>3301.6000000000004</v>
      </c>
      <c r="L90" s="46">
        <v>3301.6000000000004</v>
      </c>
      <c r="M90" s="46">
        <v>3301.6000000000004</v>
      </c>
      <c r="N90" s="46">
        <v>3301.6000000000004</v>
      </c>
      <c r="O90" s="46">
        <v>3301.6000000000004</v>
      </c>
      <c r="P90" s="46">
        <v>3301.6000000000004</v>
      </c>
      <c r="Q90" s="46">
        <v>3301.6000000000004</v>
      </c>
      <c r="R90" s="46">
        <v>3301.6000000000004</v>
      </c>
      <c r="S90" s="46">
        <v>3301.6000000000004</v>
      </c>
      <c r="T90" s="46">
        <v>3301.6000000000004</v>
      </c>
    </row>
    <row r="91" spans="1:20" ht="15" hidden="1">
      <c r="A91" s="47" t="s">
        <v>397</v>
      </c>
      <c r="B91" s="42" t="s">
        <v>244</v>
      </c>
      <c r="C91" s="42" t="s">
        <v>244</v>
      </c>
      <c r="D91" s="36" t="s">
        <v>504</v>
      </c>
      <c r="E91" s="43" t="s">
        <v>389</v>
      </c>
      <c r="F91" s="44" t="s">
        <v>356</v>
      </c>
      <c r="G91" s="45" t="s">
        <v>513</v>
      </c>
      <c r="H91" s="45">
        <v>0</v>
      </c>
      <c r="I91" s="46">
        <v>0</v>
      </c>
      <c r="J91" s="46">
        <v>4000</v>
      </c>
      <c r="K91" s="46">
        <v>0</v>
      </c>
      <c r="L91" s="46">
        <v>0</v>
      </c>
      <c r="M91" s="46">
        <v>4000</v>
      </c>
      <c r="N91" s="46">
        <v>0</v>
      </c>
      <c r="O91" s="46">
        <v>0</v>
      </c>
      <c r="P91" s="46">
        <v>4000</v>
      </c>
      <c r="Q91" s="46">
        <v>0</v>
      </c>
      <c r="R91" s="46">
        <v>0</v>
      </c>
      <c r="S91" s="46">
        <v>4000</v>
      </c>
      <c r="T91" s="46">
        <v>0</v>
      </c>
    </row>
    <row r="92" spans="1:20" ht="15" hidden="1">
      <c r="A92" s="47" t="s">
        <v>394</v>
      </c>
      <c r="B92" s="42" t="s">
        <v>244</v>
      </c>
      <c r="C92" s="42" t="s">
        <v>244</v>
      </c>
      <c r="D92" s="36" t="s">
        <v>504</v>
      </c>
      <c r="E92" s="43" t="s">
        <v>389</v>
      </c>
      <c r="F92" s="44" t="s">
        <v>356</v>
      </c>
      <c r="G92" s="45" t="s">
        <v>513</v>
      </c>
      <c r="H92" s="45">
        <v>0</v>
      </c>
      <c r="I92" s="46">
        <v>0</v>
      </c>
      <c r="J92" s="46">
        <v>800</v>
      </c>
      <c r="K92" s="46">
        <v>800</v>
      </c>
      <c r="L92" s="46">
        <v>800</v>
      </c>
      <c r="M92" s="46">
        <v>800</v>
      </c>
      <c r="N92" s="46">
        <v>800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</row>
    <row r="93" spans="1:20" ht="15" hidden="1">
      <c r="A93" s="41" t="s">
        <v>244</v>
      </c>
      <c r="B93" s="42" t="s">
        <v>244</v>
      </c>
      <c r="C93" s="42" t="s">
        <v>244</v>
      </c>
      <c r="D93" s="36" t="s">
        <v>504</v>
      </c>
      <c r="E93" s="43" t="s">
        <v>389</v>
      </c>
      <c r="F93" s="44" t="s">
        <v>358</v>
      </c>
      <c r="G93" s="45">
        <v>0</v>
      </c>
      <c r="H93" s="45">
        <v>0</v>
      </c>
      <c r="I93" s="46">
        <v>645.99483204134367</v>
      </c>
      <c r="J93" s="46">
        <v>645.99483204134367</v>
      </c>
      <c r="K93" s="46">
        <v>645.99483204134367</v>
      </c>
      <c r="L93" s="46">
        <v>645.99483204134367</v>
      </c>
      <c r="M93" s="46">
        <v>645.99483204134367</v>
      </c>
      <c r="N93" s="46">
        <v>645.99483204134367</v>
      </c>
      <c r="O93" s="46">
        <v>645.99483204134367</v>
      </c>
      <c r="P93" s="46">
        <v>645.99483204134367</v>
      </c>
      <c r="Q93" s="46">
        <v>645.99483204134367</v>
      </c>
      <c r="R93" s="46">
        <v>645.99483204134367</v>
      </c>
      <c r="S93" s="46">
        <v>645.99483204134367</v>
      </c>
      <c r="T93" s="46">
        <v>645.99483204134367</v>
      </c>
    </row>
    <row r="94" spans="1:20" ht="15" hidden="1">
      <c r="A94" s="41" t="s">
        <v>244</v>
      </c>
      <c r="B94" s="42" t="s">
        <v>244</v>
      </c>
      <c r="C94" s="42" t="s">
        <v>244</v>
      </c>
      <c r="D94" s="36" t="s">
        <v>504</v>
      </c>
      <c r="E94" s="43" t="s">
        <v>389</v>
      </c>
      <c r="F94" s="44" t="s">
        <v>284</v>
      </c>
      <c r="G94" s="45">
        <v>0</v>
      </c>
      <c r="H94" s="45">
        <v>0</v>
      </c>
      <c r="I94" s="46">
        <v>22739.018087855296</v>
      </c>
      <c r="J94" s="46">
        <v>22739.018087855296</v>
      </c>
      <c r="K94" s="46">
        <v>22739.018087855296</v>
      </c>
      <c r="L94" s="46">
        <v>22739.018087855296</v>
      </c>
      <c r="M94" s="46">
        <v>22739.018087855296</v>
      </c>
      <c r="N94" s="46">
        <v>22739.018087855296</v>
      </c>
      <c r="O94" s="46">
        <v>22739.018087855296</v>
      </c>
      <c r="P94" s="46">
        <v>22739.018087855296</v>
      </c>
      <c r="Q94" s="46">
        <v>22739.018087855296</v>
      </c>
      <c r="R94" s="46">
        <v>22739.018087855296</v>
      </c>
      <c r="S94" s="46">
        <v>22739.018087855296</v>
      </c>
      <c r="T94" s="46">
        <v>22739.018087855296</v>
      </c>
    </row>
    <row r="95" spans="1:20" ht="15" hidden="1">
      <c r="A95" s="41" t="s">
        <v>245</v>
      </c>
      <c r="B95" s="42" t="s">
        <v>245</v>
      </c>
      <c r="C95" s="42" t="s">
        <v>245</v>
      </c>
      <c r="D95" s="36" t="s">
        <v>504</v>
      </c>
      <c r="E95" s="43" t="s">
        <v>389</v>
      </c>
      <c r="F95" s="44" t="s">
        <v>329</v>
      </c>
      <c r="G95" s="45" t="s">
        <v>511</v>
      </c>
      <c r="H95" s="45" t="s">
        <v>207</v>
      </c>
      <c r="I95" s="46">
        <v>10569.307228915663</v>
      </c>
      <c r="J95" s="46">
        <v>10569.307228915663</v>
      </c>
      <c r="K95" s="46">
        <v>10569.307228915663</v>
      </c>
      <c r="L95" s="46">
        <v>10569.307228915663</v>
      </c>
      <c r="M95" s="46">
        <v>10569.307228915663</v>
      </c>
      <c r="N95" s="46">
        <v>10569.307228915663</v>
      </c>
      <c r="O95" s="46">
        <v>10569.307228915663</v>
      </c>
      <c r="P95" s="46">
        <v>10569.307228915663</v>
      </c>
      <c r="Q95" s="46">
        <v>10569.307228915663</v>
      </c>
      <c r="R95" s="46">
        <v>10569.307228915663</v>
      </c>
      <c r="S95" s="46">
        <v>10569.307228915663</v>
      </c>
      <c r="T95" s="46">
        <v>10569.307228915663</v>
      </c>
    </row>
    <row r="96" spans="1:20" ht="15" hidden="1">
      <c r="A96" s="41" t="s">
        <v>245</v>
      </c>
      <c r="B96" s="42" t="s">
        <v>245</v>
      </c>
      <c r="C96" s="42" t="s">
        <v>245</v>
      </c>
      <c r="D96" s="36" t="s">
        <v>504</v>
      </c>
      <c r="E96" s="43" t="s">
        <v>389</v>
      </c>
      <c r="F96" s="44" t="s">
        <v>358</v>
      </c>
      <c r="G96" s="45">
        <v>0</v>
      </c>
      <c r="H96" s="45">
        <v>0</v>
      </c>
      <c r="I96" s="46">
        <v>5167.9586563307494</v>
      </c>
      <c r="J96" s="46">
        <v>5167.9586563307494</v>
      </c>
      <c r="K96" s="46">
        <v>5167.9586563307494</v>
      </c>
      <c r="L96" s="46">
        <v>5167.9586563307494</v>
      </c>
      <c r="M96" s="46">
        <v>5167.9586563307494</v>
      </c>
      <c r="N96" s="46">
        <v>5167.9586563307494</v>
      </c>
      <c r="O96" s="46">
        <v>5167.9586563307494</v>
      </c>
      <c r="P96" s="46">
        <v>5167.9586563307494</v>
      </c>
      <c r="Q96" s="46">
        <v>5167.9586563307494</v>
      </c>
      <c r="R96" s="46">
        <v>5167.9586563307494</v>
      </c>
      <c r="S96" s="46">
        <v>5167.9586563307494</v>
      </c>
      <c r="T96" s="46">
        <v>5167.9586563307494</v>
      </c>
    </row>
    <row r="97" spans="1:20" ht="15" hidden="1">
      <c r="A97" s="41" t="s">
        <v>245</v>
      </c>
      <c r="B97" s="42" t="s">
        <v>245</v>
      </c>
      <c r="C97" s="42" t="s">
        <v>245</v>
      </c>
      <c r="D97" s="36" t="s">
        <v>504</v>
      </c>
      <c r="E97" s="43" t="s">
        <v>389</v>
      </c>
      <c r="F97" s="44" t="s">
        <v>295</v>
      </c>
      <c r="G97" s="45">
        <v>0</v>
      </c>
      <c r="H97" s="45">
        <v>0</v>
      </c>
      <c r="I97" s="46">
        <v>0</v>
      </c>
      <c r="J97" s="46">
        <v>775.19379844961236</v>
      </c>
      <c r="K97" s="46">
        <v>0</v>
      </c>
      <c r="L97" s="46">
        <v>0</v>
      </c>
      <c r="M97" s="46">
        <v>775.19379844961236</v>
      </c>
      <c r="N97" s="46">
        <v>0</v>
      </c>
      <c r="O97" s="46">
        <v>0</v>
      </c>
      <c r="P97" s="46">
        <v>0</v>
      </c>
      <c r="Q97" s="46">
        <v>775.19379844961236</v>
      </c>
      <c r="R97" s="46">
        <v>0</v>
      </c>
      <c r="S97" s="46">
        <v>0</v>
      </c>
      <c r="T97" s="46">
        <v>0</v>
      </c>
    </row>
    <row r="98" spans="1:20" ht="15" hidden="1">
      <c r="A98" s="49" t="s">
        <v>425</v>
      </c>
      <c r="B98" s="42" t="s">
        <v>246</v>
      </c>
      <c r="C98" s="42" t="s">
        <v>246</v>
      </c>
      <c r="D98" s="36" t="s">
        <v>504</v>
      </c>
      <c r="E98" s="43" t="s">
        <v>389</v>
      </c>
      <c r="F98" s="44" t="s">
        <v>356</v>
      </c>
      <c r="G98" s="45" t="s">
        <v>513</v>
      </c>
      <c r="H98" s="45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18370.400000000001</v>
      </c>
      <c r="P98" s="46">
        <v>18372</v>
      </c>
      <c r="Q98" s="46">
        <v>18372</v>
      </c>
      <c r="R98" s="46">
        <v>18372</v>
      </c>
      <c r="S98" s="46">
        <v>18372</v>
      </c>
      <c r="T98" s="46">
        <v>18372</v>
      </c>
    </row>
    <row r="99" spans="1:20" ht="15" hidden="1">
      <c r="A99" s="49" t="s">
        <v>410</v>
      </c>
      <c r="B99" s="42" t="s">
        <v>246</v>
      </c>
      <c r="C99" s="42" t="s">
        <v>246</v>
      </c>
      <c r="D99" s="36" t="s">
        <v>504</v>
      </c>
      <c r="E99" s="43" t="s">
        <v>389</v>
      </c>
      <c r="F99" s="44" t="s">
        <v>356</v>
      </c>
      <c r="G99" s="45" t="s">
        <v>513</v>
      </c>
      <c r="H99" s="45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2200</v>
      </c>
      <c r="P99" s="46">
        <v>2201.6</v>
      </c>
      <c r="Q99" s="46">
        <v>2201.6</v>
      </c>
      <c r="R99" s="46">
        <v>2201.6</v>
      </c>
      <c r="S99" s="46">
        <v>2201.6</v>
      </c>
      <c r="T99" s="46">
        <v>2201.6</v>
      </c>
    </row>
    <row r="100" spans="1:20" ht="15" hidden="1">
      <c r="A100" s="49" t="s">
        <v>410</v>
      </c>
      <c r="B100" s="42" t="s">
        <v>246</v>
      </c>
      <c r="C100" s="42" t="s">
        <v>246</v>
      </c>
      <c r="D100" s="36" t="s">
        <v>504</v>
      </c>
      <c r="E100" s="43" t="s">
        <v>389</v>
      </c>
      <c r="F100" s="44" t="s">
        <v>356</v>
      </c>
      <c r="G100" s="45" t="s">
        <v>513</v>
      </c>
      <c r="H100" s="45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192</v>
      </c>
      <c r="P100" s="46">
        <v>192</v>
      </c>
      <c r="Q100" s="46">
        <v>192</v>
      </c>
      <c r="R100" s="46">
        <v>192</v>
      </c>
      <c r="S100" s="46">
        <v>192</v>
      </c>
      <c r="T100" s="46">
        <v>0</v>
      </c>
    </row>
    <row r="101" spans="1:20" ht="15" hidden="1">
      <c r="A101" s="49" t="s">
        <v>425</v>
      </c>
      <c r="B101" s="42" t="s">
        <v>246</v>
      </c>
      <c r="C101" s="42" t="s">
        <v>246</v>
      </c>
      <c r="D101" s="36" t="s">
        <v>504</v>
      </c>
      <c r="E101" s="43" t="s">
        <v>389</v>
      </c>
      <c r="F101" s="44" t="s">
        <v>356</v>
      </c>
      <c r="G101" s="45" t="s">
        <v>513</v>
      </c>
      <c r="H101" s="45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1600</v>
      </c>
      <c r="P101" s="46">
        <v>1600</v>
      </c>
      <c r="Q101" s="46">
        <v>1600</v>
      </c>
      <c r="R101" s="46">
        <v>1600</v>
      </c>
      <c r="S101" s="46">
        <v>1600</v>
      </c>
      <c r="T101" s="46">
        <v>0</v>
      </c>
    </row>
    <row r="102" spans="1:20" ht="15" hidden="1">
      <c r="A102" s="47" t="s">
        <v>406</v>
      </c>
      <c r="B102" s="42" t="s">
        <v>247</v>
      </c>
      <c r="C102" s="42" t="s">
        <v>247</v>
      </c>
      <c r="D102" s="36" t="s">
        <v>504</v>
      </c>
      <c r="E102" s="43" t="s">
        <v>389</v>
      </c>
      <c r="F102" s="44" t="s">
        <v>356</v>
      </c>
      <c r="G102" s="45" t="s">
        <v>513</v>
      </c>
      <c r="H102" s="45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18370.400000000001</v>
      </c>
      <c r="P102" s="46">
        <v>18372</v>
      </c>
      <c r="Q102" s="46">
        <v>18372</v>
      </c>
      <c r="R102" s="46">
        <v>18372</v>
      </c>
      <c r="S102" s="46">
        <v>18372</v>
      </c>
      <c r="T102" s="46">
        <v>18372</v>
      </c>
    </row>
    <row r="103" spans="1:20" ht="15" hidden="1">
      <c r="A103" s="49" t="s">
        <v>407</v>
      </c>
      <c r="B103" s="42" t="s">
        <v>247</v>
      </c>
      <c r="C103" s="42" t="s">
        <v>247</v>
      </c>
      <c r="D103" s="36" t="s">
        <v>504</v>
      </c>
      <c r="E103" s="43" t="s">
        <v>389</v>
      </c>
      <c r="F103" s="44" t="s">
        <v>356</v>
      </c>
      <c r="G103" s="45" t="s">
        <v>513</v>
      </c>
      <c r="H103" s="45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2200</v>
      </c>
      <c r="P103" s="46">
        <v>2201.6</v>
      </c>
      <c r="Q103" s="46">
        <v>2201.6</v>
      </c>
      <c r="R103" s="46">
        <v>2201.6</v>
      </c>
      <c r="S103" s="46">
        <v>2201.6</v>
      </c>
      <c r="T103" s="46">
        <v>2201.6</v>
      </c>
    </row>
    <row r="104" spans="1:20" ht="15" hidden="1">
      <c r="A104" s="49" t="s">
        <v>426</v>
      </c>
      <c r="B104" s="42" t="s">
        <v>247</v>
      </c>
      <c r="C104" s="42" t="s">
        <v>247</v>
      </c>
      <c r="D104" s="36" t="s">
        <v>504</v>
      </c>
      <c r="E104" s="43" t="s">
        <v>389</v>
      </c>
      <c r="F104" s="44" t="s">
        <v>356</v>
      </c>
      <c r="G104" s="45" t="s">
        <v>513</v>
      </c>
      <c r="H104" s="45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800</v>
      </c>
      <c r="P104" s="46">
        <v>800</v>
      </c>
      <c r="Q104" s="46">
        <v>800</v>
      </c>
      <c r="R104" s="46">
        <v>800</v>
      </c>
      <c r="S104" s="46">
        <v>800</v>
      </c>
      <c r="T104" s="46">
        <v>0</v>
      </c>
    </row>
    <row r="105" spans="1:20" ht="15" hidden="1">
      <c r="A105" s="49" t="s">
        <v>407</v>
      </c>
      <c r="B105" s="42" t="s">
        <v>247</v>
      </c>
      <c r="C105" s="42" t="s">
        <v>247</v>
      </c>
      <c r="D105" s="36" t="s">
        <v>504</v>
      </c>
      <c r="E105" s="43" t="s">
        <v>389</v>
      </c>
      <c r="F105" s="44" t="s">
        <v>356</v>
      </c>
      <c r="G105" s="45" t="s">
        <v>513</v>
      </c>
      <c r="H105" s="45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1600</v>
      </c>
      <c r="P105" s="46">
        <v>1600</v>
      </c>
      <c r="Q105" s="46">
        <v>1600</v>
      </c>
      <c r="R105" s="46">
        <v>1600</v>
      </c>
      <c r="S105" s="46">
        <v>1600</v>
      </c>
      <c r="T105" s="46">
        <v>0</v>
      </c>
    </row>
    <row r="106" spans="1:20" ht="15" hidden="1">
      <c r="A106" s="47" t="s">
        <v>408</v>
      </c>
      <c r="B106" s="42" t="s">
        <v>248</v>
      </c>
      <c r="C106" s="42" t="s">
        <v>248</v>
      </c>
      <c r="D106" s="36" t="s">
        <v>504</v>
      </c>
      <c r="E106" s="43" t="s">
        <v>389</v>
      </c>
      <c r="F106" s="44" t="s">
        <v>356</v>
      </c>
      <c r="G106" s="45" t="s">
        <v>513</v>
      </c>
      <c r="H106" s="45">
        <v>0</v>
      </c>
      <c r="I106" s="46">
        <v>18370.400000000001</v>
      </c>
      <c r="J106" s="46">
        <v>18370.400000000001</v>
      </c>
      <c r="K106" s="46">
        <v>18370.400000000001</v>
      </c>
      <c r="L106" s="46">
        <v>18370.400000000001</v>
      </c>
      <c r="M106" s="46">
        <v>18370.400000000001</v>
      </c>
      <c r="N106" s="46">
        <v>18370.400000000001</v>
      </c>
      <c r="O106" s="46">
        <v>18370.400000000001</v>
      </c>
      <c r="P106" s="46">
        <v>18372</v>
      </c>
      <c r="Q106" s="46">
        <v>18372</v>
      </c>
      <c r="R106" s="46">
        <v>18372</v>
      </c>
      <c r="S106" s="46">
        <v>18372</v>
      </c>
      <c r="T106" s="46">
        <v>18372</v>
      </c>
    </row>
    <row r="107" spans="1:20" ht="15" hidden="1">
      <c r="A107" s="49" t="s">
        <v>426</v>
      </c>
      <c r="B107" s="42" t="s">
        <v>248</v>
      </c>
      <c r="C107" s="42" t="s">
        <v>248</v>
      </c>
      <c r="D107" s="36" t="s">
        <v>504</v>
      </c>
      <c r="E107" s="43" t="s">
        <v>389</v>
      </c>
      <c r="F107" s="44" t="s">
        <v>356</v>
      </c>
      <c r="G107" s="45" t="s">
        <v>513</v>
      </c>
      <c r="H107" s="45">
        <v>0</v>
      </c>
      <c r="I107" s="46">
        <v>2200</v>
      </c>
      <c r="J107" s="46">
        <v>2200</v>
      </c>
      <c r="K107" s="46">
        <v>2200</v>
      </c>
      <c r="L107" s="46">
        <v>2200</v>
      </c>
      <c r="M107" s="46">
        <v>2200</v>
      </c>
      <c r="N107" s="46">
        <v>2200</v>
      </c>
      <c r="O107" s="46">
        <v>2200</v>
      </c>
      <c r="P107" s="46">
        <v>2201.6</v>
      </c>
      <c r="Q107" s="46">
        <v>2201.6</v>
      </c>
      <c r="R107" s="46">
        <v>2201.6</v>
      </c>
      <c r="S107" s="46">
        <v>2201.6</v>
      </c>
      <c r="T107" s="46">
        <v>2201.6</v>
      </c>
    </row>
    <row r="108" spans="1:20" ht="15" hidden="1">
      <c r="A108" s="47" t="s">
        <v>405</v>
      </c>
      <c r="B108" s="42" t="s">
        <v>248</v>
      </c>
      <c r="C108" s="42" t="s">
        <v>248</v>
      </c>
      <c r="D108" s="36" t="s">
        <v>504</v>
      </c>
      <c r="E108" s="43" t="s">
        <v>389</v>
      </c>
      <c r="F108" s="44" t="s">
        <v>356</v>
      </c>
      <c r="G108" s="45" t="s">
        <v>513</v>
      </c>
      <c r="H108" s="45">
        <v>0</v>
      </c>
      <c r="I108" s="46">
        <v>2666.666666666667</v>
      </c>
      <c r="J108" s="46">
        <v>2666.666666666667</v>
      </c>
      <c r="K108" s="46">
        <v>2666.666666666667</v>
      </c>
      <c r="L108" s="46">
        <v>2666.666666666667</v>
      </c>
      <c r="M108" s="46">
        <v>2666.666666666667</v>
      </c>
      <c r="N108" s="46">
        <v>2666.666666666667</v>
      </c>
      <c r="O108" s="46">
        <v>2666.666666666667</v>
      </c>
      <c r="P108" s="46">
        <v>2666.666666666667</v>
      </c>
      <c r="Q108" s="46">
        <v>2666.666666666667</v>
      </c>
      <c r="R108" s="46">
        <v>2666.666666666667</v>
      </c>
      <c r="S108" s="46">
        <v>2666.666666666667</v>
      </c>
      <c r="T108" s="46">
        <v>2666.666666666667</v>
      </c>
    </row>
    <row r="109" spans="1:20" ht="15" hidden="1">
      <c r="A109" s="48" t="s">
        <v>404</v>
      </c>
      <c r="B109" s="42" t="s">
        <v>248</v>
      </c>
      <c r="C109" s="42" t="s">
        <v>248</v>
      </c>
      <c r="D109" s="36" t="s">
        <v>504</v>
      </c>
      <c r="E109" s="43" t="s">
        <v>389</v>
      </c>
      <c r="F109" s="44" t="s">
        <v>356</v>
      </c>
      <c r="G109" s="45" t="s">
        <v>513</v>
      </c>
      <c r="H109" s="45">
        <v>0</v>
      </c>
      <c r="I109" s="46">
        <v>2000</v>
      </c>
      <c r="J109" s="46">
        <v>2000</v>
      </c>
      <c r="K109" s="46">
        <v>2000</v>
      </c>
      <c r="L109" s="46">
        <v>2000</v>
      </c>
      <c r="M109" s="46">
        <v>2000</v>
      </c>
      <c r="N109" s="46">
        <v>2000</v>
      </c>
      <c r="O109" s="46">
        <v>2000</v>
      </c>
      <c r="P109" s="46">
        <v>2000</v>
      </c>
      <c r="Q109" s="46">
        <v>2000</v>
      </c>
      <c r="R109" s="46">
        <v>2000</v>
      </c>
      <c r="S109" s="46">
        <v>2000</v>
      </c>
      <c r="T109" s="46">
        <v>2000</v>
      </c>
    </row>
    <row r="110" spans="1:20" ht="15" hidden="1">
      <c r="A110" s="41" t="s">
        <v>249</v>
      </c>
      <c r="B110" s="42" t="s">
        <v>249</v>
      </c>
      <c r="C110" s="42" t="s">
        <v>249</v>
      </c>
      <c r="D110" s="36" t="s">
        <v>504</v>
      </c>
      <c r="E110" s="43" t="s">
        <v>389</v>
      </c>
      <c r="F110" s="44" t="s">
        <v>329</v>
      </c>
      <c r="G110" s="45" t="s">
        <v>511</v>
      </c>
      <c r="H110" s="45" t="s">
        <v>207</v>
      </c>
      <c r="I110" s="46">
        <v>14064.668674698794</v>
      </c>
      <c r="J110" s="46">
        <v>14064.668674698794</v>
      </c>
      <c r="K110" s="46">
        <v>14064.668674698794</v>
      </c>
      <c r="L110" s="46">
        <v>14064.668674698794</v>
      </c>
      <c r="M110" s="46">
        <v>14064.668674698794</v>
      </c>
      <c r="N110" s="46">
        <v>14064.668674698794</v>
      </c>
      <c r="O110" s="46">
        <v>14064.668674698794</v>
      </c>
      <c r="P110" s="46">
        <v>14064.668674698794</v>
      </c>
      <c r="Q110" s="46">
        <v>14064.668674698794</v>
      </c>
      <c r="R110" s="46">
        <v>14064.668674698794</v>
      </c>
      <c r="S110" s="46">
        <v>14064.668674698794</v>
      </c>
      <c r="T110" s="46">
        <v>14064.668674698794</v>
      </c>
    </row>
    <row r="111" spans="1:20" ht="15" hidden="1">
      <c r="A111" s="41" t="s">
        <v>249</v>
      </c>
      <c r="B111" s="42" t="s">
        <v>249</v>
      </c>
      <c r="C111" s="42" t="s">
        <v>249</v>
      </c>
      <c r="D111" s="36" t="s">
        <v>504</v>
      </c>
      <c r="E111" s="43" t="s">
        <v>389</v>
      </c>
      <c r="F111" s="44" t="s">
        <v>358</v>
      </c>
      <c r="G111" s="45">
        <v>0</v>
      </c>
      <c r="H111" s="45">
        <v>0</v>
      </c>
      <c r="I111" s="46">
        <v>322.99741602067184</v>
      </c>
      <c r="J111" s="46">
        <v>322.99741602067184</v>
      </c>
      <c r="K111" s="46">
        <v>322.99741602067184</v>
      </c>
      <c r="L111" s="46">
        <v>322.99741602067184</v>
      </c>
      <c r="M111" s="46">
        <v>322.99741602067184</v>
      </c>
      <c r="N111" s="46">
        <v>322.99741602067184</v>
      </c>
      <c r="O111" s="46">
        <v>322.99741602067184</v>
      </c>
      <c r="P111" s="46">
        <v>322.99741602067184</v>
      </c>
      <c r="Q111" s="46">
        <v>322.99741602067184</v>
      </c>
      <c r="R111" s="46">
        <v>322.99741602067184</v>
      </c>
      <c r="S111" s="46">
        <v>322.99741602067184</v>
      </c>
      <c r="T111" s="46">
        <v>322.99741602067184</v>
      </c>
    </row>
    <row r="112" spans="1:20" ht="15" hidden="1">
      <c r="A112" s="41" t="s">
        <v>250</v>
      </c>
      <c r="B112" s="42" t="s">
        <v>250</v>
      </c>
      <c r="C112" s="42" t="s">
        <v>250</v>
      </c>
      <c r="D112" s="36" t="s">
        <v>504</v>
      </c>
      <c r="E112" s="43" t="s">
        <v>389</v>
      </c>
      <c r="F112" s="44" t="s">
        <v>329</v>
      </c>
      <c r="G112" s="45" t="s">
        <v>511</v>
      </c>
      <c r="H112" s="45" t="s">
        <v>207</v>
      </c>
      <c r="I112" s="46">
        <v>28212.560240963856</v>
      </c>
      <c r="J112" s="46">
        <v>28212.560240963856</v>
      </c>
      <c r="K112" s="46">
        <v>28212.560240963856</v>
      </c>
      <c r="L112" s="46">
        <v>28212.560240963856</v>
      </c>
      <c r="M112" s="46">
        <v>28212.560240963856</v>
      </c>
      <c r="N112" s="46">
        <v>28212.560240963856</v>
      </c>
      <c r="O112" s="46">
        <v>28212.560240963856</v>
      </c>
      <c r="P112" s="46">
        <v>28212.560240963856</v>
      </c>
      <c r="Q112" s="46">
        <v>28212.560240963856</v>
      </c>
      <c r="R112" s="46">
        <v>28212.560240963856</v>
      </c>
      <c r="S112" s="46">
        <v>28212.560240963856</v>
      </c>
      <c r="T112" s="46">
        <v>28212.560240963856</v>
      </c>
    </row>
    <row r="113" spans="1:20" ht="15" hidden="1">
      <c r="A113" s="47" t="s">
        <v>409</v>
      </c>
      <c r="B113" s="42" t="s">
        <v>250</v>
      </c>
      <c r="C113" s="42" t="s">
        <v>250</v>
      </c>
      <c r="D113" s="36" t="s">
        <v>504</v>
      </c>
      <c r="E113" s="43" t="s">
        <v>389</v>
      </c>
      <c r="F113" s="44" t="s">
        <v>356</v>
      </c>
      <c r="G113" s="45" t="s">
        <v>513</v>
      </c>
      <c r="H113" s="45">
        <v>0</v>
      </c>
      <c r="I113" s="46">
        <v>9186.4</v>
      </c>
      <c r="J113" s="46">
        <v>9186.4</v>
      </c>
      <c r="K113" s="46">
        <v>9186.4</v>
      </c>
      <c r="L113" s="46">
        <v>9186.4</v>
      </c>
      <c r="M113" s="46">
        <v>9186.4</v>
      </c>
      <c r="N113" s="46">
        <v>9186.4</v>
      </c>
      <c r="O113" s="46">
        <v>18372</v>
      </c>
      <c r="P113" s="46">
        <v>18372</v>
      </c>
      <c r="Q113" s="46">
        <v>18372</v>
      </c>
      <c r="R113" s="46">
        <v>18372</v>
      </c>
      <c r="S113" s="46">
        <v>18372</v>
      </c>
      <c r="T113" s="46">
        <v>18367.2</v>
      </c>
    </row>
    <row r="114" spans="1:20" ht="15" hidden="1">
      <c r="A114" s="47" t="s">
        <v>406</v>
      </c>
      <c r="B114" s="42" t="s">
        <v>250</v>
      </c>
      <c r="C114" s="42" t="s">
        <v>250</v>
      </c>
      <c r="D114" s="36" t="s">
        <v>504</v>
      </c>
      <c r="E114" s="43" t="s">
        <v>389</v>
      </c>
      <c r="F114" s="44" t="s">
        <v>356</v>
      </c>
      <c r="G114" s="45" t="s">
        <v>513</v>
      </c>
      <c r="H114" s="45">
        <v>0</v>
      </c>
      <c r="I114" s="46">
        <v>1100.8</v>
      </c>
      <c r="J114" s="46">
        <v>1100.8</v>
      </c>
      <c r="K114" s="46">
        <v>1100.8</v>
      </c>
      <c r="L114" s="46">
        <v>1100.8</v>
      </c>
      <c r="M114" s="46">
        <v>1100.8</v>
      </c>
      <c r="N114" s="46">
        <v>1100.8</v>
      </c>
      <c r="O114" s="46">
        <v>2201.6</v>
      </c>
      <c r="P114" s="46">
        <v>2201.6</v>
      </c>
      <c r="Q114" s="46">
        <v>2201.6</v>
      </c>
      <c r="R114" s="46">
        <v>2201.6</v>
      </c>
      <c r="S114" s="46">
        <v>2201.6</v>
      </c>
      <c r="T114" s="46">
        <v>2199.2000000000003</v>
      </c>
    </row>
    <row r="115" spans="1:20" ht="15" hidden="1">
      <c r="A115" s="47" t="s">
        <v>405</v>
      </c>
      <c r="B115" s="42" t="s">
        <v>250</v>
      </c>
      <c r="C115" s="42" t="s">
        <v>250</v>
      </c>
      <c r="D115" s="36" t="s">
        <v>504</v>
      </c>
      <c r="E115" s="43" t="s">
        <v>389</v>
      </c>
      <c r="F115" s="44" t="s">
        <v>356</v>
      </c>
      <c r="G115" s="45" t="s">
        <v>513</v>
      </c>
      <c r="H115" s="45">
        <v>0</v>
      </c>
      <c r="I115" s="46">
        <v>1600</v>
      </c>
      <c r="J115" s="46">
        <v>1440</v>
      </c>
      <c r="K115" s="46">
        <v>1440</v>
      </c>
      <c r="L115" s="46">
        <v>1440</v>
      </c>
      <c r="M115" s="46">
        <v>1440</v>
      </c>
      <c r="N115" s="46">
        <v>1440</v>
      </c>
      <c r="O115" s="46">
        <v>1440</v>
      </c>
      <c r="P115" s="46">
        <v>1440</v>
      </c>
      <c r="Q115" s="46">
        <v>1440</v>
      </c>
      <c r="R115" s="46">
        <v>1440</v>
      </c>
      <c r="S115" s="46">
        <v>1440</v>
      </c>
      <c r="T115" s="46">
        <v>0</v>
      </c>
    </row>
    <row r="116" spans="1:20" ht="15" hidden="1">
      <c r="A116" s="49" t="s">
        <v>407</v>
      </c>
      <c r="B116" s="42" t="s">
        <v>250</v>
      </c>
      <c r="C116" s="42" t="s">
        <v>250</v>
      </c>
      <c r="D116" s="36" t="s">
        <v>504</v>
      </c>
      <c r="E116" s="43" t="s">
        <v>389</v>
      </c>
      <c r="F116" s="44" t="s">
        <v>356</v>
      </c>
      <c r="G116" s="45" t="s">
        <v>513</v>
      </c>
      <c r="H116" s="45">
        <v>0</v>
      </c>
      <c r="I116" s="46">
        <v>1600</v>
      </c>
      <c r="J116" s="46">
        <v>1440</v>
      </c>
      <c r="K116" s="46">
        <v>1440</v>
      </c>
      <c r="L116" s="46">
        <v>1440</v>
      </c>
      <c r="M116" s="46">
        <v>1440</v>
      </c>
      <c r="N116" s="46">
        <v>1440</v>
      </c>
      <c r="O116" s="46">
        <v>1440</v>
      </c>
      <c r="P116" s="46">
        <v>1440</v>
      </c>
      <c r="Q116" s="46">
        <v>1440</v>
      </c>
      <c r="R116" s="46">
        <v>1440</v>
      </c>
      <c r="S116" s="46">
        <v>1440</v>
      </c>
      <c r="T116" s="46">
        <v>0</v>
      </c>
    </row>
    <row r="117" spans="1:20" ht="15" hidden="1">
      <c r="A117" s="41" t="s">
        <v>250</v>
      </c>
      <c r="B117" s="42" t="s">
        <v>250</v>
      </c>
      <c r="C117" s="42" t="s">
        <v>250</v>
      </c>
      <c r="D117" s="36" t="s">
        <v>504</v>
      </c>
      <c r="E117" s="43" t="s">
        <v>389</v>
      </c>
      <c r="F117" s="44" t="s">
        <v>358</v>
      </c>
      <c r="G117" s="45">
        <v>0</v>
      </c>
      <c r="H117" s="45">
        <v>0</v>
      </c>
      <c r="I117" s="46">
        <v>1291.9896640826873</v>
      </c>
      <c r="J117" s="46">
        <v>1291.9896640826873</v>
      </c>
      <c r="K117" s="46">
        <v>1291.9896640826873</v>
      </c>
      <c r="L117" s="46">
        <v>1291.9896640826873</v>
      </c>
      <c r="M117" s="46">
        <v>1291.9896640826873</v>
      </c>
      <c r="N117" s="46">
        <v>1291.9896640826873</v>
      </c>
      <c r="O117" s="46">
        <v>1291.9896640826873</v>
      </c>
      <c r="P117" s="46">
        <v>1291.9896640826873</v>
      </c>
      <c r="Q117" s="46">
        <v>1291.9896640826873</v>
      </c>
      <c r="R117" s="46">
        <v>1291.9896640826873</v>
      </c>
      <c r="S117" s="46">
        <v>1291.9896640826873</v>
      </c>
      <c r="T117" s="46">
        <v>1291.9896640826873</v>
      </c>
    </row>
    <row r="118" spans="1:20" ht="15" hidden="1">
      <c r="A118" s="41" t="s">
        <v>250</v>
      </c>
      <c r="B118" s="42" t="s">
        <v>250</v>
      </c>
      <c r="C118" s="42" t="s">
        <v>250</v>
      </c>
      <c r="D118" s="36" t="s">
        <v>504</v>
      </c>
      <c r="E118" s="43" t="s">
        <v>389</v>
      </c>
      <c r="F118" s="44" t="s">
        <v>284</v>
      </c>
      <c r="G118" s="45">
        <v>0</v>
      </c>
      <c r="H118" s="45">
        <v>0</v>
      </c>
      <c r="I118" s="46">
        <v>27906.976744186046</v>
      </c>
      <c r="J118" s="46">
        <v>27906.976744186046</v>
      </c>
      <c r="K118" s="46">
        <v>27906.976744186046</v>
      </c>
      <c r="L118" s="46">
        <v>27906.976744186046</v>
      </c>
      <c r="M118" s="46">
        <v>27906.976744186046</v>
      </c>
      <c r="N118" s="46">
        <v>27906.976744186046</v>
      </c>
      <c r="O118" s="46">
        <v>27906.976744186046</v>
      </c>
      <c r="P118" s="46">
        <v>27906.976744186046</v>
      </c>
      <c r="Q118" s="46">
        <v>27906.976744186046</v>
      </c>
      <c r="R118" s="46">
        <v>27906.976744186046</v>
      </c>
      <c r="S118" s="46">
        <v>27906.976744186046</v>
      </c>
      <c r="T118" s="46">
        <v>27906.976744186046</v>
      </c>
    </row>
    <row r="119" spans="1:20" ht="15" hidden="1">
      <c r="A119" s="41" t="s">
        <v>250</v>
      </c>
      <c r="B119" s="42" t="s">
        <v>250</v>
      </c>
      <c r="C119" s="42" t="s">
        <v>250</v>
      </c>
      <c r="D119" s="36" t="s">
        <v>504</v>
      </c>
      <c r="E119" s="43" t="s">
        <v>389</v>
      </c>
      <c r="F119" s="44" t="s">
        <v>295</v>
      </c>
      <c r="G119" s="45">
        <v>0</v>
      </c>
      <c r="H119" s="45">
        <v>0</v>
      </c>
      <c r="I119" s="46">
        <v>1291.9896640826873</v>
      </c>
      <c r="J119" s="46">
        <v>1291.9896640826873</v>
      </c>
      <c r="K119" s="46">
        <v>1291.9896640826873</v>
      </c>
      <c r="L119" s="46">
        <v>1291.9896640826873</v>
      </c>
      <c r="M119" s="46">
        <v>1291.9896640826873</v>
      </c>
      <c r="N119" s="46">
        <v>1291.9896640826873</v>
      </c>
      <c r="O119" s="46">
        <v>1291.9896640826873</v>
      </c>
      <c r="P119" s="46">
        <v>1291.9896640826873</v>
      </c>
      <c r="Q119" s="46">
        <v>1291.9896640826873</v>
      </c>
      <c r="R119" s="46">
        <v>1291.9896640826873</v>
      </c>
      <c r="S119" s="46">
        <v>1291.9896640826873</v>
      </c>
      <c r="T119" s="46">
        <v>1291.9896640826873</v>
      </c>
    </row>
    <row r="120" spans="1:20" ht="15" hidden="1">
      <c r="A120" s="49" t="s">
        <v>410</v>
      </c>
      <c r="B120" s="42" t="s">
        <v>251</v>
      </c>
      <c r="C120" s="42" t="s">
        <v>251</v>
      </c>
      <c r="D120" s="36" t="s">
        <v>504</v>
      </c>
      <c r="E120" s="43" t="s">
        <v>389</v>
      </c>
      <c r="F120" s="44" t="s">
        <v>356</v>
      </c>
      <c r="G120" s="45" t="s">
        <v>513</v>
      </c>
      <c r="H120" s="45">
        <v>0</v>
      </c>
      <c r="I120" s="46">
        <v>10286.533333333333</v>
      </c>
      <c r="J120" s="46">
        <v>10286.533333333333</v>
      </c>
      <c r="K120" s="46">
        <v>10286.533333333333</v>
      </c>
      <c r="L120" s="46">
        <v>10286.533333333333</v>
      </c>
      <c r="M120" s="46">
        <v>10286.533333333333</v>
      </c>
      <c r="N120" s="46">
        <v>10286.533333333333</v>
      </c>
      <c r="O120" s="46">
        <v>10286.533333333333</v>
      </c>
      <c r="P120" s="46">
        <v>10286.533333333333</v>
      </c>
      <c r="Q120" s="46">
        <v>10286.533333333333</v>
      </c>
      <c r="R120" s="46">
        <v>10286.533333333333</v>
      </c>
      <c r="S120" s="46">
        <v>10286.533333333333</v>
      </c>
      <c r="T120" s="46">
        <v>10286.533333333333</v>
      </c>
    </row>
    <row r="121" spans="1:20" ht="15" hidden="1">
      <c r="A121" s="41" t="s">
        <v>263</v>
      </c>
      <c r="B121" s="42" t="s">
        <v>251</v>
      </c>
      <c r="C121" s="42" t="s">
        <v>251</v>
      </c>
      <c r="D121" s="36" t="s">
        <v>504</v>
      </c>
      <c r="E121" s="43" t="s">
        <v>389</v>
      </c>
      <c r="F121" s="44" t="s">
        <v>356</v>
      </c>
      <c r="G121" s="45" t="s">
        <v>513</v>
      </c>
      <c r="H121" s="45">
        <v>0</v>
      </c>
      <c r="I121" s="46">
        <v>2393.3333333333335</v>
      </c>
      <c r="J121" s="46">
        <v>2393.3333333333335</v>
      </c>
      <c r="K121" s="46">
        <v>2393.3333333333335</v>
      </c>
      <c r="L121" s="46">
        <v>2393.3333333333335</v>
      </c>
      <c r="M121" s="46">
        <v>2393.3333333333335</v>
      </c>
      <c r="N121" s="46">
        <v>2393.3333333333335</v>
      </c>
      <c r="O121" s="46">
        <v>2393.3333333333335</v>
      </c>
      <c r="P121" s="46">
        <v>2393.3333333333335</v>
      </c>
      <c r="Q121" s="46">
        <v>2393.3333333333335</v>
      </c>
      <c r="R121" s="46">
        <v>2393.3333333333335</v>
      </c>
      <c r="S121" s="46">
        <v>2393.3333333333335</v>
      </c>
      <c r="T121" s="46">
        <v>2393.3333333333335</v>
      </c>
    </row>
    <row r="122" spans="1:20" ht="15" hidden="1">
      <c r="A122" s="41" t="s">
        <v>251</v>
      </c>
      <c r="B122" s="42" t="s">
        <v>251</v>
      </c>
      <c r="C122" s="42" t="s">
        <v>251</v>
      </c>
      <c r="D122" s="36" t="s">
        <v>504</v>
      </c>
      <c r="E122" s="43" t="s">
        <v>389</v>
      </c>
      <c r="F122" s="44" t="s">
        <v>295</v>
      </c>
      <c r="G122" s="45">
        <v>0</v>
      </c>
      <c r="H122" s="45">
        <v>0</v>
      </c>
      <c r="I122" s="46">
        <v>233.33333333333337</v>
      </c>
      <c r="J122" s="46">
        <v>233.33333333333337</v>
      </c>
      <c r="K122" s="46">
        <v>233.33333333333337</v>
      </c>
      <c r="L122" s="46">
        <v>233.33333333333337</v>
      </c>
      <c r="M122" s="46">
        <v>233.33333333333337</v>
      </c>
      <c r="N122" s="46">
        <v>233.33333333333337</v>
      </c>
      <c r="O122" s="46">
        <v>233.33333333333337</v>
      </c>
      <c r="P122" s="46">
        <v>233.33333333333337</v>
      </c>
      <c r="Q122" s="46">
        <v>233.33333333333337</v>
      </c>
      <c r="R122" s="46">
        <v>233.33333333333337</v>
      </c>
      <c r="S122" s="46">
        <v>233.33333333333337</v>
      </c>
      <c r="T122" s="46">
        <v>233.33333333333337</v>
      </c>
    </row>
    <row r="123" spans="1:20" ht="15" hidden="1">
      <c r="A123" s="41" t="s">
        <v>251</v>
      </c>
      <c r="B123" s="42" t="s">
        <v>251</v>
      </c>
      <c r="C123" s="42" t="s">
        <v>251</v>
      </c>
      <c r="D123" s="36" t="s">
        <v>504</v>
      </c>
      <c r="E123" s="43" t="s">
        <v>389</v>
      </c>
      <c r="F123" s="44" t="s">
        <v>284</v>
      </c>
      <c r="G123" s="45">
        <v>0</v>
      </c>
      <c r="H123" s="45">
        <v>0</v>
      </c>
      <c r="I123" s="46">
        <v>2560</v>
      </c>
      <c r="J123" s="46">
        <v>2560</v>
      </c>
      <c r="K123" s="46">
        <v>2560</v>
      </c>
      <c r="L123" s="46">
        <v>2560</v>
      </c>
      <c r="M123" s="46">
        <v>2560</v>
      </c>
      <c r="N123" s="46">
        <v>2560</v>
      </c>
      <c r="O123" s="46">
        <v>2560</v>
      </c>
      <c r="P123" s="46">
        <v>2560</v>
      </c>
      <c r="Q123" s="46">
        <v>2560</v>
      </c>
      <c r="R123" s="46">
        <v>2560</v>
      </c>
      <c r="S123" s="46">
        <v>2560</v>
      </c>
      <c r="T123" s="46">
        <v>2560</v>
      </c>
    </row>
    <row r="124" spans="1:20" ht="15" hidden="1">
      <c r="A124" s="41" t="s">
        <v>252</v>
      </c>
      <c r="B124" s="42" t="s">
        <v>252</v>
      </c>
      <c r="C124" s="42" t="s">
        <v>252</v>
      </c>
      <c r="D124" s="36" t="s">
        <v>504</v>
      </c>
      <c r="E124" s="43" t="s">
        <v>389</v>
      </c>
      <c r="F124" s="44" t="s">
        <v>329</v>
      </c>
      <c r="G124" s="45" t="s">
        <v>511</v>
      </c>
      <c r="H124" s="45" t="s">
        <v>207</v>
      </c>
      <c r="I124" s="46">
        <v>7073.9457831325299</v>
      </c>
      <c r="J124" s="46">
        <v>7073.9457831325299</v>
      </c>
      <c r="K124" s="46">
        <v>7073.9457831325299</v>
      </c>
      <c r="L124" s="46">
        <v>7073.9457831325299</v>
      </c>
      <c r="M124" s="46">
        <v>7073.9457831325299</v>
      </c>
      <c r="N124" s="46">
        <v>7073.9457831325299</v>
      </c>
      <c r="O124" s="46">
        <v>7073.9457831325299</v>
      </c>
      <c r="P124" s="46">
        <v>7073.9457831325299</v>
      </c>
      <c r="Q124" s="46">
        <v>7073.9457831325299</v>
      </c>
      <c r="R124" s="46">
        <v>7073.9457831325299</v>
      </c>
      <c r="S124" s="46">
        <v>7073.9457831325299</v>
      </c>
      <c r="T124" s="46">
        <v>7073.9457831325299</v>
      </c>
    </row>
    <row r="125" spans="1:20" ht="15" hidden="1">
      <c r="A125" s="41" t="s">
        <v>252</v>
      </c>
      <c r="B125" s="42" t="s">
        <v>252</v>
      </c>
      <c r="C125" s="42" t="s">
        <v>252</v>
      </c>
      <c r="D125" s="36" t="s">
        <v>504</v>
      </c>
      <c r="E125" s="43" t="s">
        <v>389</v>
      </c>
      <c r="F125" s="44" t="s">
        <v>358</v>
      </c>
      <c r="G125" s="45">
        <v>0</v>
      </c>
      <c r="H125" s="45">
        <v>0</v>
      </c>
      <c r="I125" s="46">
        <v>1291.9896640826873</v>
      </c>
      <c r="J125" s="46">
        <v>1291.9896640826873</v>
      </c>
      <c r="K125" s="46">
        <v>1291.9896640826873</v>
      </c>
      <c r="L125" s="46">
        <v>1291.9896640826873</v>
      </c>
      <c r="M125" s="46">
        <v>1291.9896640826873</v>
      </c>
      <c r="N125" s="46">
        <v>1291.9896640826873</v>
      </c>
      <c r="O125" s="46">
        <v>1291.9896640826873</v>
      </c>
      <c r="P125" s="46">
        <v>1291.9896640826873</v>
      </c>
      <c r="Q125" s="46">
        <v>1291.9896640826873</v>
      </c>
      <c r="R125" s="46">
        <v>1291.9896640826873</v>
      </c>
      <c r="S125" s="46">
        <v>1291.9896640826873</v>
      </c>
      <c r="T125" s="46">
        <v>1291.9896640826873</v>
      </c>
    </row>
    <row r="126" spans="1:20" ht="15" hidden="1">
      <c r="A126" s="41" t="s">
        <v>252</v>
      </c>
      <c r="B126" s="42" t="s">
        <v>252</v>
      </c>
      <c r="C126" s="42" t="s">
        <v>252</v>
      </c>
      <c r="D126" s="36" t="s">
        <v>504</v>
      </c>
      <c r="E126" s="43" t="s">
        <v>389</v>
      </c>
      <c r="F126" s="44" t="s">
        <v>284</v>
      </c>
      <c r="G126" s="45">
        <v>0</v>
      </c>
      <c r="H126" s="45">
        <v>0</v>
      </c>
      <c r="I126" s="46">
        <v>1937.984496124031</v>
      </c>
      <c r="J126" s="46">
        <v>1937.984496124031</v>
      </c>
      <c r="K126" s="46">
        <v>1937.984496124031</v>
      </c>
      <c r="L126" s="46">
        <v>1937.984496124031</v>
      </c>
      <c r="M126" s="46">
        <v>1937.984496124031</v>
      </c>
      <c r="N126" s="46">
        <v>1937.984496124031</v>
      </c>
      <c r="O126" s="46">
        <v>1937.984496124031</v>
      </c>
      <c r="P126" s="46">
        <v>1937.984496124031</v>
      </c>
      <c r="Q126" s="46">
        <v>1937.984496124031</v>
      </c>
      <c r="R126" s="46">
        <v>1937.984496124031</v>
      </c>
      <c r="S126" s="46">
        <v>1937.984496124031</v>
      </c>
      <c r="T126" s="46">
        <v>1937.984496124031</v>
      </c>
    </row>
    <row r="127" spans="1:20" ht="15" hidden="1">
      <c r="A127" s="50" t="s">
        <v>366</v>
      </c>
      <c r="B127" s="42" t="s">
        <v>459</v>
      </c>
      <c r="C127" s="42" t="s">
        <v>366</v>
      </c>
      <c r="D127" s="36" t="s">
        <v>504</v>
      </c>
      <c r="E127" s="43" t="s">
        <v>364</v>
      </c>
      <c r="F127" s="44" t="s">
        <v>329</v>
      </c>
      <c r="G127" s="45" t="s">
        <v>511</v>
      </c>
      <c r="H127" s="45" t="s">
        <v>222</v>
      </c>
      <c r="I127" s="46">
        <v>3882.4500000000003</v>
      </c>
      <c r="J127" s="46">
        <v>3882.4500000000003</v>
      </c>
      <c r="K127" s="46">
        <v>3882.4500000000003</v>
      </c>
      <c r="L127" s="46">
        <v>3882.4500000000003</v>
      </c>
      <c r="M127" s="46">
        <v>3882.4500000000003</v>
      </c>
      <c r="N127" s="46">
        <v>3882.4500000000003</v>
      </c>
      <c r="O127" s="46">
        <v>3882.4500000000003</v>
      </c>
      <c r="P127" s="46">
        <v>3882.4500000000003</v>
      </c>
      <c r="Q127" s="46">
        <v>3882.4500000000003</v>
      </c>
      <c r="R127" s="46">
        <v>3882.4500000000003</v>
      </c>
      <c r="S127" s="46">
        <v>3882.4500000000003</v>
      </c>
      <c r="T127" s="46">
        <v>3882.4500000000003</v>
      </c>
    </row>
    <row r="128" spans="1:20" ht="15" hidden="1">
      <c r="A128" s="50" t="s">
        <v>366</v>
      </c>
      <c r="B128" s="42" t="s">
        <v>459</v>
      </c>
      <c r="C128" s="42" t="s">
        <v>514</v>
      </c>
      <c r="D128" s="36" t="s">
        <v>504</v>
      </c>
      <c r="E128" s="43" t="s">
        <v>364</v>
      </c>
      <c r="F128" s="44" t="s">
        <v>355</v>
      </c>
      <c r="G128" s="45" t="s">
        <v>515</v>
      </c>
      <c r="H128" s="45">
        <v>0</v>
      </c>
      <c r="I128" s="46">
        <v>-4659.1459199999999</v>
      </c>
      <c r="J128" s="46">
        <v>-4659.1459199999999</v>
      </c>
      <c r="K128" s="46">
        <v>-4659.1459199999999</v>
      </c>
      <c r="L128" s="46">
        <v>-4659.1459199999999</v>
      </c>
      <c r="M128" s="46">
        <v>-4659.1459199999999</v>
      </c>
      <c r="N128" s="46">
        <v>-4659.1459199999999</v>
      </c>
      <c r="O128" s="46">
        <v>-4659.1459199999999</v>
      </c>
      <c r="P128" s="46">
        <v>-4659.1459199999999</v>
      </c>
      <c r="Q128" s="46">
        <v>-4659.1459199999999</v>
      </c>
      <c r="R128" s="46">
        <v>-4659.1459199999999</v>
      </c>
      <c r="S128" s="46">
        <v>-4659.1459199999999</v>
      </c>
      <c r="T128" s="46">
        <v>-4659.1459199999999</v>
      </c>
    </row>
    <row r="129" spans="1:20" ht="15" hidden="1">
      <c r="A129" s="50" t="s">
        <v>366</v>
      </c>
      <c r="B129" s="42" t="s">
        <v>460</v>
      </c>
      <c r="C129" s="42" t="s">
        <v>366</v>
      </c>
      <c r="D129" s="36" t="s">
        <v>504</v>
      </c>
      <c r="E129" s="43" t="s">
        <v>364</v>
      </c>
      <c r="F129" s="44" t="s">
        <v>329</v>
      </c>
      <c r="G129" s="45" t="s">
        <v>511</v>
      </c>
      <c r="H129" s="45" t="s">
        <v>222</v>
      </c>
      <c r="I129" s="46">
        <v>647.07500000000005</v>
      </c>
      <c r="J129" s="46">
        <v>647.07500000000005</v>
      </c>
      <c r="K129" s="46">
        <v>647.07500000000005</v>
      </c>
      <c r="L129" s="46">
        <v>647.07500000000005</v>
      </c>
      <c r="M129" s="46">
        <v>647.07500000000005</v>
      </c>
      <c r="N129" s="46">
        <v>647.07500000000005</v>
      </c>
      <c r="O129" s="46">
        <v>647.07500000000005</v>
      </c>
      <c r="P129" s="46">
        <v>647.07500000000005</v>
      </c>
      <c r="Q129" s="46">
        <v>647.07500000000005</v>
      </c>
      <c r="R129" s="46">
        <v>647.07500000000005</v>
      </c>
      <c r="S129" s="46">
        <v>647.07500000000005</v>
      </c>
      <c r="T129" s="46">
        <v>647.07500000000005</v>
      </c>
    </row>
    <row r="130" spans="1:20" ht="15" hidden="1">
      <c r="A130" s="50" t="s">
        <v>366</v>
      </c>
      <c r="B130" s="42" t="s">
        <v>460</v>
      </c>
      <c r="C130" s="42" t="s">
        <v>514</v>
      </c>
      <c r="D130" s="36" t="s">
        <v>504</v>
      </c>
      <c r="E130" s="43" t="s">
        <v>364</v>
      </c>
      <c r="F130" s="44" t="s">
        <v>355</v>
      </c>
      <c r="G130" s="45" t="s">
        <v>515</v>
      </c>
      <c r="H130" s="45">
        <v>0</v>
      </c>
      <c r="I130" s="46">
        <v>-776.52431999999999</v>
      </c>
      <c r="J130" s="46">
        <v>-776.52431999999999</v>
      </c>
      <c r="K130" s="46">
        <v>-776.52431999999999</v>
      </c>
      <c r="L130" s="46">
        <v>-776.52431999999999</v>
      </c>
      <c r="M130" s="46">
        <v>-776.52431999999999</v>
      </c>
      <c r="N130" s="46">
        <v>-776.52431999999999</v>
      </c>
      <c r="O130" s="46">
        <v>-776.52431999999999</v>
      </c>
      <c r="P130" s="46">
        <v>-776.52431999999999</v>
      </c>
      <c r="Q130" s="46">
        <v>-776.52431999999999</v>
      </c>
      <c r="R130" s="46">
        <v>-776.52431999999999</v>
      </c>
      <c r="S130" s="46">
        <v>-776.52431999999999</v>
      </c>
      <c r="T130" s="46">
        <v>-776.52431999999999</v>
      </c>
    </row>
    <row r="131" spans="1:20" ht="15" hidden="1">
      <c r="A131" s="50" t="s">
        <v>366</v>
      </c>
      <c r="B131" s="42" t="s">
        <v>461</v>
      </c>
      <c r="C131" s="42" t="s">
        <v>366</v>
      </c>
      <c r="D131" s="36" t="s">
        <v>504</v>
      </c>
      <c r="E131" s="43" t="s">
        <v>364</v>
      </c>
      <c r="F131" s="44" t="s">
        <v>329</v>
      </c>
      <c r="G131" s="45" t="s">
        <v>511</v>
      </c>
      <c r="H131" s="45">
        <v>75000</v>
      </c>
      <c r="I131" s="46">
        <v>0</v>
      </c>
      <c r="J131" s="46">
        <v>0</v>
      </c>
      <c r="K131" s="46">
        <v>0</v>
      </c>
      <c r="L131" s="46">
        <v>0</v>
      </c>
      <c r="M131" s="46">
        <v>0</v>
      </c>
      <c r="N131" s="46">
        <v>0</v>
      </c>
      <c r="O131" s="46">
        <v>2127.84</v>
      </c>
      <c r="P131" s="46">
        <v>2127.84</v>
      </c>
      <c r="Q131" s="46">
        <v>2127.84</v>
      </c>
      <c r="R131" s="46">
        <v>2127.84</v>
      </c>
      <c r="S131" s="46">
        <v>2127.84</v>
      </c>
      <c r="T131" s="46">
        <v>2127.84</v>
      </c>
    </row>
    <row r="132" spans="1:20" ht="15" hidden="1">
      <c r="A132" s="50" t="s">
        <v>366</v>
      </c>
      <c r="B132" s="42" t="s">
        <v>461</v>
      </c>
      <c r="C132" s="42" t="s">
        <v>366</v>
      </c>
      <c r="D132" s="36" t="s">
        <v>504</v>
      </c>
      <c r="E132" s="43" t="s">
        <v>364</v>
      </c>
      <c r="F132" s="44" t="s">
        <v>329</v>
      </c>
      <c r="G132" s="45" t="s">
        <v>511</v>
      </c>
      <c r="H132" s="45" t="s">
        <v>194</v>
      </c>
      <c r="I132" s="46">
        <v>0</v>
      </c>
      <c r="J132" s="46">
        <v>0</v>
      </c>
      <c r="K132" s="46">
        <v>0</v>
      </c>
      <c r="L132" s="46">
        <v>0</v>
      </c>
      <c r="M132" s="46">
        <v>0</v>
      </c>
      <c r="N132" s="46">
        <v>0</v>
      </c>
      <c r="O132" s="46">
        <v>2118.1875</v>
      </c>
      <c r="P132" s="46">
        <v>2118.1875</v>
      </c>
      <c r="Q132" s="46">
        <v>2118.1875</v>
      </c>
      <c r="R132" s="46">
        <v>2118.1875</v>
      </c>
      <c r="S132" s="46">
        <v>2118.1875</v>
      </c>
      <c r="T132" s="46">
        <v>2118.1875</v>
      </c>
    </row>
    <row r="133" spans="1:20" ht="15" hidden="1">
      <c r="A133" s="50" t="s">
        <v>366</v>
      </c>
      <c r="B133" s="42" t="s">
        <v>461</v>
      </c>
      <c r="C133" s="42" t="s">
        <v>366</v>
      </c>
      <c r="D133" s="36" t="s">
        <v>504</v>
      </c>
      <c r="E133" s="43" t="s">
        <v>364</v>
      </c>
      <c r="F133" s="44" t="s">
        <v>329</v>
      </c>
      <c r="G133" s="45" t="s">
        <v>511</v>
      </c>
      <c r="H133" s="45" t="s">
        <v>202</v>
      </c>
      <c r="I133" s="46">
        <v>0</v>
      </c>
      <c r="J133" s="46">
        <v>0</v>
      </c>
      <c r="K133" s="46">
        <v>0</v>
      </c>
      <c r="L133" s="46">
        <v>0</v>
      </c>
      <c r="M133" s="46">
        <v>0</v>
      </c>
      <c r="N133" s="46">
        <v>0</v>
      </c>
      <c r="O133" s="46">
        <v>5429.7672000000002</v>
      </c>
      <c r="P133" s="46">
        <v>5429.7672000000002</v>
      </c>
      <c r="Q133" s="46">
        <v>5429.7672000000002</v>
      </c>
      <c r="R133" s="46">
        <v>5429.7672000000002</v>
      </c>
      <c r="S133" s="46">
        <v>5429.7672000000002</v>
      </c>
      <c r="T133" s="46">
        <v>5429.7672000000002</v>
      </c>
    </row>
    <row r="134" spans="1:20" ht="15" hidden="1">
      <c r="A134" s="50" t="s">
        <v>366</v>
      </c>
      <c r="B134" s="42" t="s">
        <v>461</v>
      </c>
      <c r="C134" s="42" t="s">
        <v>366</v>
      </c>
      <c r="D134" s="36" t="s">
        <v>504</v>
      </c>
      <c r="E134" s="43" t="s">
        <v>364</v>
      </c>
      <c r="F134" s="44" t="s">
        <v>329</v>
      </c>
      <c r="G134" s="45" t="s">
        <v>511</v>
      </c>
      <c r="H134" s="45" t="s">
        <v>222</v>
      </c>
      <c r="I134" s="46">
        <v>3235.375</v>
      </c>
      <c r="J134" s="46">
        <v>3235.375</v>
      </c>
      <c r="K134" s="46">
        <v>3235.375</v>
      </c>
      <c r="L134" s="46">
        <v>3235.375</v>
      </c>
      <c r="M134" s="46">
        <v>3235.375</v>
      </c>
      <c r="N134" s="46">
        <v>3235.375</v>
      </c>
      <c r="O134" s="46">
        <v>3235.375</v>
      </c>
      <c r="P134" s="46">
        <v>3235.375</v>
      </c>
      <c r="Q134" s="46">
        <v>3235.375</v>
      </c>
      <c r="R134" s="46">
        <v>3235.375</v>
      </c>
      <c r="S134" s="46">
        <v>3235.375</v>
      </c>
      <c r="T134" s="46">
        <v>3235.375</v>
      </c>
    </row>
    <row r="135" spans="1:20" ht="15" hidden="1">
      <c r="A135" s="50" t="s">
        <v>366</v>
      </c>
      <c r="B135" s="42" t="s">
        <v>461</v>
      </c>
      <c r="C135" s="42" t="s">
        <v>366</v>
      </c>
      <c r="D135" s="36" t="s">
        <v>504</v>
      </c>
      <c r="E135" s="43" t="s">
        <v>364</v>
      </c>
      <c r="F135" s="44" t="s">
        <v>329</v>
      </c>
      <c r="G135" s="45" t="s">
        <v>511</v>
      </c>
      <c r="H135" s="45" t="s">
        <v>222</v>
      </c>
      <c r="I135" s="46">
        <v>1294.1500000000001</v>
      </c>
      <c r="J135" s="46">
        <v>1294.1500000000001</v>
      </c>
      <c r="K135" s="46">
        <v>1294.1500000000001</v>
      </c>
      <c r="L135" s="46">
        <v>1294.1500000000001</v>
      </c>
      <c r="M135" s="46">
        <v>1294.1500000000001</v>
      </c>
      <c r="N135" s="46">
        <v>1294.1500000000001</v>
      </c>
      <c r="O135" s="46">
        <v>1294.1500000000001</v>
      </c>
      <c r="P135" s="46">
        <v>1294.1500000000001</v>
      </c>
      <c r="Q135" s="46">
        <v>1294.1500000000001</v>
      </c>
      <c r="R135" s="46">
        <v>1294.1500000000001</v>
      </c>
      <c r="S135" s="46">
        <v>1294.1500000000001</v>
      </c>
      <c r="T135" s="46">
        <v>1294.1500000000001</v>
      </c>
    </row>
    <row r="136" spans="1:20" ht="15" hidden="1">
      <c r="A136" s="50" t="s">
        <v>366</v>
      </c>
      <c r="B136" s="42" t="s">
        <v>461</v>
      </c>
      <c r="C136" s="42" t="s">
        <v>514</v>
      </c>
      <c r="D136" s="36" t="s">
        <v>504</v>
      </c>
      <c r="E136" s="43" t="s">
        <v>364</v>
      </c>
      <c r="F136" s="44" t="s">
        <v>355</v>
      </c>
      <c r="G136" s="45" t="s">
        <v>515</v>
      </c>
      <c r="H136" s="45">
        <v>0</v>
      </c>
      <c r="I136" s="46">
        <v>-5435.6702399999995</v>
      </c>
      <c r="J136" s="46">
        <v>-5435.6702399999995</v>
      </c>
      <c r="K136" s="46">
        <v>-5435.6702399999995</v>
      </c>
      <c r="L136" s="46">
        <v>-5435.6702399999995</v>
      </c>
      <c r="M136" s="46">
        <v>-5435.6702399999995</v>
      </c>
      <c r="N136" s="46">
        <v>-5435.6702399999995</v>
      </c>
      <c r="O136" s="46">
        <v>-17047.195308000002</v>
      </c>
      <c r="P136" s="46">
        <v>-17047.195308000002</v>
      </c>
      <c r="Q136" s="46">
        <v>-17047.195308000002</v>
      </c>
      <c r="R136" s="46">
        <v>-18209.986005674422</v>
      </c>
      <c r="S136" s="46">
        <v>-18209.986005674422</v>
      </c>
      <c r="T136" s="46">
        <v>-18209.986005674422</v>
      </c>
    </row>
    <row r="137" spans="1:20" ht="15" hidden="1">
      <c r="A137" s="50" t="s">
        <v>366</v>
      </c>
      <c r="B137" s="42" t="s">
        <v>461</v>
      </c>
      <c r="C137" s="42" t="s">
        <v>366</v>
      </c>
      <c r="D137" s="36" t="s">
        <v>504</v>
      </c>
      <c r="E137" s="43" t="s">
        <v>364</v>
      </c>
      <c r="F137" s="44" t="s">
        <v>295</v>
      </c>
      <c r="G137" s="45">
        <v>0</v>
      </c>
      <c r="H137" s="45">
        <v>0</v>
      </c>
      <c r="I137" s="46">
        <v>0</v>
      </c>
      <c r="J137" s="46">
        <v>0</v>
      </c>
      <c r="K137" s="46">
        <v>0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46">
        <v>387.59689922480618</v>
      </c>
      <c r="S137" s="46">
        <v>387.59689922480618</v>
      </c>
      <c r="T137" s="46">
        <v>387.59689922480618</v>
      </c>
    </row>
    <row r="138" spans="1:20" ht="15" hidden="1">
      <c r="A138" s="50" t="s">
        <v>366</v>
      </c>
      <c r="B138" s="42" t="s">
        <v>461</v>
      </c>
      <c r="C138" s="42" t="s">
        <v>366</v>
      </c>
      <c r="D138" s="36" t="s">
        <v>504</v>
      </c>
      <c r="E138" s="43" t="s">
        <v>364</v>
      </c>
      <c r="F138" s="44" t="s">
        <v>358</v>
      </c>
      <c r="G138" s="45">
        <v>0</v>
      </c>
      <c r="H138" s="45">
        <v>0</v>
      </c>
      <c r="I138" s="46">
        <v>0</v>
      </c>
      <c r="J138" s="46">
        <v>0</v>
      </c>
      <c r="K138" s="46">
        <v>0</v>
      </c>
      <c r="L138" s="46">
        <v>0</v>
      </c>
      <c r="M138" s="46">
        <v>0</v>
      </c>
      <c r="N138" s="46">
        <v>0</v>
      </c>
      <c r="O138" s="46">
        <v>0</v>
      </c>
      <c r="P138" s="46">
        <v>0</v>
      </c>
      <c r="Q138" s="46">
        <v>0</v>
      </c>
      <c r="R138" s="46">
        <v>775.19379844961236</v>
      </c>
      <c r="S138" s="46">
        <v>775.19379844961236</v>
      </c>
      <c r="T138" s="46">
        <v>775.19379844961236</v>
      </c>
    </row>
    <row r="139" spans="1:20" ht="15" hidden="1">
      <c r="A139" s="50" t="s">
        <v>366</v>
      </c>
      <c r="B139" s="42" t="s">
        <v>462</v>
      </c>
      <c r="C139" s="42" t="s">
        <v>514</v>
      </c>
      <c r="D139" s="36" t="s">
        <v>504</v>
      </c>
      <c r="E139" s="43" t="s">
        <v>364</v>
      </c>
      <c r="F139" s="44" t="s">
        <v>355</v>
      </c>
      <c r="G139" s="45" t="s">
        <v>515</v>
      </c>
      <c r="H139" s="45">
        <v>0</v>
      </c>
      <c r="I139" s="46">
        <v>0</v>
      </c>
      <c r="J139" s="46">
        <v>0</v>
      </c>
      <c r="K139" s="46">
        <v>0</v>
      </c>
      <c r="L139" s="46">
        <v>0</v>
      </c>
      <c r="M139" s="46">
        <v>0</v>
      </c>
      <c r="N139" s="46">
        <v>-86046.511627906977</v>
      </c>
      <c r="O139" s="46">
        <v>0</v>
      </c>
      <c r="P139" s="46">
        <v>0</v>
      </c>
      <c r="Q139" s="46">
        <v>0</v>
      </c>
      <c r="R139" s="46">
        <v>0</v>
      </c>
      <c r="S139" s="46">
        <v>0</v>
      </c>
      <c r="T139" s="46">
        <v>-86046.511627906977</v>
      </c>
    </row>
    <row r="140" spans="1:20" ht="15" hidden="1">
      <c r="A140" s="50" t="s">
        <v>366</v>
      </c>
      <c r="B140" s="42" t="s">
        <v>462</v>
      </c>
      <c r="C140" s="42" t="s">
        <v>366</v>
      </c>
      <c r="D140" s="36" t="s">
        <v>504</v>
      </c>
      <c r="E140" s="43" t="s">
        <v>364</v>
      </c>
      <c r="F140" s="44" t="s">
        <v>358</v>
      </c>
      <c r="G140" s="45">
        <v>0</v>
      </c>
      <c r="H140" s="45">
        <v>0</v>
      </c>
      <c r="I140" s="46">
        <v>0</v>
      </c>
      <c r="J140" s="46">
        <v>0</v>
      </c>
      <c r="K140" s="46">
        <v>0</v>
      </c>
      <c r="L140" s="46">
        <v>0</v>
      </c>
      <c r="M140" s="46">
        <v>0</v>
      </c>
      <c r="N140" s="46">
        <v>86046.511627906977</v>
      </c>
      <c r="O140" s="46">
        <v>0</v>
      </c>
      <c r="P140" s="46">
        <v>0</v>
      </c>
      <c r="Q140" s="46">
        <v>0</v>
      </c>
      <c r="R140" s="46">
        <v>0</v>
      </c>
      <c r="S140" s="46">
        <v>0</v>
      </c>
      <c r="T140" s="46">
        <v>86046.511627906977</v>
      </c>
    </row>
    <row r="141" spans="1:20" ht="15" hidden="1">
      <c r="A141" s="50" t="s">
        <v>367</v>
      </c>
      <c r="B141" s="42" t="s">
        <v>463</v>
      </c>
      <c r="C141" s="42" t="s">
        <v>516</v>
      </c>
      <c r="D141" s="36" t="s">
        <v>504</v>
      </c>
      <c r="E141" s="43" t="s">
        <v>363</v>
      </c>
      <c r="F141" s="44" t="s">
        <v>355</v>
      </c>
      <c r="G141" s="45" t="s">
        <v>517</v>
      </c>
      <c r="H141" s="45">
        <v>0</v>
      </c>
      <c r="I141" s="46">
        <v>-1550.3875968992247</v>
      </c>
      <c r="J141" s="46">
        <v>-1550.3875968992247</v>
      </c>
      <c r="K141" s="46">
        <v>-1550.3875968992247</v>
      </c>
      <c r="L141" s="46">
        <v>-1550.3875968992247</v>
      </c>
      <c r="M141" s="46">
        <v>-1550.3875968992247</v>
      </c>
      <c r="N141" s="46">
        <v>-1550.3875968992247</v>
      </c>
      <c r="O141" s="46">
        <v>-1550.3875968992247</v>
      </c>
      <c r="P141" s="46">
        <v>-1550.3875968992247</v>
      </c>
      <c r="Q141" s="46">
        <v>-1550.3875968992247</v>
      </c>
      <c r="R141" s="46">
        <v>-1550.3875968992247</v>
      </c>
      <c r="S141" s="46">
        <v>-1550.3875968992247</v>
      </c>
      <c r="T141" s="46">
        <v>-1550.3875968992247</v>
      </c>
    </row>
    <row r="142" spans="1:20" ht="15" hidden="1">
      <c r="A142" s="50" t="s">
        <v>367</v>
      </c>
      <c r="B142" s="42" t="s">
        <v>463</v>
      </c>
      <c r="C142" s="42" t="s">
        <v>367</v>
      </c>
      <c r="D142" s="36" t="s">
        <v>504</v>
      </c>
      <c r="E142" s="43" t="s">
        <v>363</v>
      </c>
      <c r="F142" s="44" t="s">
        <v>295</v>
      </c>
      <c r="G142" s="45">
        <v>0</v>
      </c>
      <c r="H142" s="45">
        <v>0</v>
      </c>
      <c r="I142" s="46">
        <v>1550.3875968992247</v>
      </c>
      <c r="J142" s="46">
        <v>1550.3875968992247</v>
      </c>
      <c r="K142" s="46">
        <v>1550.3875968992247</v>
      </c>
      <c r="L142" s="46">
        <v>1550.3875968992247</v>
      </c>
      <c r="M142" s="46">
        <v>1550.3875968992247</v>
      </c>
      <c r="N142" s="46">
        <v>1550.3875968992247</v>
      </c>
      <c r="O142" s="46">
        <v>1550.3875968992247</v>
      </c>
      <c r="P142" s="46">
        <v>1550.3875968992247</v>
      </c>
      <c r="Q142" s="46">
        <v>1550.3875968992247</v>
      </c>
      <c r="R142" s="46">
        <v>1550.3875968992247</v>
      </c>
      <c r="S142" s="46">
        <v>1550.3875968992247</v>
      </c>
      <c r="T142" s="46">
        <v>1550.3875968992247</v>
      </c>
    </row>
    <row r="143" spans="1:20" ht="15" hidden="1">
      <c r="A143" s="50" t="s">
        <v>367</v>
      </c>
      <c r="B143" s="42" t="s">
        <v>464</v>
      </c>
      <c r="C143" s="42" t="s">
        <v>367</v>
      </c>
      <c r="D143" s="36" t="s">
        <v>504</v>
      </c>
      <c r="E143" s="43" t="s">
        <v>363</v>
      </c>
      <c r="F143" s="44" t="s">
        <v>329</v>
      </c>
      <c r="G143" s="45" t="s">
        <v>511</v>
      </c>
      <c r="H143" s="45">
        <v>75000</v>
      </c>
      <c r="I143" s="46">
        <v>12128.688</v>
      </c>
      <c r="J143" s="46">
        <v>12128.688</v>
      </c>
      <c r="K143" s="46">
        <v>12128.688</v>
      </c>
      <c r="L143" s="46">
        <v>12128.688</v>
      </c>
      <c r="M143" s="46">
        <v>12128.688</v>
      </c>
      <c r="N143" s="46">
        <v>12128.688</v>
      </c>
      <c r="O143" s="46">
        <v>12128.688</v>
      </c>
      <c r="P143" s="46">
        <v>12128.688</v>
      </c>
      <c r="Q143" s="46">
        <v>12128.688</v>
      </c>
      <c r="R143" s="46">
        <v>12128.688</v>
      </c>
      <c r="S143" s="46">
        <v>8617.7520000000022</v>
      </c>
      <c r="T143" s="46">
        <v>8617.7520000000022</v>
      </c>
    </row>
    <row r="144" spans="1:20" ht="15" hidden="1">
      <c r="A144" s="50" t="s">
        <v>367</v>
      </c>
      <c r="B144" s="42" t="s">
        <v>464</v>
      </c>
      <c r="C144" s="42" t="s">
        <v>367</v>
      </c>
      <c r="D144" s="36" t="s">
        <v>504</v>
      </c>
      <c r="E144" s="43" t="s">
        <v>363</v>
      </c>
      <c r="F144" s="44" t="s">
        <v>329</v>
      </c>
      <c r="G144" s="45" t="s">
        <v>511</v>
      </c>
      <c r="H144" s="45" t="s">
        <v>189</v>
      </c>
      <c r="I144" s="46">
        <v>30435.748199999998</v>
      </c>
      <c r="J144" s="46">
        <v>30435.748199999998</v>
      </c>
      <c r="K144" s="46">
        <v>30435.748199999998</v>
      </c>
      <c r="L144" s="46">
        <v>30435.748199999998</v>
      </c>
      <c r="M144" s="46">
        <v>30435.748199999998</v>
      </c>
      <c r="N144" s="46">
        <v>30435.748199999998</v>
      </c>
      <c r="O144" s="46">
        <v>30435.748199999998</v>
      </c>
      <c r="P144" s="46">
        <v>30435.748199999998</v>
      </c>
      <c r="Q144" s="46">
        <v>30435.748199999998</v>
      </c>
      <c r="R144" s="46">
        <v>30435.748199999998</v>
      </c>
      <c r="S144" s="46">
        <v>30435.748199999998</v>
      </c>
      <c r="T144" s="46">
        <v>30435.748199999998</v>
      </c>
    </row>
    <row r="145" spans="1:20" ht="15" hidden="1">
      <c r="A145" s="50" t="s">
        <v>367</v>
      </c>
      <c r="B145" s="42" t="s">
        <v>464</v>
      </c>
      <c r="C145" s="42" t="s">
        <v>367</v>
      </c>
      <c r="D145" s="36" t="s">
        <v>504</v>
      </c>
      <c r="E145" s="43" t="s">
        <v>363</v>
      </c>
      <c r="F145" s="44" t="s">
        <v>329</v>
      </c>
      <c r="G145" s="45" t="s">
        <v>511</v>
      </c>
      <c r="H145" s="45" t="s">
        <v>194</v>
      </c>
      <c r="I145" s="46">
        <v>1355.6399999999999</v>
      </c>
      <c r="J145" s="46">
        <v>1355.6399999999999</v>
      </c>
      <c r="K145" s="46">
        <v>1355.6399999999999</v>
      </c>
      <c r="L145" s="46">
        <v>1355.6399999999999</v>
      </c>
      <c r="M145" s="46">
        <v>1355.6399999999999</v>
      </c>
      <c r="N145" s="46">
        <v>1355.6399999999999</v>
      </c>
      <c r="O145" s="46">
        <v>1355.6399999999999</v>
      </c>
      <c r="P145" s="46">
        <v>1355.6399999999999</v>
      </c>
      <c r="Q145" s="46">
        <v>1355.6399999999999</v>
      </c>
      <c r="R145" s="46">
        <v>1355.6399999999999</v>
      </c>
      <c r="S145" s="46">
        <v>1355.6399999999999</v>
      </c>
      <c r="T145" s="46">
        <v>1355.6399999999999</v>
      </c>
    </row>
    <row r="146" spans="1:20" ht="15" hidden="1">
      <c r="A146" s="50" t="s">
        <v>367</v>
      </c>
      <c r="B146" s="42" t="s">
        <v>464</v>
      </c>
      <c r="C146" s="42" t="s">
        <v>367</v>
      </c>
      <c r="D146" s="36" t="s">
        <v>504</v>
      </c>
      <c r="E146" s="43" t="s">
        <v>363</v>
      </c>
      <c r="F146" s="44" t="s">
        <v>329</v>
      </c>
      <c r="G146" s="45" t="s">
        <v>511</v>
      </c>
      <c r="H146" s="45" t="s">
        <v>197</v>
      </c>
      <c r="I146" s="46">
        <v>5914.5086000000001</v>
      </c>
      <c r="J146" s="46">
        <v>5914.5086000000001</v>
      </c>
      <c r="K146" s="46">
        <v>5914.5086000000001</v>
      </c>
      <c r="L146" s="46">
        <v>5914.5086000000001</v>
      </c>
      <c r="M146" s="46">
        <v>5914.5086000000001</v>
      </c>
      <c r="N146" s="46">
        <v>5914.5086000000001</v>
      </c>
      <c r="O146" s="46">
        <v>5914.5086000000001</v>
      </c>
      <c r="P146" s="46">
        <v>5914.5086000000001</v>
      </c>
      <c r="Q146" s="46">
        <v>5914.5086000000001</v>
      </c>
      <c r="R146" s="46">
        <v>2766.4637000000002</v>
      </c>
      <c r="S146" s="46">
        <v>2766.4637000000002</v>
      </c>
      <c r="T146" s="46">
        <v>2766.4637000000002</v>
      </c>
    </row>
    <row r="147" spans="1:20" ht="15" hidden="1">
      <c r="A147" s="50" t="s">
        <v>367</v>
      </c>
      <c r="B147" s="42" t="s">
        <v>464</v>
      </c>
      <c r="C147" s="42" t="s">
        <v>367</v>
      </c>
      <c r="D147" s="36" t="s">
        <v>504</v>
      </c>
      <c r="E147" s="43" t="s">
        <v>363</v>
      </c>
      <c r="F147" s="44" t="s">
        <v>329</v>
      </c>
      <c r="G147" s="45" t="s">
        <v>511</v>
      </c>
      <c r="H147" s="45" t="s">
        <v>201</v>
      </c>
      <c r="I147" s="46">
        <v>5180.1750000000002</v>
      </c>
      <c r="J147" s="46">
        <v>5180.1750000000002</v>
      </c>
      <c r="K147" s="46">
        <v>5180.1750000000002</v>
      </c>
      <c r="L147" s="46">
        <v>5180.1750000000002</v>
      </c>
      <c r="M147" s="46">
        <v>5180.1750000000002</v>
      </c>
      <c r="N147" s="46">
        <v>5180.1750000000002</v>
      </c>
      <c r="O147" s="46">
        <v>1036.0350000000001</v>
      </c>
      <c r="P147" s="46">
        <v>1036.0350000000001</v>
      </c>
      <c r="Q147" s="46">
        <v>1036.0350000000001</v>
      </c>
      <c r="R147" s="46">
        <v>1036.0350000000001</v>
      </c>
      <c r="S147" s="46">
        <v>1036.0350000000001</v>
      </c>
      <c r="T147" s="46">
        <v>1036.0350000000001</v>
      </c>
    </row>
    <row r="148" spans="1:20" ht="15" hidden="1">
      <c r="A148" s="50" t="s">
        <v>367</v>
      </c>
      <c r="B148" s="42" t="s">
        <v>464</v>
      </c>
      <c r="C148" s="42" t="s">
        <v>367</v>
      </c>
      <c r="D148" s="36" t="s">
        <v>504</v>
      </c>
      <c r="E148" s="43" t="s">
        <v>363</v>
      </c>
      <c r="F148" s="44" t="s">
        <v>329</v>
      </c>
      <c r="G148" s="45" t="s">
        <v>511</v>
      </c>
      <c r="H148" s="45" t="s">
        <v>202</v>
      </c>
      <c r="I148" s="46">
        <v>12669.4568</v>
      </c>
      <c r="J148" s="46">
        <v>12669.4568</v>
      </c>
      <c r="K148" s="46">
        <v>12669.4568</v>
      </c>
      <c r="L148" s="46">
        <v>7100.4648000000007</v>
      </c>
      <c r="M148" s="46">
        <v>7100.4648000000007</v>
      </c>
      <c r="N148" s="46">
        <v>7100.4648000000007</v>
      </c>
      <c r="O148" s="46">
        <v>7100.4648000000007</v>
      </c>
      <c r="P148" s="46">
        <v>7100.4648000000007</v>
      </c>
      <c r="Q148" s="46">
        <v>7100.4648000000007</v>
      </c>
      <c r="R148" s="46">
        <v>7100.4648000000007</v>
      </c>
      <c r="S148" s="46">
        <v>7100.4648000000007</v>
      </c>
      <c r="T148" s="46">
        <v>7100.4648000000007</v>
      </c>
    </row>
    <row r="149" spans="1:20" ht="15" hidden="1">
      <c r="A149" s="50" t="s">
        <v>367</v>
      </c>
      <c r="B149" s="42" t="s">
        <v>464</v>
      </c>
      <c r="C149" s="42" t="s">
        <v>516</v>
      </c>
      <c r="D149" s="36" t="s">
        <v>504</v>
      </c>
      <c r="E149" s="43" t="s">
        <v>363</v>
      </c>
      <c r="F149" s="44" t="s">
        <v>355</v>
      </c>
      <c r="G149" s="45" t="s">
        <v>517</v>
      </c>
      <c r="H149" s="45">
        <v>0</v>
      </c>
      <c r="I149" s="46">
        <v>-81872.94063204134</v>
      </c>
      <c r="J149" s="46">
        <v>-81872.94063204134</v>
      </c>
      <c r="K149" s="46">
        <v>-81872.94063204134</v>
      </c>
      <c r="L149" s="46">
        <v>-75190.012952041332</v>
      </c>
      <c r="M149" s="46">
        <v>-75190.012952041332</v>
      </c>
      <c r="N149" s="46">
        <v>-75190.012952041332</v>
      </c>
      <c r="O149" s="46">
        <v>-70217.044952041339</v>
      </c>
      <c r="P149" s="46">
        <v>-70217.044952041339</v>
      </c>
      <c r="Q149" s="46">
        <v>-70217.044952041339</v>
      </c>
      <c r="R149" s="46">
        <v>-66439.504328041337</v>
      </c>
      <c r="S149" s="46">
        <v>-62226.720896041348</v>
      </c>
      <c r="T149" s="46">
        <v>-62226.720896041348</v>
      </c>
    </row>
    <row r="150" spans="1:20" ht="15" hidden="1">
      <c r="A150" s="50" t="s">
        <v>367</v>
      </c>
      <c r="B150" s="42" t="s">
        <v>464</v>
      </c>
      <c r="C150" s="42" t="s">
        <v>367</v>
      </c>
      <c r="D150" s="36" t="s">
        <v>504</v>
      </c>
      <c r="E150" s="43" t="s">
        <v>363</v>
      </c>
      <c r="F150" s="44" t="s">
        <v>295</v>
      </c>
      <c r="G150" s="45">
        <v>0</v>
      </c>
      <c r="H150" s="45">
        <v>0</v>
      </c>
      <c r="I150" s="46">
        <v>645.99483204134367</v>
      </c>
      <c r="J150" s="46">
        <v>645.99483204134367</v>
      </c>
      <c r="K150" s="46">
        <v>645.99483204134367</v>
      </c>
      <c r="L150" s="46">
        <v>645.99483204134367</v>
      </c>
      <c r="M150" s="46">
        <v>645.99483204134367</v>
      </c>
      <c r="N150" s="46">
        <v>645.99483204134367</v>
      </c>
      <c r="O150" s="46">
        <v>645.99483204134367</v>
      </c>
      <c r="P150" s="46">
        <v>645.99483204134367</v>
      </c>
      <c r="Q150" s="46">
        <v>645.99483204134367</v>
      </c>
      <c r="R150" s="46">
        <v>645.99483204134367</v>
      </c>
      <c r="S150" s="46">
        <v>645.99483204134367</v>
      </c>
      <c r="T150" s="46">
        <v>645.99483204134367</v>
      </c>
    </row>
    <row r="151" spans="1:20" ht="15" hidden="1">
      <c r="A151" s="50" t="s">
        <v>367</v>
      </c>
      <c r="B151" s="42" t="s">
        <v>465</v>
      </c>
      <c r="C151" s="42" t="s">
        <v>367</v>
      </c>
      <c r="D151" s="36" t="s">
        <v>504</v>
      </c>
      <c r="E151" s="43" t="s">
        <v>363</v>
      </c>
      <c r="F151" s="44" t="s">
        <v>329</v>
      </c>
      <c r="G151" s="45" t="s">
        <v>511</v>
      </c>
      <c r="H151" s="45" t="s">
        <v>194</v>
      </c>
      <c r="I151" s="46">
        <v>16945.5</v>
      </c>
      <c r="J151" s="46">
        <v>16945.5</v>
      </c>
      <c r="K151" s="46">
        <v>16945.5</v>
      </c>
      <c r="L151" s="46">
        <v>16945.5</v>
      </c>
      <c r="M151" s="46">
        <v>16945.5</v>
      </c>
      <c r="N151" s="46">
        <v>16945.5</v>
      </c>
      <c r="O151" s="46">
        <v>16945.5</v>
      </c>
      <c r="P151" s="46">
        <v>16945.5</v>
      </c>
      <c r="Q151" s="46">
        <v>16945.5</v>
      </c>
      <c r="R151" s="46">
        <v>16945.5</v>
      </c>
      <c r="S151" s="46">
        <v>16945.5</v>
      </c>
      <c r="T151" s="46">
        <v>16945.5</v>
      </c>
    </row>
    <row r="152" spans="1:20" ht="15" hidden="1">
      <c r="A152" s="50" t="s">
        <v>367</v>
      </c>
      <c r="B152" s="42" t="s">
        <v>465</v>
      </c>
      <c r="C152" s="42" t="s">
        <v>516</v>
      </c>
      <c r="D152" s="36" t="s">
        <v>504</v>
      </c>
      <c r="E152" s="43" t="s">
        <v>363</v>
      </c>
      <c r="F152" s="44" t="s">
        <v>355</v>
      </c>
      <c r="G152" s="45" t="s">
        <v>517</v>
      </c>
      <c r="H152" s="45">
        <v>0</v>
      </c>
      <c r="I152" s="46">
        <v>-20339.748</v>
      </c>
      <c r="J152" s="46">
        <v>-20339.748</v>
      </c>
      <c r="K152" s="46">
        <v>-20339.748</v>
      </c>
      <c r="L152" s="46">
        <v>-20339.748</v>
      </c>
      <c r="M152" s="46">
        <v>-20339.748</v>
      </c>
      <c r="N152" s="46">
        <v>-20339.748</v>
      </c>
      <c r="O152" s="46">
        <v>-20339.748</v>
      </c>
      <c r="P152" s="46">
        <v>-20339.748</v>
      </c>
      <c r="Q152" s="46">
        <v>-20339.748</v>
      </c>
      <c r="R152" s="46">
        <v>-20339.748</v>
      </c>
      <c r="S152" s="46">
        <v>-20339.748</v>
      </c>
      <c r="T152" s="46">
        <v>-20339.748</v>
      </c>
    </row>
    <row r="153" spans="1:20" ht="15" hidden="1">
      <c r="A153" s="50" t="s">
        <v>367</v>
      </c>
      <c r="B153" s="42" t="s">
        <v>466</v>
      </c>
      <c r="C153" s="42" t="s">
        <v>367</v>
      </c>
      <c r="D153" s="36" t="s">
        <v>504</v>
      </c>
      <c r="E153" s="43" t="s">
        <v>363</v>
      </c>
      <c r="F153" s="44" t="s">
        <v>329</v>
      </c>
      <c r="G153" s="45" t="s">
        <v>511</v>
      </c>
      <c r="H153" s="45">
        <v>75000</v>
      </c>
      <c r="I153" s="46">
        <v>531.96</v>
      </c>
      <c r="J153" s="46">
        <v>531.96</v>
      </c>
      <c r="K153" s="46">
        <v>531.96</v>
      </c>
      <c r="L153" s="46">
        <v>531.96</v>
      </c>
      <c r="M153" s="46">
        <v>531.96</v>
      </c>
      <c r="N153" s="46">
        <v>531.96</v>
      </c>
      <c r="O153" s="46">
        <v>531.96</v>
      </c>
      <c r="P153" s="46">
        <v>531.96</v>
      </c>
      <c r="Q153" s="46">
        <v>531.96</v>
      </c>
      <c r="R153" s="46">
        <v>531.96</v>
      </c>
      <c r="S153" s="46">
        <v>531.96</v>
      </c>
      <c r="T153" s="46">
        <v>531.96</v>
      </c>
    </row>
    <row r="154" spans="1:20" ht="15" hidden="1">
      <c r="A154" s="50" t="s">
        <v>367</v>
      </c>
      <c r="B154" s="42" t="s">
        <v>466</v>
      </c>
      <c r="C154" s="42" t="s">
        <v>367</v>
      </c>
      <c r="D154" s="36" t="s">
        <v>504</v>
      </c>
      <c r="E154" s="43" t="s">
        <v>363</v>
      </c>
      <c r="F154" s="44" t="s">
        <v>329</v>
      </c>
      <c r="G154" s="45" t="s">
        <v>511</v>
      </c>
      <c r="H154" s="45" t="s">
        <v>194</v>
      </c>
      <c r="I154" s="46">
        <v>423.63750000000005</v>
      </c>
      <c r="J154" s="46">
        <v>423.63750000000005</v>
      </c>
      <c r="K154" s="46">
        <v>423.63750000000005</v>
      </c>
      <c r="L154" s="46">
        <v>423.63750000000005</v>
      </c>
      <c r="M154" s="46">
        <v>423.63750000000005</v>
      </c>
      <c r="N154" s="46">
        <v>423.63750000000005</v>
      </c>
      <c r="O154" s="46">
        <v>423.63750000000005</v>
      </c>
      <c r="P154" s="46">
        <v>423.63750000000005</v>
      </c>
      <c r="Q154" s="46">
        <v>423.63750000000005</v>
      </c>
      <c r="R154" s="46">
        <v>423.63750000000005</v>
      </c>
      <c r="S154" s="46">
        <v>423.63750000000005</v>
      </c>
      <c r="T154" s="46">
        <v>423.63750000000005</v>
      </c>
    </row>
    <row r="155" spans="1:20" ht="15" hidden="1">
      <c r="A155" s="50" t="s">
        <v>367</v>
      </c>
      <c r="B155" s="42" t="s">
        <v>466</v>
      </c>
      <c r="C155" s="42" t="s">
        <v>367</v>
      </c>
      <c r="D155" s="36" t="s">
        <v>504</v>
      </c>
      <c r="E155" s="43" t="s">
        <v>363</v>
      </c>
      <c r="F155" s="44" t="s">
        <v>329</v>
      </c>
      <c r="G155" s="45" t="s">
        <v>511</v>
      </c>
      <c r="H155" s="45" t="s">
        <v>197</v>
      </c>
      <c r="I155" s="46">
        <v>476.97649999999999</v>
      </c>
      <c r="J155" s="46">
        <v>476.97649999999999</v>
      </c>
      <c r="K155" s="46">
        <v>476.97649999999999</v>
      </c>
      <c r="L155" s="46">
        <v>476.97649999999999</v>
      </c>
      <c r="M155" s="46">
        <v>476.97649999999999</v>
      </c>
      <c r="N155" s="46">
        <v>476.97649999999999</v>
      </c>
      <c r="O155" s="46">
        <v>476.97649999999999</v>
      </c>
      <c r="P155" s="46">
        <v>476.97649999999999</v>
      </c>
      <c r="Q155" s="46">
        <v>476.97649999999999</v>
      </c>
      <c r="R155" s="46">
        <v>476.97649999999999</v>
      </c>
      <c r="S155" s="46">
        <v>476.97649999999999</v>
      </c>
      <c r="T155" s="46">
        <v>476.97649999999999</v>
      </c>
    </row>
    <row r="156" spans="1:20" ht="15" hidden="1">
      <c r="A156" s="50" t="s">
        <v>367</v>
      </c>
      <c r="B156" s="42" t="s">
        <v>466</v>
      </c>
      <c r="C156" s="42" t="s">
        <v>367</v>
      </c>
      <c r="D156" s="36" t="s">
        <v>504</v>
      </c>
      <c r="E156" s="43" t="s">
        <v>363</v>
      </c>
      <c r="F156" s="44" t="s">
        <v>329</v>
      </c>
      <c r="G156" s="45" t="s">
        <v>511</v>
      </c>
      <c r="H156" s="45" t="s">
        <v>186</v>
      </c>
      <c r="I156" s="46">
        <v>13816.803</v>
      </c>
      <c r="J156" s="46">
        <v>13816.803</v>
      </c>
      <c r="K156" s="46">
        <v>13816.803</v>
      </c>
      <c r="L156" s="46">
        <v>13816.803</v>
      </c>
      <c r="M156" s="46">
        <v>13816.803</v>
      </c>
      <c r="N156" s="46">
        <v>13816.803</v>
      </c>
      <c r="O156" s="46">
        <v>13816.803</v>
      </c>
      <c r="P156" s="46">
        <v>13816.803</v>
      </c>
      <c r="Q156" s="46">
        <v>13816.803</v>
      </c>
      <c r="R156" s="46">
        <v>13816.803</v>
      </c>
      <c r="S156" s="46">
        <v>13816.803</v>
      </c>
      <c r="T156" s="46">
        <v>13816.803</v>
      </c>
    </row>
    <row r="157" spans="1:20" ht="15" hidden="1">
      <c r="A157" s="50" t="s">
        <v>367</v>
      </c>
      <c r="B157" s="42" t="s">
        <v>466</v>
      </c>
      <c r="C157" s="42" t="s">
        <v>367</v>
      </c>
      <c r="D157" s="36" t="s">
        <v>504</v>
      </c>
      <c r="E157" s="43" t="s">
        <v>363</v>
      </c>
      <c r="F157" s="44" t="s">
        <v>329</v>
      </c>
      <c r="G157" s="45" t="s">
        <v>511</v>
      </c>
      <c r="H157" s="45" t="s">
        <v>202</v>
      </c>
      <c r="I157" s="46">
        <v>696.12400000000002</v>
      </c>
      <c r="J157" s="46">
        <v>696.12400000000002</v>
      </c>
      <c r="K157" s="46">
        <v>696.12400000000002</v>
      </c>
      <c r="L157" s="46">
        <v>696.12400000000002</v>
      </c>
      <c r="M157" s="46">
        <v>696.12400000000002</v>
      </c>
      <c r="N157" s="46">
        <v>696.12400000000002</v>
      </c>
      <c r="O157" s="46">
        <v>696.12400000000002</v>
      </c>
      <c r="P157" s="46">
        <v>696.12400000000002</v>
      </c>
      <c r="Q157" s="46">
        <v>696.12400000000002</v>
      </c>
      <c r="R157" s="46">
        <v>696.12400000000002</v>
      </c>
      <c r="S157" s="46">
        <v>696.12400000000002</v>
      </c>
      <c r="T157" s="46">
        <v>696.12400000000002</v>
      </c>
    </row>
    <row r="158" spans="1:20" ht="15" hidden="1">
      <c r="A158" s="50" t="s">
        <v>367</v>
      </c>
      <c r="B158" s="42" t="s">
        <v>466</v>
      </c>
      <c r="C158" s="42" t="s">
        <v>367</v>
      </c>
      <c r="D158" s="36" t="s">
        <v>504</v>
      </c>
      <c r="E158" s="43" t="s">
        <v>363</v>
      </c>
      <c r="F158" s="44" t="s">
        <v>329</v>
      </c>
      <c r="G158" s="45" t="s">
        <v>511</v>
      </c>
      <c r="H158" s="45" t="s">
        <v>222</v>
      </c>
      <c r="I158" s="46">
        <v>9059.0499999999993</v>
      </c>
      <c r="J158" s="46">
        <v>9059.0499999999993</v>
      </c>
      <c r="K158" s="46">
        <v>9059.0499999999993</v>
      </c>
      <c r="L158" s="46">
        <v>9059.0499999999993</v>
      </c>
      <c r="M158" s="46">
        <v>9059.0499999999993</v>
      </c>
      <c r="N158" s="46">
        <v>9059.0499999999993</v>
      </c>
      <c r="O158" s="46">
        <v>9059.0499999999993</v>
      </c>
      <c r="P158" s="46">
        <v>9059.0499999999993</v>
      </c>
      <c r="Q158" s="46">
        <v>9059.0499999999993</v>
      </c>
      <c r="R158" s="46">
        <v>9059.0499999999993</v>
      </c>
      <c r="S158" s="46">
        <v>9059.0499999999993</v>
      </c>
      <c r="T158" s="46">
        <v>9059.0499999999993</v>
      </c>
    </row>
    <row r="159" spans="1:20" ht="15" hidden="1">
      <c r="A159" s="50" t="s">
        <v>367</v>
      </c>
      <c r="B159" s="42" t="s">
        <v>466</v>
      </c>
      <c r="C159" s="42" t="s">
        <v>516</v>
      </c>
      <c r="D159" s="36" t="s">
        <v>504</v>
      </c>
      <c r="E159" s="43" t="s">
        <v>363</v>
      </c>
      <c r="F159" s="44" t="s">
        <v>355</v>
      </c>
      <c r="G159" s="45" t="s">
        <v>517</v>
      </c>
      <c r="H159" s="45">
        <v>0</v>
      </c>
      <c r="I159" s="46">
        <v>-30656.157872041342</v>
      </c>
      <c r="J159" s="46">
        <v>-30656.157872041342</v>
      </c>
      <c r="K159" s="46">
        <v>-30656.157872041342</v>
      </c>
      <c r="L159" s="46">
        <v>-30656.157872041342</v>
      </c>
      <c r="M159" s="46">
        <v>-30656.157872041342</v>
      </c>
      <c r="N159" s="46">
        <v>-30656.157872041342</v>
      </c>
      <c r="O159" s="46">
        <v>-30656.157872041342</v>
      </c>
      <c r="P159" s="46">
        <v>-30656.157872041342</v>
      </c>
      <c r="Q159" s="46">
        <v>-30656.157872041342</v>
      </c>
      <c r="R159" s="46">
        <v>-30656.157872041342</v>
      </c>
      <c r="S159" s="46">
        <v>-30656.157872041342</v>
      </c>
      <c r="T159" s="46">
        <v>-30656.157872041342</v>
      </c>
    </row>
    <row r="160" spans="1:20" ht="15" hidden="1">
      <c r="A160" s="50" t="s">
        <v>367</v>
      </c>
      <c r="B160" s="42" t="s">
        <v>466</v>
      </c>
      <c r="C160" s="42" t="s">
        <v>367</v>
      </c>
      <c r="D160" s="36" t="s">
        <v>504</v>
      </c>
      <c r="E160" s="43" t="s">
        <v>363</v>
      </c>
      <c r="F160" s="44" t="s">
        <v>295</v>
      </c>
      <c r="G160" s="45">
        <v>0</v>
      </c>
      <c r="H160" s="45">
        <v>0</v>
      </c>
      <c r="I160" s="46">
        <v>645.99483204134367</v>
      </c>
      <c r="J160" s="46">
        <v>645.99483204134367</v>
      </c>
      <c r="K160" s="46">
        <v>645.99483204134367</v>
      </c>
      <c r="L160" s="46">
        <v>645.99483204134367</v>
      </c>
      <c r="M160" s="46">
        <v>645.99483204134367</v>
      </c>
      <c r="N160" s="46">
        <v>645.99483204134367</v>
      </c>
      <c r="O160" s="46">
        <v>645.99483204134367</v>
      </c>
      <c r="P160" s="46">
        <v>645.99483204134367</v>
      </c>
      <c r="Q160" s="46">
        <v>645.99483204134367</v>
      </c>
      <c r="R160" s="46">
        <v>645.99483204134367</v>
      </c>
      <c r="S160" s="46">
        <v>645.99483204134367</v>
      </c>
      <c r="T160" s="46">
        <v>645.99483204134367</v>
      </c>
    </row>
    <row r="161" spans="1:20" ht="15" hidden="1">
      <c r="A161" s="50" t="s">
        <v>367</v>
      </c>
      <c r="B161" s="42" t="s">
        <v>467</v>
      </c>
      <c r="C161" s="42" t="s">
        <v>393</v>
      </c>
      <c r="D161" s="36" t="s">
        <v>504</v>
      </c>
      <c r="E161" s="43" t="s">
        <v>388</v>
      </c>
      <c r="F161" s="44" t="s">
        <v>329</v>
      </c>
      <c r="G161" s="45" t="s">
        <v>511</v>
      </c>
      <c r="H161" s="45" t="s">
        <v>197</v>
      </c>
      <c r="I161" s="46">
        <v>4769.7649999999994</v>
      </c>
      <c r="J161" s="46">
        <v>4769.7649999999994</v>
      </c>
      <c r="K161" s="46">
        <v>4769.7649999999994</v>
      </c>
      <c r="L161" s="46">
        <v>4769.7649999999994</v>
      </c>
      <c r="M161" s="46">
        <v>4769.7649999999994</v>
      </c>
      <c r="N161" s="46">
        <v>4769.7649999999994</v>
      </c>
      <c r="O161" s="46">
        <v>4769.7649999999994</v>
      </c>
      <c r="P161" s="46">
        <v>4769.7649999999994</v>
      </c>
      <c r="Q161" s="46">
        <v>4769.7649999999994</v>
      </c>
      <c r="R161" s="46">
        <v>4769.7649999999994</v>
      </c>
      <c r="S161" s="46">
        <v>4769.7649999999994</v>
      </c>
      <c r="T161" s="46">
        <v>4769.7649999999994</v>
      </c>
    </row>
    <row r="162" spans="1:20" ht="15" hidden="1">
      <c r="A162" s="50" t="s">
        <v>367</v>
      </c>
      <c r="B162" s="42" t="s">
        <v>467</v>
      </c>
      <c r="C162" s="42" t="s">
        <v>393</v>
      </c>
      <c r="D162" s="36" t="s">
        <v>504</v>
      </c>
      <c r="E162" s="43" t="s">
        <v>388</v>
      </c>
      <c r="F162" s="44" t="s">
        <v>329</v>
      </c>
      <c r="G162" s="45" t="s">
        <v>511</v>
      </c>
      <c r="H162" s="45" t="s">
        <v>201</v>
      </c>
      <c r="I162" s="46">
        <v>2072.0700000000002</v>
      </c>
      <c r="J162" s="46">
        <v>2072.0700000000002</v>
      </c>
      <c r="K162" s="46">
        <v>2072.0700000000002</v>
      </c>
      <c r="L162" s="46">
        <v>2072.0700000000002</v>
      </c>
      <c r="M162" s="46">
        <v>2072.0700000000002</v>
      </c>
      <c r="N162" s="46">
        <v>2072.0700000000002</v>
      </c>
      <c r="O162" s="46">
        <v>2072.0700000000002</v>
      </c>
      <c r="P162" s="46">
        <v>2072.0700000000002</v>
      </c>
      <c r="Q162" s="46">
        <v>2072.0700000000002</v>
      </c>
      <c r="R162" s="46">
        <v>2072.0700000000002</v>
      </c>
      <c r="S162" s="46">
        <v>2072.0700000000002</v>
      </c>
      <c r="T162" s="46">
        <v>2072.0700000000002</v>
      </c>
    </row>
    <row r="163" spans="1:20" ht="15" hidden="1">
      <c r="A163" s="50" t="s">
        <v>367</v>
      </c>
      <c r="B163" s="42" t="s">
        <v>467</v>
      </c>
      <c r="C163" s="42" t="s">
        <v>393</v>
      </c>
      <c r="D163" s="36" t="s">
        <v>504</v>
      </c>
      <c r="E163" s="43" t="s">
        <v>388</v>
      </c>
      <c r="F163" s="44" t="s">
        <v>329</v>
      </c>
      <c r="G163" s="45" t="s">
        <v>511</v>
      </c>
      <c r="H163" s="45" t="s">
        <v>191</v>
      </c>
      <c r="I163" s="46">
        <v>2127.84</v>
      </c>
      <c r="J163" s="46">
        <v>2127.84</v>
      </c>
      <c r="K163" s="46">
        <v>2127.84</v>
      </c>
      <c r="L163" s="46">
        <v>2127.84</v>
      </c>
      <c r="M163" s="46">
        <v>2127.84</v>
      </c>
      <c r="N163" s="46">
        <v>2127.84</v>
      </c>
      <c r="O163" s="46">
        <v>2127.84</v>
      </c>
      <c r="P163" s="46">
        <v>2127.84</v>
      </c>
      <c r="Q163" s="46">
        <v>2127.84</v>
      </c>
      <c r="R163" s="46">
        <v>2127.84</v>
      </c>
      <c r="S163" s="46">
        <v>2127.84</v>
      </c>
      <c r="T163" s="46">
        <v>2127.84</v>
      </c>
    </row>
    <row r="164" spans="1:20" ht="15" hidden="1">
      <c r="A164" s="50" t="s">
        <v>367</v>
      </c>
      <c r="B164" s="42" t="s">
        <v>467</v>
      </c>
      <c r="C164" s="42" t="s">
        <v>393</v>
      </c>
      <c r="D164" s="36" t="s">
        <v>504</v>
      </c>
      <c r="E164" s="43" t="s">
        <v>388</v>
      </c>
      <c r="F164" s="44" t="s">
        <v>329</v>
      </c>
      <c r="G164" s="45" t="s">
        <v>511</v>
      </c>
      <c r="H164" s="45" t="s">
        <v>195</v>
      </c>
      <c r="I164" s="46">
        <v>8472.75</v>
      </c>
      <c r="J164" s="46">
        <v>8472.75</v>
      </c>
      <c r="K164" s="46">
        <v>8472.75</v>
      </c>
      <c r="L164" s="46">
        <v>8472.75</v>
      </c>
      <c r="M164" s="46">
        <v>8472.75</v>
      </c>
      <c r="N164" s="46">
        <v>8472.75</v>
      </c>
      <c r="O164" s="46">
        <v>8472.75</v>
      </c>
      <c r="P164" s="46">
        <v>8472.75</v>
      </c>
      <c r="Q164" s="46">
        <v>8472.75</v>
      </c>
      <c r="R164" s="46">
        <v>8472.75</v>
      </c>
      <c r="S164" s="46">
        <v>8472.75</v>
      </c>
      <c r="T164" s="46">
        <v>8472.75</v>
      </c>
    </row>
    <row r="165" spans="1:20" ht="15" hidden="1">
      <c r="A165" s="50" t="s">
        <v>367</v>
      </c>
      <c r="B165" s="42" t="s">
        <v>467</v>
      </c>
      <c r="C165" s="42" t="s">
        <v>425</v>
      </c>
      <c r="D165" s="36" t="s">
        <v>504</v>
      </c>
      <c r="E165" s="43" t="s">
        <v>388</v>
      </c>
      <c r="F165" s="44" t="s">
        <v>355</v>
      </c>
      <c r="G165" s="45" t="s">
        <v>517</v>
      </c>
      <c r="H165" s="45">
        <v>0</v>
      </c>
      <c r="I165" s="46">
        <v>-22289.695627286823</v>
      </c>
      <c r="J165" s="46">
        <v>-22289.695627286823</v>
      </c>
      <c r="K165" s="46">
        <v>-22289.695627286823</v>
      </c>
      <c r="L165" s="46">
        <v>-22289.695627286823</v>
      </c>
      <c r="M165" s="46">
        <v>-22289.695627286823</v>
      </c>
      <c r="N165" s="46">
        <v>-22289.695627286823</v>
      </c>
      <c r="O165" s="46">
        <v>-22289.695627286823</v>
      </c>
      <c r="P165" s="46">
        <v>-22289.695627286823</v>
      </c>
      <c r="Q165" s="46">
        <v>-22289.695627286823</v>
      </c>
      <c r="R165" s="46">
        <v>-22289.695627286823</v>
      </c>
      <c r="S165" s="46">
        <v>-22289.695627286823</v>
      </c>
      <c r="T165" s="46">
        <v>-22289.695627286823</v>
      </c>
    </row>
    <row r="166" spans="1:20" ht="15" hidden="1">
      <c r="A166" s="50" t="s">
        <v>367</v>
      </c>
      <c r="B166" s="42" t="s">
        <v>467</v>
      </c>
      <c r="C166" s="42" t="s">
        <v>393</v>
      </c>
      <c r="D166" s="36" t="s">
        <v>504</v>
      </c>
      <c r="E166" s="43" t="s">
        <v>388</v>
      </c>
      <c r="F166" s="44" t="s">
        <v>284</v>
      </c>
      <c r="G166" s="45">
        <v>0</v>
      </c>
      <c r="H166" s="45">
        <v>0</v>
      </c>
      <c r="I166" s="46">
        <v>387.59689922480618</v>
      </c>
      <c r="J166" s="46">
        <v>387.59689922480618</v>
      </c>
      <c r="K166" s="46">
        <v>387.59689922480618</v>
      </c>
      <c r="L166" s="46">
        <v>387.59689922480618</v>
      </c>
      <c r="M166" s="46">
        <v>387.59689922480618</v>
      </c>
      <c r="N166" s="46">
        <v>387.59689922480618</v>
      </c>
      <c r="O166" s="46">
        <v>387.59689922480618</v>
      </c>
      <c r="P166" s="46">
        <v>387.59689922480618</v>
      </c>
      <c r="Q166" s="46">
        <v>387.59689922480618</v>
      </c>
      <c r="R166" s="46">
        <v>387.59689922480618</v>
      </c>
      <c r="S166" s="46">
        <v>387.59689922480618</v>
      </c>
      <c r="T166" s="46">
        <v>387.59689922480618</v>
      </c>
    </row>
    <row r="167" spans="1:20" ht="15" hidden="1">
      <c r="A167" s="50" t="s">
        <v>367</v>
      </c>
      <c r="B167" s="42" t="s">
        <v>467</v>
      </c>
      <c r="C167" s="42" t="s">
        <v>393</v>
      </c>
      <c r="D167" s="36" t="s">
        <v>504</v>
      </c>
      <c r="E167" s="43" t="s">
        <v>388</v>
      </c>
      <c r="F167" s="44" t="s">
        <v>295</v>
      </c>
      <c r="G167" s="45">
        <v>0</v>
      </c>
      <c r="H167" s="45">
        <v>0</v>
      </c>
      <c r="I167" s="46">
        <v>193.79844961240309</v>
      </c>
      <c r="J167" s="46">
        <v>193.79844961240309</v>
      </c>
      <c r="K167" s="46">
        <v>193.79844961240309</v>
      </c>
      <c r="L167" s="46">
        <v>193.79844961240309</v>
      </c>
      <c r="M167" s="46">
        <v>193.79844961240309</v>
      </c>
      <c r="N167" s="46">
        <v>193.79844961240309</v>
      </c>
      <c r="O167" s="46">
        <v>193.79844961240309</v>
      </c>
      <c r="P167" s="46">
        <v>193.79844961240309</v>
      </c>
      <c r="Q167" s="46">
        <v>193.79844961240309</v>
      </c>
      <c r="R167" s="46">
        <v>193.79844961240309</v>
      </c>
      <c r="S167" s="46">
        <v>193.79844961240309</v>
      </c>
      <c r="T167" s="46">
        <v>193.79844961240309</v>
      </c>
    </row>
    <row r="168" spans="1:20" ht="15" hidden="1">
      <c r="A168" s="50" t="s">
        <v>367</v>
      </c>
      <c r="B168" s="42" t="s">
        <v>467</v>
      </c>
      <c r="C168" s="42" t="s">
        <v>393</v>
      </c>
      <c r="D168" s="36" t="s">
        <v>504</v>
      </c>
      <c r="E168" s="43" t="s">
        <v>388</v>
      </c>
      <c r="F168" s="44" t="s">
        <v>358</v>
      </c>
      <c r="G168" s="45">
        <v>0</v>
      </c>
      <c r="H168" s="45">
        <v>0</v>
      </c>
      <c r="I168" s="46">
        <v>775.19379844961236</v>
      </c>
      <c r="J168" s="46">
        <v>775.19379844961236</v>
      </c>
      <c r="K168" s="46">
        <v>775.19379844961236</v>
      </c>
      <c r="L168" s="46">
        <v>775.19379844961236</v>
      </c>
      <c r="M168" s="46">
        <v>775.19379844961236</v>
      </c>
      <c r="N168" s="46">
        <v>775.19379844961236</v>
      </c>
      <c r="O168" s="46">
        <v>775.19379844961236</v>
      </c>
      <c r="P168" s="46">
        <v>775.19379844961236</v>
      </c>
      <c r="Q168" s="46">
        <v>775.19379844961236</v>
      </c>
      <c r="R168" s="46">
        <v>775.19379844961236</v>
      </c>
      <c r="S168" s="46">
        <v>775.19379844961236</v>
      </c>
      <c r="T168" s="46">
        <v>775.19379844961236</v>
      </c>
    </row>
    <row r="169" spans="1:20" ht="15" hidden="1">
      <c r="A169" s="50" t="s">
        <v>367</v>
      </c>
      <c r="B169" s="42" t="s">
        <v>468</v>
      </c>
      <c r="C169" s="42" t="s">
        <v>393</v>
      </c>
      <c r="D169" s="36" t="s">
        <v>504</v>
      </c>
      <c r="E169" s="43" t="s">
        <v>388</v>
      </c>
      <c r="F169" s="44" t="s">
        <v>329</v>
      </c>
      <c r="G169" s="45" t="s">
        <v>511</v>
      </c>
      <c r="H169" s="45" t="s">
        <v>195</v>
      </c>
      <c r="I169" s="46">
        <v>2541.8249999999998</v>
      </c>
      <c r="J169" s="46">
        <v>2541.8249999999998</v>
      </c>
      <c r="K169" s="46">
        <v>2541.8249999999998</v>
      </c>
      <c r="L169" s="46">
        <v>2541.8249999999998</v>
      </c>
      <c r="M169" s="46">
        <v>2541.8249999999998</v>
      </c>
      <c r="N169" s="46">
        <v>2541.8249999999998</v>
      </c>
      <c r="O169" s="46">
        <v>2541.8249999999998</v>
      </c>
      <c r="P169" s="46">
        <v>2541.8249999999998</v>
      </c>
      <c r="Q169" s="46">
        <v>2541.8249999999998</v>
      </c>
      <c r="R169" s="46">
        <v>2541.8249999999998</v>
      </c>
      <c r="S169" s="46">
        <v>2541.8249999999998</v>
      </c>
      <c r="T169" s="46">
        <v>2541.8249999999998</v>
      </c>
    </row>
    <row r="170" spans="1:20" ht="15" hidden="1">
      <c r="A170" s="50" t="s">
        <v>367</v>
      </c>
      <c r="B170" s="42" t="s">
        <v>468</v>
      </c>
      <c r="C170" s="42" t="s">
        <v>425</v>
      </c>
      <c r="D170" s="36" t="s">
        <v>504</v>
      </c>
      <c r="E170" s="43" t="s">
        <v>388</v>
      </c>
      <c r="F170" s="44" t="s">
        <v>355</v>
      </c>
      <c r="G170" s="45" t="s">
        <v>517</v>
      </c>
      <c r="H170" s="45">
        <v>0</v>
      </c>
      <c r="I170" s="46">
        <v>-3050.9621999999995</v>
      </c>
      <c r="J170" s="46">
        <v>-3050.9621999999995</v>
      </c>
      <c r="K170" s="46">
        <v>-3050.9621999999995</v>
      </c>
      <c r="L170" s="46">
        <v>-3050.9621999999995</v>
      </c>
      <c r="M170" s="46">
        <v>-3050.9621999999995</v>
      </c>
      <c r="N170" s="46">
        <v>-3050.9621999999995</v>
      </c>
      <c r="O170" s="46">
        <v>-3050.9621999999995</v>
      </c>
      <c r="P170" s="46">
        <v>-3050.9621999999995</v>
      </c>
      <c r="Q170" s="46">
        <v>-3050.9621999999995</v>
      </c>
      <c r="R170" s="46">
        <v>-3050.9621999999995</v>
      </c>
      <c r="S170" s="46">
        <v>-3050.9621999999995</v>
      </c>
      <c r="T170" s="46">
        <v>-3050.9621999999995</v>
      </c>
    </row>
    <row r="171" spans="1:20" ht="15" hidden="1">
      <c r="A171" s="50" t="s">
        <v>367</v>
      </c>
      <c r="B171" s="42" t="s">
        <v>469</v>
      </c>
      <c r="C171" s="42" t="s">
        <v>393</v>
      </c>
      <c r="D171" s="36" t="s">
        <v>504</v>
      </c>
      <c r="E171" s="43" t="s">
        <v>388</v>
      </c>
      <c r="F171" s="44" t="s">
        <v>329</v>
      </c>
      <c r="G171" s="45" t="s">
        <v>511</v>
      </c>
      <c r="H171" s="45">
        <v>75000</v>
      </c>
      <c r="I171" s="46">
        <v>1063.92</v>
      </c>
      <c r="J171" s="46">
        <v>1063.92</v>
      </c>
      <c r="K171" s="46">
        <v>1063.92</v>
      </c>
      <c r="L171" s="46">
        <v>1063.92</v>
      </c>
      <c r="M171" s="46">
        <v>1063.92</v>
      </c>
      <c r="N171" s="46">
        <v>1063.92</v>
      </c>
      <c r="O171" s="46">
        <v>1063.92</v>
      </c>
      <c r="P171" s="46">
        <v>1063.92</v>
      </c>
      <c r="Q171" s="46">
        <v>1063.92</v>
      </c>
      <c r="R171" s="46">
        <v>1063.92</v>
      </c>
      <c r="S171" s="46">
        <v>1063.92</v>
      </c>
      <c r="T171" s="46">
        <v>1063.92</v>
      </c>
    </row>
    <row r="172" spans="1:20" ht="15" hidden="1">
      <c r="A172" s="50" t="s">
        <v>367</v>
      </c>
      <c r="B172" s="42" t="s">
        <v>469</v>
      </c>
      <c r="C172" s="42" t="s">
        <v>393</v>
      </c>
      <c r="D172" s="36" t="s">
        <v>504</v>
      </c>
      <c r="E172" s="43" t="s">
        <v>388</v>
      </c>
      <c r="F172" s="44" t="s">
        <v>329</v>
      </c>
      <c r="G172" s="45" t="s">
        <v>511</v>
      </c>
      <c r="H172" s="45" t="s">
        <v>197</v>
      </c>
      <c r="I172" s="46">
        <v>1907.9059999999999</v>
      </c>
      <c r="J172" s="46">
        <v>1907.9059999999999</v>
      </c>
      <c r="K172" s="46">
        <v>1907.9059999999999</v>
      </c>
      <c r="L172" s="46">
        <v>1907.9059999999999</v>
      </c>
      <c r="M172" s="46">
        <v>1907.9059999999999</v>
      </c>
      <c r="N172" s="46">
        <v>1907.9059999999999</v>
      </c>
      <c r="O172" s="46">
        <v>1907.9059999999999</v>
      </c>
      <c r="P172" s="46">
        <v>1907.9059999999999</v>
      </c>
      <c r="Q172" s="46">
        <v>1907.9059999999999</v>
      </c>
      <c r="R172" s="46">
        <v>1907.9059999999999</v>
      </c>
      <c r="S172" s="46">
        <v>1907.9059999999999</v>
      </c>
      <c r="T172" s="46">
        <v>1907.9059999999999</v>
      </c>
    </row>
    <row r="173" spans="1:20" ht="15" hidden="1">
      <c r="A173" s="50" t="s">
        <v>367</v>
      </c>
      <c r="B173" s="42" t="s">
        <v>469</v>
      </c>
      <c r="C173" s="42" t="s">
        <v>393</v>
      </c>
      <c r="D173" s="36" t="s">
        <v>504</v>
      </c>
      <c r="E173" s="43" t="s">
        <v>388</v>
      </c>
      <c r="F173" s="44" t="s">
        <v>329</v>
      </c>
      <c r="G173" s="45" t="s">
        <v>511</v>
      </c>
      <c r="H173" s="45" t="s">
        <v>195</v>
      </c>
      <c r="I173" s="46">
        <v>1694.5500000000002</v>
      </c>
      <c r="J173" s="46">
        <v>1694.5500000000002</v>
      </c>
      <c r="K173" s="46">
        <v>1694.5500000000002</v>
      </c>
      <c r="L173" s="46">
        <v>1694.5500000000002</v>
      </c>
      <c r="M173" s="46">
        <v>1694.5500000000002</v>
      </c>
      <c r="N173" s="46">
        <v>1694.5500000000002</v>
      </c>
      <c r="O173" s="46">
        <v>1694.5500000000002</v>
      </c>
      <c r="P173" s="46">
        <v>1694.5500000000002</v>
      </c>
      <c r="Q173" s="46">
        <v>1694.5500000000002</v>
      </c>
      <c r="R173" s="46">
        <v>1694.5500000000002</v>
      </c>
      <c r="S173" s="46">
        <v>1694.5500000000002</v>
      </c>
      <c r="T173" s="46">
        <v>1694.5500000000002</v>
      </c>
    </row>
    <row r="174" spans="1:20" ht="15" hidden="1">
      <c r="A174" s="50" t="s">
        <v>367</v>
      </c>
      <c r="B174" s="42" t="s">
        <v>469</v>
      </c>
      <c r="C174" s="42" t="s">
        <v>425</v>
      </c>
      <c r="D174" s="36" t="s">
        <v>504</v>
      </c>
      <c r="E174" s="43" t="s">
        <v>388</v>
      </c>
      <c r="F174" s="44" t="s">
        <v>355</v>
      </c>
      <c r="G174" s="45" t="s">
        <v>517</v>
      </c>
      <c r="H174" s="45">
        <v>0</v>
      </c>
      <c r="I174" s="46">
        <v>-7447.5396196382426</v>
      </c>
      <c r="J174" s="46">
        <v>-7447.5396196382426</v>
      </c>
      <c r="K174" s="46">
        <v>-7447.5396196382426</v>
      </c>
      <c r="L174" s="46">
        <v>-7447.5396196382426</v>
      </c>
      <c r="M174" s="46">
        <v>-7447.5396196382426</v>
      </c>
      <c r="N174" s="46">
        <v>-7447.5396196382426</v>
      </c>
      <c r="O174" s="46">
        <v>-7447.5396196382426</v>
      </c>
      <c r="P174" s="46">
        <v>-7447.5396196382426</v>
      </c>
      <c r="Q174" s="46">
        <v>-7447.5396196382426</v>
      </c>
      <c r="R174" s="46">
        <v>-7447.5396196382426</v>
      </c>
      <c r="S174" s="46">
        <v>-7447.5396196382426</v>
      </c>
      <c r="T174" s="46">
        <v>-7447.5396196382426</v>
      </c>
    </row>
    <row r="175" spans="1:20" ht="15" hidden="1">
      <c r="A175" s="50" t="s">
        <v>367</v>
      </c>
      <c r="B175" s="42" t="s">
        <v>469</v>
      </c>
      <c r="C175" s="42" t="s">
        <v>393</v>
      </c>
      <c r="D175" s="36" t="s">
        <v>504</v>
      </c>
      <c r="E175" s="43" t="s">
        <v>388</v>
      </c>
      <c r="F175" s="44" t="s">
        <v>359</v>
      </c>
      <c r="G175" s="45">
        <v>0</v>
      </c>
      <c r="H175" s="45">
        <v>0</v>
      </c>
      <c r="I175" s="46">
        <v>1614.9870801033592</v>
      </c>
      <c r="J175" s="46">
        <v>1614.9870801033592</v>
      </c>
      <c r="K175" s="46">
        <v>1614.9870801033592</v>
      </c>
      <c r="L175" s="46">
        <v>1614.9870801033592</v>
      </c>
      <c r="M175" s="46">
        <v>1614.9870801033592</v>
      </c>
      <c r="N175" s="46">
        <v>1614.9870801033592</v>
      </c>
      <c r="O175" s="46">
        <v>1614.9870801033592</v>
      </c>
      <c r="P175" s="46">
        <v>1614.9870801033592</v>
      </c>
      <c r="Q175" s="46">
        <v>1614.9870801033592</v>
      </c>
      <c r="R175" s="46">
        <v>1614.9870801033592</v>
      </c>
      <c r="S175" s="46">
        <v>1614.9870801033592</v>
      </c>
      <c r="T175" s="46">
        <v>1614.9870801033592</v>
      </c>
    </row>
    <row r="176" spans="1:20" ht="15" hidden="1">
      <c r="A176" s="50" t="s">
        <v>367</v>
      </c>
      <c r="B176" s="42" t="s">
        <v>469</v>
      </c>
      <c r="C176" s="42" t="s">
        <v>393</v>
      </c>
      <c r="D176" s="36" t="s">
        <v>504</v>
      </c>
      <c r="E176" s="43" t="s">
        <v>388</v>
      </c>
      <c r="F176" s="44" t="s">
        <v>295</v>
      </c>
      <c r="G176" s="45">
        <v>0</v>
      </c>
      <c r="H176" s="45">
        <v>0</v>
      </c>
      <c r="I176" s="46">
        <v>232.55813953488371</v>
      </c>
      <c r="J176" s="46">
        <v>232.55813953488371</v>
      </c>
      <c r="K176" s="46">
        <v>232.55813953488371</v>
      </c>
      <c r="L176" s="46">
        <v>232.55813953488371</v>
      </c>
      <c r="M176" s="46">
        <v>232.55813953488371</v>
      </c>
      <c r="N176" s="46">
        <v>232.55813953488371</v>
      </c>
      <c r="O176" s="46">
        <v>232.55813953488371</v>
      </c>
      <c r="P176" s="46">
        <v>232.55813953488371</v>
      </c>
      <c r="Q176" s="46">
        <v>232.55813953488371</v>
      </c>
      <c r="R176" s="46">
        <v>232.55813953488371</v>
      </c>
      <c r="S176" s="46">
        <v>232.55813953488371</v>
      </c>
      <c r="T176" s="46">
        <v>232.55813953488371</v>
      </c>
    </row>
    <row r="177" spans="1:20" ht="15" hidden="1">
      <c r="A177" s="50" t="s">
        <v>367</v>
      </c>
      <c r="B177" s="42" t="s">
        <v>470</v>
      </c>
      <c r="C177" s="42" t="s">
        <v>393</v>
      </c>
      <c r="D177" s="36" t="s">
        <v>504</v>
      </c>
      <c r="E177" s="43" t="s">
        <v>388</v>
      </c>
      <c r="F177" s="44" t="s">
        <v>329</v>
      </c>
      <c r="G177" s="45" t="s">
        <v>511</v>
      </c>
      <c r="H177" s="45">
        <v>75000</v>
      </c>
      <c r="I177" s="46">
        <v>7447.4400000000005</v>
      </c>
      <c r="J177" s="46">
        <v>7447.4400000000005</v>
      </c>
      <c r="K177" s="46">
        <v>7447.4400000000005</v>
      </c>
      <c r="L177" s="46">
        <v>7447.4400000000005</v>
      </c>
      <c r="M177" s="46">
        <v>7447.4400000000005</v>
      </c>
      <c r="N177" s="46">
        <v>7447.4400000000005</v>
      </c>
      <c r="O177" s="46">
        <v>7447.4400000000005</v>
      </c>
      <c r="P177" s="46">
        <v>7447.4400000000005</v>
      </c>
      <c r="Q177" s="46">
        <v>7447.4400000000005</v>
      </c>
      <c r="R177" s="46">
        <v>7447.4400000000005</v>
      </c>
      <c r="S177" s="46">
        <v>7447.4400000000005</v>
      </c>
      <c r="T177" s="46">
        <v>7447.4400000000005</v>
      </c>
    </row>
    <row r="178" spans="1:20" ht="15" hidden="1">
      <c r="A178" s="50" t="s">
        <v>367</v>
      </c>
      <c r="B178" s="42" t="s">
        <v>470</v>
      </c>
      <c r="C178" s="42" t="s">
        <v>393</v>
      </c>
      <c r="D178" s="36" t="s">
        <v>504</v>
      </c>
      <c r="E178" s="43" t="s">
        <v>388</v>
      </c>
      <c r="F178" s="44" t="s">
        <v>329</v>
      </c>
      <c r="G178" s="45" t="s">
        <v>511</v>
      </c>
      <c r="H178" s="45" t="s">
        <v>197</v>
      </c>
      <c r="I178" s="46">
        <v>4769.7649999999994</v>
      </c>
      <c r="J178" s="46">
        <v>4769.7649999999994</v>
      </c>
      <c r="K178" s="46">
        <v>4769.7649999999994</v>
      </c>
      <c r="L178" s="46">
        <v>4769.7649999999994</v>
      </c>
      <c r="M178" s="46">
        <v>4769.7649999999994</v>
      </c>
      <c r="N178" s="46">
        <v>4769.7649999999994</v>
      </c>
      <c r="O178" s="46">
        <v>4769.7649999999994</v>
      </c>
      <c r="P178" s="46">
        <v>4769.7649999999994</v>
      </c>
      <c r="Q178" s="46">
        <v>4769.7649999999994</v>
      </c>
      <c r="R178" s="46">
        <v>4769.7649999999994</v>
      </c>
      <c r="S178" s="46">
        <v>4769.7649999999994</v>
      </c>
      <c r="T178" s="46">
        <v>4769.7649999999994</v>
      </c>
    </row>
    <row r="179" spans="1:20" ht="15" hidden="1">
      <c r="A179" s="50" t="s">
        <v>367</v>
      </c>
      <c r="B179" s="42" t="s">
        <v>470</v>
      </c>
      <c r="C179" s="42" t="s">
        <v>393</v>
      </c>
      <c r="D179" s="36" t="s">
        <v>504</v>
      </c>
      <c r="E179" s="43" t="s">
        <v>388</v>
      </c>
      <c r="F179" s="44" t="s">
        <v>329</v>
      </c>
      <c r="G179" s="45" t="s">
        <v>511</v>
      </c>
      <c r="H179" s="45" t="s">
        <v>195</v>
      </c>
      <c r="I179" s="46">
        <v>2541.8249999999998</v>
      </c>
      <c r="J179" s="46">
        <v>2541.8249999999998</v>
      </c>
      <c r="K179" s="46">
        <v>2541.8249999999998</v>
      </c>
      <c r="L179" s="46">
        <v>2541.8249999999998</v>
      </c>
      <c r="M179" s="46">
        <v>2541.8249999999998</v>
      </c>
      <c r="N179" s="46">
        <v>2541.8249999999998</v>
      </c>
      <c r="O179" s="46">
        <v>2541.8249999999998</v>
      </c>
      <c r="P179" s="46">
        <v>2541.8249999999998</v>
      </c>
      <c r="Q179" s="46">
        <v>2541.8249999999998</v>
      </c>
      <c r="R179" s="46">
        <v>2541.8249999999998</v>
      </c>
      <c r="S179" s="46">
        <v>2541.8249999999998</v>
      </c>
      <c r="T179" s="46">
        <v>2541.8249999999998</v>
      </c>
    </row>
    <row r="180" spans="1:20" ht="15" hidden="1">
      <c r="A180" s="50" t="s">
        <v>367</v>
      </c>
      <c r="B180" s="42" t="s">
        <v>470</v>
      </c>
      <c r="C180" s="42" t="s">
        <v>425</v>
      </c>
      <c r="D180" s="36" t="s">
        <v>504</v>
      </c>
      <c r="E180" s="43" t="s">
        <v>388</v>
      </c>
      <c r="F180" s="44" t="s">
        <v>355</v>
      </c>
      <c r="G180" s="45" t="s">
        <v>517</v>
      </c>
      <c r="H180" s="45">
        <v>0</v>
      </c>
      <c r="I180" s="46">
        <v>-18951.025957519378</v>
      </c>
      <c r="J180" s="46">
        <v>-18951.025957519378</v>
      </c>
      <c r="K180" s="46">
        <v>-18951.025957519378</v>
      </c>
      <c r="L180" s="46">
        <v>-18951.025957519378</v>
      </c>
      <c r="M180" s="46">
        <v>-18951.025957519378</v>
      </c>
      <c r="N180" s="46">
        <v>-18951.025957519378</v>
      </c>
      <c r="O180" s="46">
        <v>-18951.025957519378</v>
      </c>
      <c r="P180" s="46">
        <v>-18951.025957519378</v>
      </c>
      <c r="Q180" s="46">
        <v>-18951.025957519378</v>
      </c>
      <c r="R180" s="46">
        <v>-18951.025957519378</v>
      </c>
      <c r="S180" s="46">
        <v>-18951.025957519378</v>
      </c>
      <c r="T180" s="46">
        <v>-18951.025957519378</v>
      </c>
    </row>
    <row r="181" spans="1:20" ht="15" hidden="1">
      <c r="A181" s="50" t="s">
        <v>367</v>
      </c>
      <c r="B181" s="42" t="s">
        <v>470</v>
      </c>
      <c r="C181" s="42" t="s">
        <v>393</v>
      </c>
      <c r="D181" s="36" t="s">
        <v>504</v>
      </c>
      <c r="E181" s="43" t="s">
        <v>388</v>
      </c>
      <c r="F181" s="44" t="s">
        <v>359</v>
      </c>
      <c r="G181" s="45">
        <v>0</v>
      </c>
      <c r="H181" s="45">
        <v>0</v>
      </c>
      <c r="I181" s="46">
        <v>232.55813953488371</v>
      </c>
      <c r="J181" s="46">
        <v>232.55813953488371</v>
      </c>
      <c r="K181" s="46">
        <v>232.55813953488371</v>
      </c>
      <c r="L181" s="46">
        <v>232.55813953488371</v>
      </c>
      <c r="M181" s="46">
        <v>232.55813953488371</v>
      </c>
      <c r="N181" s="46">
        <v>232.55813953488371</v>
      </c>
      <c r="O181" s="46">
        <v>232.55813953488371</v>
      </c>
      <c r="P181" s="46">
        <v>232.55813953488371</v>
      </c>
      <c r="Q181" s="46">
        <v>232.55813953488371</v>
      </c>
      <c r="R181" s="46">
        <v>232.55813953488371</v>
      </c>
      <c r="S181" s="46">
        <v>232.55813953488371</v>
      </c>
      <c r="T181" s="46">
        <v>232.55813953488371</v>
      </c>
    </row>
    <row r="182" spans="1:20" ht="15" hidden="1">
      <c r="A182" s="50" t="s">
        <v>367</v>
      </c>
      <c r="B182" s="42" t="s">
        <v>470</v>
      </c>
      <c r="C182" s="42" t="s">
        <v>393</v>
      </c>
      <c r="D182" s="36" t="s">
        <v>504</v>
      </c>
      <c r="E182" s="43" t="s">
        <v>388</v>
      </c>
      <c r="F182" s="44" t="s">
        <v>295</v>
      </c>
      <c r="G182" s="45">
        <v>0</v>
      </c>
      <c r="H182" s="45">
        <v>0</v>
      </c>
      <c r="I182" s="46">
        <v>232.55813953488371</v>
      </c>
      <c r="J182" s="46">
        <v>232.55813953488371</v>
      </c>
      <c r="K182" s="46">
        <v>232.55813953488371</v>
      </c>
      <c r="L182" s="46">
        <v>232.55813953488371</v>
      </c>
      <c r="M182" s="46">
        <v>232.55813953488371</v>
      </c>
      <c r="N182" s="46">
        <v>232.55813953488371</v>
      </c>
      <c r="O182" s="46">
        <v>232.55813953488371</v>
      </c>
      <c r="P182" s="46">
        <v>232.55813953488371</v>
      </c>
      <c r="Q182" s="46">
        <v>232.55813953488371</v>
      </c>
      <c r="R182" s="46">
        <v>232.55813953488371</v>
      </c>
      <c r="S182" s="46">
        <v>232.55813953488371</v>
      </c>
      <c r="T182" s="46">
        <v>232.55813953488371</v>
      </c>
    </row>
    <row r="183" spans="1:20" ht="15" hidden="1">
      <c r="A183" s="50" t="s">
        <v>367</v>
      </c>
      <c r="B183" s="42" t="s">
        <v>470</v>
      </c>
      <c r="C183" s="42" t="s">
        <v>393</v>
      </c>
      <c r="D183" s="36" t="s">
        <v>504</v>
      </c>
      <c r="E183" s="43" t="s">
        <v>388</v>
      </c>
      <c r="F183" s="44" t="s">
        <v>358</v>
      </c>
      <c r="G183" s="45">
        <v>0</v>
      </c>
      <c r="H183" s="45">
        <v>0</v>
      </c>
      <c r="I183" s="46">
        <v>775.19379844961236</v>
      </c>
      <c r="J183" s="46">
        <v>775.19379844961236</v>
      </c>
      <c r="K183" s="46">
        <v>775.19379844961236</v>
      </c>
      <c r="L183" s="46">
        <v>775.19379844961236</v>
      </c>
      <c r="M183" s="46">
        <v>775.19379844961236</v>
      </c>
      <c r="N183" s="46">
        <v>775.19379844961236</v>
      </c>
      <c r="O183" s="46">
        <v>775.19379844961236</v>
      </c>
      <c r="P183" s="46">
        <v>775.19379844961236</v>
      </c>
      <c r="Q183" s="46">
        <v>775.19379844961236</v>
      </c>
      <c r="R183" s="46">
        <v>775.19379844961236</v>
      </c>
      <c r="S183" s="46">
        <v>775.19379844961236</v>
      </c>
      <c r="T183" s="46">
        <v>775.19379844961236</v>
      </c>
    </row>
    <row r="184" spans="1:20" ht="15" hidden="1">
      <c r="A184" s="50" t="s">
        <v>367</v>
      </c>
      <c r="B184" s="42" t="s">
        <v>471</v>
      </c>
      <c r="C184" s="42" t="s">
        <v>393</v>
      </c>
      <c r="D184" s="36" t="s">
        <v>504</v>
      </c>
      <c r="E184" s="43" t="s">
        <v>388</v>
      </c>
      <c r="F184" s="44" t="s">
        <v>329</v>
      </c>
      <c r="G184" s="45" t="s">
        <v>511</v>
      </c>
      <c r="H184" s="45" t="s">
        <v>195</v>
      </c>
      <c r="I184" s="46">
        <v>1694.5500000000002</v>
      </c>
      <c r="J184" s="46">
        <v>1694.5500000000002</v>
      </c>
      <c r="K184" s="46">
        <v>1694.5500000000002</v>
      </c>
      <c r="L184" s="46">
        <v>1694.5500000000002</v>
      </c>
      <c r="M184" s="46">
        <v>1694.5500000000002</v>
      </c>
      <c r="N184" s="46">
        <v>1694.5500000000002</v>
      </c>
      <c r="O184" s="46">
        <v>1694.5500000000002</v>
      </c>
      <c r="P184" s="46">
        <v>1694.5500000000002</v>
      </c>
      <c r="Q184" s="46">
        <v>1694.5500000000002</v>
      </c>
      <c r="R184" s="46">
        <v>1694.5500000000002</v>
      </c>
      <c r="S184" s="46">
        <v>1694.5500000000002</v>
      </c>
      <c r="T184" s="46">
        <v>1694.5500000000002</v>
      </c>
    </row>
    <row r="185" spans="1:20" ht="15" hidden="1">
      <c r="A185" s="50" t="s">
        <v>367</v>
      </c>
      <c r="B185" s="42" t="s">
        <v>471</v>
      </c>
      <c r="C185" s="42" t="s">
        <v>425</v>
      </c>
      <c r="D185" s="36" t="s">
        <v>504</v>
      </c>
      <c r="E185" s="43" t="s">
        <v>388</v>
      </c>
      <c r="F185" s="44" t="s">
        <v>355</v>
      </c>
      <c r="G185" s="45" t="s">
        <v>517</v>
      </c>
      <c r="H185" s="45">
        <v>0</v>
      </c>
      <c r="I185" s="46">
        <v>-2033.9748</v>
      </c>
      <c r="J185" s="46">
        <v>-2033.9748</v>
      </c>
      <c r="K185" s="46">
        <v>-2033.9748</v>
      </c>
      <c r="L185" s="46">
        <v>-2033.9748</v>
      </c>
      <c r="M185" s="46">
        <v>-2033.9748</v>
      </c>
      <c r="N185" s="46">
        <v>-2033.9748</v>
      </c>
      <c r="O185" s="46">
        <v>-2033.9748</v>
      </c>
      <c r="P185" s="46">
        <v>-2033.9748</v>
      </c>
      <c r="Q185" s="46">
        <v>-2033.9748</v>
      </c>
      <c r="R185" s="46">
        <v>-2033.9748</v>
      </c>
      <c r="S185" s="46">
        <v>-2033.9748</v>
      </c>
      <c r="T185" s="46">
        <v>-2033.9748</v>
      </c>
    </row>
    <row r="186" spans="1:20" ht="15" hidden="1">
      <c r="A186" s="50" t="s">
        <v>367</v>
      </c>
      <c r="B186" s="42" t="s">
        <v>472</v>
      </c>
      <c r="C186" s="42" t="s">
        <v>367</v>
      </c>
      <c r="D186" s="36" t="s">
        <v>504</v>
      </c>
      <c r="E186" s="43" t="s">
        <v>363</v>
      </c>
      <c r="F186" s="44" t="s">
        <v>329</v>
      </c>
      <c r="G186" s="45" t="s">
        <v>511</v>
      </c>
      <c r="H186" s="45">
        <v>75000</v>
      </c>
      <c r="I186" s="46">
        <v>21278.400000000001</v>
      </c>
      <c r="J186" s="46">
        <v>21278.400000000001</v>
      </c>
      <c r="K186" s="46">
        <v>21278.400000000001</v>
      </c>
      <c r="L186" s="46">
        <v>21278.400000000001</v>
      </c>
      <c r="M186" s="46">
        <v>21278.400000000001</v>
      </c>
      <c r="N186" s="46">
        <v>21278.400000000001</v>
      </c>
      <c r="O186" s="46">
        <v>21278.400000000001</v>
      </c>
      <c r="P186" s="46">
        <v>21278.400000000001</v>
      </c>
      <c r="Q186" s="46">
        <v>21278.400000000001</v>
      </c>
      <c r="R186" s="46">
        <v>21278.400000000001</v>
      </c>
      <c r="S186" s="46">
        <v>21278.400000000001</v>
      </c>
      <c r="T186" s="46">
        <v>21278.400000000001</v>
      </c>
    </row>
    <row r="187" spans="1:20" ht="15" hidden="1">
      <c r="A187" s="50" t="s">
        <v>367</v>
      </c>
      <c r="B187" s="42" t="s">
        <v>472</v>
      </c>
      <c r="C187" s="42" t="s">
        <v>367</v>
      </c>
      <c r="D187" s="36" t="s">
        <v>504</v>
      </c>
      <c r="E187" s="43" t="s">
        <v>363</v>
      </c>
      <c r="F187" s="44" t="s">
        <v>329</v>
      </c>
      <c r="G187" s="45" t="s">
        <v>511</v>
      </c>
      <c r="H187" s="45" t="s">
        <v>189</v>
      </c>
      <c r="I187" s="46">
        <v>2392.7475000000004</v>
      </c>
      <c r="J187" s="46">
        <v>2392.7475000000004</v>
      </c>
      <c r="K187" s="46">
        <v>2392.7475000000004</v>
      </c>
      <c r="L187" s="46">
        <v>2392.7475000000004</v>
      </c>
      <c r="M187" s="46">
        <v>2392.7475000000004</v>
      </c>
      <c r="N187" s="46">
        <v>2392.7475000000004</v>
      </c>
      <c r="O187" s="46">
        <v>2392.7475000000004</v>
      </c>
      <c r="P187" s="46">
        <v>2392.7475000000004</v>
      </c>
      <c r="Q187" s="46">
        <v>2392.7475000000004</v>
      </c>
      <c r="R187" s="46">
        <v>2392.7475000000004</v>
      </c>
      <c r="S187" s="46">
        <v>2392.7475000000004</v>
      </c>
      <c r="T187" s="46">
        <v>2392.7475000000004</v>
      </c>
    </row>
    <row r="188" spans="1:20" ht="15" hidden="1">
      <c r="A188" s="50" t="s">
        <v>367</v>
      </c>
      <c r="B188" s="42" t="s">
        <v>472</v>
      </c>
      <c r="C188" s="42" t="s">
        <v>367</v>
      </c>
      <c r="D188" s="36" t="s">
        <v>504</v>
      </c>
      <c r="E188" s="43" t="s">
        <v>363</v>
      </c>
      <c r="F188" s="44" t="s">
        <v>329</v>
      </c>
      <c r="G188" s="45" t="s">
        <v>511</v>
      </c>
      <c r="H188" s="45" t="s">
        <v>194</v>
      </c>
      <c r="I188" s="46">
        <v>2118.1875</v>
      </c>
      <c r="J188" s="46">
        <v>2118.1875</v>
      </c>
      <c r="K188" s="46">
        <v>2118.1875</v>
      </c>
      <c r="L188" s="46">
        <v>2118.1875</v>
      </c>
      <c r="M188" s="46">
        <v>2118.1875</v>
      </c>
      <c r="N188" s="46">
        <v>2118.1875</v>
      </c>
      <c r="O188" s="46">
        <v>2118.1875</v>
      </c>
      <c r="P188" s="46">
        <v>2118.1875</v>
      </c>
      <c r="Q188" s="46">
        <v>2118.1875</v>
      </c>
      <c r="R188" s="46">
        <v>2118.1875</v>
      </c>
      <c r="S188" s="46">
        <v>2118.1875</v>
      </c>
      <c r="T188" s="46">
        <v>2118.1875</v>
      </c>
    </row>
    <row r="189" spans="1:20" ht="15" hidden="1">
      <c r="A189" s="50" t="s">
        <v>367</v>
      </c>
      <c r="B189" s="42" t="s">
        <v>472</v>
      </c>
      <c r="C189" s="42" t="s">
        <v>367</v>
      </c>
      <c r="D189" s="36" t="s">
        <v>504</v>
      </c>
      <c r="E189" s="43" t="s">
        <v>363</v>
      </c>
      <c r="F189" s="44" t="s">
        <v>329</v>
      </c>
      <c r="G189" s="45" t="s">
        <v>511</v>
      </c>
      <c r="H189" s="45" t="s">
        <v>197</v>
      </c>
      <c r="I189" s="46">
        <v>286.1859</v>
      </c>
      <c r="J189" s="46">
        <v>286.1859</v>
      </c>
      <c r="K189" s="46">
        <v>286.1859</v>
      </c>
      <c r="L189" s="46">
        <v>286.1859</v>
      </c>
      <c r="M189" s="46">
        <v>286.1859</v>
      </c>
      <c r="N189" s="46">
        <v>286.1859</v>
      </c>
      <c r="O189" s="46">
        <v>286.1859</v>
      </c>
      <c r="P189" s="46">
        <v>286.1859</v>
      </c>
      <c r="Q189" s="46">
        <v>286.1859</v>
      </c>
      <c r="R189" s="46">
        <v>286.1859</v>
      </c>
      <c r="S189" s="46">
        <v>286.1859</v>
      </c>
      <c r="T189" s="46">
        <v>286.1859</v>
      </c>
    </row>
    <row r="190" spans="1:20" ht="15" hidden="1">
      <c r="A190" s="50" t="s">
        <v>367</v>
      </c>
      <c r="B190" s="42" t="s">
        <v>472</v>
      </c>
      <c r="C190" s="42" t="s">
        <v>367</v>
      </c>
      <c r="D190" s="36" t="s">
        <v>504</v>
      </c>
      <c r="E190" s="43" t="s">
        <v>363</v>
      </c>
      <c r="F190" s="44" t="s">
        <v>329</v>
      </c>
      <c r="G190" s="45" t="s">
        <v>511</v>
      </c>
      <c r="H190" s="45" t="s">
        <v>222</v>
      </c>
      <c r="I190" s="46">
        <v>2588.3000000000002</v>
      </c>
      <c r="J190" s="46">
        <v>2588.3000000000002</v>
      </c>
      <c r="K190" s="46">
        <v>2588.3000000000002</v>
      </c>
      <c r="L190" s="46">
        <v>2588.3000000000002</v>
      </c>
      <c r="M190" s="46">
        <v>2588.3000000000002</v>
      </c>
      <c r="N190" s="46">
        <v>2588.3000000000002</v>
      </c>
      <c r="O190" s="46">
        <v>2588.3000000000002</v>
      </c>
      <c r="P190" s="46">
        <v>2588.3000000000002</v>
      </c>
      <c r="Q190" s="46">
        <v>2588.3000000000002</v>
      </c>
      <c r="R190" s="46">
        <v>2588.3000000000002</v>
      </c>
      <c r="S190" s="46">
        <v>2588.3000000000002</v>
      </c>
      <c r="T190" s="46">
        <v>2588.3000000000002</v>
      </c>
    </row>
    <row r="191" spans="1:20" ht="15" hidden="1">
      <c r="A191" s="50" t="s">
        <v>367</v>
      </c>
      <c r="B191" s="42" t="s">
        <v>472</v>
      </c>
      <c r="C191" s="42" t="s">
        <v>516</v>
      </c>
      <c r="D191" s="36" t="s">
        <v>504</v>
      </c>
      <c r="E191" s="43" t="s">
        <v>363</v>
      </c>
      <c r="F191" s="44" t="s">
        <v>355</v>
      </c>
      <c r="G191" s="45" t="s">
        <v>517</v>
      </c>
      <c r="H191" s="45">
        <v>0</v>
      </c>
      <c r="I191" s="46">
        <v>-35364.803412062021</v>
      </c>
      <c r="J191" s="46">
        <v>-35364.803412062021</v>
      </c>
      <c r="K191" s="46">
        <v>-35364.803412062021</v>
      </c>
      <c r="L191" s="46">
        <v>-35364.803412062021</v>
      </c>
      <c r="M191" s="46">
        <v>-35364.803412062021</v>
      </c>
      <c r="N191" s="46">
        <v>-35364.803412062021</v>
      </c>
      <c r="O191" s="46">
        <v>-35364.803412062021</v>
      </c>
      <c r="P191" s="46">
        <v>-35364.803412062021</v>
      </c>
      <c r="Q191" s="46">
        <v>-35364.803412062021</v>
      </c>
      <c r="R191" s="46">
        <v>-35364.803412062021</v>
      </c>
      <c r="S191" s="46">
        <v>-35364.803412062021</v>
      </c>
      <c r="T191" s="46">
        <v>-35364.803412062021</v>
      </c>
    </row>
    <row r="192" spans="1:20" ht="15" hidden="1">
      <c r="A192" s="50" t="s">
        <v>367</v>
      </c>
      <c r="B192" s="42" t="s">
        <v>472</v>
      </c>
      <c r="C192" s="42" t="s">
        <v>367</v>
      </c>
      <c r="D192" s="36" t="s">
        <v>504</v>
      </c>
      <c r="E192" s="43" t="s">
        <v>363</v>
      </c>
      <c r="F192" s="44" t="s">
        <v>284</v>
      </c>
      <c r="G192" s="45">
        <v>0</v>
      </c>
      <c r="H192" s="45">
        <v>0</v>
      </c>
      <c r="I192" s="46">
        <v>645.99483204134367</v>
      </c>
      <c r="J192" s="46">
        <v>645.99483204134367</v>
      </c>
      <c r="K192" s="46">
        <v>645.99483204134367</v>
      </c>
      <c r="L192" s="46">
        <v>645.99483204134367</v>
      </c>
      <c r="M192" s="46">
        <v>645.99483204134367</v>
      </c>
      <c r="N192" s="46">
        <v>645.99483204134367</v>
      </c>
      <c r="O192" s="46">
        <v>645.99483204134367</v>
      </c>
      <c r="P192" s="46">
        <v>645.99483204134367</v>
      </c>
      <c r="Q192" s="46">
        <v>645.99483204134367</v>
      </c>
      <c r="R192" s="46">
        <v>645.99483204134367</v>
      </c>
      <c r="S192" s="46">
        <v>645.99483204134367</v>
      </c>
      <c r="T192" s="46">
        <v>645.99483204134367</v>
      </c>
    </row>
    <row r="193" spans="1:20" ht="15" hidden="1">
      <c r="A193" s="50" t="s">
        <v>367</v>
      </c>
      <c r="B193" s="42" t="s">
        <v>472</v>
      </c>
      <c r="C193" s="42" t="s">
        <v>367</v>
      </c>
      <c r="D193" s="36" t="s">
        <v>504</v>
      </c>
      <c r="E193" s="43" t="s">
        <v>363</v>
      </c>
      <c r="F193" s="44" t="s">
        <v>295</v>
      </c>
      <c r="G193" s="45">
        <v>0</v>
      </c>
      <c r="H193" s="45">
        <v>0</v>
      </c>
      <c r="I193" s="46">
        <v>322.99741602067184</v>
      </c>
      <c r="J193" s="46">
        <v>322.99741602067184</v>
      </c>
      <c r="K193" s="46">
        <v>322.99741602067184</v>
      </c>
      <c r="L193" s="46">
        <v>322.99741602067184</v>
      </c>
      <c r="M193" s="46">
        <v>322.99741602067184</v>
      </c>
      <c r="N193" s="46">
        <v>322.99741602067184</v>
      </c>
      <c r="O193" s="46">
        <v>322.99741602067184</v>
      </c>
      <c r="P193" s="46">
        <v>322.99741602067184</v>
      </c>
      <c r="Q193" s="46">
        <v>322.99741602067184</v>
      </c>
      <c r="R193" s="46">
        <v>322.99741602067184</v>
      </c>
      <c r="S193" s="46">
        <v>322.99741602067184</v>
      </c>
      <c r="T193" s="46">
        <v>322.99741602067184</v>
      </c>
    </row>
    <row r="194" spans="1:20" ht="15" hidden="1">
      <c r="A194" s="50" t="s">
        <v>367</v>
      </c>
      <c r="B194" s="42" t="s">
        <v>473</v>
      </c>
      <c r="C194" s="42" t="s">
        <v>367</v>
      </c>
      <c r="D194" s="36" t="s">
        <v>504</v>
      </c>
      <c r="E194" s="43" t="s">
        <v>363</v>
      </c>
      <c r="F194" s="44" t="s">
        <v>329</v>
      </c>
      <c r="G194" s="45" t="s">
        <v>511</v>
      </c>
      <c r="H194" s="45" t="s">
        <v>189</v>
      </c>
      <c r="I194" s="46">
        <v>0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46">
        <v>0</v>
      </c>
      <c r="P194" s="46">
        <v>0</v>
      </c>
      <c r="Q194" s="46">
        <v>0</v>
      </c>
      <c r="R194" s="46">
        <v>717.82425000000001</v>
      </c>
      <c r="S194" s="46">
        <v>717.82425000000001</v>
      </c>
      <c r="T194" s="46">
        <v>717.82425000000001</v>
      </c>
    </row>
    <row r="195" spans="1:20" ht="15" hidden="1">
      <c r="A195" s="50" t="s">
        <v>367</v>
      </c>
      <c r="B195" s="42" t="s">
        <v>473</v>
      </c>
      <c r="C195" s="42" t="s">
        <v>367</v>
      </c>
      <c r="D195" s="36" t="s">
        <v>504</v>
      </c>
      <c r="E195" s="43" t="s">
        <v>363</v>
      </c>
      <c r="F195" s="44" t="s">
        <v>329</v>
      </c>
      <c r="G195" s="45" t="s">
        <v>511</v>
      </c>
      <c r="H195" s="45" t="s">
        <v>202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46">
        <v>0</v>
      </c>
      <c r="P195" s="46">
        <v>0</v>
      </c>
      <c r="Q195" s="46">
        <v>0</v>
      </c>
      <c r="R195" s="46">
        <v>4315.9687999999996</v>
      </c>
      <c r="S195" s="46">
        <v>4315.9687999999996</v>
      </c>
      <c r="T195" s="46">
        <v>4315.9687999999996</v>
      </c>
    </row>
    <row r="196" spans="1:20" ht="15" hidden="1">
      <c r="A196" s="50" t="s">
        <v>367</v>
      </c>
      <c r="B196" s="42" t="s">
        <v>473</v>
      </c>
      <c r="C196" s="42" t="s">
        <v>516</v>
      </c>
      <c r="D196" s="36" t="s">
        <v>504</v>
      </c>
      <c r="E196" s="43" t="s">
        <v>363</v>
      </c>
      <c r="F196" s="44" t="s">
        <v>355</v>
      </c>
      <c r="G196" s="45" t="s">
        <v>517</v>
      </c>
      <c r="H196" s="45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-6686.8073240413451</v>
      </c>
      <c r="S196" s="46">
        <v>-6686.8073240413451</v>
      </c>
      <c r="T196" s="46">
        <v>-6686.8073240413451</v>
      </c>
    </row>
    <row r="197" spans="1:20" ht="15" hidden="1">
      <c r="A197" s="50" t="s">
        <v>367</v>
      </c>
      <c r="B197" s="42" t="s">
        <v>473</v>
      </c>
      <c r="C197" s="42" t="s">
        <v>367</v>
      </c>
      <c r="D197" s="36" t="s">
        <v>504</v>
      </c>
      <c r="E197" s="43" t="s">
        <v>363</v>
      </c>
      <c r="F197" s="44" t="s">
        <v>295</v>
      </c>
      <c r="G197" s="45">
        <v>0</v>
      </c>
      <c r="H197" s="45">
        <v>0</v>
      </c>
      <c r="I197" s="46">
        <v>0</v>
      </c>
      <c r="J197" s="46">
        <v>0</v>
      </c>
      <c r="K197" s="46">
        <v>0</v>
      </c>
      <c r="L197" s="46">
        <v>0</v>
      </c>
      <c r="M197" s="46">
        <v>0</v>
      </c>
      <c r="N197" s="46">
        <v>0</v>
      </c>
      <c r="O197" s="46">
        <v>0</v>
      </c>
      <c r="P197" s="46">
        <v>0</v>
      </c>
      <c r="Q197" s="46">
        <v>0</v>
      </c>
      <c r="R197" s="46">
        <v>645.99483204134367</v>
      </c>
      <c r="S197" s="46">
        <v>645.99483204134367</v>
      </c>
      <c r="T197" s="46">
        <v>645.99483204134367</v>
      </c>
    </row>
    <row r="198" spans="1:20" ht="15" hidden="1">
      <c r="A198" s="50" t="s">
        <v>367</v>
      </c>
      <c r="B198" s="42" t="s">
        <v>474</v>
      </c>
      <c r="C198" s="42" t="s">
        <v>367</v>
      </c>
      <c r="D198" s="36" t="s">
        <v>504</v>
      </c>
      <c r="E198" s="43" t="s">
        <v>363</v>
      </c>
      <c r="F198" s="44" t="s">
        <v>329</v>
      </c>
      <c r="G198" s="45" t="s">
        <v>511</v>
      </c>
      <c r="H198" s="45">
        <v>75000</v>
      </c>
      <c r="I198" s="46">
        <v>11171.160000000002</v>
      </c>
      <c r="J198" s="46">
        <v>11171.160000000002</v>
      </c>
      <c r="K198" s="46">
        <v>11171.160000000002</v>
      </c>
      <c r="L198" s="46">
        <v>11171.160000000002</v>
      </c>
      <c r="M198" s="46">
        <v>11171.160000000002</v>
      </c>
      <c r="N198" s="46">
        <v>11171.160000000002</v>
      </c>
      <c r="O198" s="46">
        <v>11171.160000000002</v>
      </c>
      <c r="P198" s="46">
        <v>11171.160000000002</v>
      </c>
      <c r="Q198" s="46">
        <v>11171.160000000002</v>
      </c>
      <c r="R198" s="46">
        <v>11171.160000000002</v>
      </c>
      <c r="S198" s="46">
        <v>11171.160000000002</v>
      </c>
      <c r="T198" s="46">
        <v>11171.160000000002</v>
      </c>
    </row>
    <row r="199" spans="1:20" ht="15" hidden="1">
      <c r="A199" s="50" t="s">
        <v>367</v>
      </c>
      <c r="B199" s="42" t="s">
        <v>474</v>
      </c>
      <c r="C199" s="42" t="s">
        <v>516</v>
      </c>
      <c r="D199" s="36" t="s">
        <v>504</v>
      </c>
      <c r="E199" s="43" t="s">
        <v>363</v>
      </c>
      <c r="F199" s="44" t="s">
        <v>355</v>
      </c>
      <c r="G199" s="45" t="s">
        <v>517</v>
      </c>
      <c r="H199" s="45">
        <v>0</v>
      </c>
      <c r="I199" s="46">
        <v>-13888.807044031011</v>
      </c>
      <c r="J199" s="46">
        <v>-13888.807044031011</v>
      </c>
      <c r="K199" s="46">
        <v>-13888.807044031011</v>
      </c>
      <c r="L199" s="46">
        <v>-13888.807044031011</v>
      </c>
      <c r="M199" s="46">
        <v>-13888.807044031011</v>
      </c>
      <c r="N199" s="46">
        <v>-13888.807044031011</v>
      </c>
      <c r="O199" s="46">
        <v>-13888.807044031011</v>
      </c>
      <c r="P199" s="46">
        <v>-13888.807044031011</v>
      </c>
      <c r="Q199" s="46">
        <v>-13888.807044031011</v>
      </c>
      <c r="R199" s="46">
        <v>-13888.807044031011</v>
      </c>
      <c r="S199" s="46">
        <v>-13888.807044031011</v>
      </c>
      <c r="T199" s="46">
        <v>-13888.807044031011</v>
      </c>
    </row>
    <row r="200" spans="1:20" ht="15" hidden="1">
      <c r="A200" s="50" t="s">
        <v>367</v>
      </c>
      <c r="B200" s="42" t="s">
        <v>474</v>
      </c>
      <c r="C200" s="42" t="s">
        <v>367</v>
      </c>
      <c r="D200" s="36" t="s">
        <v>504</v>
      </c>
      <c r="E200" s="43" t="s">
        <v>363</v>
      </c>
      <c r="F200" s="44" t="s">
        <v>284</v>
      </c>
      <c r="G200" s="45">
        <v>0</v>
      </c>
      <c r="H200" s="45">
        <v>0</v>
      </c>
      <c r="I200" s="46">
        <v>322.99741602067184</v>
      </c>
      <c r="J200" s="46">
        <v>322.99741602067184</v>
      </c>
      <c r="K200" s="46">
        <v>322.99741602067184</v>
      </c>
      <c r="L200" s="46">
        <v>322.99741602067184</v>
      </c>
      <c r="M200" s="46">
        <v>322.99741602067184</v>
      </c>
      <c r="N200" s="46">
        <v>322.99741602067184</v>
      </c>
      <c r="O200" s="46">
        <v>322.99741602067184</v>
      </c>
      <c r="P200" s="46">
        <v>322.99741602067184</v>
      </c>
      <c r="Q200" s="46">
        <v>322.99741602067184</v>
      </c>
      <c r="R200" s="46">
        <v>322.99741602067184</v>
      </c>
      <c r="S200" s="46">
        <v>322.99741602067184</v>
      </c>
      <c r="T200" s="46">
        <v>322.99741602067184</v>
      </c>
    </row>
    <row r="201" spans="1:20" ht="15" hidden="1">
      <c r="A201" s="50" t="s">
        <v>367</v>
      </c>
      <c r="B201" s="42" t="s">
        <v>474</v>
      </c>
      <c r="C201" s="42" t="s">
        <v>367</v>
      </c>
      <c r="D201" s="36" t="s">
        <v>504</v>
      </c>
      <c r="E201" s="43" t="s">
        <v>363</v>
      </c>
      <c r="F201" s="44" t="s">
        <v>295</v>
      </c>
      <c r="G201" s="45">
        <v>0</v>
      </c>
      <c r="H201" s="45">
        <v>0</v>
      </c>
      <c r="I201" s="46">
        <v>161.49870801033592</v>
      </c>
      <c r="J201" s="46">
        <v>161.49870801033592</v>
      </c>
      <c r="K201" s="46">
        <v>161.49870801033592</v>
      </c>
      <c r="L201" s="46">
        <v>161.49870801033592</v>
      </c>
      <c r="M201" s="46">
        <v>161.49870801033592</v>
      </c>
      <c r="N201" s="46">
        <v>161.49870801033592</v>
      </c>
      <c r="O201" s="46">
        <v>161.49870801033592</v>
      </c>
      <c r="P201" s="46">
        <v>161.49870801033592</v>
      </c>
      <c r="Q201" s="46">
        <v>161.49870801033592</v>
      </c>
      <c r="R201" s="46">
        <v>161.49870801033592</v>
      </c>
      <c r="S201" s="46">
        <v>161.49870801033592</v>
      </c>
      <c r="T201" s="46">
        <v>161.49870801033592</v>
      </c>
    </row>
    <row r="202" spans="1:20" ht="15" hidden="1">
      <c r="A202" s="50" t="s">
        <v>367</v>
      </c>
      <c r="B202" s="42" t="s">
        <v>475</v>
      </c>
      <c r="C202" s="42" t="s">
        <v>367</v>
      </c>
      <c r="D202" s="36" t="s">
        <v>504</v>
      </c>
      <c r="E202" s="43" t="s">
        <v>363</v>
      </c>
      <c r="F202" s="44" t="s">
        <v>329</v>
      </c>
      <c r="G202" s="45" t="s">
        <v>511</v>
      </c>
      <c r="H202" s="45">
        <v>75000</v>
      </c>
      <c r="I202" s="46">
        <v>2127.84</v>
      </c>
      <c r="J202" s="46">
        <v>2127.84</v>
      </c>
      <c r="K202" s="46">
        <v>2127.84</v>
      </c>
      <c r="L202" s="46">
        <v>2127.84</v>
      </c>
      <c r="M202" s="46">
        <v>2127.84</v>
      </c>
      <c r="N202" s="46">
        <v>2127.84</v>
      </c>
      <c r="O202" s="46">
        <v>2127.84</v>
      </c>
      <c r="P202" s="46">
        <v>2127.84</v>
      </c>
      <c r="Q202" s="46">
        <v>2127.84</v>
      </c>
      <c r="R202" s="46">
        <v>2127.84</v>
      </c>
      <c r="S202" s="46">
        <v>2127.84</v>
      </c>
      <c r="T202" s="46">
        <v>2127.84</v>
      </c>
    </row>
    <row r="203" spans="1:20" ht="15" hidden="1">
      <c r="A203" s="50" t="s">
        <v>367</v>
      </c>
      <c r="B203" s="42" t="s">
        <v>475</v>
      </c>
      <c r="C203" s="42" t="s">
        <v>367</v>
      </c>
      <c r="D203" s="36" t="s">
        <v>504</v>
      </c>
      <c r="E203" s="43" t="s">
        <v>363</v>
      </c>
      <c r="F203" s="44" t="s">
        <v>329</v>
      </c>
      <c r="G203" s="45" t="s">
        <v>511</v>
      </c>
      <c r="H203" s="45" t="s">
        <v>201</v>
      </c>
      <c r="I203" s="46">
        <v>1036.0350000000001</v>
      </c>
      <c r="J203" s="46">
        <v>1036.0350000000001</v>
      </c>
      <c r="K203" s="46">
        <v>1036.0350000000001</v>
      </c>
      <c r="L203" s="46">
        <v>1036.0350000000001</v>
      </c>
      <c r="M203" s="46">
        <v>1036.0350000000001</v>
      </c>
      <c r="N203" s="46">
        <v>1036.0350000000001</v>
      </c>
      <c r="O203" s="46">
        <v>1036.0350000000001</v>
      </c>
      <c r="P203" s="46">
        <v>1036.0350000000001</v>
      </c>
      <c r="Q203" s="46">
        <v>1036.0350000000001</v>
      </c>
      <c r="R203" s="46">
        <v>1036.0350000000001</v>
      </c>
      <c r="S203" s="46">
        <v>1036.0350000000001</v>
      </c>
      <c r="T203" s="46">
        <v>1036.0350000000001</v>
      </c>
    </row>
    <row r="204" spans="1:20" ht="15" hidden="1">
      <c r="A204" s="50" t="s">
        <v>367</v>
      </c>
      <c r="B204" s="42" t="s">
        <v>475</v>
      </c>
      <c r="C204" s="42" t="s">
        <v>367</v>
      </c>
      <c r="D204" s="36" t="s">
        <v>504</v>
      </c>
      <c r="E204" s="43" t="s">
        <v>363</v>
      </c>
      <c r="F204" s="44" t="s">
        <v>329</v>
      </c>
      <c r="G204" s="45" t="s">
        <v>511</v>
      </c>
      <c r="H204" s="45" t="s">
        <v>202</v>
      </c>
      <c r="I204" s="46">
        <v>1392.248</v>
      </c>
      <c r="J204" s="46">
        <v>1392.248</v>
      </c>
      <c r="K204" s="46">
        <v>1392.248</v>
      </c>
      <c r="L204" s="46">
        <v>1392.248</v>
      </c>
      <c r="M204" s="46">
        <v>1392.248</v>
      </c>
      <c r="N204" s="46">
        <v>1392.248</v>
      </c>
      <c r="O204" s="46">
        <v>1392.248</v>
      </c>
      <c r="P204" s="46">
        <v>1392.248</v>
      </c>
      <c r="Q204" s="46">
        <v>1392.248</v>
      </c>
      <c r="R204" s="46">
        <v>1392.248</v>
      </c>
      <c r="S204" s="46">
        <v>1392.248</v>
      </c>
      <c r="T204" s="46">
        <v>1392.248</v>
      </c>
    </row>
    <row r="205" spans="1:20" ht="15" hidden="1">
      <c r="A205" s="50" t="s">
        <v>367</v>
      </c>
      <c r="B205" s="42" t="s">
        <v>475</v>
      </c>
      <c r="C205" s="42" t="s">
        <v>367</v>
      </c>
      <c r="D205" s="36" t="s">
        <v>504</v>
      </c>
      <c r="E205" s="43" t="s">
        <v>363</v>
      </c>
      <c r="F205" s="44" t="s">
        <v>329</v>
      </c>
      <c r="G205" s="45" t="s">
        <v>511</v>
      </c>
      <c r="H205" s="45" t="s">
        <v>222</v>
      </c>
      <c r="I205" s="46">
        <v>3882.45</v>
      </c>
      <c r="J205" s="46">
        <v>3882.45</v>
      </c>
      <c r="K205" s="46">
        <v>3882.45</v>
      </c>
      <c r="L205" s="46">
        <v>3882.45</v>
      </c>
      <c r="M205" s="46">
        <v>3882.45</v>
      </c>
      <c r="N205" s="46">
        <v>3882.45</v>
      </c>
      <c r="O205" s="46">
        <v>3882.45</v>
      </c>
      <c r="P205" s="46">
        <v>3882.45</v>
      </c>
      <c r="Q205" s="46">
        <v>3882.45</v>
      </c>
      <c r="R205" s="46">
        <v>3882.45</v>
      </c>
      <c r="S205" s="46">
        <v>3882.45</v>
      </c>
      <c r="T205" s="46">
        <v>3882.45</v>
      </c>
    </row>
    <row r="206" spans="1:20" ht="15" hidden="1">
      <c r="A206" s="50" t="s">
        <v>367</v>
      </c>
      <c r="B206" s="42" t="s">
        <v>475</v>
      </c>
      <c r="C206" s="42" t="s">
        <v>516</v>
      </c>
      <c r="D206" s="36" t="s">
        <v>504</v>
      </c>
      <c r="E206" s="43" t="s">
        <v>363</v>
      </c>
      <c r="F206" s="44" t="s">
        <v>355</v>
      </c>
      <c r="G206" s="45" t="s">
        <v>517</v>
      </c>
      <c r="H206" s="45">
        <v>0</v>
      </c>
      <c r="I206" s="46">
        <v>-14325.288328268734</v>
      </c>
      <c r="J206" s="46">
        <v>-14325.288328268734</v>
      </c>
      <c r="K206" s="46">
        <v>-14325.288328268734</v>
      </c>
      <c r="L206" s="46">
        <v>-14325.288328268734</v>
      </c>
      <c r="M206" s="46">
        <v>-14325.288328268734</v>
      </c>
      <c r="N206" s="46">
        <v>-14325.288328268734</v>
      </c>
      <c r="O206" s="46">
        <v>-14325.288328268734</v>
      </c>
      <c r="P206" s="46">
        <v>-14325.288328268734</v>
      </c>
      <c r="Q206" s="46">
        <v>-14325.288328268734</v>
      </c>
      <c r="R206" s="46">
        <v>-14325.288328268734</v>
      </c>
      <c r="S206" s="46">
        <v>-14325.288328268734</v>
      </c>
      <c r="T206" s="46">
        <v>-14325.288328268734</v>
      </c>
    </row>
    <row r="207" spans="1:20" ht="15" hidden="1">
      <c r="A207" s="50" t="s">
        <v>367</v>
      </c>
      <c r="B207" s="42" t="s">
        <v>475</v>
      </c>
      <c r="C207" s="42" t="s">
        <v>367</v>
      </c>
      <c r="D207" s="36" t="s">
        <v>504</v>
      </c>
      <c r="E207" s="43" t="s">
        <v>363</v>
      </c>
      <c r="F207" s="44" t="s">
        <v>284</v>
      </c>
      <c r="G207" s="45">
        <v>0</v>
      </c>
      <c r="H207" s="45">
        <v>0</v>
      </c>
      <c r="I207" s="46">
        <v>3229.9741602067184</v>
      </c>
      <c r="J207" s="46">
        <v>3229.9741602067184</v>
      </c>
      <c r="K207" s="46">
        <v>3229.9741602067184</v>
      </c>
      <c r="L207" s="46">
        <v>3229.9741602067184</v>
      </c>
      <c r="M207" s="46">
        <v>3229.9741602067184</v>
      </c>
      <c r="N207" s="46">
        <v>3229.9741602067184</v>
      </c>
      <c r="O207" s="46">
        <v>3229.9741602067184</v>
      </c>
      <c r="P207" s="46">
        <v>3229.9741602067184</v>
      </c>
      <c r="Q207" s="46">
        <v>3229.9741602067184</v>
      </c>
      <c r="R207" s="46">
        <v>3229.9741602067184</v>
      </c>
      <c r="S207" s="46">
        <v>3229.9741602067184</v>
      </c>
      <c r="T207" s="46">
        <v>3229.9741602067184</v>
      </c>
    </row>
    <row r="208" spans="1:20" ht="15" hidden="1">
      <c r="A208" s="50" t="s">
        <v>367</v>
      </c>
      <c r="B208" s="42" t="s">
        <v>475</v>
      </c>
      <c r="C208" s="42" t="s">
        <v>367</v>
      </c>
      <c r="D208" s="36" t="s">
        <v>504</v>
      </c>
      <c r="E208" s="43" t="s">
        <v>363</v>
      </c>
      <c r="F208" s="44" t="s">
        <v>295</v>
      </c>
      <c r="G208" s="45">
        <v>0</v>
      </c>
      <c r="H208" s="45">
        <v>0</v>
      </c>
      <c r="I208" s="46">
        <v>322.99741602067184</v>
      </c>
      <c r="J208" s="46">
        <v>322.99741602067184</v>
      </c>
      <c r="K208" s="46">
        <v>322.99741602067184</v>
      </c>
      <c r="L208" s="46">
        <v>322.99741602067184</v>
      </c>
      <c r="M208" s="46">
        <v>322.99741602067184</v>
      </c>
      <c r="N208" s="46">
        <v>322.99741602067184</v>
      </c>
      <c r="O208" s="46">
        <v>322.99741602067184</v>
      </c>
      <c r="P208" s="46">
        <v>322.99741602067184</v>
      </c>
      <c r="Q208" s="46">
        <v>322.99741602067184</v>
      </c>
      <c r="R208" s="46">
        <v>322.99741602067184</v>
      </c>
      <c r="S208" s="46">
        <v>322.99741602067184</v>
      </c>
      <c r="T208" s="46">
        <v>322.99741602067184</v>
      </c>
    </row>
    <row r="209" spans="1:20" ht="15" hidden="1">
      <c r="A209" s="50" t="s">
        <v>367</v>
      </c>
      <c r="B209" s="42" t="s">
        <v>475</v>
      </c>
      <c r="C209" s="42" t="s">
        <v>393</v>
      </c>
      <c r="D209" s="36" t="s">
        <v>504</v>
      </c>
      <c r="E209" s="43" t="s">
        <v>363</v>
      </c>
      <c r="F209" s="44" t="s">
        <v>358</v>
      </c>
      <c r="G209" s="45">
        <v>0</v>
      </c>
      <c r="H209" s="45">
        <v>0</v>
      </c>
      <c r="I209" s="46">
        <v>645.99483204134367</v>
      </c>
      <c r="J209" s="46">
        <v>645.99483204134367</v>
      </c>
      <c r="K209" s="46">
        <v>645.99483204134367</v>
      </c>
      <c r="L209" s="46">
        <v>645.99483204134367</v>
      </c>
      <c r="M209" s="46">
        <v>645.99483204134367</v>
      </c>
      <c r="N209" s="46">
        <v>645.99483204134367</v>
      </c>
      <c r="O209" s="46">
        <v>645.99483204134367</v>
      </c>
      <c r="P209" s="46">
        <v>645.99483204134367</v>
      </c>
      <c r="Q209" s="46">
        <v>645.99483204134367</v>
      </c>
      <c r="R209" s="46">
        <v>645.99483204134367</v>
      </c>
      <c r="S209" s="46">
        <v>645.99483204134367</v>
      </c>
      <c r="T209" s="46">
        <v>645.99483204134367</v>
      </c>
    </row>
    <row r="210" spans="1:20" ht="15" hidden="1">
      <c r="A210" s="50" t="s">
        <v>367</v>
      </c>
      <c r="B210" s="42" t="s">
        <v>476</v>
      </c>
      <c r="C210" s="42" t="s">
        <v>393</v>
      </c>
      <c r="D210" s="36" t="s">
        <v>504</v>
      </c>
      <c r="E210" s="43" t="s">
        <v>388</v>
      </c>
      <c r="F210" s="44" t="s">
        <v>329</v>
      </c>
      <c r="G210" s="45" t="s">
        <v>511</v>
      </c>
      <c r="H210" s="45">
        <v>75000</v>
      </c>
      <c r="I210" s="46">
        <v>744.74400000000014</v>
      </c>
      <c r="J210" s="46">
        <v>744.74400000000014</v>
      </c>
      <c r="K210" s="46">
        <v>744.74400000000014</v>
      </c>
      <c r="L210" s="46">
        <v>744.74400000000014</v>
      </c>
      <c r="M210" s="46">
        <v>744.74400000000014</v>
      </c>
      <c r="N210" s="46">
        <v>744.74400000000014</v>
      </c>
      <c r="O210" s="46">
        <v>744.74400000000014</v>
      </c>
      <c r="P210" s="46">
        <v>744.74400000000014</v>
      </c>
      <c r="Q210" s="46">
        <v>744.74400000000014</v>
      </c>
      <c r="R210" s="46">
        <v>744.74400000000014</v>
      </c>
      <c r="S210" s="46">
        <v>744.74400000000014</v>
      </c>
      <c r="T210" s="46">
        <v>744.74400000000014</v>
      </c>
    </row>
    <row r="211" spans="1:20" ht="15" hidden="1">
      <c r="A211" s="50" t="s">
        <v>367</v>
      </c>
      <c r="B211" s="42" t="s">
        <v>476</v>
      </c>
      <c r="C211" s="42" t="s">
        <v>425</v>
      </c>
      <c r="D211" s="36" t="s">
        <v>504</v>
      </c>
      <c r="E211" s="43" t="s">
        <v>388</v>
      </c>
      <c r="F211" s="44" t="s">
        <v>355</v>
      </c>
      <c r="G211" s="45" t="s">
        <v>517</v>
      </c>
      <c r="H211" s="45">
        <v>0</v>
      </c>
      <c r="I211" s="46">
        <v>-893.62072800000033</v>
      </c>
      <c r="J211" s="46">
        <v>-893.62072800000033</v>
      </c>
      <c r="K211" s="46">
        <v>-893.62072800000033</v>
      </c>
      <c r="L211" s="46">
        <v>-893.62072800000033</v>
      </c>
      <c r="M211" s="46">
        <v>-893.62072800000033</v>
      </c>
      <c r="N211" s="46">
        <v>-893.62072800000033</v>
      </c>
      <c r="O211" s="46">
        <v>-893.62072800000033</v>
      </c>
      <c r="P211" s="46">
        <v>-893.62072800000033</v>
      </c>
      <c r="Q211" s="46">
        <v>-893.62072800000033</v>
      </c>
      <c r="R211" s="46">
        <v>-893.62072800000033</v>
      </c>
      <c r="S211" s="46">
        <v>-893.62072800000033</v>
      </c>
      <c r="T211" s="46">
        <v>-893.62072800000033</v>
      </c>
    </row>
    <row r="212" spans="1:20" ht="15" hidden="1">
      <c r="A212" s="50" t="s">
        <v>367</v>
      </c>
      <c r="B212" s="42" t="s">
        <v>477</v>
      </c>
      <c r="C212" s="42" t="s">
        <v>393</v>
      </c>
      <c r="D212" s="36" t="s">
        <v>504</v>
      </c>
      <c r="E212" s="43" t="s">
        <v>388</v>
      </c>
      <c r="F212" s="44" t="s">
        <v>329</v>
      </c>
      <c r="G212" s="45" t="s">
        <v>511</v>
      </c>
      <c r="H212" s="45" t="s">
        <v>195</v>
      </c>
      <c r="I212" s="46">
        <v>5930.9249999999993</v>
      </c>
      <c r="J212" s="46">
        <v>5930.9249999999993</v>
      </c>
      <c r="K212" s="46">
        <v>5930.9249999999993</v>
      </c>
      <c r="L212" s="46">
        <v>5930.9249999999993</v>
      </c>
      <c r="M212" s="46">
        <v>5930.9249999999993</v>
      </c>
      <c r="N212" s="46">
        <v>5930.9249999999993</v>
      </c>
      <c r="O212" s="46">
        <v>5930.9249999999993</v>
      </c>
      <c r="P212" s="46">
        <v>5930.9249999999993</v>
      </c>
      <c r="Q212" s="46">
        <v>5930.9249999999993</v>
      </c>
      <c r="R212" s="46">
        <v>5930.9249999999993</v>
      </c>
      <c r="S212" s="46">
        <v>5930.9249999999993</v>
      </c>
      <c r="T212" s="46">
        <v>5930.9249999999993</v>
      </c>
    </row>
    <row r="213" spans="1:20" ht="15" hidden="1">
      <c r="A213" s="50" t="s">
        <v>367</v>
      </c>
      <c r="B213" s="42" t="s">
        <v>477</v>
      </c>
      <c r="C213" s="42" t="s">
        <v>425</v>
      </c>
      <c r="D213" s="36" t="s">
        <v>504</v>
      </c>
      <c r="E213" s="43" t="s">
        <v>388</v>
      </c>
      <c r="F213" s="44" t="s">
        <v>355</v>
      </c>
      <c r="G213" s="45" t="s">
        <v>517</v>
      </c>
      <c r="H213" s="45">
        <v>0</v>
      </c>
      <c r="I213" s="46">
        <v>-7118.9117999999989</v>
      </c>
      <c r="J213" s="46">
        <v>-7118.9117999999989</v>
      </c>
      <c r="K213" s="46">
        <v>-7118.9117999999989</v>
      </c>
      <c r="L213" s="46">
        <v>-7118.9117999999989</v>
      </c>
      <c r="M213" s="46">
        <v>-7118.9117999999989</v>
      </c>
      <c r="N213" s="46">
        <v>-7118.9117999999989</v>
      </c>
      <c r="O213" s="46">
        <v>-7118.9117999999989</v>
      </c>
      <c r="P213" s="46">
        <v>-7118.9117999999989</v>
      </c>
      <c r="Q213" s="46">
        <v>-7118.9117999999989</v>
      </c>
      <c r="R213" s="46">
        <v>-7118.9117999999989</v>
      </c>
      <c r="S213" s="46">
        <v>-7118.9117999999989</v>
      </c>
      <c r="T213" s="46">
        <v>-7118.9117999999989</v>
      </c>
    </row>
    <row r="214" spans="1:20" ht="15" hidden="1">
      <c r="A214" s="50" t="s">
        <v>367</v>
      </c>
      <c r="B214" s="42" t="s">
        <v>478</v>
      </c>
      <c r="C214" s="42" t="s">
        <v>393</v>
      </c>
      <c r="D214" s="36" t="s">
        <v>504</v>
      </c>
      <c r="E214" s="43" t="s">
        <v>388</v>
      </c>
      <c r="F214" s="44" t="s">
        <v>329</v>
      </c>
      <c r="G214" s="45" t="s">
        <v>511</v>
      </c>
      <c r="H214" s="45" t="s">
        <v>193</v>
      </c>
      <c r="I214" s="46">
        <v>38283.960000000006</v>
      </c>
      <c r="J214" s="46">
        <v>38283.960000000006</v>
      </c>
      <c r="K214" s="46">
        <v>38283.960000000006</v>
      </c>
      <c r="L214" s="46">
        <v>38283.960000000006</v>
      </c>
      <c r="M214" s="46">
        <v>38283.960000000006</v>
      </c>
      <c r="N214" s="46">
        <v>38283.960000000006</v>
      </c>
      <c r="O214" s="46">
        <v>38283.960000000006</v>
      </c>
      <c r="P214" s="46">
        <v>38283.960000000006</v>
      </c>
      <c r="Q214" s="46">
        <v>38283.960000000006</v>
      </c>
      <c r="R214" s="46">
        <v>38283.960000000006</v>
      </c>
      <c r="S214" s="46">
        <v>38283.960000000006</v>
      </c>
      <c r="T214" s="46">
        <v>38283.960000000006</v>
      </c>
    </row>
    <row r="215" spans="1:20" ht="15" hidden="1">
      <c r="A215" s="50" t="s">
        <v>367</v>
      </c>
      <c r="B215" s="42" t="s">
        <v>478</v>
      </c>
      <c r="C215" s="42" t="s">
        <v>393</v>
      </c>
      <c r="D215" s="36" t="s">
        <v>504</v>
      </c>
      <c r="E215" s="43" t="s">
        <v>388</v>
      </c>
      <c r="F215" s="44" t="s">
        <v>329</v>
      </c>
      <c r="G215" s="45" t="s">
        <v>511</v>
      </c>
      <c r="H215" s="45" t="s">
        <v>187</v>
      </c>
      <c r="I215" s="46">
        <v>26317.719999999998</v>
      </c>
      <c r="J215" s="46">
        <v>26317.719999999998</v>
      </c>
      <c r="K215" s="46">
        <v>26317.719999999998</v>
      </c>
      <c r="L215" s="46">
        <v>26317.719999999998</v>
      </c>
      <c r="M215" s="46">
        <v>26317.719999999998</v>
      </c>
      <c r="N215" s="46">
        <v>26317.719999999998</v>
      </c>
      <c r="O215" s="46">
        <v>26317.719999999998</v>
      </c>
      <c r="P215" s="46">
        <v>26317.719999999998</v>
      </c>
      <c r="Q215" s="46">
        <v>26317.719999999998</v>
      </c>
      <c r="R215" s="46">
        <v>26317.719999999998</v>
      </c>
      <c r="S215" s="46">
        <v>26317.719999999998</v>
      </c>
      <c r="T215" s="46">
        <v>26317.719999999998</v>
      </c>
    </row>
    <row r="216" spans="1:20" ht="15" hidden="1">
      <c r="A216" s="50" t="s">
        <v>367</v>
      </c>
      <c r="B216" s="42" t="s">
        <v>478</v>
      </c>
      <c r="C216" s="42" t="s">
        <v>425</v>
      </c>
      <c r="D216" s="36" t="s">
        <v>504</v>
      </c>
      <c r="E216" s="43" t="s">
        <v>388</v>
      </c>
      <c r="F216" s="44" t="s">
        <v>355</v>
      </c>
      <c r="G216" s="45" t="s">
        <v>517</v>
      </c>
      <c r="H216" s="45">
        <v>0</v>
      </c>
      <c r="I216" s="46">
        <v>-77538.146399999998</v>
      </c>
      <c r="J216" s="46">
        <v>-77538.146399999998</v>
      </c>
      <c r="K216" s="46">
        <v>-77538.146399999998</v>
      </c>
      <c r="L216" s="46">
        <v>-77538.146399999998</v>
      </c>
      <c r="M216" s="46">
        <v>-77538.146399999998</v>
      </c>
      <c r="N216" s="46">
        <v>-77538.146399999998</v>
      </c>
      <c r="O216" s="46">
        <v>-77538.146399999998</v>
      </c>
      <c r="P216" s="46">
        <v>-77538.146399999998</v>
      </c>
      <c r="Q216" s="46">
        <v>-77538.146399999998</v>
      </c>
      <c r="R216" s="46">
        <v>-77538.146399999998</v>
      </c>
      <c r="S216" s="46">
        <v>-77538.146399999998</v>
      </c>
      <c r="T216" s="46">
        <v>-77538.146399999998</v>
      </c>
    </row>
    <row r="217" spans="1:20" ht="15" hidden="1">
      <c r="A217" s="50" t="s">
        <v>367</v>
      </c>
      <c r="B217" s="42" t="s">
        <v>479</v>
      </c>
      <c r="C217" s="42" t="s">
        <v>393</v>
      </c>
      <c r="D217" s="36" t="s">
        <v>504</v>
      </c>
      <c r="E217" s="43" t="s">
        <v>388</v>
      </c>
      <c r="F217" s="44" t="s">
        <v>329</v>
      </c>
      <c r="G217" s="45" t="s">
        <v>511</v>
      </c>
      <c r="H217" s="45" t="s">
        <v>187</v>
      </c>
      <c r="I217" s="46">
        <v>92112.01999999999</v>
      </c>
      <c r="J217" s="46">
        <v>92112.01999999999</v>
      </c>
      <c r="K217" s="46">
        <v>92112.01999999999</v>
      </c>
      <c r="L217" s="46">
        <v>92112.01999999999</v>
      </c>
      <c r="M217" s="46">
        <v>92112.01999999999</v>
      </c>
      <c r="N217" s="46">
        <v>92112.01999999999</v>
      </c>
      <c r="O217" s="46">
        <v>92112.01999999999</v>
      </c>
      <c r="P217" s="46">
        <v>92112.01999999999</v>
      </c>
      <c r="Q217" s="46">
        <v>92112.01999999999</v>
      </c>
      <c r="R217" s="46">
        <v>92112.01999999999</v>
      </c>
      <c r="S217" s="46">
        <v>92112.01999999999</v>
      </c>
      <c r="T217" s="46">
        <v>92112.01999999999</v>
      </c>
    </row>
    <row r="218" spans="1:20" ht="15" hidden="1">
      <c r="A218" s="50" t="s">
        <v>367</v>
      </c>
      <c r="B218" s="42" t="s">
        <v>479</v>
      </c>
      <c r="C218" s="42" t="s">
        <v>425</v>
      </c>
      <c r="D218" s="36" t="s">
        <v>504</v>
      </c>
      <c r="E218" s="43" t="s">
        <v>388</v>
      </c>
      <c r="F218" s="44" t="s">
        <v>355</v>
      </c>
      <c r="G218" s="45" t="s">
        <v>517</v>
      </c>
      <c r="H218" s="45">
        <v>0</v>
      </c>
      <c r="I218" s="46">
        <v>-110885.04901602068</v>
      </c>
      <c r="J218" s="46">
        <v>-110885.04901602068</v>
      </c>
      <c r="K218" s="46">
        <v>-110885.04901602068</v>
      </c>
      <c r="L218" s="46">
        <v>-110885.04901602068</v>
      </c>
      <c r="M218" s="46">
        <v>-110885.04901602068</v>
      </c>
      <c r="N218" s="46">
        <v>-110885.04901602068</v>
      </c>
      <c r="O218" s="46">
        <v>-110885.04901602068</v>
      </c>
      <c r="P218" s="46">
        <v>-110885.04901602068</v>
      </c>
      <c r="Q218" s="46">
        <v>-110885.04901602068</v>
      </c>
      <c r="R218" s="46">
        <v>-110885.04901602068</v>
      </c>
      <c r="S218" s="46">
        <v>-110885.04901602068</v>
      </c>
      <c r="T218" s="46">
        <v>-110885.04901602068</v>
      </c>
    </row>
    <row r="219" spans="1:20" ht="15" hidden="1">
      <c r="A219" s="50" t="s">
        <v>367</v>
      </c>
      <c r="B219" s="42" t="s">
        <v>479</v>
      </c>
      <c r="C219" s="42" t="s">
        <v>393</v>
      </c>
      <c r="D219" s="36" t="s">
        <v>504</v>
      </c>
      <c r="E219" s="43" t="s">
        <v>388</v>
      </c>
      <c r="F219" s="44" t="s">
        <v>295</v>
      </c>
      <c r="G219" s="45">
        <v>0</v>
      </c>
      <c r="H219" s="45">
        <v>0</v>
      </c>
      <c r="I219" s="46">
        <v>322.99741602067184</v>
      </c>
      <c r="J219" s="46">
        <v>322.99741602067184</v>
      </c>
      <c r="K219" s="46">
        <v>322.99741602067184</v>
      </c>
      <c r="L219" s="46">
        <v>322.99741602067184</v>
      </c>
      <c r="M219" s="46">
        <v>322.99741602067184</v>
      </c>
      <c r="N219" s="46">
        <v>322.99741602067184</v>
      </c>
      <c r="O219" s="46">
        <v>322.99741602067184</v>
      </c>
      <c r="P219" s="46">
        <v>322.99741602067184</v>
      </c>
      <c r="Q219" s="46">
        <v>322.99741602067184</v>
      </c>
      <c r="R219" s="46">
        <v>322.99741602067184</v>
      </c>
      <c r="S219" s="46">
        <v>322.99741602067184</v>
      </c>
      <c r="T219" s="46">
        <v>322.99741602067184</v>
      </c>
    </row>
    <row r="220" spans="1:20" ht="15" hidden="1">
      <c r="A220" s="50" t="s">
        <v>367</v>
      </c>
      <c r="B220" s="42" t="s">
        <v>480</v>
      </c>
      <c r="C220" s="42" t="s">
        <v>393</v>
      </c>
      <c r="D220" s="36" t="s">
        <v>504</v>
      </c>
      <c r="E220" s="43" t="s">
        <v>388</v>
      </c>
      <c r="F220" s="44" t="s">
        <v>329</v>
      </c>
      <c r="G220" s="45" t="s">
        <v>511</v>
      </c>
      <c r="H220" s="45" t="s">
        <v>191</v>
      </c>
      <c r="I220" s="46">
        <v>2659.8</v>
      </c>
      <c r="J220" s="46">
        <v>2659.8</v>
      </c>
      <c r="K220" s="46">
        <v>2659.8</v>
      </c>
      <c r="L220" s="46">
        <v>2659.8</v>
      </c>
      <c r="M220" s="46">
        <v>2659.8</v>
      </c>
      <c r="N220" s="46">
        <v>2659.8</v>
      </c>
      <c r="O220" s="46">
        <v>2659.8</v>
      </c>
      <c r="P220" s="46">
        <v>2659.8</v>
      </c>
      <c r="Q220" s="46">
        <v>2659.8</v>
      </c>
      <c r="R220" s="46">
        <v>2659.8</v>
      </c>
      <c r="S220" s="46">
        <v>2659.8</v>
      </c>
      <c r="T220" s="46">
        <v>2659.8</v>
      </c>
    </row>
    <row r="221" spans="1:20" ht="15" hidden="1">
      <c r="A221" s="50" t="s">
        <v>367</v>
      </c>
      <c r="B221" s="42" t="s">
        <v>480</v>
      </c>
      <c r="C221" s="42" t="s">
        <v>425</v>
      </c>
      <c r="D221" s="36" t="s">
        <v>504</v>
      </c>
      <c r="E221" s="43" t="s">
        <v>388</v>
      </c>
      <c r="F221" s="44" t="s">
        <v>355</v>
      </c>
      <c r="G221" s="45" t="s">
        <v>517</v>
      </c>
      <c r="H221" s="45">
        <v>0</v>
      </c>
      <c r="I221" s="46">
        <v>-3191.5026000000007</v>
      </c>
      <c r="J221" s="46">
        <v>-3191.5026000000007</v>
      </c>
      <c r="K221" s="46">
        <v>-3191.5026000000007</v>
      </c>
      <c r="L221" s="46">
        <v>-3191.5026000000007</v>
      </c>
      <c r="M221" s="46">
        <v>-3191.5026000000007</v>
      </c>
      <c r="N221" s="46">
        <v>-3191.5026000000007</v>
      </c>
      <c r="O221" s="46">
        <v>-3191.5026000000007</v>
      </c>
      <c r="P221" s="46">
        <v>-3191.5026000000007</v>
      </c>
      <c r="Q221" s="46">
        <v>-3191.5026000000007</v>
      </c>
      <c r="R221" s="46">
        <v>-3191.5026000000007</v>
      </c>
      <c r="S221" s="46">
        <v>-3191.5026000000007</v>
      </c>
      <c r="T221" s="46">
        <v>-3191.5026000000007</v>
      </c>
    </row>
    <row r="222" spans="1:20" ht="15" hidden="1">
      <c r="A222" s="50" t="s">
        <v>367</v>
      </c>
      <c r="B222" s="42" t="s">
        <v>481</v>
      </c>
      <c r="C222" s="42" t="s">
        <v>393</v>
      </c>
      <c r="D222" s="36" t="s">
        <v>504</v>
      </c>
      <c r="E222" s="43" t="s">
        <v>388</v>
      </c>
      <c r="F222" s="44" t="s">
        <v>329</v>
      </c>
      <c r="G222" s="45" t="s">
        <v>511</v>
      </c>
      <c r="H222" s="45" t="s">
        <v>191</v>
      </c>
      <c r="I222" s="46">
        <v>26598.000000000004</v>
      </c>
      <c r="J222" s="46">
        <v>26598.000000000004</v>
      </c>
      <c r="K222" s="46">
        <v>26598.000000000004</v>
      </c>
      <c r="L222" s="46">
        <v>26598.000000000004</v>
      </c>
      <c r="M222" s="46">
        <v>26598.000000000004</v>
      </c>
      <c r="N222" s="46">
        <v>26598.000000000004</v>
      </c>
      <c r="O222" s="46">
        <v>26598.000000000004</v>
      </c>
      <c r="P222" s="46">
        <v>26598.000000000004</v>
      </c>
      <c r="Q222" s="46">
        <v>26598.000000000004</v>
      </c>
      <c r="R222" s="46">
        <v>26598.000000000004</v>
      </c>
      <c r="S222" s="46">
        <v>26598.000000000004</v>
      </c>
      <c r="T222" s="46">
        <v>26598.000000000004</v>
      </c>
    </row>
    <row r="223" spans="1:20" ht="15" hidden="1">
      <c r="A223" s="50" t="s">
        <v>367</v>
      </c>
      <c r="B223" s="42" t="s">
        <v>481</v>
      </c>
      <c r="C223" s="42" t="s">
        <v>425</v>
      </c>
      <c r="D223" s="36" t="s">
        <v>504</v>
      </c>
      <c r="E223" s="43" t="s">
        <v>388</v>
      </c>
      <c r="F223" s="44" t="s">
        <v>355</v>
      </c>
      <c r="G223" s="45" t="s">
        <v>517</v>
      </c>
      <c r="H223" s="45">
        <v>0</v>
      </c>
      <c r="I223" s="46">
        <v>-31915.026000000005</v>
      </c>
      <c r="J223" s="46">
        <v>-31915.026000000005</v>
      </c>
      <c r="K223" s="46">
        <v>-31915.026000000005</v>
      </c>
      <c r="L223" s="46">
        <v>-31915.026000000005</v>
      </c>
      <c r="M223" s="46">
        <v>-31915.026000000005</v>
      </c>
      <c r="N223" s="46">
        <v>-31915.026000000005</v>
      </c>
      <c r="O223" s="46">
        <v>-31915.026000000005</v>
      </c>
      <c r="P223" s="46">
        <v>-31915.026000000005</v>
      </c>
      <c r="Q223" s="46">
        <v>-31915.026000000005</v>
      </c>
      <c r="R223" s="46">
        <v>-31915.026000000005</v>
      </c>
      <c r="S223" s="46">
        <v>-31915.026000000005</v>
      </c>
      <c r="T223" s="46">
        <v>-31915.026000000005</v>
      </c>
    </row>
    <row r="224" spans="1:20" ht="15" hidden="1">
      <c r="A224" s="50" t="s">
        <v>367</v>
      </c>
      <c r="B224" s="42" t="s">
        <v>482</v>
      </c>
      <c r="C224" s="42" t="s">
        <v>425</v>
      </c>
      <c r="D224" s="36" t="s">
        <v>504</v>
      </c>
      <c r="E224" s="43" t="s">
        <v>388</v>
      </c>
      <c r="F224" s="44" t="s">
        <v>355</v>
      </c>
      <c r="G224" s="45" t="s">
        <v>517</v>
      </c>
      <c r="H224" s="45">
        <v>0</v>
      </c>
      <c r="I224" s="46">
        <v>-1614.9870801033592</v>
      </c>
      <c r="J224" s="46">
        <v>-1614.9870801033592</v>
      </c>
      <c r="K224" s="46">
        <v>-1614.9870801033592</v>
      </c>
      <c r="L224" s="46">
        <v>-1614.9870801033592</v>
      </c>
      <c r="M224" s="46">
        <v>-1614.9870801033592</v>
      </c>
      <c r="N224" s="46">
        <v>-1614.9870801033592</v>
      </c>
      <c r="O224" s="46">
        <v>-1614.9870801033592</v>
      </c>
      <c r="P224" s="46">
        <v>-1614.9870801033592</v>
      </c>
      <c r="Q224" s="46">
        <v>-1614.9870801033592</v>
      </c>
      <c r="R224" s="46">
        <v>-1614.9870801033592</v>
      </c>
      <c r="S224" s="46">
        <v>-1614.9870801033592</v>
      </c>
      <c r="T224" s="46">
        <v>-1614.9870801033592</v>
      </c>
    </row>
    <row r="225" spans="1:20" ht="15" hidden="1">
      <c r="A225" s="50" t="s">
        <v>367</v>
      </c>
      <c r="B225" s="42" t="s">
        <v>482</v>
      </c>
      <c r="C225" s="42" t="s">
        <v>393</v>
      </c>
      <c r="D225" s="36" t="s">
        <v>504</v>
      </c>
      <c r="E225" s="43" t="s">
        <v>388</v>
      </c>
      <c r="F225" s="44" t="s">
        <v>358</v>
      </c>
      <c r="G225" s="45">
        <v>0</v>
      </c>
      <c r="H225" s="45">
        <v>0</v>
      </c>
      <c r="I225" s="46">
        <v>1614.9870801033592</v>
      </c>
      <c r="J225" s="46">
        <v>1614.9870801033592</v>
      </c>
      <c r="K225" s="46">
        <v>1614.9870801033592</v>
      </c>
      <c r="L225" s="46">
        <v>1614.9870801033592</v>
      </c>
      <c r="M225" s="46">
        <v>1614.9870801033592</v>
      </c>
      <c r="N225" s="46">
        <v>1614.9870801033592</v>
      </c>
      <c r="O225" s="46">
        <v>1614.9870801033592</v>
      </c>
      <c r="P225" s="46">
        <v>1614.9870801033592</v>
      </c>
      <c r="Q225" s="46">
        <v>1614.9870801033592</v>
      </c>
      <c r="R225" s="46">
        <v>1614.9870801033592</v>
      </c>
      <c r="S225" s="46">
        <v>1614.9870801033592</v>
      </c>
      <c r="T225" s="46">
        <v>1614.9870801033592</v>
      </c>
    </row>
    <row r="226" spans="1:20" ht="15" hidden="1">
      <c r="A226" s="50" t="s">
        <v>367</v>
      </c>
      <c r="B226" s="42" t="s">
        <v>483</v>
      </c>
      <c r="C226" s="42" t="s">
        <v>393</v>
      </c>
      <c r="D226" s="36" t="s">
        <v>504</v>
      </c>
      <c r="E226" s="43" t="s">
        <v>388</v>
      </c>
      <c r="F226" s="44" t="s">
        <v>329</v>
      </c>
      <c r="G226" s="45" t="s">
        <v>511</v>
      </c>
      <c r="H226" s="45" t="s">
        <v>193</v>
      </c>
      <c r="I226" s="46">
        <v>47854.950000000004</v>
      </c>
      <c r="J226" s="46">
        <v>47854.950000000004</v>
      </c>
      <c r="K226" s="46">
        <v>47854.950000000004</v>
      </c>
      <c r="L226" s="46">
        <v>47854.950000000004</v>
      </c>
      <c r="M226" s="46">
        <v>47854.950000000004</v>
      </c>
      <c r="N226" s="46">
        <v>47854.950000000004</v>
      </c>
      <c r="O226" s="46">
        <v>47854.950000000004</v>
      </c>
      <c r="P226" s="46">
        <v>47854.950000000004</v>
      </c>
      <c r="Q226" s="46">
        <v>47854.950000000004</v>
      </c>
      <c r="R226" s="46">
        <v>47854.950000000004</v>
      </c>
      <c r="S226" s="46">
        <v>47854.950000000004</v>
      </c>
      <c r="T226" s="46">
        <v>47854.950000000004</v>
      </c>
    </row>
    <row r="227" spans="1:20" ht="15" hidden="1">
      <c r="A227" s="50" t="s">
        <v>367</v>
      </c>
      <c r="B227" s="42" t="s">
        <v>483</v>
      </c>
      <c r="C227" s="42" t="s">
        <v>425</v>
      </c>
      <c r="D227" s="36" t="s">
        <v>504</v>
      </c>
      <c r="E227" s="43" t="s">
        <v>388</v>
      </c>
      <c r="F227" s="44" t="s">
        <v>355</v>
      </c>
      <c r="G227" s="45" t="s">
        <v>517</v>
      </c>
      <c r="H227" s="45">
        <v>0</v>
      </c>
      <c r="I227" s="46">
        <v>-57436.236000000012</v>
      </c>
      <c r="J227" s="46">
        <v>-57436.236000000012</v>
      </c>
      <c r="K227" s="46">
        <v>-57436.236000000012</v>
      </c>
      <c r="L227" s="46">
        <v>-57436.236000000012</v>
      </c>
      <c r="M227" s="46">
        <v>-57436.236000000012</v>
      </c>
      <c r="N227" s="46">
        <v>-57436.236000000012</v>
      </c>
      <c r="O227" s="46">
        <v>-57436.236000000012</v>
      </c>
      <c r="P227" s="46">
        <v>-57436.236000000012</v>
      </c>
      <c r="Q227" s="46">
        <v>-57436.236000000012</v>
      </c>
      <c r="R227" s="46">
        <v>-57436.236000000012</v>
      </c>
      <c r="S227" s="46">
        <v>-57436.236000000012</v>
      </c>
      <c r="T227" s="46">
        <v>-57436.236000000012</v>
      </c>
    </row>
    <row r="228" spans="1:20" ht="15" hidden="1">
      <c r="A228" s="50" t="s">
        <v>367</v>
      </c>
      <c r="B228" s="42" t="s">
        <v>484</v>
      </c>
      <c r="C228" s="42" t="s">
        <v>367</v>
      </c>
      <c r="D228" s="36" t="s">
        <v>504</v>
      </c>
      <c r="E228" s="43" t="s">
        <v>363</v>
      </c>
      <c r="F228" s="44" t="s">
        <v>329</v>
      </c>
      <c r="G228" s="45" t="s">
        <v>511</v>
      </c>
      <c r="H228" s="45">
        <v>75000</v>
      </c>
      <c r="I228" s="46">
        <v>10639.2</v>
      </c>
      <c r="J228" s="46">
        <v>10639.2</v>
      </c>
      <c r="K228" s="46">
        <v>10639.2</v>
      </c>
      <c r="L228" s="46">
        <v>10639.2</v>
      </c>
      <c r="M228" s="46">
        <v>10639.2</v>
      </c>
      <c r="N228" s="46">
        <v>10639.2</v>
      </c>
      <c r="O228" s="46">
        <v>10639.2</v>
      </c>
      <c r="P228" s="46">
        <v>10639.2</v>
      </c>
      <c r="Q228" s="46">
        <v>10639.2</v>
      </c>
      <c r="R228" s="46">
        <v>10639.2</v>
      </c>
      <c r="S228" s="46">
        <v>10639.2</v>
      </c>
      <c r="T228" s="46">
        <v>10639.2</v>
      </c>
    </row>
    <row r="229" spans="1:20" ht="15" hidden="1">
      <c r="A229" s="50" t="s">
        <v>367</v>
      </c>
      <c r="B229" s="42" t="s">
        <v>484</v>
      </c>
      <c r="C229" s="42" t="s">
        <v>367</v>
      </c>
      <c r="D229" s="36" t="s">
        <v>504</v>
      </c>
      <c r="E229" s="43" t="s">
        <v>363</v>
      </c>
      <c r="F229" s="44" t="s">
        <v>329</v>
      </c>
      <c r="G229" s="45" t="s">
        <v>511</v>
      </c>
      <c r="H229" s="45" t="s">
        <v>189</v>
      </c>
      <c r="I229" s="46">
        <v>9570.9900000000016</v>
      </c>
      <c r="J229" s="46">
        <v>9570.9900000000016</v>
      </c>
      <c r="K229" s="46">
        <v>9570.9900000000016</v>
      </c>
      <c r="L229" s="46">
        <v>9570.9900000000016</v>
      </c>
      <c r="M229" s="46">
        <v>9570.9900000000016</v>
      </c>
      <c r="N229" s="46">
        <v>9570.9900000000016</v>
      </c>
      <c r="O229" s="46">
        <v>9570.9900000000016</v>
      </c>
      <c r="P229" s="46">
        <v>9570.9900000000016</v>
      </c>
      <c r="Q229" s="46">
        <v>9570.9900000000016</v>
      </c>
      <c r="R229" s="46">
        <v>9570.9900000000016</v>
      </c>
      <c r="S229" s="46">
        <v>9570.9900000000016</v>
      </c>
      <c r="T229" s="46">
        <v>9570.9900000000016</v>
      </c>
    </row>
    <row r="230" spans="1:20" ht="15" hidden="1">
      <c r="A230" s="50" t="s">
        <v>367</v>
      </c>
      <c r="B230" s="42" t="s">
        <v>484</v>
      </c>
      <c r="C230" s="42" t="s">
        <v>367</v>
      </c>
      <c r="D230" s="36" t="s">
        <v>504</v>
      </c>
      <c r="E230" s="43" t="s">
        <v>363</v>
      </c>
      <c r="F230" s="44" t="s">
        <v>329</v>
      </c>
      <c r="G230" s="45" t="s">
        <v>511</v>
      </c>
      <c r="H230" s="45" t="s">
        <v>194</v>
      </c>
      <c r="I230" s="46">
        <v>4236.375</v>
      </c>
      <c r="J230" s="46">
        <v>4236.375</v>
      </c>
      <c r="K230" s="46">
        <v>4236.375</v>
      </c>
      <c r="L230" s="46">
        <v>4236.375</v>
      </c>
      <c r="M230" s="46">
        <v>4236.375</v>
      </c>
      <c r="N230" s="46">
        <v>4236.375</v>
      </c>
      <c r="O230" s="46">
        <v>4236.375</v>
      </c>
      <c r="P230" s="46">
        <v>4236.375</v>
      </c>
      <c r="Q230" s="46">
        <v>4236.375</v>
      </c>
      <c r="R230" s="46">
        <v>4236.375</v>
      </c>
      <c r="S230" s="46">
        <v>4236.375</v>
      </c>
      <c r="T230" s="46">
        <v>4236.375</v>
      </c>
    </row>
    <row r="231" spans="1:20" ht="15" hidden="1">
      <c r="A231" s="50" t="s">
        <v>367</v>
      </c>
      <c r="B231" s="42" t="s">
        <v>484</v>
      </c>
      <c r="C231" s="42" t="s">
        <v>367</v>
      </c>
      <c r="D231" s="36" t="s">
        <v>504</v>
      </c>
      <c r="E231" s="43" t="s">
        <v>363</v>
      </c>
      <c r="F231" s="44" t="s">
        <v>329</v>
      </c>
      <c r="G231" s="45" t="s">
        <v>511</v>
      </c>
      <c r="H231" s="45" t="s">
        <v>197</v>
      </c>
      <c r="I231" s="46">
        <v>4769.7649999999994</v>
      </c>
      <c r="J231" s="46">
        <v>4769.7649999999994</v>
      </c>
      <c r="K231" s="46">
        <v>4769.7649999999994</v>
      </c>
      <c r="L231" s="46">
        <v>4769.7649999999994</v>
      </c>
      <c r="M231" s="46">
        <v>4769.7649999999994</v>
      </c>
      <c r="N231" s="46">
        <v>4769.7649999999994</v>
      </c>
      <c r="O231" s="46">
        <v>4769.7649999999994</v>
      </c>
      <c r="P231" s="46">
        <v>4769.7649999999994</v>
      </c>
      <c r="Q231" s="46">
        <v>4769.7649999999994</v>
      </c>
      <c r="R231" s="46">
        <v>4769.7649999999994</v>
      </c>
      <c r="S231" s="46">
        <v>4769.7649999999994</v>
      </c>
      <c r="T231" s="46">
        <v>4769.7649999999994</v>
      </c>
    </row>
    <row r="232" spans="1:20" ht="15" hidden="1">
      <c r="A232" s="50" t="s">
        <v>367</v>
      </c>
      <c r="B232" s="42" t="s">
        <v>484</v>
      </c>
      <c r="C232" s="42" t="s">
        <v>516</v>
      </c>
      <c r="D232" s="36" t="s">
        <v>504</v>
      </c>
      <c r="E232" s="43" t="s">
        <v>363</v>
      </c>
      <c r="F232" s="44" t="s">
        <v>355</v>
      </c>
      <c r="G232" s="45" t="s">
        <v>517</v>
      </c>
      <c r="H232" s="45">
        <v>0</v>
      </c>
      <c r="I232" s="46">
        <v>-35061.741000000002</v>
      </c>
      <c r="J232" s="46">
        <v>-35061.741000000002</v>
      </c>
      <c r="K232" s="46">
        <v>-35061.741000000002</v>
      </c>
      <c r="L232" s="46">
        <v>-35061.741000000002</v>
      </c>
      <c r="M232" s="46">
        <v>-35061.741000000002</v>
      </c>
      <c r="N232" s="46">
        <v>-35061.741000000002</v>
      </c>
      <c r="O232" s="46">
        <v>-35061.741000000002</v>
      </c>
      <c r="P232" s="46">
        <v>-35061.741000000002</v>
      </c>
      <c r="Q232" s="46">
        <v>-35061.741000000002</v>
      </c>
      <c r="R232" s="46">
        <v>-35061.741000000002</v>
      </c>
      <c r="S232" s="46">
        <v>-35061.741000000002</v>
      </c>
      <c r="T232" s="46">
        <v>-35061.741000000002</v>
      </c>
    </row>
    <row r="233" spans="1:20" ht="15" hidden="1">
      <c r="A233" s="50" t="s">
        <v>367</v>
      </c>
      <c r="B233" s="42" t="s">
        <v>485</v>
      </c>
      <c r="C233" s="42" t="s">
        <v>367</v>
      </c>
      <c r="D233" s="36" t="s">
        <v>504</v>
      </c>
      <c r="E233" s="43" t="s">
        <v>363</v>
      </c>
      <c r="F233" s="44" t="s">
        <v>329</v>
      </c>
      <c r="G233" s="45" t="s">
        <v>511</v>
      </c>
      <c r="H233" s="45">
        <v>75000</v>
      </c>
      <c r="I233" s="46">
        <v>10639.2</v>
      </c>
      <c r="J233" s="46">
        <v>10639.2</v>
      </c>
      <c r="K233" s="46">
        <v>10639.2</v>
      </c>
      <c r="L233" s="46">
        <v>10639.2</v>
      </c>
      <c r="M233" s="46">
        <v>10639.2</v>
      </c>
      <c r="N233" s="46">
        <v>10639.2</v>
      </c>
      <c r="O233" s="46">
        <v>10639.2</v>
      </c>
      <c r="P233" s="46">
        <v>10639.2</v>
      </c>
      <c r="Q233" s="46">
        <v>10639.2</v>
      </c>
      <c r="R233" s="46">
        <v>10639.2</v>
      </c>
      <c r="S233" s="46">
        <v>10639.2</v>
      </c>
      <c r="T233" s="46">
        <v>10639.2</v>
      </c>
    </row>
    <row r="234" spans="1:20" ht="15" hidden="1">
      <c r="A234" s="50" t="s">
        <v>367</v>
      </c>
      <c r="B234" s="42" t="s">
        <v>485</v>
      </c>
      <c r="C234" s="42" t="s">
        <v>367</v>
      </c>
      <c r="D234" s="36" t="s">
        <v>504</v>
      </c>
      <c r="E234" s="43" t="s">
        <v>363</v>
      </c>
      <c r="F234" s="44" t="s">
        <v>329</v>
      </c>
      <c r="G234" s="45" t="s">
        <v>511</v>
      </c>
      <c r="H234" s="45" t="s">
        <v>189</v>
      </c>
      <c r="I234" s="46">
        <v>9570.9900000000016</v>
      </c>
      <c r="J234" s="46">
        <v>9570.9900000000016</v>
      </c>
      <c r="K234" s="46">
        <v>9570.9900000000016</v>
      </c>
      <c r="L234" s="46">
        <v>9570.9900000000016</v>
      </c>
      <c r="M234" s="46">
        <v>9570.9900000000016</v>
      </c>
      <c r="N234" s="46">
        <v>9570.9900000000016</v>
      </c>
      <c r="O234" s="46">
        <v>9570.9900000000016</v>
      </c>
      <c r="P234" s="46">
        <v>9570.9900000000016</v>
      </c>
      <c r="Q234" s="46">
        <v>9570.9900000000016</v>
      </c>
      <c r="R234" s="46">
        <v>9570.9900000000016</v>
      </c>
      <c r="S234" s="46">
        <v>9570.9900000000016</v>
      </c>
      <c r="T234" s="46">
        <v>9570.9900000000016</v>
      </c>
    </row>
    <row r="235" spans="1:20" ht="15" hidden="1">
      <c r="A235" s="50" t="s">
        <v>367</v>
      </c>
      <c r="B235" s="42" t="s">
        <v>485</v>
      </c>
      <c r="C235" s="42" t="s">
        <v>367</v>
      </c>
      <c r="D235" s="36" t="s">
        <v>504</v>
      </c>
      <c r="E235" s="43" t="s">
        <v>363</v>
      </c>
      <c r="F235" s="44" t="s">
        <v>329</v>
      </c>
      <c r="G235" s="45" t="s">
        <v>511</v>
      </c>
      <c r="H235" s="45" t="s">
        <v>194</v>
      </c>
      <c r="I235" s="46">
        <v>4236.375</v>
      </c>
      <c r="J235" s="46">
        <v>4236.375</v>
      </c>
      <c r="K235" s="46">
        <v>4236.375</v>
      </c>
      <c r="L235" s="46">
        <v>4236.375</v>
      </c>
      <c r="M235" s="46">
        <v>4236.375</v>
      </c>
      <c r="N235" s="46">
        <v>4236.375</v>
      </c>
      <c r="O235" s="46">
        <v>4236.375</v>
      </c>
      <c r="P235" s="46">
        <v>4236.375</v>
      </c>
      <c r="Q235" s="46">
        <v>4236.375</v>
      </c>
      <c r="R235" s="46">
        <v>4236.375</v>
      </c>
      <c r="S235" s="46">
        <v>4236.375</v>
      </c>
      <c r="T235" s="46">
        <v>4236.375</v>
      </c>
    </row>
    <row r="236" spans="1:20" ht="15" hidden="1">
      <c r="A236" s="50" t="s">
        <v>367</v>
      </c>
      <c r="B236" s="42" t="s">
        <v>485</v>
      </c>
      <c r="C236" s="42" t="s">
        <v>367</v>
      </c>
      <c r="D236" s="36" t="s">
        <v>504</v>
      </c>
      <c r="E236" s="43" t="s">
        <v>363</v>
      </c>
      <c r="F236" s="44" t="s">
        <v>329</v>
      </c>
      <c r="G236" s="45" t="s">
        <v>511</v>
      </c>
      <c r="H236" s="45" t="s">
        <v>197</v>
      </c>
      <c r="I236" s="46">
        <v>4769.7649999999994</v>
      </c>
      <c r="J236" s="46">
        <v>4769.7649999999994</v>
      </c>
      <c r="K236" s="46">
        <v>4769.7649999999994</v>
      </c>
      <c r="L236" s="46">
        <v>4769.7649999999994</v>
      </c>
      <c r="M236" s="46">
        <v>4769.7649999999994</v>
      </c>
      <c r="N236" s="46">
        <v>4769.7649999999994</v>
      </c>
      <c r="O236" s="46">
        <v>4769.7649999999994</v>
      </c>
      <c r="P236" s="46">
        <v>4769.7649999999994</v>
      </c>
      <c r="Q236" s="46">
        <v>4769.7649999999994</v>
      </c>
      <c r="R236" s="46">
        <v>4769.7649999999994</v>
      </c>
      <c r="S236" s="46">
        <v>4769.7649999999994</v>
      </c>
      <c r="T236" s="46">
        <v>4769.7649999999994</v>
      </c>
    </row>
    <row r="237" spans="1:20" ht="15" hidden="1">
      <c r="A237" s="50" t="s">
        <v>367</v>
      </c>
      <c r="B237" s="42" t="s">
        <v>485</v>
      </c>
      <c r="C237" s="42" t="s">
        <v>516</v>
      </c>
      <c r="D237" s="36" t="s">
        <v>504</v>
      </c>
      <c r="E237" s="43" t="s">
        <v>363</v>
      </c>
      <c r="F237" s="44" t="s">
        <v>355</v>
      </c>
      <c r="G237" s="45" t="s">
        <v>517</v>
      </c>
      <c r="H237" s="45">
        <v>0</v>
      </c>
      <c r="I237" s="46">
        <v>-35061.741000000002</v>
      </c>
      <c r="J237" s="46">
        <v>-35061.741000000002</v>
      </c>
      <c r="K237" s="46">
        <v>-35061.741000000002</v>
      </c>
      <c r="L237" s="46">
        <v>-35061.741000000002</v>
      </c>
      <c r="M237" s="46">
        <v>-35061.741000000002</v>
      </c>
      <c r="N237" s="46">
        <v>-35061.741000000002</v>
      </c>
      <c r="O237" s="46">
        <v>-35061.741000000002</v>
      </c>
      <c r="P237" s="46">
        <v>-35061.741000000002</v>
      </c>
      <c r="Q237" s="46">
        <v>-35061.741000000002</v>
      </c>
      <c r="R237" s="46">
        <v>-35061.741000000002</v>
      </c>
      <c r="S237" s="46">
        <v>-35061.741000000002</v>
      </c>
      <c r="T237" s="46">
        <v>-35061.741000000002</v>
      </c>
    </row>
    <row r="238" spans="1:20" ht="15" hidden="1">
      <c r="A238" s="50" t="s">
        <v>367</v>
      </c>
      <c r="B238" s="42" t="s">
        <v>486</v>
      </c>
      <c r="C238" s="42" t="s">
        <v>367</v>
      </c>
      <c r="D238" s="36" t="s">
        <v>504</v>
      </c>
      <c r="E238" s="43" t="s">
        <v>363</v>
      </c>
      <c r="F238" s="44" t="s">
        <v>329</v>
      </c>
      <c r="G238" s="45" t="s">
        <v>511</v>
      </c>
      <c r="H238" s="45" t="s">
        <v>222</v>
      </c>
      <c r="I238" s="46">
        <v>647.07500000000005</v>
      </c>
      <c r="J238" s="46">
        <v>647.07500000000005</v>
      </c>
      <c r="K238" s="46">
        <v>647.07500000000005</v>
      </c>
      <c r="L238" s="46">
        <v>647.07500000000005</v>
      </c>
      <c r="M238" s="46">
        <v>647.07500000000005</v>
      </c>
      <c r="N238" s="46">
        <v>647.07500000000005</v>
      </c>
      <c r="O238" s="46">
        <v>647.07500000000005</v>
      </c>
      <c r="P238" s="46">
        <v>647.07500000000005</v>
      </c>
      <c r="Q238" s="46">
        <v>647.07500000000005</v>
      </c>
      <c r="R238" s="46">
        <v>647.07500000000005</v>
      </c>
      <c r="S238" s="46">
        <v>647.07500000000005</v>
      </c>
      <c r="T238" s="46">
        <v>647.07500000000005</v>
      </c>
    </row>
    <row r="239" spans="1:20" ht="15" hidden="1">
      <c r="A239" s="50" t="s">
        <v>367</v>
      </c>
      <c r="B239" s="42" t="s">
        <v>486</v>
      </c>
      <c r="C239" s="42" t="s">
        <v>518</v>
      </c>
      <c r="D239" s="36" t="s">
        <v>504</v>
      </c>
      <c r="E239" s="43" t="s">
        <v>363</v>
      </c>
      <c r="F239" s="44" t="s">
        <v>355</v>
      </c>
      <c r="G239" s="45" t="s">
        <v>519</v>
      </c>
      <c r="H239" s="45">
        <v>0</v>
      </c>
      <c r="I239" s="46">
        <v>-776.52431999999999</v>
      </c>
      <c r="J239" s="46">
        <v>-776.52431999999999</v>
      </c>
      <c r="K239" s="46">
        <v>-776.52431999999999</v>
      </c>
      <c r="L239" s="46">
        <v>-776.52431999999999</v>
      </c>
      <c r="M239" s="46">
        <v>-776.52431999999999</v>
      </c>
      <c r="N239" s="46">
        <v>-776.52431999999999</v>
      </c>
      <c r="O239" s="46">
        <v>-776.52431999999999</v>
      </c>
      <c r="P239" s="46">
        <v>-776.52431999999999</v>
      </c>
      <c r="Q239" s="46">
        <v>-776.52431999999999</v>
      </c>
      <c r="R239" s="46">
        <v>-776.52431999999999</v>
      </c>
      <c r="S239" s="46">
        <v>-776.52431999999999</v>
      </c>
      <c r="T239" s="46">
        <v>-776.52431999999999</v>
      </c>
    </row>
    <row r="240" spans="1:20" ht="15" hidden="1">
      <c r="A240" s="50" t="s">
        <v>367</v>
      </c>
      <c r="B240" s="42" t="s">
        <v>487</v>
      </c>
      <c r="C240" s="42" t="s">
        <v>390</v>
      </c>
      <c r="D240" s="36" t="s">
        <v>504</v>
      </c>
      <c r="E240" s="43" t="s">
        <v>520</v>
      </c>
      <c r="F240" s="44" t="s">
        <v>329</v>
      </c>
      <c r="G240" s="45" t="s">
        <v>511</v>
      </c>
      <c r="H240" s="45" t="s">
        <v>212</v>
      </c>
      <c r="I240" s="46">
        <v>22279.4</v>
      </c>
      <c r="J240" s="46">
        <v>22279.4</v>
      </c>
      <c r="K240" s="46">
        <v>22279.4</v>
      </c>
      <c r="L240" s="46">
        <v>22279.4</v>
      </c>
      <c r="M240" s="46">
        <v>22279.4</v>
      </c>
      <c r="N240" s="46">
        <v>22279.4</v>
      </c>
      <c r="O240" s="46">
        <v>22279.4</v>
      </c>
      <c r="P240" s="46">
        <v>22279.4</v>
      </c>
      <c r="Q240" s="46">
        <v>22279.4</v>
      </c>
      <c r="R240" s="46">
        <v>22279.4</v>
      </c>
      <c r="S240" s="46">
        <v>22279.4</v>
      </c>
      <c r="T240" s="46">
        <v>22279.4</v>
      </c>
    </row>
    <row r="241" spans="1:20" ht="15" hidden="1">
      <c r="A241" s="50" t="s">
        <v>367</v>
      </c>
      <c r="B241" s="42" t="s">
        <v>487</v>
      </c>
      <c r="C241" s="42" t="s">
        <v>521</v>
      </c>
      <c r="D241" s="36" t="s">
        <v>504</v>
      </c>
      <c r="E241" s="43" t="s">
        <v>520</v>
      </c>
      <c r="F241" s="44" t="s">
        <v>355</v>
      </c>
      <c r="G241" s="45" t="s">
        <v>519</v>
      </c>
      <c r="H241" s="45">
        <v>0</v>
      </c>
      <c r="I241" s="46">
        <v>-17913.90235714343</v>
      </c>
      <c r="J241" s="46">
        <v>-17913.90235714343</v>
      </c>
      <c r="K241" s="46">
        <v>-17913.90235714343</v>
      </c>
      <c r="L241" s="46">
        <v>-17913.90235714343</v>
      </c>
      <c r="M241" s="46">
        <v>-17913.90235714343</v>
      </c>
      <c r="N241" s="46">
        <v>-17913.90235714343</v>
      </c>
      <c r="O241" s="46">
        <v>-17913.90235714343</v>
      </c>
      <c r="P241" s="46">
        <v>-17913.90235714343</v>
      </c>
      <c r="Q241" s="46">
        <v>-17913.90235714343</v>
      </c>
      <c r="R241" s="46">
        <v>-17913.90235714343</v>
      </c>
      <c r="S241" s="46">
        <v>-17913.90235714343</v>
      </c>
      <c r="T241" s="46">
        <v>-17913.90235714343</v>
      </c>
    </row>
    <row r="242" spans="1:20" ht="15" hidden="1">
      <c r="A242" s="50" t="s">
        <v>367</v>
      </c>
      <c r="B242" s="42" t="s">
        <v>487</v>
      </c>
      <c r="C242" s="42" t="s">
        <v>404</v>
      </c>
      <c r="D242" s="36" t="s">
        <v>504</v>
      </c>
      <c r="E242" s="43" t="s">
        <v>520</v>
      </c>
      <c r="F242" s="44" t="s">
        <v>356</v>
      </c>
      <c r="G242" s="45" t="s">
        <v>179</v>
      </c>
      <c r="H242" s="45">
        <v>0</v>
      </c>
      <c r="I242" s="46">
        <v>-3539.948260088303</v>
      </c>
      <c r="J242" s="46">
        <v>-3539.948260088303</v>
      </c>
      <c r="K242" s="46">
        <v>-3539.948260088303</v>
      </c>
      <c r="L242" s="46">
        <v>-3539.948260088303</v>
      </c>
      <c r="M242" s="46">
        <v>-3539.948260088303</v>
      </c>
      <c r="N242" s="46">
        <v>-3539.948260088303</v>
      </c>
      <c r="O242" s="46">
        <v>-3539.948260088303</v>
      </c>
      <c r="P242" s="46">
        <v>-3539.948260088303</v>
      </c>
      <c r="Q242" s="46">
        <v>-3539.948260088303</v>
      </c>
      <c r="R242" s="46">
        <v>-3539.948260088303</v>
      </c>
      <c r="S242" s="46">
        <v>-3539.948260088303</v>
      </c>
      <c r="T242" s="46">
        <v>-3539.948260088303</v>
      </c>
    </row>
    <row r="243" spans="1:20" ht="15">
      <c r="A243" s="50" t="s">
        <v>367</v>
      </c>
      <c r="B243" s="42" t="s">
        <v>487</v>
      </c>
      <c r="C243" s="42" t="s">
        <v>437</v>
      </c>
      <c r="D243" s="36" t="s">
        <v>504</v>
      </c>
      <c r="E243" s="43" t="s">
        <v>522</v>
      </c>
      <c r="F243" s="44" t="s">
        <v>356</v>
      </c>
      <c r="G243" s="45" t="s">
        <v>511</v>
      </c>
      <c r="H243" s="45">
        <v>0</v>
      </c>
      <c r="I243" s="46">
        <v>3539.948260088303</v>
      </c>
      <c r="J243" s="46">
        <v>3539.948260088303</v>
      </c>
      <c r="K243" s="46">
        <v>3539.948260088303</v>
      </c>
      <c r="L243" s="46">
        <v>3539.948260088303</v>
      </c>
      <c r="M243" s="46">
        <v>3539.948260088303</v>
      </c>
      <c r="N243" s="46">
        <v>3539.948260088303</v>
      </c>
      <c r="O243" s="46">
        <v>3539.948260088303</v>
      </c>
      <c r="P243" s="46">
        <v>3539.948260088303</v>
      </c>
      <c r="Q243" s="46">
        <v>3539.948260088303</v>
      </c>
      <c r="R243" s="46">
        <v>3539.948260088303</v>
      </c>
      <c r="S243" s="46">
        <v>3539.948260088303</v>
      </c>
      <c r="T243" s="46">
        <v>3539.948260088303</v>
      </c>
    </row>
    <row r="244" spans="1:20" ht="15" hidden="1">
      <c r="A244" s="50" t="s">
        <v>367</v>
      </c>
      <c r="B244" s="42" t="s">
        <v>487</v>
      </c>
      <c r="C244" s="42" t="s">
        <v>523</v>
      </c>
      <c r="D244" s="36" t="s">
        <v>504</v>
      </c>
      <c r="E244" s="43" t="s">
        <v>520</v>
      </c>
      <c r="F244" s="44" t="s">
        <v>355</v>
      </c>
      <c r="G244" s="45" t="s">
        <v>515</v>
      </c>
      <c r="H244" s="45">
        <v>0</v>
      </c>
      <c r="I244" s="46">
        <v>-2324.7055219612062</v>
      </c>
      <c r="J244" s="46">
        <v>-2324.7055219612062</v>
      </c>
      <c r="K244" s="46">
        <v>-2324.7055219612062</v>
      </c>
      <c r="L244" s="46">
        <v>-2324.7055219612062</v>
      </c>
      <c r="M244" s="46">
        <v>-2324.7055219612062</v>
      </c>
      <c r="N244" s="46">
        <v>-2324.7055219612062</v>
      </c>
      <c r="O244" s="46">
        <v>-2324.7055219612062</v>
      </c>
      <c r="P244" s="46">
        <v>-2324.7055219612062</v>
      </c>
      <c r="Q244" s="46">
        <v>-2324.7055219612062</v>
      </c>
      <c r="R244" s="46">
        <v>-2324.7055219612062</v>
      </c>
      <c r="S244" s="46">
        <v>-2324.7055219612062</v>
      </c>
      <c r="T244" s="46">
        <v>-2324.7055219612062</v>
      </c>
    </row>
    <row r="245" spans="1:20" ht="15" hidden="1">
      <c r="A245" s="50" t="s">
        <v>366</v>
      </c>
      <c r="B245" s="42" t="s">
        <v>488</v>
      </c>
      <c r="C245" s="42" t="s">
        <v>366</v>
      </c>
      <c r="D245" s="36" t="s">
        <v>504</v>
      </c>
      <c r="E245" s="43" t="s">
        <v>364</v>
      </c>
      <c r="F245" s="44" t="s">
        <v>329</v>
      </c>
      <c r="G245" s="45" t="s">
        <v>511</v>
      </c>
      <c r="H245" s="45" t="s">
        <v>222</v>
      </c>
      <c r="I245" s="46">
        <v>647.07500000000005</v>
      </c>
      <c r="J245" s="46">
        <v>647.07500000000005</v>
      </c>
      <c r="K245" s="46">
        <v>647.07500000000005</v>
      </c>
      <c r="L245" s="46">
        <v>647.07500000000005</v>
      </c>
      <c r="M245" s="46">
        <v>647.07500000000005</v>
      </c>
      <c r="N245" s="46">
        <v>647.07500000000005</v>
      </c>
      <c r="O245" s="46">
        <v>647.07500000000005</v>
      </c>
      <c r="P245" s="46">
        <v>647.07500000000005</v>
      </c>
      <c r="Q245" s="46">
        <v>647.07500000000005</v>
      </c>
      <c r="R245" s="46">
        <v>647.07500000000005</v>
      </c>
      <c r="S245" s="46">
        <v>647.07500000000005</v>
      </c>
      <c r="T245" s="46">
        <v>647.07500000000005</v>
      </c>
    </row>
    <row r="246" spans="1:20" ht="15" hidden="1">
      <c r="A246" s="50" t="s">
        <v>366</v>
      </c>
      <c r="B246" s="42" t="s">
        <v>488</v>
      </c>
      <c r="C246" s="42" t="s">
        <v>514</v>
      </c>
      <c r="D246" s="36" t="s">
        <v>504</v>
      </c>
      <c r="E246" s="43" t="s">
        <v>364</v>
      </c>
      <c r="F246" s="44" t="s">
        <v>355</v>
      </c>
      <c r="G246" s="45" t="s">
        <v>515</v>
      </c>
      <c r="H246" s="45">
        <v>0</v>
      </c>
      <c r="I246" s="46">
        <v>-1575.5568781395348</v>
      </c>
      <c r="J246" s="46">
        <v>-1415.7503665116278</v>
      </c>
      <c r="K246" s="46">
        <v>-1415.7503665116278</v>
      </c>
      <c r="L246" s="46">
        <v>-1575.5568781395348</v>
      </c>
      <c r="M246" s="46">
        <v>-1415.7503665116278</v>
      </c>
      <c r="N246" s="46">
        <v>-1415.7503665116278</v>
      </c>
      <c r="O246" s="46">
        <v>-1575.5568781395348</v>
      </c>
      <c r="P246" s="46">
        <v>-1415.7503665116278</v>
      </c>
      <c r="Q246" s="46">
        <v>-1415.7503665116278</v>
      </c>
      <c r="R246" s="46">
        <v>-1575.5568781395348</v>
      </c>
      <c r="S246" s="46">
        <v>-1415.7503665116278</v>
      </c>
      <c r="T246" s="46">
        <v>-1415.7503665116278</v>
      </c>
    </row>
    <row r="247" spans="1:20" ht="15" hidden="1">
      <c r="A247" s="50" t="s">
        <v>366</v>
      </c>
      <c r="B247" s="42" t="s">
        <v>488</v>
      </c>
      <c r="C247" s="51" t="s">
        <v>524</v>
      </c>
      <c r="D247" s="36" t="s">
        <v>504</v>
      </c>
      <c r="E247" s="43" t="s">
        <v>364</v>
      </c>
      <c r="F247" s="44" t="s">
        <v>356</v>
      </c>
      <c r="G247" s="45" t="s">
        <v>517</v>
      </c>
      <c r="H247" s="45">
        <v>0</v>
      </c>
      <c r="I247" s="46">
        <v>799.03255813953479</v>
      </c>
      <c r="J247" s="46">
        <v>639.22604651162794</v>
      </c>
      <c r="K247" s="46">
        <v>639.22604651162794</v>
      </c>
      <c r="L247" s="46">
        <v>799.03255813953479</v>
      </c>
      <c r="M247" s="46">
        <v>639.22604651162794</v>
      </c>
      <c r="N247" s="46">
        <v>639.22604651162794</v>
      </c>
      <c r="O247" s="46">
        <v>799.03255813953479</v>
      </c>
      <c r="P247" s="46">
        <v>639.22604651162794</v>
      </c>
      <c r="Q247" s="46">
        <v>639.22604651162794</v>
      </c>
      <c r="R247" s="46">
        <v>799.03255813953479</v>
      </c>
      <c r="S247" s="46">
        <v>639.22604651162794</v>
      </c>
      <c r="T247" s="46">
        <v>639.22604651162794</v>
      </c>
    </row>
    <row r="248" spans="1:20" ht="15" hidden="1">
      <c r="A248" s="50" t="s">
        <v>366</v>
      </c>
      <c r="B248" s="42" t="s">
        <v>489</v>
      </c>
      <c r="C248" s="42" t="s">
        <v>366</v>
      </c>
      <c r="D248" s="36" t="s">
        <v>504</v>
      </c>
      <c r="E248" s="43" t="s">
        <v>364</v>
      </c>
      <c r="F248" s="44" t="s">
        <v>329</v>
      </c>
      <c r="G248" s="45" t="s">
        <v>511</v>
      </c>
      <c r="H248" s="45" t="s">
        <v>222</v>
      </c>
      <c r="I248" s="46">
        <v>1294.1500000000001</v>
      </c>
      <c r="J248" s="46">
        <v>1294.1500000000001</v>
      </c>
      <c r="K248" s="46">
        <v>1294.1500000000001</v>
      </c>
      <c r="L248" s="46">
        <v>1294.1500000000001</v>
      </c>
      <c r="M248" s="46">
        <v>1294.1500000000001</v>
      </c>
      <c r="N248" s="46">
        <v>1294.1500000000001</v>
      </c>
      <c r="O248" s="46">
        <v>1294.1500000000001</v>
      </c>
      <c r="P248" s="46">
        <v>1294.1500000000001</v>
      </c>
      <c r="Q248" s="46">
        <v>1294.1500000000001</v>
      </c>
      <c r="R248" s="46">
        <v>1294.1500000000001</v>
      </c>
      <c r="S248" s="46">
        <v>1294.1500000000001</v>
      </c>
      <c r="T248" s="46">
        <v>1294.1500000000001</v>
      </c>
    </row>
    <row r="249" spans="1:20" ht="15" hidden="1">
      <c r="A249" s="50" t="s">
        <v>366</v>
      </c>
      <c r="B249" s="42" t="s">
        <v>489</v>
      </c>
      <c r="C249" s="42" t="s">
        <v>514</v>
      </c>
      <c r="D249" s="36" t="s">
        <v>504</v>
      </c>
      <c r="E249" s="43" t="s">
        <v>364</v>
      </c>
      <c r="F249" s="44" t="s">
        <v>355</v>
      </c>
      <c r="G249" s="45" t="s">
        <v>515</v>
      </c>
      <c r="H249" s="45">
        <v>0</v>
      </c>
      <c r="I249" s="46">
        <v>-1553.04864</v>
      </c>
      <c r="J249" s="46">
        <v>-1553.04864</v>
      </c>
      <c r="K249" s="46">
        <v>-1553.04864</v>
      </c>
      <c r="L249" s="46">
        <v>-1553.04864</v>
      </c>
      <c r="M249" s="46">
        <v>-1553.04864</v>
      </c>
      <c r="N249" s="46">
        <v>-1553.04864</v>
      </c>
      <c r="O249" s="46">
        <v>-1553.04864</v>
      </c>
      <c r="P249" s="46">
        <v>-1553.04864</v>
      </c>
      <c r="Q249" s="46">
        <v>-1553.04864</v>
      </c>
      <c r="R249" s="46">
        <v>-1553.04864</v>
      </c>
      <c r="S249" s="46">
        <v>-1553.04864</v>
      </c>
      <c r="T249" s="46">
        <v>-1553.04864</v>
      </c>
    </row>
    <row r="250" spans="1:20" ht="15">
      <c r="A250" s="47" t="s">
        <v>411</v>
      </c>
      <c r="B250" s="42" t="s">
        <v>253</v>
      </c>
      <c r="C250" s="42" t="s">
        <v>390</v>
      </c>
      <c r="D250" s="36" t="s">
        <v>504</v>
      </c>
      <c r="E250" s="43" t="s">
        <v>365</v>
      </c>
      <c r="F250" s="44" t="s">
        <v>329</v>
      </c>
      <c r="G250" s="45" t="s">
        <v>511</v>
      </c>
      <c r="H250" s="45">
        <v>75000</v>
      </c>
      <c r="I250" s="46">
        <v>1063.92</v>
      </c>
      <c r="J250" s="46">
        <v>1063.92</v>
      </c>
      <c r="K250" s="46">
        <v>1063.92</v>
      </c>
      <c r="L250" s="46">
        <v>1063.92</v>
      </c>
      <c r="M250" s="46">
        <v>1063.92</v>
      </c>
      <c r="N250" s="46">
        <v>1063.92</v>
      </c>
      <c r="O250" s="46">
        <v>1063.92</v>
      </c>
      <c r="P250" s="46">
        <v>1063.92</v>
      </c>
      <c r="Q250" s="46">
        <v>1063.92</v>
      </c>
      <c r="R250" s="46">
        <v>1063.92</v>
      </c>
      <c r="S250" s="46">
        <v>1063.92</v>
      </c>
      <c r="T250" s="46">
        <v>1063.92</v>
      </c>
    </row>
    <row r="251" spans="1:20" ht="15">
      <c r="A251" s="48" t="s">
        <v>404</v>
      </c>
      <c r="B251" s="42" t="s">
        <v>253</v>
      </c>
      <c r="C251" s="42" t="s">
        <v>390</v>
      </c>
      <c r="D251" s="36" t="s">
        <v>504</v>
      </c>
      <c r="E251" s="43" t="s">
        <v>365</v>
      </c>
      <c r="F251" s="44" t="s">
        <v>329</v>
      </c>
      <c r="G251" s="45" t="s">
        <v>511</v>
      </c>
      <c r="H251" s="45" t="s">
        <v>189</v>
      </c>
      <c r="I251" s="46">
        <v>957.09900000000016</v>
      </c>
      <c r="J251" s="46">
        <v>957.09900000000016</v>
      </c>
      <c r="K251" s="46">
        <v>957.09900000000016</v>
      </c>
      <c r="L251" s="46">
        <v>957.09900000000016</v>
      </c>
      <c r="M251" s="46">
        <v>957.09900000000016</v>
      </c>
      <c r="N251" s="46">
        <v>957.09900000000016</v>
      </c>
      <c r="O251" s="46">
        <v>957.09900000000016</v>
      </c>
      <c r="P251" s="46">
        <v>957.09900000000016</v>
      </c>
      <c r="Q251" s="46">
        <v>957.09900000000016</v>
      </c>
      <c r="R251" s="46">
        <v>957.09900000000016</v>
      </c>
      <c r="S251" s="46">
        <v>957.09900000000016</v>
      </c>
      <c r="T251" s="46">
        <v>957.09900000000016</v>
      </c>
    </row>
    <row r="252" spans="1:20" ht="15">
      <c r="A252" s="49" t="s">
        <v>407</v>
      </c>
      <c r="B252" s="42" t="s">
        <v>253</v>
      </c>
      <c r="C252" s="42" t="s">
        <v>390</v>
      </c>
      <c r="D252" s="36" t="s">
        <v>504</v>
      </c>
      <c r="E252" s="43" t="s">
        <v>365</v>
      </c>
      <c r="F252" s="44" t="s">
        <v>329</v>
      </c>
      <c r="G252" s="45" t="s">
        <v>511</v>
      </c>
      <c r="H252" s="45" t="s">
        <v>197</v>
      </c>
      <c r="I252" s="46">
        <v>953.95299999999997</v>
      </c>
      <c r="J252" s="46">
        <v>953.95299999999997</v>
      </c>
      <c r="K252" s="46">
        <v>953.95299999999997</v>
      </c>
      <c r="L252" s="46">
        <v>953.95299999999997</v>
      </c>
      <c r="M252" s="46">
        <v>953.95299999999997</v>
      </c>
      <c r="N252" s="46">
        <v>953.95299999999997</v>
      </c>
      <c r="O252" s="46">
        <v>953.95299999999997</v>
      </c>
      <c r="P252" s="46">
        <v>953.95299999999997</v>
      </c>
      <c r="Q252" s="46">
        <v>953.95299999999997</v>
      </c>
      <c r="R252" s="46">
        <v>953.95299999999997</v>
      </c>
      <c r="S252" s="46">
        <v>953.95299999999997</v>
      </c>
      <c r="T252" s="46">
        <v>953.95299999999997</v>
      </c>
    </row>
    <row r="253" spans="1:20" ht="15">
      <c r="A253" s="49" t="s">
        <v>407</v>
      </c>
      <c r="B253" s="42" t="s">
        <v>253</v>
      </c>
      <c r="C253" s="42" t="s">
        <v>390</v>
      </c>
      <c r="D253" s="36" t="s">
        <v>504</v>
      </c>
      <c r="E253" s="43" t="s">
        <v>365</v>
      </c>
      <c r="F253" s="44" t="s">
        <v>329</v>
      </c>
      <c r="G253" s="45" t="s">
        <v>511</v>
      </c>
      <c r="H253" s="45" t="s">
        <v>201</v>
      </c>
      <c r="I253" s="46">
        <v>1036.0350000000001</v>
      </c>
      <c r="J253" s="46">
        <v>1036.0350000000001</v>
      </c>
      <c r="K253" s="46">
        <v>1036.0350000000001</v>
      </c>
      <c r="L253" s="46">
        <v>1036.0350000000001</v>
      </c>
      <c r="M253" s="46">
        <v>1036.0350000000001</v>
      </c>
      <c r="N253" s="46">
        <v>1036.0350000000001</v>
      </c>
      <c r="O253" s="46">
        <v>1036.0350000000001</v>
      </c>
      <c r="P253" s="46">
        <v>1036.0350000000001</v>
      </c>
      <c r="Q253" s="46">
        <v>1036.0350000000001</v>
      </c>
      <c r="R253" s="46">
        <v>1036.0350000000001</v>
      </c>
      <c r="S253" s="46">
        <v>1036.0350000000001</v>
      </c>
      <c r="T253" s="46">
        <v>1036.0350000000001</v>
      </c>
    </row>
    <row r="254" spans="1:20" ht="15">
      <c r="A254" s="47" t="s">
        <v>412</v>
      </c>
      <c r="B254" s="42" t="s">
        <v>253</v>
      </c>
      <c r="C254" s="42" t="s">
        <v>390</v>
      </c>
      <c r="D254" s="36" t="s">
        <v>504</v>
      </c>
      <c r="E254" s="43" t="s">
        <v>365</v>
      </c>
      <c r="F254" s="44" t="s">
        <v>329</v>
      </c>
      <c r="G254" s="45" t="s">
        <v>511</v>
      </c>
      <c r="H254" s="45" t="s">
        <v>222</v>
      </c>
      <c r="I254" s="46">
        <v>1294.1500000000001</v>
      </c>
      <c r="J254" s="46">
        <v>1294.1500000000001</v>
      </c>
      <c r="K254" s="46">
        <v>1294.1500000000001</v>
      </c>
      <c r="L254" s="46">
        <v>1294.1500000000001</v>
      </c>
      <c r="M254" s="46">
        <v>1294.1500000000001</v>
      </c>
      <c r="N254" s="46">
        <v>1294.1500000000001</v>
      </c>
      <c r="O254" s="46">
        <v>1294.1500000000001</v>
      </c>
      <c r="P254" s="46">
        <v>1294.1500000000001</v>
      </c>
      <c r="Q254" s="46">
        <v>1294.1500000000001</v>
      </c>
      <c r="R254" s="46">
        <v>1294.1500000000001</v>
      </c>
      <c r="S254" s="46">
        <v>1294.1500000000001</v>
      </c>
      <c r="T254" s="46">
        <v>1294.1500000000001</v>
      </c>
    </row>
    <row r="255" spans="1:20" ht="15">
      <c r="A255" s="49" t="s">
        <v>426</v>
      </c>
      <c r="B255" s="42" t="s">
        <v>253</v>
      </c>
      <c r="C255" s="42" t="s">
        <v>404</v>
      </c>
      <c r="D255" s="36" t="s">
        <v>504</v>
      </c>
      <c r="E255" s="43" t="s">
        <v>365</v>
      </c>
      <c r="F255" s="44" t="s">
        <v>356</v>
      </c>
      <c r="G255" s="45" t="s">
        <v>179</v>
      </c>
      <c r="H255" s="45">
        <v>0</v>
      </c>
      <c r="I255" s="46">
        <v>-5305.1570000000011</v>
      </c>
      <c r="J255" s="46">
        <v>-5305.1570000000011</v>
      </c>
      <c r="K255" s="46">
        <v>-5305.1570000000011</v>
      </c>
      <c r="L255" s="46">
        <v>-5305.1570000000011</v>
      </c>
      <c r="M255" s="46">
        <v>-5305.1570000000011</v>
      </c>
      <c r="N255" s="46">
        <v>-5305.1570000000011</v>
      </c>
      <c r="O255" s="46">
        <v>-5305.1570000000011</v>
      </c>
      <c r="P255" s="46">
        <v>-5305.1570000000011</v>
      </c>
      <c r="Q255" s="46">
        <v>-5305.1570000000011</v>
      </c>
      <c r="R255" s="46">
        <v>-5305.1570000000011</v>
      </c>
      <c r="S255" s="46">
        <v>-5305.1570000000011</v>
      </c>
      <c r="T255" s="46">
        <v>-5305.1570000000011</v>
      </c>
    </row>
    <row r="256" spans="1:20" ht="15">
      <c r="A256" s="49" t="s">
        <v>426</v>
      </c>
      <c r="B256" s="42" t="s">
        <v>253</v>
      </c>
      <c r="C256" s="42" t="s">
        <v>404</v>
      </c>
      <c r="D256" s="36" t="s">
        <v>504</v>
      </c>
      <c r="E256" s="43" t="s">
        <v>365</v>
      </c>
      <c r="F256" s="44" t="s">
        <v>356</v>
      </c>
      <c r="G256" s="45" t="s">
        <v>179</v>
      </c>
      <c r="H256" s="45">
        <v>0</v>
      </c>
      <c r="I256" s="46">
        <v>-542.63565891472865</v>
      </c>
      <c r="J256" s="46">
        <v>-542.63565891472865</v>
      </c>
      <c r="K256" s="46">
        <v>-542.63565891472865</v>
      </c>
      <c r="L256" s="46">
        <v>-542.63565891472865</v>
      </c>
      <c r="M256" s="46">
        <v>-542.63565891472865</v>
      </c>
      <c r="N256" s="46">
        <v>-542.63565891472865</v>
      </c>
      <c r="O256" s="46">
        <v>-542.63565891472865</v>
      </c>
      <c r="P256" s="46">
        <v>-542.63565891472865</v>
      </c>
      <c r="Q256" s="46">
        <v>-542.63565891472865</v>
      </c>
      <c r="R256" s="46">
        <v>-542.63565891472865</v>
      </c>
      <c r="S256" s="46">
        <v>-542.63565891472865</v>
      </c>
      <c r="T256" s="46">
        <v>-542.63565891472865</v>
      </c>
    </row>
    <row r="257" spans="1:20" ht="15">
      <c r="A257" s="48" t="s">
        <v>404</v>
      </c>
      <c r="B257" s="42" t="s">
        <v>253</v>
      </c>
      <c r="C257" s="42" t="s">
        <v>437</v>
      </c>
      <c r="D257" s="36" t="s">
        <v>504</v>
      </c>
      <c r="E257" s="43" t="s">
        <v>522</v>
      </c>
      <c r="F257" s="44" t="s">
        <v>356</v>
      </c>
      <c r="G257" s="45" t="s">
        <v>511</v>
      </c>
      <c r="H257" s="45">
        <v>0</v>
      </c>
      <c r="I257" s="46">
        <v>5847.7926589147301</v>
      </c>
      <c r="J257" s="46">
        <v>5847.7926589147301</v>
      </c>
      <c r="K257" s="46">
        <v>5847.7926589147301</v>
      </c>
      <c r="L257" s="46">
        <v>5847.7926589147301</v>
      </c>
      <c r="M257" s="46">
        <v>5847.7926589147301</v>
      </c>
      <c r="N257" s="46">
        <v>5847.7926589147301</v>
      </c>
      <c r="O257" s="46">
        <v>5847.7926589147301</v>
      </c>
      <c r="P257" s="46">
        <v>5847.7926589147301</v>
      </c>
      <c r="Q257" s="46">
        <v>5847.7926589147301</v>
      </c>
      <c r="R257" s="46">
        <v>5847.7926589147301</v>
      </c>
      <c r="S257" s="46">
        <v>5847.7926589147301</v>
      </c>
      <c r="T257" s="46">
        <v>5847.7926589147301</v>
      </c>
    </row>
    <row r="258" spans="1:20" ht="15">
      <c r="A258" s="41" t="s">
        <v>263</v>
      </c>
      <c r="B258" s="42" t="s">
        <v>253</v>
      </c>
      <c r="C258" s="42" t="s">
        <v>404</v>
      </c>
      <c r="D258" s="36" t="s">
        <v>504</v>
      </c>
      <c r="E258" s="43" t="s">
        <v>365</v>
      </c>
      <c r="F258" s="44" t="s">
        <v>360</v>
      </c>
      <c r="G258" s="45" t="s">
        <v>179</v>
      </c>
      <c r="H258" s="45">
        <v>0</v>
      </c>
      <c r="I258" s="46">
        <v>-589.58900000000006</v>
      </c>
      <c r="J258" s="46">
        <v>-589.58900000000006</v>
      </c>
      <c r="K258" s="46">
        <v>-589.58900000000006</v>
      </c>
      <c r="L258" s="46">
        <v>-589.58900000000006</v>
      </c>
      <c r="M258" s="46">
        <v>-589.58900000000006</v>
      </c>
      <c r="N258" s="46">
        <v>-589.58900000000006</v>
      </c>
      <c r="O258" s="46">
        <v>-589.58900000000006</v>
      </c>
      <c r="P258" s="46">
        <v>-589.58900000000006</v>
      </c>
      <c r="Q258" s="46">
        <v>-589.58900000000006</v>
      </c>
      <c r="R258" s="46">
        <v>-589.58900000000006</v>
      </c>
      <c r="S258" s="46">
        <v>-589.58900000000006</v>
      </c>
      <c r="T258" s="46">
        <v>-589.58900000000006</v>
      </c>
    </row>
    <row r="259" spans="1:20" ht="15">
      <c r="A259" s="41" t="s">
        <v>263</v>
      </c>
      <c r="B259" s="42" t="s">
        <v>253</v>
      </c>
      <c r="C259" s="42" t="s">
        <v>437</v>
      </c>
      <c r="D259" s="36" t="s">
        <v>504</v>
      </c>
      <c r="E259" s="43" t="s">
        <v>522</v>
      </c>
      <c r="F259" s="44" t="s">
        <v>360</v>
      </c>
      <c r="G259" s="45" t="s">
        <v>511</v>
      </c>
      <c r="H259" s="45">
        <v>0</v>
      </c>
      <c r="I259" s="46">
        <v>589.58900000000006</v>
      </c>
      <c r="J259" s="46">
        <v>589.58900000000006</v>
      </c>
      <c r="K259" s="46">
        <v>589.58900000000006</v>
      </c>
      <c r="L259" s="46">
        <v>589.58900000000006</v>
      </c>
      <c r="M259" s="46">
        <v>589.58900000000006</v>
      </c>
      <c r="N259" s="46">
        <v>589.58900000000006</v>
      </c>
      <c r="O259" s="46">
        <v>589.58900000000006</v>
      </c>
      <c r="P259" s="46">
        <v>589.58900000000006</v>
      </c>
      <c r="Q259" s="46">
        <v>589.58900000000006</v>
      </c>
      <c r="R259" s="46">
        <v>589.58900000000006</v>
      </c>
      <c r="S259" s="46">
        <v>589.58900000000006</v>
      </c>
      <c r="T259" s="46">
        <v>589.58900000000006</v>
      </c>
    </row>
    <row r="260" spans="1:20" ht="15">
      <c r="A260" s="47" t="s">
        <v>413</v>
      </c>
      <c r="B260" s="42" t="s">
        <v>253</v>
      </c>
      <c r="C260" s="42" t="s">
        <v>390</v>
      </c>
      <c r="D260" s="36" t="s">
        <v>504</v>
      </c>
      <c r="E260" s="43" t="s">
        <v>365</v>
      </c>
      <c r="F260" s="44" t="s">
        <v>295</v>
      </c>
      <c r="G260" s="45">
        <v>0</v>
      </c>
      <c r="H260" s="45">
        <v>0</v>
      </c>
      <c r="I260" s="46">
        <v>387.59689922480618</v>
      </c>
      <c r="J260" s="46">
        <v>387.59689922480618</v>
      </c>
      <c r="K260" s="46">
        <v>387.59689922480618</v>
      </c>
      <c r="L260" s="46">
        <v>387.59689922480618</v>
      </c>
      <c r="M260" s="46">
        <v>387.59689922480618</v>
      </c>
      <c r="N260" s="46">
        <v>387.59689922480618</v>
      </c>
      <c r="O260" s="46">
        <v>387.59689922480618</v>
      </c>
      <c r="P260" s="46">
        <v>387.59689922480618</v>
      </c>
      <c r="Q260" s="46">
        <v>387.59689922480618</v>
      </c>
      <c r="R260" s="46">
        <v>387.59689922480618</v>
      </c>
      <c r="S260" s="46">
        <v>387.59689922480618</v>
      </c>
      <c r="T260" s="46">
        <v>387.59689922480618</v>
      </c>
    </row>
    <row r="261" spans="1:20" ht="15">
      <c r="A261" s="47" t="s">
        <v>406</v>
      </c>
      <c r="B261" s="42" t="s">
        <v>253</v>
      </c>
      <c r="C261" s="42" t="s">
        <v>390</v>
      </c>
      <c r="D261" s="36" t="s">
        <v>504</v>
      </c>
      <c r="E261" s="43" t="s">
        <v>365</v>
      </c>
      <c r="F261" s="44" t="s">
        <v>358</v>
      </c>
      <c r="G261" s="45">
        <v>0</v>
      </c>
      <c r="H261" s="45">
        <v>0</v>
      </c>
      <c r="I261" s="46">
        <v>155.03875968992247</v>
      </c>
      <c r="J261" s="46">
        <v>155.03875968992247</v>
      </c>
      <c r="K261" s="46">
        <v>155.03875968992247</v>
      </c>
      <c r="L261" s="46">
        <v>155.03875968992247</v>
      </c>
      <c r="M261" s="46">
        <v>155.03875968992247</v>
      </c>
      <c r="N261" s="46">
        <v>155.03875968992247</v>
      </c>
      <c r="O261" s="46">
        <v>155.03875968992247</v>
      </c>
      <c r="P261" s="46">
        <v>155.03875968992247</v>
      </c>
      <c r="Q261" s="46">
        <v>155.03875968992247</v>
      </c>
      <c r="R261" s="46">
        <v>155.03875968992247</v>
      </c>
      <c r="S261" s="46">
        <v>155.03875968992247</v>
      </c>
      <c r="T261" s="46">
        <v>155.03875968992247</v>
      </c>
    </row>
    <row r="262" spans="1:20" ht="15" hidden="1">
      <c r="A262" s="50" t="s">
        <v>366</v>
      </c>
      <c r="B262" s="42" t="s">
        <v>490</v>
      </c>
      <c r="C262" s="42" t="s">
        <v>366</v>
      </c>
      <c r="D262" s="36" t="s">
        <v>504</v>
      </c>
      <c r="E262" s="43" t="s">
        <v>364</v>
      </c>
      <c r="F262" s="44" t="s">
        <v>329</v>
      </c>
      <c r="G262" s="45" t="s">
        <v>511</v>
      </c>
      <c r="H262" s="45" t="s">
        <v>202</v>
      </c>
      <c r="I262" s="46">
        <v>0</v>
      </c>
      <c r="J262" s="46">
        <v>0</v>
      </c>
      <c r="K262" s="46">
        <v>0</v>
      </c>
      <c r="L262" s="46">
        <v>0</v>
      </c>
      <c r="M262" s="46">
        <v>0</v>
      </c>
      <c r="N262" s="46">
        <v>0</v>
      </c>
      <c r="O262" s="46">
        <v>0</v>
      </c>
      <c r="P262" s="46">
        <v>0</v>
      </c>
      <c r="Q262" s="46">
        <v>0</v>
      </c>
      <c r="R262" s="46">
        <v>2088.3719999999998</v>
      </c>
      <c r="S262" s="46">
        <v>2088.3719999999998</v>
      </c>
      <c r="T262" s="46">
        <v>2088.3719999999998</v>
      </c>
    </row>
    <row r="263" spans="1:20" ht="15" hidden="1">
      <c r="A263" s="50" t="s">
        <v>366</v>
      </c>
      <c r="B263" s="42" t="s">
        <v>490</v>
      </c>
      <c r="C263" s="42" t="s">
        <v>366</v>
      </c>
      <c r="D263" s="36" t="s">
        <v>504</v>
      </c>
      <c r="E263" s="43" t="s">
        <v>364</v>
      </c>
      <c r="F263" s="44" t="s">
        <v>329</v>
      </c>
      <c r="G263" s="45" t="s">
        <v>511</v>
      </c>
      <c r="H263" s="45" t="s">
        <v>222</v>
      </c>
      <c r="I263" s="46">
        <v>1294.1500000000001</v>
      </c>
      <c r="J263" s="46">
        <v>1294.1500000000001</v>
      </c>
      <c r="K263" s="46">
        <v>1294.1500000000001</v>
      </c>
      <c r="L263" s="46">
        <v>1294.1500000000001</v>
      </c>
      <c r="M263" s="46">
        <v>1294.1500000000001</v>
      </c>
      <c r="N263" s="46">
        <v>1294.1500000000001</v>
      </c>
      <c r="O263" s="46">
        <v>1294.1500000000001</v>
      </c>
      <c r="P263" s="46">
        <v>1294.1500000000001</v>
      </c>
      <c r="Q263" s="46">
        <v>1294.1500000000001</v>
      </c>
      <c r="R263" s="46">
        <v>1294.1500000000001</v>
      </c>
      <c r="S263" s="46">
        <v>1294.1500000000001</v>
      </c>
      <c r="T263" s="46">
        <v>1294.1500000000001</v>
      </c>
    </row>
    <row r="264" spans="1:20" ht="15" hidden="1">
      <c r="A264" s="50" t="s">
        <v>366</v>
      </c>
      <c r="B264" s="42" t="s">
        <v>490</v>
      </c>
      <c r="C264" s="42" t="s">
        <v>514</v>
      </c>
      <c r="D264" s="36" t="s">
        <v>504</v>
      </c>
      <c r="E264" s="43" t="s">
        <v>364</v>
      </c>
      <c r="F264" s="44" t="s">
        <v>355</v>
      </c>
      <c r="G264" s="45" t="s">
        <v>515</v>
      </c>
      <c r="H264" s="45">
        <v>0</v>
      </c>
      <c r="I264" s="46">
        <v>-2352.0811981395345</v>
      </c>
      <c r="J264" s="46">
        <v>-2192.2746865116278</v>
      </c>
      <c r="K264" s="46">
        <v>-2192.2746865116278</v>
      </c>
      <c r="L264" s="46">
        <v>-2352.0811981395345</v>
      </c>
      <c r="M264" s="46">
        <v>-2192.2746865116278</v>
      </c>
      <c r="N264" s="46">
        <v>-2192.2746865116278</v>
      </c>
      <c r="O264" s="46">
        <v>-2352.0811981395345</v>
      </c>
      <c r="P264" s="46">
        <v>-2192.2746865116278</v>
      </c>
      <c r="Q264" s="46">
        <v>-2192.2746865116278</v>
      </c>
      <c r="R264" s="46">
        <v>-30859.158923100775</v>
      </c>
      <c r="S264" s="46">
        <v>-27992.696494160209</v>
      </c>
      <c r="T264" s="46">
        <v>-27992.696494160209</v>
      </c>
    </row>
    <row r="265" spans="1:20" ht="15" hidden="1">
      <c r="A265" s="50" t="s">
        <v>366</v>
      </c>
      <c r="B265" s="42" t="s">
        <v>490</v>
      </c>
      <c r="C265" s="51" t="s">
        <v>524</v>
      </c>
      <c r="D265" s="36" t="s">
        <v>504</v>
      </c>
      <c r="E265" s="43" t="s">
        <v>364</v>
      </c>
      <c r="F265" s="44" t="s">
        <v>356</v>
      </c>
      <c r="G265" s="45" t="s">
        <v>517</v>
      </c>
      <c r="H265" s="45">
        <v>0</v>
      </c>
      <c r="I265" s="46">
        <v>799.03255813953479</v>
      </c>
      <c r="J265" s="46">
        <v>639.22604651162794</v>
      </c>
      <c r="K265" s="46">
        <v>639.22604651162794</v>
      </c>
      <c r="L265" s="46">
        <v>799.03255813953479</v>
      </c>
      <c r="M265" s="46">
        <v>639.22604651162794</v>
      </c>
      <c r="N265" s="46">
        <v>639.22604651162794</v>
      </c>
      <c r="O265" s="46">
        <v>799.03255813953479</v>
      </c>
      <c r="P265" s="46">
        <v>639.22604651162794</v>
      </c>
      <c r="Q265" s="46">
        <v>639.22604651162794</v>
      </c>
      <c r="R265" s="46">
        <v>26477.014987080103</v>
      </c>
      <c r="S265" s="46">
        <v>23610.552558139538</v>
      </c>
      <c r="T265" s="46">
        <v>23610.552558139538</v>
      </c>
    </row>
    <row r="266" spans="1:20" ht="15" hidden="1">
      <c r="A266" s="50" t="s">
        <v>366</v>
      </c>
      <c r="B266" s="42" t="s">
        <v>490</v>
      </c>
      <c r="C266" s="42" t="s">
        <v>366</v>
      </c>
      <c r="D266" s="36" t="s">
        <v>504</v>
      </c>
      <c r="E266" s="43" t="s">
        <v>364</v>
      </c>
      <c r="F266" s="44" t="s">
        <v>295</v>
      </c>
      <c r="G266" s="45">
        <v>0</v>
      </c>
      <c r="H266" s="45">
        <v>0</v>
      </c>
      <c r="I266" s="46">
        <v>0</v>
      </c>
      <c r="J266" s="46">
        <v>0</v>
      </c>
      <c r="K266" s="46">
        <v>0</v>
      </c>
      <c r="L266" s="46">
        <v>0</v>
      </c>
      <c r="M266" s="46">
        <v>0</v>
      </c>
      <c r="N266" s="46">
        <v>0</v>
      </c>
      <c r="O266" s="46">
        <v>0</v>
      </c>
      <c r="P266" s="46">
        <v>0</v>
      </c>
      <c r="Q266" s="46">
        <v>0</v>
      </c>
      <c r="R266" s="46">
        <v>322.99741602067184</v>
      </c>
      <c r="S266" s="46">
        <v>322.99741602067184</v>
      </c>
      <c r="T266" s="46">
        <v>322.99741602067184</v>
      </c>
    </row>
    <row r="267" spans="1:20" ht="15">
      <c r="A267" s="50" t="s">
        <v>367</v>
      </c>
      <c r="B267" s="42" t="s">
        <v>491</v>
      </c>
      <c r="C267" s="42" t="s">
        <v>390</v>
      </c>
      <c r="D267" s="36" t="s">
        <v>504</v>
      </c>
      <c r="E267" s="43" t="s">
        <v>365</v>
      </c>
      <c r="F267" s="44" t="s">
        <v>329</v>
      </c>
      <c r="G267" s="45" t="s">
        <v>511</v>
      </c>
      <c r="H267" s="45" t="s">
        <v>198</v>
      </c>
      <c r="I267" s="46">
        <v>32509.762999999995</v>
      </c>
      <c r="J267" s="46">
        <v>32509.762999999995</v>
      </c>
      <c r="K267" s="46">
        <v>32509.762999999995</v>
      </c>
      <c r="L267" s="46">
        <v>32509.762999999995</v>
      </c>
      <c r="M267" s="46">
        <v>32509.762999999995</v>
      </c>
      <c r="N267" s="46">
        <v>32509.762999999995</v>
      </c>
      <c r="O267" s="46">
        <v>32509.762999999995</v>
      </c>
      <c r="P267" s="46">
        <v>32509.762999999995</v>
      </c>
      <c r="Q267" s="46">
        <v>32509.762999999995</v>
      </c>
      <c r="R267" s="46">
        <v>32509.762999999995</v>
      </c>
      <c r="S267" s="46">
        <v>32509.762999999995</v>
      </c>
      <c r="T267" s="46">
        <v>32509.762999999995</v>
      </c>
    </row>
    <row r="268" spans="1:20" ht="15">
      <c r="A268" s="50" t="s">
        <v>367</v>
      </c>
      <c r="B268" s="42" t="s">
        <v>491</v>
      </c>
      <c r="C268" s="42" t="s">
        <v>521</v>
      </c>
      <c r="D268" s="36" t="s">
        <v>504</v>
      </c>
      <c r="E268" s="43" t="s">
        <v>365</v>
      </c>
      <c r="F268" s="44" t="s">
        <v>355</v>
      </c>
      <c r="G268" s="45" t="s">
        <v>519</v>
      </c>
      <c r="H268" s="45">
        <v>0</v>
      </c>
      <c r="I268" s="46">
        <v>-30727.616970371579</v>
      </c>
      <c r="J268" s="46">
        <v>-30727.616970371579</v>
      </c>
      <c r="K268" s="46">
        <v>-30727.616970371579</v>
      </c>
      <c r="L268" s="46">
        <v>-30727.616970371579</v>
      </c>
      <c r="M268" s="46">
        <v>-30727.616970371579</v>
      </c>
      <c r="N268" s="46">
        <v>-30727.616970371579</v>
      </c>
      <c r="O268" s="46">
        <v>-30727.616970371579</v>
      </c>
      <c r="P268" s="46">
        <v>-30727.616970371579</v>
      </c>
      <c r="Q268" s="46">
        <v>-30727.616970371579</v>
      </c>
      <c r="R268" s="46">
        <v>-30727.616970371579</v>
      </c>
      <c r="S268" s="46">
        <v>-30727.616970371579</v>
      </c>
      <c r="T268" s="46">
        <v>-30727.616970371579</v>
      </c>
    </row>
    <row r="269" spans="1:20" ht="15">
      <c r="A269" s="50" t="s">
        <v>367</v>
      </c>
      <c r="B269" s="42" t="s">
        <v>491</v>
      </c>
      <c r="C269" s="42" t="s">
        <v>404</v>
      </c>
      <c r="D269" s="36" t="s">
        <v>504</v>
      </c>
      <c r="E269" s="43" t="s">
        <v>365</v>
      </c>
      <c r="F269" s="44" t="s">
        <v>356</v>
      </c>
      <c r="G269" s="45" t="s">
        <v>179</v>
      </c>
      <c r="H269" s="45">
        <v>0</v>
      </c>
      <c r="I269" s="46">
        <v>-5165.4388793115195</v>
      </c>
      <c r="J269" s="46">
        <v>-5165.4388793115195</v>
      </c>
      <c r="K269" s="46">
        <v>-5165.4388793115195</v>
      </c>
      <c r="L269" s="46">
        <v>-5165.4388793115195</v>
      </c>
      <c r="M269" s="46">
        <v>-5165.4388793115195</v>
      </c>
      <c r="N269" s="46">
        <v>-5165.4388793115195</v>
      </c>
      <c r="O269" s="46">
        <v>-5165.4388793115195</v>
      </c>
      <c r="P269" s="46">
        <v>-5165.4388793115195</v>
      </c>
      <c r="Q269" s="46">
        <v>-5165.4388793115195</v>
      </c>
      <c r="R269" s="46">
        <v>-5165.4388793115195</v>
      </c>
      <c r="S269" s="46">
        <v>-5165.4388793115195</v>
      </c>
      <c r="T269" s="46">
        <v>-5165.4388793115195</v>
      </c>
    </row>
    <row r="270" spans="1:20" ht="15">
      <c r="A270" s="50" t="s">
        <v>367</v>
      </c>
      <c r="B270" s="42" t="s">
        <v>491</v>
      </c>
      <c r="C270" s="42" t="s">
        <v>404</v>
      </c>
      <c r="D270" s="36" t="s">
        <v>504</v>
      </c>
      <c r="E270" s="43" t="s">
        <v>365</v>
      </c>
      <c r="F270" s="44" t="s">
        <v>356</v>
      </c>
      <c r="G270" s="45" t="s">
        <v>179</v>
      </c>
      <c r="H270" s="45">
        <v>0</v>
      </c>
      <c r="I270" s="46">
        <v>-359.24481745413988</v>
      </c>
      <c r="J270" s="46">
        <v>-359.24481745413988</v>
      </c>
      <c r="K270" s="46">
        <v>-359.24481745413988</v>
      </c>
      <c r="L270" s="46">
        <v>-359.24481745413988</v>
      </c>
      <c r="M270" s="46">
        <v>-359.24481745413988</v>
      </c>
      <c r="N270" s="46">
        <v>-359.24481745413988</v>
      </c>
      <c r="O270" s="46">
        <v>-359.24481745413988</v>
      </c>
      <c r="P270" s="46">
        <v>-359.24481745413988</v>
      </c>
      <c r="Q270" s="46">
        <v>-359.24481745413988</v>
      </c>
      <c r="R270" s="46">
        <v>-359.24481745413988</v>
      </c>
      <c r="S270" s="46">
        <v>-359.24481745413988</v>
      </c>
      <c r="T270" s="46">
        <v>-359.24481745413988</v>
      </c>
    </row>
    <row r="271" spans="1:20" ht="15">
      <c r="A271" s="50" t="s">
        <v>367</v>
      </c>
      <c r="B271" s="42" t="s">
        <v>491</v>
      </c>
      <c r="C271" s="42" t="s">
        <v>437</v>
      </c>
      <c r="D271" s="36" t="s">
        <v>504</v>
      </c>
      <c r="E271" s="43" t="s">
        <v>522</v>
      </c>
      <c r="F271" s="44" t="s">
        <v>356</v>
      </c>
      <c r="G271" s="45" t="s">
        <v>511</v>
      </c>
      <c r="H271" s="45">
        <v>0</v>
      </c>
      <c r="I271" s="46">
        <v>5524.6836967656591</v>
      </c>
      <c r="J271" s="46">
        <v>5524.6836967656591</v>
      </c>
      <c r="K271" s="46">
        <v>5524.6836967656591</v>
      </c>
      <c r="L271" s="46">
        <v>5524.6836967656591</v>
      </c>
      <c r="M271" s="46">
        <v>5524.6836967656591</v>
      </c>
      <c r="N271" s="46">
        <v>5524.6836967656591</v>
      </c>
      <c r="O271" s="46">
        <v>5524.6836967656591</v>
      </c>
      <c r="P271" s="46">
        <v>5524.6836967656591</v>
      </c>
      <c r="Q271" s="46">
        <v>5524.6836967656591</v>
      </c>
      <c r="R271" s="46">
        <v>5524.6836967656591</v>
      </c>
      <c r="S271" s="46">
        <v>5524.6836967656591</v>
      </c>
      <c r="T271" s="46">
        <v>5524.6836967656591</v>
      </c>
    </row>
    <row r="272" spans="1:20" ht="15">
      <c r="A272" s="50" t="s">
        <v>367</v>
      </c>
      <c r="B272" s="42" t="s">
        <v>491</v>
      </c>
      <c r="C272" s="42" t="s">
        <v>404</v>
      </c>
      <c r="D272" s="36" t="s">
        <v>504</v>
      </c>
      <c r="E272" s="43" t="s">
        <v>365</v>
      </c>
      <c r="F272" s="44" t="s">
        <v>360</v>
      </c>
      <c r="G272" s="45" t="s">
        <v>179</v>
      </c>
      <c r="H272" s="45">
        <v>0</v>
      </c>
      <c r="I272" s="46">
        <v>-573.98057090083887</v>
      </c>
      <c r="J272" s="46">
        <v>-573.98057090083887</v>
      </c>
      <c r="K272" s="46">
        <v>-573.98057090083887</v>
      </c>
      <c r="L272" s="46">
        <v>-573.98057090083887</v>
      </c>
      <c r="M272" s="46">
        <v>-573.98057090083887</v>
      </c>
      <c r="N272" s="46">
        <v>-573.98057090083887</v>
      </c>
      <c r="O272" s="46">
        <v>-573.98057090083887</v>
      </c>
      <c r="P272" s="46">
        <v>-573.98057090083887</v>
      </c>
      <c r="Q272" s="46">
        <v>-573.98057090083887</v>
      </c>
      <c r="R272" s="46">
        <v>-573.98057090083887</v>
      </c>
      <c r="S272" s="46">
        <v>-573.98057090083887</v>
      </c>
      <c r="T272" s="46">
        <v>-573.98057090083887</v>
      </c>
    </row>
    <row r="273" spans="1:20" ht="15">
      <c r="A273" s="50" t="s">
        <v>367</v>
      </c>
      <c r="B273" s="42" t="s">
        <v>491</v>
      </c>
      <c r="C273" s="42" t="s">
        <v>437</v>
      </c>
      <c r="D273" s="36" t="s">
        <v>504</v>
      </c>
      <c r="E273" s="43" t="s">
        <v>522</v>
      </c>
      <c r="F273" s="44" t="s">
        <v>360</v>
      </c>
      <c r="G273" s="45" t="s">
        <v>511</v>
      </c>
      <c r="H273" s="45">
        <v>0</v>
      </c>
      <c r="I273" s="46">
        <v>573.98057090083887</v>
      </c>
      <c r="J273" s="46">
        <v>573.98057090083887</v>
      </c>
      <c r="K273" s="46">
        <v>573.98057090083887</v>
      </c>
      <c r="L273" s="46">
        <v>573.98057090083887</v>
      </c>
      <c r="M273" s="46">
        <v>573.98057090083887</v>
      </c>
      <c r="N273" s="46">
        <v>573.98057090083887</v>
      </c>
      <c r="O273" s="46">
        <v>573.98057090083887</v>
      </c>
      <c r="P273" s="46">
        <v>573.98057090083887</v>
      </c>
      <c r="Q273" s="46">
        <v>573.98057090083887</v>
      </c>
      <c r="R273" s="46">
        <v>573.98057090083887</v>
      </c>
      <c r="S273" s="46">
        <v>573.98057090083887</v>
      </c>
      <c r="T273" s="46">
        <v>573.98057090083887</v>
      </c>
    </row>
    <row r="274" spans="1:20" ht="15">
      <c r="A274" s="50" t="s">
        <v>367</v>
      </c>
      <c r="B274" s="42" t="s">
        <v>491</v>
      </c>
      <c r="C274" s="42" t="s">
        <v>523</v>
      </c>
      <c r="D274" s="36" t="s">
        <v>504</v>
      </c>
      <c r="E274" s="43" t="s">
        <v>365</v>
      </c>
      <c r="F274" s="44" t="s">
        <v>355</v>
      </c>
      <c r="G274" s="45" t="s">
        <v>515</v>
      </c>
      <c r="H274" s="45">
        <v>0</v>
      </c>
      <c r="I274" s="46">
        <v>-3987.5544380896358</v>
      </c>
      <c r="J274" s="46">
        <v>-3987.5544380896358</v>
      </c>
      <c r="K274" s="46">
        <v>-3987.5544380896358</v>
      </c>
      <c r="L274" s="46">
        <v>-3987.5544380896358</v>
      </c>
      <c r="M274" s="46">
        <v>-3987.5544380896358</v>
      </c>
      <c r="N274" s="46">
        <v>-3987.5544380896358</v>
      </c>
      <c r="O274" s="46">
        <v>-3987.5544380896358</v>
      </c>
      <c r="P274" s="46">
        <v>-3987.5544380896358</v>
      </c>
      <c r="Q274" s="46">
        <v>-3987.5544380896358</v>
      </c>
      <c r="R274" s="46">
        <v>-3987.5544380896358</v>
      </c>
      <c r="S274" s="46">
        <v>-3987.5544380896358</v>
      </c>
      <c r="T274" s="46">
        <v>-3987.5544380896358</v>
      </c>
    </row>
    <row r="275" spans="1:20" ht="15">
      <c r="A275" s="50" t="s">
        <v>367</v>
      </c>
      <c r="B275" s="42" t="s">
        <v>491</v>
      </c>
      <c r="C275" s="42" t="s">
        <v>437</v>
      </c>
      <c r="D275" s="36" t="s">
        <v>504</v>
      </c>
      <c r="E275" s="43" t="s">
        <v>365</v>
      </c>
      <c r="F275" s="44" t="s">
        <v>356</v>
      </c>
      <c r="G275" s="45" t="s">
        <v>517</v>
      </c>
      <c r="H275" s="45">
        <v>0</v>
      </c>
      <c r="I275" s="46">
        <v>968.99224806201551</v>
      </c>
      <c r="J275" s="46">
        <v>968.99224806201551</v>
      </c>
      <c r="K275" s="46">
        <v>968.99224806201551</v>
      </c>
      <c r="L275" s="46">
        <v>968.99224806201551</v>
      </c>
      <c r="M275" s="46">
        <v>968.99224806201551</v>
      </c>
      <c r="N275" s="46">
        <v>968.99224806201551</v>
      </c>
      <c r="O275" s="46">
        <v>968.99224806201551</v>
      </c>
      <c r="P275" s="46">
        <v>968.99224806201551</v>
      </c>
      <c r="Q275" s="46">
        <v>968.99224806201551</v>
      </c>
      <c r="R275" s="46">
        <v>968.99224806201551</v>
      </c>
      <c r="S275" s="46">
        <v>968.99224806201551</v>
      </c>
      <c r="T275" s="46">
        <v>968.99224806201551</v>
      </c>
    </row>
    <row r="276" spans="1:20" ht="15">
      <c r="A276" s="50" t="s">
        <v>367</v>
      </c>
      <c r="B276" s="42" t="s">
        <v>491</v>
      </c>
      <c r="C276" s="42" t="s">
        <v>390</v>
      </c>
      <c r="D276" s="36" t="s">
        <v>504</v>
      </c>
      <c r="E276" s="43" t="s">
        <v>365</v>
      </c>
      <c r="F276" s="44" t="s">
        <v>284</v>
      </c>
      <c r="G276" s="45">
        <v>0</v>
      </c>
      <c r="H276" s="45">
        <v>0</v>
      </c>
      <c r="I276" s="46">
        <v>322.99741602067184</v>
      </c>
      <c r="J276" s="46">
        <v>322.99741602067184</v>
      </c>
      <c r="K276" s="46">
        <v>322.99741602067184</v>
      </c>
      <c r="L276" s="46">
        <v>322.99741602067184</v>
      </c>
      <c r="M276" s="46">
        <v>322.99741602067184</v>
      </c>
      <c r="N276" s="46">
        <v>322.99741602067184</v>
      </c>
      <c r="O276" s="46">
        <v>322.99741602067184</v>
      </c>
      <c r="P276" s="46">
        <v>322.99741602067184</v>
      </c>
      <c r="Q276" s="46">
        <v>322.99741602067184</v>
      </c>
      <c r="R276" s="46">
        <v>322.99741602067184</v>
      </c>
      <c r="S276" s="46">
        <v>322.99741602067184</v>
      </c>
      <c r="T276" s="46">
        <v>322.99741602067184</v>
      </c>
    </row>
    <row r="277" spans="1:20" ht="15">
      <c r="A277" s="50" t="s">
        <v>367</v>
      </c>
      <c r="B277" s="42" t="s">
        <v>491</v>
      </c>
      <c r="C277" s="42" t="s">
        <v>390</v>
      </c>
      <c r="D277" s="36" t="s">
        <v>504</v>
      </c>
      <c r="E277" s="43" t="s">
        <v>365</v>
      </c>
      <c r="F277" s="44" t="s">
        <v>358</v>
      </c>
      <c r="G277" s="45">
        <v>0</v>
      </c>
      <c r="H277" s="45">
        <v>0</v>
      </c>
      <c r="I277" s="46">
        <v>968.99224806201551</v>
      </c>
      <c r="J277" s="46">
        <v>968.99224806201551</v>
      </c>
      <c r="K277" s="46">
        <v>968.99224806201551</v>
      </c>
      <c r="L277" s="46">
        <v>968.99224806201551</v>
      </c>
      <c r="M277" s="46">
        <v>968.99224806201551</v>
      </c>
      <c r="N277" s="46">
        <v>968.99224806201551</v>
      </c>
      <c r="O277" s="46">
        <v>968.99224806201551</v>
      </c>
      <c r="P277" s="46">
        <v>968.99224806201551</v>
      </c>
      <c r="Q277" s="46">
        <v>968.99224806201551</v>
      </c>
      <c r="R277" s="46">
        <v>968.99224806201551</v>
      </c>
      <c r="S277" s="46">
        <v>968.99224806201551</v>
      </c>
      <c r="T277" s="46">
        <v>968.99224806201551</v>
      </c>
    </row>
    <row r="278" spans="1:20" ht="15">
      <c r="A278" s="47" t="s">
        <v>414</v>
      </c>
      <c r="B278" s="42" t="s">
        <v>254</v>
      </c>
      <c r="C278" s="42" t="s">
        <v>390</v>
      </c>
      <c r="D278" s="36" t="s">
        <v>504</v>
      </c>
      <c r="E278" s="43" t="s">
        <v>365</v>
      </c>
      <c r="F278" s="44" t="s">
        <v>329</v>
      </c>
      <c r="G278" s="45" t="s">
        <v>511</v>
      </c>
      <c r="H278" s="45">
        <v>75000</v>
      </c>
      <c r="I278" s="46">
        <v>2127.84</v>
      </c>
      <c r="J278" s="46">
        <v>2127.84</v>
      </c>
      <c r="K278" s="46">
        <v>2127.84</v>
      </c>
      <c r="L278" s="46">
        <v>2127.84</v>
      </c>
      <c r="M278" s="46">
        <v>2127.84</v>
      </c>
      <c r="N278" s="46">
        <v>2127.84</v>
      </c>
      <c r="O278" s="46">
        <v>2127.84</v>
      </c>
      <c r="P278" s="46">
        <v>2127.84</v>
      </c>
      <c r="Q278" s="46">
        <v>2127.84</v>
      </c>
      <c r="R278" s="46">
        <v>2127.84</v>
      </c>
      <c r="S278" s="46">
        <v>2127.84</v>
      </c>
      <c r="T278" s="46">
        <v>2127.84</v>
      </c>
    </row>
    <row r="279" spans="1:20" ht="15">
      <c r="A279" s="47" t="s">
        <v>408</v>
      </c>
      <c r="B279" s="42" t="s">
        <v>254</v>
      </c>
      <c r="C279" s="42" t="s">
        <v>390</v>
      </c>
      <c r="D279" s="36" t="s">
        <v>504</v>
      </c>
      <c r="E279" s="43" t="s">
        <v>365</v>
      </c>
      <c r="F279" s="44" t="s">
        <v>329</v>
      </c>
      <c r="G279" s="45" t="s">
        <v>511</v>
      </c>
      <c r="H279" s="45" t="s">
        <v>189</v>
      </c>
      <c r="I279" s="46">
        <v>1914.1980000000003</v>
      </c>
      <c r="J279" s="46">
        <v>1914.1980000000003</v>
      </c>
      <c r="K279" s="46">
        <v>1914.1980000000003</v>
      </c>
      <c r="L279" s="46">
        <v>1914.1980000000003</v>
      </c>
      <c r="M279" s="46">
        <v>1914.1980000000003</v>
      </c>
      <c r="N279" s="46">
        <v>1914.1980000000003</v>
      </c>
      <c r="O279" s="46">
        <v>1914.1980000000003</v>
      </c>
      <c r="P279" s="46">
        <v>1914.1980000000003</v>
      </c>
      <c r="Q279" s="46">
        <v>1914.1980000000003</v>
      </c>
      <c r="R279" s="46">
        <v>1914.1980000000003</v>
      </c>
      <c r="S279" s="46">
        <v>1914.1980000000003</v>
      </c>
      <c r="T279" s="46">
        <v>1914.1980000000003</v>
      </c>
    </row>
    <row r="280" spans="1:20" ht="15">
      <c r="A280" s="47" t="s">
        <v>415</v>
      </c>
      <c r="B280" s="42" t="s">
        <v>254</v>
      </c>
      <c r="C280" s="42" t="s">
        <v>390</v>
      </c>
      <c r="D280" s="36" t="s">
        <v>504</v>
      </c>
      <c r="E280" s="43" t="s">
        <v>365</v>
      </c>
      <c r="F280" s="44" t="s">
        <v>329</v>
      </c>
      <c r="G280" s="45" t="s">
        <v>511</v>
      </c>
      <c r="H280" s="45" t="s">
        <v>196</v>
      </c>
      <c r="I280" s="46">
        <v>847.27500000000009</v>
      </c>
      <c r="J280" s="46">
        <v>847.27500000000009</v>
      </c>
      <c r="K280" s="46">
        <v>847.27500000000009</v>
      </c>
      <c r="L280" s="46">
        <v>847.27500000000009</v>
      </c>
      <c r="M280" s="46">
        <v>847.27500000000009</v>
      </c>
      <c r="N280" s="46">
        <v>847.27500000000009</v>
      </c>
      <c r="O280" s="46">
        <v>847.27500000000009</v>
      </c>
      <c r="P280" s="46">
        <v>847.27500000000009</v>
      </c>
      <c r="Q280" s="46">
        <v>847.27500000000009</v>
      </c>
      <c r="R280" s="46">
        <v>847.27500000000009</v>
      </c>
      <c r="S280" s="46">
        <v>847.27500000000009</v>
      </c>
      <c r="T280" s="46">
        <v>847.27500000000009</v>
      </c>
    </row>
    <row r="281" spans="1:20" ht="15">
      <c r="A281" s="49" t="s">
        <v>407</v>
      </c>
      <c r="B281" s="42" t="s">
        <v>254</v>
      </c>
      <c r="C281" s="42" t="s">
        <v>390</v>
      </c>
      <c r="D281" s="36" t="s">
        <v>504</v>
      </c>
      <c r="E281" s="43" t="s">
        <v>365</v>
      </c>
      <c r="F281" s="44" t="s">
        <v>329</v>
      </c>
      <c r="G281" s="45" t="s">
        <v>511</v>
      </c>
      <c r="H281" s="45" t="s">
        <v>194</v>
      </c>
      <c r="I281" s="46">
        <v>1694.5500000000002</v>
      </c>
      <c r="J281" s="46">
        <v>1694.5500000000002</v>
      </c>
      <c r="K281" s="46">
        <v>1694.5500000000002</v>
      </c>
      <c r="L281" s="46">
        <v>1694.5500000000002</v>
      </c>
      <c r="M281" s="46">
        <v>1694.5500000000002</v>
      </c>
      <c r="N281" s="46">
        <v>1694.5500000000002</v>
      </c>
      <c r="O281" s="46">
        <v>1694.5500000000002</v>
      </c>
      <c r="P281" s="46">
        <v>1694.5500000000002</v>
      </c>
      <c r="Q281" s="46">
        <v>1694.5500000000002</v>
      </c>
      <c r="R281" s="46">
        <v>1694.5500000000002</v>
      </c>
      <c r="S281" s="46">
        <v>1694.5500000000002</v>
      </c>
      <c r="T281" s="46">
        <v>1694.5500000000002</v>
      </c>
    </row>
    <row r="282" spans="1:20" ht="15">
      <c r="A282" s="47" t="s">
        <v>408</v>
      </c>
      <c r="B282" s="42" t="s">
        <v>254</v>
      </c>
      <c r="C282" s="42" t="s">
        <v>390</v>
      </c>
      <c r="D282" s="36" t="s">
        <v>504</v>
      </c>
      <c r="E282" s="43" t="s">
        <v>365</v>
      </c>
      <c r="F282" s="44" t="s">
        <v>329</v>
      </c>
      <c r="G282" s="45" t="s">
        <v>511</v>
      </c>
      <c r="H282" s="45" t="s">
        <v>197</v>
      </c>
      <c r="I282" s="46">
        <v>9539.5299999999988</v>
      </c>
      <c r="J282" s="46">
        <v>9539.5299999999988</v>
      </c>
      <c r="K282" s="46">
        <v>9539.5299999999988</v>
      </c>
      <c r="L282" s="46">
        <v>9539.5299999999988</v>
      </c>
      <c r="M282" s="46">
        <v>9539.5299999999988</v>
      </c>
      <c r="N282" s="46">
        <v>9539.5299999999988</v>
      </c>
      <c r="O282" s="46">
        <v>9539.5299999999988</v>
      </c>
      <c r="P282" s="46">
        <v>9539.5299999999988</v>
      </c>
      <c r="Q282" s="46">
        <v>9539.5299999999988</v>
      </c>
      <c r="R282" s="46">
        <v>9539.5299999999988</v>
      </c>
      <c r="S282" s="46">
        <v>9539.5299999999988</v>
      </c>
      <c r="T282" s="46">
        <v>9539.5299999999988</v>
      </c>
    </row>
    <row r="283" spans="1:20" ht="15">
      <c r="A283" s="47" t="s">
        <v>416</v>
      </c>
      <c r="B283" s="42" t="s">
        <v>254</v>
      </c>
      <c r="C283" s="42" t="s">
        <v>390</v>
      </c>
      <c r="D283" s="36" t="s">
        <v>504</v>
      </c>
      <c r="E283" s="43" t="s">
        <v>365</v>
      </c>
      <c r="F283" s="44" t="s">
        <v>329</v>
      </c>
      <c r="G283" s="45" t="s">
        <v>511</v>
      </c>
      <c r="H283" s="45" t="s">
        <v>201</v>
      </c>
      <c r="I283" s="46">
        <v>2072.0700000000002</v>
      </c>
      <c r="J283" s="46">
        <v>2072.0700000000002</v>
      </c>
      <c r="K283" s="46">
        <v>2072.0700000000002</v>
      </c>
      <c r="L283" s="46">
        <v>2072.0700000000002</v>
      </c>
      <c r="M283" s="46">
        <v>2072.0700000000002</v>
      </c>
      <c r="N283" s="46">
        <v>2072.0700000000002</v>
      </c>
      <c r="O283" s="46">
        <v>2072.0700000000002</v>
      </c>
      <c r="P283" s="46">
        <v>2072.0700000000002</v>
      </c>
      <c r="Q283" s="46">
        <v>2072.0700000000002</v>
      </c>
      <c r="R283" s="46">
        <v>2072.0700000000002</v>
      </c>
      <c r="S283" s="46">
        <v>2072.0700000000002</v>
      </c>
      <c r="T283" s="46">
        <v>2072.0700000000002</v>
      </c>
    </row>
    <row r="284" spans="1:20" ht="15">
      <c r="A284" s="48" t="s">
        <v>404</v>
      </c>
      <c r="B284" s="42" t="s">
        <v>254</v>
      </c>
      <c r="C284" s="42" t="s">
        <v>390</v>
      </c>
      <c r="D284" s="36" t="s">
        <v>504</v>
      </c>
      <c r="E284" s="43" t="s">
        <v>365</v>
      </c>
      <c r="F284" s="44" t="s">
        <v>329</v>
      </c>
      <c r="G284" s="45" t="s">
        <v>511</v>
      </c>
      <c r="H284" s="45" t="s">
        <v>191</v>
      </c>
      <c r="I284" s="46">
        <v>2127.84</v>
      </c>
      <c r="J284" s="46">
        <v>2127.84</v>
      </c>
      <c r="K284" s="46">
        <v>2127.84</v>
      </c>
      <c r="L284" s="46">
        <v>2127.84</v>
      </c>
      <c r="M284" s="46">
        <v>2127.84</v>
      </c>
      <c r="N284" s="46">
        <v>2127.84</v>
      </c>
      <c r="O284" s="46">
        <v>2127.84</v>
      </c>
      <c r="P284" s="46">
        <v>2127.84</v>
      </c>
      <c r="Q284" s="46">
        <v>2127.84</v>
      </c>
      <c r="R284" s="46">
        <v>2127.84</v>
      </c>
      <c r="S284" s="46">
        <v>2127.84</v>
      </c>
      <c r="T284" s="46">
        <v>2127.84</v>
      </c>
    </row>
    <row r="285" spans="1:20" ht="15">
      <c r="A285" s="47" t="s">
        <v>409</v>
      </c>
      <c r="B285" s="42" t="s">
        <v>254</v>
      </c>
      <c r="C285" s="42" t="s">
        <v>390</v>
      </c>
      <c r="D285" s="36" t="s">
        <v>504</v>
      </c>
      <c r="E285" s="43" t="s">
        <v>365</v>
      </c>
      <c r="F285" s="44" t="s">
        <v>329</v>
      </c>
      <c r="G285" s="45" t="s">
        <v>511</v>
      </c>
      <c r="H285" s="45" t="s">
        <v>190</v>
      </c>
      <c r="I285" s="46">
        <v>957.09900000000016</v>
      </c>
      <c r="J285" s="46">
        <v>957.09900000000016</v>
      </c>
      <c r="K285" s="46">
        <v>957.09900000000016</v>
      </c>
      <c r="L285" s="46">
        <v>957.09900000000016</v>
      </c>
      <c r="M285" s="46">
        <v>957.09900000000016</v>
      </c>
      <c r="N285" s="46">
        <v>957.09900000000016</v>
      </c>
      <c r="O285" s="46">
        <v>957.09900000000016</v>
      </c>
      <c r="P285" s="46">
        <v>957.09900000000016</v>
      </c>
      <c r="Q285" s="46">
        <v>957.09900000000016</v>
      </c>
      <c r="R285" s="46">
        <v>957.09900000000016</v>
      </c>
      <c r="S285" s="46">
        <v>957.09900000000016</v>
      </c>
      <c r="T285" s="46">
        <v>957.09900000000016</v>
      </c>
    </row>
    <row r="286" spans="1:20" ht="15">
      <c r="A286" s="47" t="s">
        <v>406</v>
      </c>
      <c r="B286" s="42" t="s">
        <v>254</v>
      </c>
      <c r="C286" s="42" t="s">
        <v>390</v>
      </c>
      <c r="D286" s="36" t="s">
        <v>504</v>
      </c>
      <c r="E286" s="43" t="s">
        <v>365</v>
      </c>
      <c r="F286" s="44" t="s">
        <v>329</v>
      </c>
      <c r="G286" s="45" t="s">
        <v>511</v>
      </c>
      <c r="H286" s="45" t="s">
        <v>202</v>
      </c>
      <c r="I286" s="46">
        <v>4176.7439999999997</v>
      </c>
      <c r="J286" s="46">
        <v>4176.7439999999997</v>
      </c>
      <c r="K286" s="46">
        <v>4176.7439999999997</v>
      </c>
      <c r="L286" s="46">
        <v>4176.7439999999997</v>
      </c>
      <c r="M286" s="46">
        <v>4176.7439999999997</v>
      </c>
      <c r="N286" s="46">
        <v>4176.7439999999997</v>
      </c>
      <c r="O286" s="46">
        <v>4176.7439999999997</v>
      </c>
      <c r="P286" s="46">
        <v>4176.7439999999997</v>
      </c>
      <c r="Q286" s="46">
        <v>4176.7439999999997</v>
      </c>
      <c r="R286" s="46">
        <v>4176.7439999999997</v>
      </c>
      <c r="S286" s="46">
        <v>4176.7439999999997</v>
      </c>
      <c r="T286" s="46">
        <v>4176.7439999999997</v>
      </c>
    </row>
    <row r="287" spans="1:20" ht="15">
      <c r="A287" s="47" t="s">
        <v>411</v>
      </c>
      <c r="B287" s="42" t="s">
        <v>254</v>
      </c>
      <c r="C287" s="42" t="s">
        <v>390</v>
      </c>
      <c r="D287" s="36" t="s">
        <v>504</v>
      </c>
      <c r="E287" s="43" t="s">
        <v>365</v>
      </c>
      <c r="F287" s="44" t="s">
        <v>329</v>
      </c>
      <c r="G287" s="45" t="s">
        <v>511</v>
      </c>
      <c r="H287" s="45" t="s">
        <v>222</v>
      </c>
      <c r="I287" s="46">
        <v>1294.1500000000001</v>
      </c>
      <c r="J287" s="46">
        <v>1294.1500000000001</v>
      </c>
      <c r="K287" s="46">
        <v>1294.1500000000001</v>
      </c>
      <c r="L287" s="46">
        <v>1294.1500000000001</v>
      </c>
      <c r="M287" s="46">
        <v>1294.1500000000001</v>
      </c>
      <c r="N287" s="46">
        <v>1294.1500000000001</v>
      </c>
      <c r="O287" s="46">
        <v>1294.1500000000001</v>
      </c>
      <c r="P287" s="46">
        <v>1294.1500000000001</v>
      </c>
      <c r="Q287" s="46">
        <v>1294.1500000000001</v>
      </c>
      <c r="R287" s="46">
        <v>1294.1500000000001</v>
      </c>
      <c r="S287" s="46">
        <v>1294.1500000000001</v>
      </c>
      <c r="T287" s="46">
        <v>1294.1500000000001</v>
      </c>
    </row>
    <row r="288" spans="1:20" ht="15">
      <c r="A288" s="48" t="s">
        <v>404</v>
      </c>
      <c r="B288" s="42" t="s">
        <v>254</v>
      </c>
      <c r="C288" s="42" t="s">
        <v>404</v>
      </c>
      <c r="D288" s="36" t="s">
        <v>504</v>
      </c>
      <c r="E288" s="43" t="s">
        <v>365</v>
      </c>
      <c r="F288" s="44" t="s">
        <v>356</v>
      </c>
      <c r="G288" s="45" t="s">
        <v>179</v>
      </c>
      <c r="H288" s="45">
        <v>0</v>
      </c>
      <c r="I288" s="46">
        <v>-26751.296000000002</v>
      </c>
      <c r="J288" s="46">
        <v>-26751.296000000002</v>
      </c>
      <c r="K288" s="46">
        <v>-26751.296000000002</v>
      </c>
      <c r="L288" s="46">
        <v>-26751.296000000002</v>
      </c>
      <c r="M288" s="46">
        <v>-26751.296000000002</v>
      </c>
      <c r="N288" s="46">
        <v>-26751.296000000002</v>
      </c>
      <c r="O288" s="46">
        <v>-26751.296000000002</v>
      </c>
      <c r="P288" s="46">
        <v>-26751.296000000002</v>
      </c>
      <c r="Q288" s="46">
        <v>-26751.296000000002</v>
      </c>
      <c r="R288" s="46">
        <v>-26751.296000000002</v>
      </c>
      <c r="S288" s="46">
        <v>-26751.296000000002</v>
      </c>
      <c r="T288" s="46">
        <v>-26751.296000000002</v>
      </c>
    </row>
    <row r="289" spans="1:20" ht="15">
      <c r="A289" s="47" t="s">
        <v>412</v>
      </c>
      <c r="B289" s="42" t="s">
        <v>254</v>
      </c>
      <c r="C289" s="42" t="s">
        <v>404</v>
      </c>
      <c r="D289" s="36" t="s">
        <v>504</v>
      </c>
      <c r="E289" s="43" t="s">
        <v>365</v>
      </c>
      <c r="F289" s="44" t="s">
        <v>356</v>
      </c>
      <c r="G289" s="45" t="s">
        <v>179</v>
      </c>
      <c r="H289" s="45">
        <v>0</v>
      </c>
      <c r="I289" s="46">
        <v>-1550.3875968992247</v>
      </c>
      <c r="J289" s="46">
        <v>-1550.3875968992247</v>
      </c>
      <c r="K289" s="46">
        <v>-1550.3875968992247</v>
      </c>
      <c r="L289" s="46">
        <v>-1550.3875968992247</v>
      </c>
      <c r="M289" s="46">
        <v>-1550.3875968992247</v>
      </c>
      <c r="N289" s="46">
        <v>-1550.3875968992247</v>
      </c>
      <c r="O289" s="46">
        <v>-1550.3875968992247</v>
      </c>
      <c r="P289" s="46">
        <v>-1550.3875968992247</v>
      </c>
      <c r="Q289" s="46">
        <v>-1550.3875968992247</v>
      </c>
      <c r="R289" s="46">
        <v>-1550.3875968992247</v>
      </c>
      <c r="S289" s="46">
        <v>-1550.3875968992247</v>
      </c>
      <c r="T289" s="46">
        <v>-1550.3875968992247</v>
      </c>
    </row>
    <row r="290" spans="1:20" ht="15">
      <c r="A290" s="49" t="s">
        <v>407</v>
      </c>
      <c r="B290" s="42" t="s">
        <v>254</v>
      </c>
      <c r="C290" s="42" t="s">
        <v>437</v>
      </c>
      <c r="D290" s="36" t="s">
        <v>504</v>
      </c>
      <c r="E290" s="43" t="s">
        <v>522</v>
      </c>
      <c r="F290" s="44" t="s">
        <v>356</v>
      </c>
      <c r="G290" s="45" t="s">
        <v>511</v>
      </c>
      <c r="H290" s="45">
        <v>0</v>
      </c>
      <c r="I290" s="46">
        <v>28301.683596899227</v>
      </c>
      <c r="J290" s="46">
        <v>28301.683596899227</v>
      </c>
      <c r="K290" s="46">
        <v>28301.683596899227</v>
      </c>
      <c r="L290" s="46">
        <v>28301.683596899227</v>
      </c>
      <c r="M290" s="46">
        <v>28301.683596899227</v>
      </c>
      <c r="N290" s="46">
        <v>28301.683596899227</v>
      </c>
      <c r="O290" s="46">
        <v>28301.683596899227</v>
      </c>
      <c r="P290" s="46">
        <v>28301.683596899227</v>
      </c>
      <c r="Q290" s="46">
        <v>28301.683596899227</v>
      </c>
      <c r="R290" s="46">
        <v>28301.683596899227</v>
      </c>
      <c r="S290" s="46">
        <v>28301.683596899227</v>
      </c>
      <c r="T290" s="46">
        <v>28301.683596899227</v>
      </c>
    </row>
    <row r="291" spans="1:20" ht="15">
      <c r="A291" s="47" t="s">
        <v>408</v>
      </c>
      <c r="B291" s="42" t="s">
        <v>254</v>
      </c>
      <c r="C291" s="42" t="s">
        <v>404</v>
      </c>
      <c r="D291" s="36" t="s">
        <v>504</v>
      </c>
      <c r="E291" s="43" t="s">
        <v>365</v>
      </c>
      <c r="F291" s="44" t="s">
        <v>360</v>
      </c>
      <c r="G291" s="45" t="s">
        <v>179</v>
      </c>
      <c r="H291" s="45">
        <v>0</v>
      </c>
      <c r="I291" s="46">
        <v>-2973.1129999999998</v>
      </c>
      <c r="J291" s="46">
        <v>-2973.1129999999998</v>
      </c>
      <c r="K291" s="46">
        <v>-2973.1129999999998</v>
      </c>
      <c r="L291" s="46">
        <v>-2973.1129999999998</v>
      </c>
      <c r="M291" s="46">
        <v>-2973.1129999999998</v>
      </c>
      <c r="N291" s="46">
        <v>-2973.1129999999998</v>
      </c>
      <c r="O291" s="46">
        <v>-2973.1129999999998</v>
      </c>
      <c r="P291" s="46">
        <v>-2973.1129999999998</v>
      </c>
      <c r="Q291" s="46">
        <v>-2973.1129999999998</v>
      </c>
      <c r="R291" s="46">
        <v>-2973.1129999999998</v>
      </c>
      <c r="S291" s="46">
        <v>-2973.1129999999998</v>
      </c>
      <c r="T291" s="46">
        <v>-2973.1129999999998</v>
      </c>
    </row>
    <row r="292" spans="1:20" ht="15">
      <c r="A292" s="41" t="s">
        <v>263</v>
      </c>
      <c r="B292" s="42" t="s">
        <v>254</v>
      </c>
      <c r="C292" s="42" t="s">
        <v>437</v>
      </c>
      <c r="D292" s="36" t="s">
        <v>504</v>
      </c>
      <c r="E292" s="43" t="s">
        <v>522</v>
      </c>
      <c r="F292" s="44" t="s">
        <v>360</v>
      </c>
      <c r="G292" s="45" t="s">
        <v>511</v>
      </c>
      <c r="H292" s="45">
        <v>0</v>
      </c>
      <c r="I292" s="46">
        <v>2973.1129999999998</v>
      </c>
      <c r="J292" s="46">
        <v>2973.1129999999998</v>
      </c>
      <c r="K292" s="46">
        <v>2973.1129999999998</v>
      </c>
      <c r="L292" s="46">
        <v>2973.1129999999998</v>
      </c>
      <c r="M292" s="46">
        <v>2973.1129999999998</v>
      </c>
      <c r="N292" s="46">
        <v>2973.1129999999998</v>
      </c>
      <c r="O292" s="46">
        <v>2973.1129999999998</v>
      </c>
      <c r="P292" s="46">
        <v>2973.1129999999998</v>
      </c>
      <c r="Q292" s="46">
        <v>2973.1129999999998</v>
      </c>
      <c r="R292" s="46">
        <v>2973.1129999999998</v>
      </c>
      <c r="S292" s="46">
        <v>2973.1129999999998</v>
      </c>
      <c r="T292" s="46">
        <v>2973.1129999999998</v>
      </c>
    </row>
    <row r="293" spans="1:20" ht="15">
      <c r="A293" s="47" t="s">
        <v>417</v>
      </c>
      <c r="B293" s="42" t="s">
        <v>254</v>
      </c>
      <c r="C293" s="42" t="s">
        <v>437</v>
      </c>
      <c r="D293" s="36" t="s">
        <v>504</v>
      </c>
      <c r="E293" s="43" t="s">
        <v>365</v>
      </c>
      <c r="F293" s="44" t="s">
        <v>356</v>
      </c>
      <c r="G293" s="45" t="s">
        <v>517</v>
      </c>
      <c r="H293" s="45">
        <v>0</v>
      </c>
      <c r="I293" s="46">
        <v>387.59689922480618</v>
      </c>
      <c r="J293" s="46">
        <v>387.59689922480618</v>
      </c>
      <c r="K293" s="46">
        <v>387.59689922480618</v>
      </c>
      <c r="L293" s="46">
        <v>387.59689922480618</v>
      </c>
      <c r="M293" s="46">
        <v>387.59689922480618</v>
      </c>
      <c r="N293" s="46">
        <v>387.59689922480618</v>
      </c>
      <c r="O293" s="46">
        <v>387.59689922480618</v>
      </c>
      <c r="P293" s="46">
        <v>387.59689922480618</v>
      </c>
      <c r="Q293" s="46">
        <v>387.59689922480618</v>
      </c>
      <c r="R293" s="46">
        <v>387.59689922480618</v>
      </c>
      <c r="S293" s="46">
        <v>387.59689922480618</v>
      </c>
      <c r="T293" s="46">
        <v>387.59689922480618</v>
      </c>
    </row>
    <row r="294" spans="1:20" ht="15">
      <c r="A294" s="47" t="s">
        <v>418</v>
      </c>
      <c r="B294" s="42" t="s">
        <v>254</v>
      </c>
      <c r="C294" s="42" t="s">
        <v>390</v>
      </c>
      <c r="D294" s="36" t="s">
        <v>504</v>
      </c>
      <c r="E294" s="43" t="s">
        <v>365</v>
      </c>
      <c r="F294" s="44" t="s">
        <v>295</v>
      </c>
      <c r="G294" s="45">
        <v>0</v>
      </c>
      <c r="H294" s="45">
        <v>0</v>
      </c>
      <c r="I294" s="46">
        <v>775.19379844961236</v>
      </c>
      <c r="J294" s="46">
        <v>775.19379844961236</v>
      </c>
      <c r="K294" s="46">
        <v>775.19379844961236</v>
      </c>
      <c r="L294" s="46">
        <v>775.19379844961236</v>
      </c>
      <c r="M294" s="46">
        <v>775.19379844961236</v>
      </c>
      <c r="N294" s="46">
        <v>775.19379844961236</v>
      </c>
      <c r="O294" s="46">
        <v>775.19379844961236</v>
      </c>
      <c r="P294" s="46">
        <v>775.19379844961236</v>
      </c>
      <c r="Q294" s="46">
        <v>775.19379844961236</v>
      </c>
      <c r="R294" s="46">
        <v>775.19379844961236</v>
      </c>
      <c r="S294" s="46">
        <v>775.19379844961236</v>
      </c>
      <c r="T294" s="46">
        <v>775.19379844961236</v>
      </c>
    </row>
    <row r="295" spans="1:20" ht="15">
      <c r="A295" s="47" t="s">
        <v>409</v>
      </c>
      <c r="B295" s="42" t="s">
        <v>254</v>
      </c>
      <c r="C295" s="42" t="s">
        <v>390</v>
      </c>
      <c r="D295" s="36" t="s">
        <v>504</v>
      </c>
      <c r="E295" s="43" t="s">
        <v>365</v>
      </c>
      <c r="F295" s="44" t="s">
        <v>358</v>
      </c>
      <c r="G295" s="45">
        <v>0</v>
      </c>
      <c r="H295" s="45">
        <v>0</v>
      </c>
      <c r="I295" s="46">
        <v>387.59689922480618</v>
      </c>
      <c r="J295" s="46">
        <v>387.59689922480618</v>
      </c>
      <c r="K295" s="46">
        <v>387.59689922480618</v>
      </c>
      <c r="L295" s="46">
        <v>387.59689922480618</v>
      </c>
      <c r="M295" s="46">
        <v>387.59689922480618</v>
      </c>
      <c r="N295" s="46">
        <v>387.59689922480618</v>
      </c>
      <c r="O295" s="46">
        <v>387.59689922480618</v>
      </c>
      <c r="P295" s="46">
        <v>387.59689922480618</v>
      </c>
      <c r="Q295" s="46">
        <v>387.59689922480618</v>
      </c>
      <c r="R295" s="46">
        <v>387.59689922480618</v>
      </c>
      <c r="S295" s="46">
        <v>387.59689922480618</v>
      </c>
      <c r="T295" s="46">
        <v>387.59689922480618</v>
      </c>
    </row>
    <row r="296" spans="1:20" ht="15" hidden="1">
      <c r="A296" s="50" t="s">
        <v>367</v>
      </c>
      <c r="B296" s="42" t="s">
        <v>492</v>
      </c>
      <c r="C296" s="42" t="s">
        <v>393</v>
      </c>
      <c r="D296" s="36" t="s">
        <v>504</v>
      </c>
      <c r="E296" s="43" t="s">
        <v>388</v>
      </c>
      <c r="F296" s="44" t="s">
        <v>329</v>
      </c>
      <c r="G296" s="45" t="s">
        <v>511</v>
      </c>
      <c r="H296" s="45" t="s">
        <v>189</v>
      </c>
      <c r="I296" s="46">
        <v>4785.4950000000008</v>
      </c>
      <c r="J296" s="46">
        <v>4785.4950000000008</v>
      </c>
      <c r="K296" s="46">
        <v>4785.4950000000008</v>
      </c>
      <c r="L296" s="46">
        <v>4785.4950000000008</v>
      </c>
      <c r="M296" s="46">
        <v>4785.4950000000008</v>
      </c>
      <c r="N296" s="46">
        <v>4785.4950000000008</v>
      </c>
      <c r="O296" s="46">
        <v>4785.4950000000008</v>
      </c>
      <c r="P296" s="46">
        <v>4785.4950000000008</v>
      </c>
      <c r="Q296" s="46">
        <v>4785.4950000000008</v>
      </c>
      <c r="R296" s="46">
        <v>4785.4950000000008</v>
      </c>
      <c r="S296" s="46">
        <v>4785.4950000000008</v>
      </c>
      <c r="T296" s="46">
        <v>4785.4950000000008</v>
      </c>
    </row>
    <row r="297" spans="1:20" ht="15" hidden="1">
      <c r="A297" s="50" t="s">
        <v>367</v>
      </c>
      <c r="B297" s="42" t="s">
        <v>492</v>
      </c>
      <c r="C297" s="42" t="s">
        <v>393</v>
      </c>
      <c r="D297" s="36" t="s">
        <v>504</v>
      </c>
      <c r="E297" s="43" t="s">
        <v>388</v>
      </c>
      <c r="F297" s="44" t="s">
        <v>329</v>
      </c>
      <c r="G297" s="45" t="s">
        <v>511</v>
      </c>
      <c r="H297" s="45" t="s">
        <v>197</v>
      </c>
      <c r="I297" s="46">
        <v>9539.5299999999988</v>
      </c>
      <c r="J297" s="46">
        <v>9539.5299999999988</v>
      </c>
      <c r="K297" s="46">
        <v>9539.5299999999988</v>
      </c>
      <c r="L297" s="46">
        <v>9539.5299999999988</v>
      </c>
      <c r="M297" s="46">
        <v>9539.5299999999988</v>
      </c>
      <c r="N297" s="46">
        <v>9539.5299999999988</v>
      </c>
      <c r="O297" s="46">
        <v>9539.5299999999988</v>
      </c>
      <c r="P297" s="46">
        <v>9539.5299999999988</v>
      </c>
      <c r="Q297" s="46">
        <v>9539.5299999999988</v>
      </c>
      <c r="R297" s="46">
        <v>9539.5299999999988</v>
      </c>
      <c r="S297" s="46">
        <v>9539.5299999999988</v>
      </c>
      <c r="T297" s="46">
        <v>9539.5299999999988</v>
      </c>
    </row>
    <row r="298" spans="1:20" ht="15" hidden="1">
      <c r="A298" s="50" t="s">
        <v>367</v>
      </c>
      <c r="B298" s="42" t="s">
        <v>492</v>
      </c>
      <c r="C298" s="42" t="s">
        <v>393</v>
      </c>
      <c r="D298" s="36" t="s">
        <v>504</v>
      </c>
      <c r="E298" s="43" t="s">
        <v>388</v>
      </c>
      <c r="F298" s="44" t="s">
        <v>329</v>
      </c>
      <c r="G298" s="45" t="s">
        <v>511</v>
      </c>
      <c r="H298" s="45" t="s">
        <v>201</v>
      </c>
      <c r="I298" s="46">
        <v>3108.105</v>
      </c>
      <c r="J298" s="46">
        <v>3108.105</v>
      </c>
      <c r="K298" s="46">
        <v>3108.105</v>
      </c>
      <c r="L298" s="46">
        <v>3108.105</v>
      </c>
      <c r="M298" s="46">
        <v>3108.105</v>
      </c>
      <c r="N298" s="46">
        <v>3108.105</v>
      </c>
      <c r="O298" s="46">
        <v>3108.105</v>
      </c>
      <c r="P298" s="46">
        <v>3108.105</v>
      </c>
      <c r="Q298" s="46">
        <v>3108.105</v>
      </c>
      <c r="R298" s="46">
        <v>3108.105</v>
      </c>
      <c r="S298" s="46">
        <v>3108.105</v>
      </c>
      <c r="T298" s="46">
        <v>3108.105</v>
      </c>
    </row>
    <row r="299" spans="1:20" ht="15" hidden="1">
      <c r="A299" s="50" t="s">
        <v>367</v>
      </c>
      <c r="B299" s="42" t="s">
        <v>492</v>
      </c>
      <c r="C299" s="42" t="s">
        <v>393</v>
      </c>
      <c r="D299" s="36" t="s">
        <v>504</v>
      </c>
      <c r="E299" s="43" t="s">
        <v>388</v>
      </c>
      <c r="F299" s="44" t="s">
        <v>329</v>
      </c>
      <c r="G299" s="45" t="s">
        <v>511</v>
      </c>
      <c r="H299" s="45" t="s">
        <v>191</v>
      </c>
      <c r="I299" s="46">
        <v>10639.2</v>
      </c>
      <c r="J299" s="46">
        <v>10639.2</v>
      </c>
      <c r="K299" s="46">
        <v>10639.2</v>
      </c>
      <c r="L299" s="46">
        <v>10639.2</v>
      </c>
      <c r="M299" s="46">
        <v>10639.2</v>
      </c>
      <c r="N299" s="46">
        <v>10639.2</v>
      </c>
      <c r="O299" s="46">
        <v>10639.2</v>
      </c>
      <c r="P299" s="46">
        <v>10639.2</v>
      </c>
      <c r="Q299" s="46">
        <v>10639.2</v>
      </c>
      <c r="R299" s="46">
        <v>10639.2</v>
      </c>
      <c r="S299" s="46">
        <v>10639.2</v>
      </c>
      <c r="T299" s="46">
        <v>10639.2</v>
      </c>
    </row>
    <row r="300" spans="1:20" ht="15" hidden="1">
      <c r="A300" s="50" t="s">
        <v>367</v>
      </c>
      <c r="B300" s="42" t="s">
        <v>492</v>
      </c>
      <c r="C300" s="42" t="s">
        <v>393</v>
      </c>
      <c r="D300" s="36" t="s">
        <v>504</v>
      </c>
      <c r="E300" s="43" t="s">
        <v>388</v>
      </c>
      <c r="F300" s="44" t="s">
        <v>329</v>
      </c>
      <c r="G300" s="45" t="s">
        <v>511</v>
      </c>
      <c r="H300" s="45" t="s">
        <v>195</v>
      </c>
      <c r="I300" s="46">
        <v>2541.8249999999998</v>
      </c>
      <c r="J300" s="46">
        <v>2541.8249999999998</v>
      </c>
      <c r="K300" s="46">
        <v>2541.8249999999998</v>
      </c>
      <c r="L300" s="46">
        <v>2541.8249999999998</v>
      </c>
      <c r="M300" s="46">
        <v>2541.8249999999998</v>
      </c>
      <c r="N300" s="46">
        <v>2541.8249999999998</v>
      </c>
      <c r="O300" s="46">
        <v>2541.8249999999998</v>
      </c>
      <c r="P300" s="46">
        <v>2541.8249999999998</v>
      </c>
      <c r="Q300" s="46">
        <v>2541.8249999999998</v>
      </c>
      <c r="R300" s="46">
        <v>2541.8249999999998</v>
      </c>
      <c r="S300" s="46">
        <v>2541.8249999999998</v>
      </c>
      <c r="T300" s="46">
        <v>2541.8249999999998</v>
      </c>
    </row>
    <row r="301" spans="1:20" ht="15" hidden="1">
      <c r="A301" s="50" t="s">
        <v>367</v>
      </c>
      <c r="B301" s="42" t="s">
        <v>492</v>
      </c>
      <c r="C301" s="42" t="s">
        <v>393</v>
      </c>
      <c r="D301" s="36" t="s">
        <v>504</v>
      </c>
      <c r="E301" s="43" t="s">
        <v>388</v>
      </c>
      <c r="F301" s="44" t="s">
        <v>329</v>
      </c>
      <c r="G301" s="45" t="s">
        <v>511</v>
      </c>
      <c r="H301" s="45" t="s">
        <v>186</v>
      </c>
      <c r="I301" s="46">
        <v>20396.233</v>
      </c>
      <c r="J301" s="46">
        <v>20396.233</v>
      </c>
      <c r="K301" s="46">
        <v>20396.233</v>
      </c>
      <c r="L301" s="46">
        <v>20396.233</v>
      </c>
      <c r="M301" s="46">
        <v>20396.233</v>
      </c>
      <c r="N301" s="46">
        <v>20396.233</v>
      </c>
      <c r="O301" s="46">
        <v>20396.233</v>
      </c>
      <c r="P301" s="46">
        <v>20396.233</v>
      </c>
      <c r="Q301" s="46">
        <v>20396.233</v>
      </c>
      <c r="R301" s="46">
        <v>20396.233</v>
      </c>
      <c r="S301" s="46">
        <v>20396.233</v>
      </c>
      <c r="T301" s="46">
        <v>20396.233</v>
      </c>
    </row>
    <row r="302" spans="1:20" ht="15" hidden="1">
      <c r="A302" s="50" t="s">
        <v>367</v>
      </c>
      <c r="B302" s="42" t="s">
        <v>492</v>
      </c>
      <c r="C302" s="42" t="s">
        <v>426</v>
      </c>
      <c r="D302" s="36" t="s">
        <v>504</v>
      </c>
      <c r="E302" s="43" t="s">
        <v>388</v>
      </c>
      <c r="F302" s="44" t="s">
        <v>355</v>
      </c>
      <c r="G302" s="45" t="s">
        <v>515</v>
      </c>
      <c r="H302" s="45">
        <v>0</v>
      </c>
      <c r="I302" s="46">
        <v>-30506.671834962384</v>
      </c>
      <c r="J302" s="46">
        <v>-30506.671834962384</v>
      </c>
      <c r="K302" s="46">
        <v>-30506.671834962384</v>
      </c>
      <c r="L302" s="46">
        <v>-30506.671834962384</v>
      </c>
      <c r="M302" s="46">
        <v>-30506.671834962384</v>
      </c>
      <c r="N302" s="46">
        <v>-30506.671834962384</v>
      </c>
      <c r="O302" s="46">
        <v>-30506.671834962384</v>
      </c>
      <c r="P302" s="46">
        <v>-30506.671834962384</v>
      </c>
      <c r="Q302" s="46">
        <v>-30506.671834962384</v>
      </c>
      <c r="R302" s="46">
        <v>-30506.671834962384</v>
      </c>
      <c r="S302" s="46">
        <v>-30506.671834962384</v>
      </c>
      <c r="T302" s="46">
        <v>-30506.671834962384</v>
      </c>
    </row>
    <row r="303" spans="1:20" ht="15" hidden="1">
      <c r="A303" s="50" t="s">
        <v>367</v>
      </c>
      <c r="B303" s="42" t="s">
        <v>492</v>
      </c>
      <c r="C303" s="42" t="s">
        <v>426</v>
      </c>
      <c r="D303" s="36" t="s">
        <v>504</v>
      </c>
      <c r="E303" s="43" t="s">
        <v>388</v>
      </c>
      <c r="F303" s="44" t="s">
        <v>355</v>
      </c>
      <c r="G303" s="45" t="s">
        <v>515</v>
      </c>
      <c r="H303" s="45">
        <v>0</v>
      </c>
      <c r="I303" s="46">
        <v>-33244.005167958661</v>
      </c>
      <c r="J303" s="46">
        <v>-29140.423772609818</v>
      </c>
      <c r="K303" s="46">
        <v>-29140.423772609818</v>
      </c>
      <c r="L303" s="46">
        <v>-33244.005167958661</v>
      </c>
      <c r="M303" s="46">
        <v>-29140.423772609818</v>
      </c>
      <c r="N303" s="46">
        <v>-29140.423772609818</v>
      </c>
      <c r="O303" s="46">
        <v>-33244.005167958661</v>
      </c>
      <c r="P303" s="46">
        <v>-29140.423772609818</v>
      </c>
      <c r="Q303" s="46">
        <v>-29140.423772609818</v>
      </c>
      <c r="R303" s="46">
        <v>-33244.005167958661</v>
      </c>
      <c r="S303" s="46">
        <v>-29140.423772609818</v>
      </c>
      <c r="T303" s="46">
        <v>-29140.423772609818</v>
      </c>
    </row>
    <row r="304" spans="1:20" ht="15" hidden="1">
      <c r="A304" s="50" t="s">
        <v>367</v>
      </c>
      <c r="B304" s="42" t="s">
        <v>492</v>
      </c>
      <c r="C304" s="42" t="s">
        <v>525</v>
      </c>
      <c r="D304" s="36" t="s">
        <v>504</v>
      </c>
      <c r="E304" s="43" t="s">
        <v>388</v>
      </c>
      <c r="F304" s="44" t="s">
        <v>355</v>
      </c>
      <c r="G304" s="45" t="s">
        <v>519</v>
      </c>
      <c r="H304" s="45">
        <v>0</v>
      </c>
      <c r="I304" s="46">
        <v>-61937.845687236244</v>
      </c>
      <c r="J304" s="46">
        <v>-57963.775728260167</v>
      </c>
      <c r="K304" s="46">
        <v>-57963.775728260167</v>
      </c>
      <c r="L304" s="46">
        <v>-61937.845687236244</v>
      </c>
      <c r="M304" s="46">
        <v>-57963.775728260167</v>
      </c>
      <c r="N304" s="46">
        <v>-57963.775728260167</v>
      </c>
      <c r="O304" s="46">
        <v>-61937.845687236244</v>
      </c>
      <c r="P304" s="46">
        <v>-57963.775728260167</v>
      </c>
      <c r="Q304" s="46">
        <v>-57963.775728260167</v>
      </c>
      <c r="R304" s="46">
        <v>-61937.845687236244</v>
      </c>
      <c r="S304" s="46">
        <v>-57963.775728260167</v>
      </c>
      <c r="T304" s="46">
        <v>-57963.775728260167</v>
      </c>
    </row>
    <row r="305" spans="1:20" ht="15" hidden="1">
      <c r="A305" s="50" t="s">
        <v>367</v>
      </c>
      <c r="B305" s="42" t="s">
        <v>492</v>
      </c>
      <c r="C305" s="42" t="s">
        <v>426</v>
      </c>
      <c r="D305" s="36" t="s">
        <v>504</v>
      </c>
      <c r="E305" s="43" t="s">
        <v>388</v>
      </c>
      <c r="F305" s="44" t="s">
        <v>355</v>
      </c>
      <c r="G305" s="45" t="s">
        <v>515</v>
      </c>
      <c r="H305" s="45">
        <v>0</v>
      </c>
      <c r="I305" s="46">
        <v>-2018.4997857600349</v>
      </c>
      <c r="J305" s="46">
        <v>-1888.9883493872703</v>
      </c>
      <c r="K305" s="46">
        <v>-1888.9883493872703</v>
      </c>
      <c r="L305" s="46">
        <v>-2018.4997857600349</v>
      </c>
      <c r="M305" s="46">
        <v>-1888.9883493872703</v>
      </c>
      <c r="N305" s="46">
        <v>-1888.9883493872703</v>
      </c>
      <c r="O305" s="46">
        <v>-2018.4997857600349</v>
      </c>
      <c r="P305" s="46">
        <v>-1888.9883493872703</v>
      </c>
      <c r="Q305" s="46">
        <v>-1888.9883493872703</v>
      </c>
      <c r="R305" s="46">
        <v>-2018.4997857600349</v>
      </c>
      <c r="S305" s="46">
        <v>-1888.9883493872703</v>
      </c>
      <c r="T305" s="46">
        <v>-1888.9883493872703</v>
      </c>
    </row>
    <row r="306" spans="1:20" ht="15" hidden="1">
      <c r="A306" s="50" t="s">
        <v>367</v>
      </c>
      <c r="B306" s="42" t="s">
        <v>492</v>
      </c>
      <c r="C306" s="51" t="s">
        <v>435</v>
      </c>
      <c r="D306" s="36" t="s">
        <v>504</v>
      </c>
      <c r="E306" s="43" t="s">
        <v>388</v>
      </c>
      <c r="F306" s="52" t="s">
        <v>356</v>
      </c>
      <c r="G306" s="45" t="s">
        <v>517</v>
      </c>
      <c r="H306" s="45">
        <v>0</v>
      </c>
      <c r="I306" s="46">
        <v>44743.824289405689</v>
      </c>
      <c r="J306" s="46">
        <v>38211.080103359171</v>
      </c>
      <c r="K306" s="46">
        <v>38211.080103359171</v>
      </c>
      <c r="L306" s="46">
        <v>44743.824289405689</v>
      </c>
      <c r="M306" s="46">
        <v>38211.080103359171</v>
      </c>
      <c r="N306" s="46">
        <v>38211.080103359171</v>
      </c>
      <c r="O306" s="46">
        <v>44743.824289405689</v>
      </c>
      <c r="P306" s="46">
        <v>38211.080103359171</v>
      </c>
      <c r="Q306" s="46">
        <v>38211.080103359171</v>
      </c>
      <c r="R306" s="46">
        <v>44743.824289405689</v>
      </c>
      <c r="S306" s="46">
        <v>38211.080103359171</v>
      </c>
      <c r="T306" s="46">
        <v>38211.080103359171</v>
      </c>
    </row>
    <row r="307" spans="1:20" ht="15" hidden="1">
      <c r="A307" s="50" t="s">
        <v>367</v>
      </c>
      <c r="B307" s="42" t="s">
        <v>492</v>
      </c>
      <c r="C307" s="42" t="s">
        <v>393</v>
      </c>
      <c r="D307" s="36" t="s">
        <v>504</v>
      </c>
      <c r="E307" s="43" t="s">
        <v>388</v>
      </c>
      <c r="F307" s="44" t="s">
        <v>284</v>
      </c>
      <c r="G307" s="45">
        <v>0</v>
      </c>
      <c r="H307" s="45">
        <v>0</v>
      </c>
      <c r="I307" s="46">
        <v>4521.9638242894052</v>
      </c>
      <c r="J307" s="46">
        <v>4521.9638242894052</v>
      </c>
      <c r="K307" s="46">
        <v>4521.9638242894052</v>
      </c>
      <c r="L307" s="46">
        <v>4521.9638242894052</v>
      </c>
      <c r="M307" s="46">
        <v>4521.9638242894052</v>
      </c>
      <c r="N307" s="46">
        <v>4521.9638242894052</v>
      </c>
      <c r="O307" s="46">
        <v>4521.9638242894052</v>
      </c>
      <c r="P307" s="46">
        <v>4521.9638242894052</v>
      </c>
      <c r="Q307" s="46">
        <v>4521.9638242894052</v>
      </c>
      <c r="R307" s="46">
        <v>4521.9638242894052</v>
      </c>
      <c r="S307" s="46">
        <v>4521.9638242894052</v>
      </c>
      <c r="T307" s="46">
        <v>4521.9638242894052</v>
      </c>
    </row>
    <row r="308" spans="1:20" ht="15" hidden="1">
      <c r="A308" s="50" t="s">
        <v>367</v>
      </c>
      <c r="B308" s="42" t="s">
        <v>492</v>
      </c>
      <c r="C308" s="42" t="s">
        <v>393</v>
      </c>
      <c r="D308" s="36" t="s">
        <v>504</v>
      </c>
      <c r="E308" s="43" t="s">
        <v>388</v>
      </c>
      <c r="F308" s="44" t="s">
        <v>359</v>
      </c>
      <c r="G308" s="45">
        <v>0</v>
      </c>
      <c r="H308" s="45">
        <v>0</v>
      </c>
      <c r="I308" s="46">
        <v>4844.9612403100773</v>
      </c>
      <c r="J308" s="46">
        <v>4844.9612403100773</v>
      </c>
      <c r="K308" s="46">
        <v>4844.9612403100773</v>
      </c>
      <c r="L308" s="46">
        <v>4844.9612403100773</v>
      </c>
      <c r="M308" s="46">
        <v>4844.9612403100773</v>
      </c>
      <c r="N308" s="46">
        <v>4844.9612403100773</v>
      </c>
      <c r="O308" s="46">
        <v>4844.9612403100773</v>
      </c>
      <c r="P308" s="46">
        <v>4844.9612403100773</v>
      </c>
      <c r="Q308" s="46">
        <v>4844.9612403100773</v>
      </c>
      <c r="R308" s="46">
        <v>4844.9612403100773</v>
      </c>
      <c r="S308" s="46">
        <v>4844.9612403100773</v>
      </c>
      <c r="T308" s="46">
        <v>4844.9612403100773</v>
      </c>
    </row>
    <row r="309" spans="1:20" ht="15" hidden="1">
      <c r="A309" s="50" t="s">
        <v>367</v>
      </c>
      <c r="B309" s="42" t="s">
        <v>492</v>
      </c>
      <c r="C309" s="42" t="s">
        <v>393</v>
      </c>
      <c r="D309" s="36" t="s">
        <v>504</v>
      </c>
      <c r="E309" s="43" t="s">
        <v>388</v>
      </c>
      <c r="F309" s="44" t="s">
        <v>295</v>
      </c>
      <c r="G309" s="45">
        <v>0</v>
      </c>
      <c r="H309" s="45">
        <v>0</v>
      </c>
      <c r="I309" s="46">
        <v>775.19379844961236</v>
      </c>
      <c r="J309" s="46">
        <v>775.19379844961236</v>
      </c>
      <c r="K309" s="46">
        <v>775.19379844961236</v>
      </c>
      <c r="L309" s="46">
        <v>775.19379844961236</v>
      </c>
      <c r="M309" s="46">
        <v>775.19379844961236</v>
      </c>
      <c r="N309" s="46">
        <v>775.19379844961236</v>
      </c>
      <c r="O309" s="46">
        <v>775.19379844961236</v>
      </c>
      <c r="P309" s="46">
        <v>775.19379844961236</v>
      </c>
      <c r="Q309" s="46">
        <v>775.19379844961236</v>
      </c>
      <c r="R309" s="46">
        <v>775.19379844961236</v>
      </c>
      <c r="S309" s="46">
        <v>775.19379844961236</v>
      </c>
      <c r="T309" s="46">
        <v>775.19379844961236</v>
      </c>
    </row>
    <row r="310" spans="1:20" ht="15" hidden="1">
      <c r="A310" s="50" t="s">
        <v>367</v>
      </c>
      <c r="B310" s="42" t="s">
        <v>492</v>
      </c>
      <c r="C310" s="42" t="s">
        <v>393</v>
      </c>
      <c r="D310" s="36" t="s">
        <v>504</v>
      </c>
      <c r="E310" s="43" t="s">
        <v>388</v>
      </c>
      <c r="F310" s="44" t="s">
        <v>358</v>
      </c>
      <c r="G310" s="45">
        <v>0</v>
      </c>
      <c r="H310" s="45">
        <v>0</v>
      </c>
      <c r="I310" s="46">
        <v>3229.9741602067184</v>
      </c>
      <c r="J310" s="46">
        <v>3229.9741602067184</v>
      </c>
      <c r="K310" s="46">
        <v>3229.9741602067184</v>
      </c>
      <c r="L310" s="46">
        <v>3229.9741602067184</v>
      </c>
      <c r="M310" s="46">
        <v>3229.9741602067184</v>
      </c>
      <c r="N310" s="46">
        <v>3229.9741602067184</v>
      </c>
      <c r="O310" s="46">
        <v>3229.9741602067184</v>
      </c>
      <c r="P310" s="46">
        <v>3229.9741602067184</v>
      </c>
      <c r="Q310" s="46">
        <v>3229.9741602067184</v>
      </c>
      <c r="R310" s="46">
        <v>3229.9741602067184</v>
      </c>
      <c r="S310" s="46">
        <v>3229.9741602067184</v>
      </c>
      <c r="T310" s="46">
        <v>3229.9741602067184</v>
      </c>
    </row>
    <row r="311" spans="1:20" ht="15" hidden="1">
      <c r="A311" s="50" t="s">
        <v>367</v>
      </c>
      <c r="B311" s="42" t="s">
        <v>492</v>
      </c>
      <c r="C311" s="42" t="s">
        <v>393</v>
      </c>
      <c r="D311" s="36" t="s">
        <v>504</v>
      </c>
      <c r="E311" s="43" t="s">
        <v>388</v>
      </c>
      <c r="F311" s="44" t="s">
        <v>284</v>
      </c>
      <c r="G311" s="45">
        <v>0</v>
      </c>
      <c r="H311" s="45">
        <v>0</v>
      </c>
      <c r="I311" s="46">
        <v>8372.093023255813</v>
      </c>
      <c r="J311" s="46">
        <v>6697.6744186046508</v>
      </c>
      <c r="K311" s="46">
        <v>6697.6744186046508</v>
      </c>
      <c r="L311" s="46">
        <v>8372.093023255813</v>
      </c>
      <c r="M311" s="46">
        <v>6697.6744186046508</v>
      </c>
      <c r="N311" s="46">
        <v>6697.6744186046508</v>
      </c>
      <c r="O311" s="46">
        <v>8372.093023255813</v>
      </c>
      <c r="P311" s="46">
        <v>6697.6744186046508</v>
      </c>
      <c r="Q311" s="46">
        <v>6697.6744186046508</v>
      </c>
      <c r="R311" s="46">
        <v>8372.093023255813</v>
      </c>
      <c r="S311" s="46">
        <v>6697.6744186046508</v>
      </c>
      <c r="T311" s="46">
        <v>6697.6744186046508</v>
      </c>
    </row>
    <row r="312" spans="1:20" ht="15" hidden="1">
      <c r="A312" s="50" t="s">
        <v>367</v>
      </c>
      <c r="B312" s="42" t="s">
        <v>493</v>
      </c>
      <c r="C312" s="42" t="s">
        <v>367</v>
      </c>
      <c r="D312" s="36" t="s">
        <v>504</v>
      </c>
      <c r="E312" s="43" t="s">
        <v>363</v>
      </c>
      <c r="F312" s="44" t="s">
        <v>329</v>
      </c>
      <c r="G312" s="45" t="s">
        <v>511</v>
      </c>
      <c r="H312" s="45">
        <v>75000</v>
      </c>
      <c r="I312" s="46">
        <v>6277.1280000000006</v>
      </c>
      <c r="J312" s="46">
        <v>6277.1280000000006</v>
      </c>
      <c r="K312" s="46">
        <v>6277.1280000000006</v>
      </c>
      <c r="L312" s="46">
        <v>6277.1280000000006</v>
      </c>
      <c r="M312" s="46">
        <v>6277.1280000000006</v>
      </c>
      <c r="N312" s="46">
        <v>6277.1280000000006</v>
      </c>
      <c r="O312" s="46">
        <v>6277.1280000000006</v>
      </c>
      <c r="P312" s="46">
        <v>6277.1280000000006</v>
      </c>
      <c r="Q312" s="46">
        <v>6277.1280000000006</v>
      </c>
      <c r="R312" s="46">
        <v>6277.1280000000006</v>
      </c>
      <c r="S312" s="46">
        <v>6277.1280000000006</v>
      </c>
      <c r="T312" s="46">
        <v>6277.1280000000006</v>
      </c>
    </row>
    <row r="313" spans="1:20" ht="15" hidden="1">
      <c r="A313" s="50" t="s">
        <v>367</v>
      </c>
      <c r="B313" s="42" t="s">
        <v>493</v>
      </c>
      <c r="C313" s="42" t="s">
        <v>367</v>
      </c>
      <c r="D313" s="36" t="s">
        <v>504</v>
      </c>
      <c r="E313" s="43" t="s">
        <v>363</v>
      </c>
      <c r="F313" s="44" t="s">
        <v>329</v>
      </c>
      <c r="G313" s="45" t="s">
        <v>511</v>
      </c>
      <c r="H313" s="45" t="s">
        <v>189</v>
      </c>
      <c r="I313" s="46">
        <v>95.709900000000005</v>
      </c>
      <c r="J313" s="46">
        <v>95.709900000000005</v>
      </c>
      <c r="K313" s="46">
        <v>95.709900000000005</v>
      </c>
      <c r="L313" s="46">
        <v>95.709900000000005</v>
      </c>
      <c r="M313" s="46">
        <v>95.709900000000005</v>
      </c>
      <c r="N313" s="46">
        <v>95.709900000000005</v>
      </c>
      <c r="O313" s="46">
        <v>95.709900000000005</v>
      </c>
      <c r="P313" s="46">
        <v>95.709900000000005</v>
      </c>
      <c r="Q313" s="46">
        <v>95.709900000000005</v>
      </c>
      <c r="R313" s="46">
        <v>95.709900000000005</v>
      </c>
      <c r="S313" s="46">
        <v>95.709900000000005</v>
      </c>
      <c r="T313" s="46">
        <v>95.709900000000005</v>
      </c>
    </row>
    <row r="314" spans="1:20" ht="15" hidden="1">
      <c r="A314" s="50" t="s">
        <v>367</v>
      </c>
      <c r="B314" s="42" t="s">
        <v>493</v>
      </c>
      <c r="C314" s="42" t="s">
        <v>367</v>
      </c>
      <c r="D314" s="36" t="s">
        <v>504</v>
      </c>
      <c r="E314" s="43" t="s">
        <v>363</v>
      </c>
      <c r="F314" s="44" t="s">
        <v>329</v>
      </c>
      <c r="G314" s="45" t="s">
        <v>511</v>
      </c>
      <c r="H314" s="45" t="s">
        <v>196</v>
      </c>
      <c r="I314" s="46">
        <v>423.63750000000005</v>
      </c>
      <c r="J314" s="46">
        <v>423.63750000000005</v>
      </c>
      <c r="K314" s="46">
        <v>423.63750000000005</v>
      </c>
      <c r="L314" s="46">
        <v>423.63750000000005</v>
      </c>
      <c r="M314" s="46">
        <v>423.63750000000005</v>
      </c>
      <c r="N314" s="46">
        <v>423.63750000000005</v>
      </c>
      <c r="O314" s="46">
        <v>423.63750000000005</v>
      </c>
      <c r="P314" s="46">
        <v>423.63750000000005</v>
      </c>
      <c r="Q314" s="46">
        <v>423.63750000000005</v>
      </c>
      <c r="R314" s="46">
        <v>423.63750000000005</v>
      </c>
      <c r="S314" s="46">
        <v>423.63750000000005</v>
      </c>
      <c r="T314" s="46">
        <v>423.63750000000005</v>
      </c>
    </row>
    <row r="315" spans="1:20" ht="15" hidden="1">
      <c r="A315" s="50" t="s">
        <v>367</v>
      </c>
      <c r="B315" s="42" t="s">
        <v>493</v>
      </c>
      <c r="C315" s="42" t="s">
        <v>367</v>
      </c>
      <c r="D315" s="36" t="s">
        <v>504</v>
      </c>
      <c r="E315" s="43" t="s">
        <v>363</v>
      </c>
      <c r="F315" s="44" t="s">
        <v>329</v>
      </c>
      <c r="G315" s="45" t="s">
        <v>511</v>
      </c>
      <c r="H315" s="45" t="s">
        <v>194</v>
      </c>
      <c r="I315" s="46">
        <v>3431.4637500000003</v>
      </c>
      <c r="J315" s="46">
        <v>3431.4637500000003</v>
      </c>
      <c r="K315" s="46">
        <v>3431.4637500000003</v>
      </c>
      <c r="L315" s="46">
        <v>3431.4637500000003</v>
      </c>
      <c r="M315" s="46">
        <v>3431.4637500000003</v>
      </c>
      <c r="N315" s="46">
        <v>3431.4637500000003</v>
      </c>
      <c r="O315" s="46">
        <v>3431.4637500000003</v>
      </c>
      <c r="P315" s="46">
        <v>3431.4637500000003</v>
      </c>
      <c r="Q315" s="46">
        <v>3431.4637500000003</v>
      </c>
      <c r="R315" s="46">
        <v>3431.4637500000003</v>
      </c>
      <c r="S315" s="46">
        <v>3431.4637500000003</v>
      </c>
      <c r="T315" s="46">
        <v>3431.4637500000003</v>
      </c>
    </row>
    <row r="316" spans="1:20" ht="15" hidden="1">
      <c r="A316" s="50" t="s">
        <v>367</v>
      </c>
      <c r="B316" s="42" t="s">
        <v>493</v>
      </c>
      <c r="C316" s="42" t="s">
        <v>367</v>
      </c>
      <c r="D316" s="36" t="s">
        <v>504</v>
      </c>
      <c r="E316" s="43" t="s">
        <v>363</v>
      </c>
      <c r="F316" s="44" t="s">
        <v>329</v>
      </c>
      <c r="G316" s="45" t="s">
        <v>511</v>
      </c>
      <c r="H316" s="45" t="s">
        <v>197</v>
      </c>
      <c r="I316" s="46">
        <v>1478.62715</v>
      </c>
      <c r="J316" s="46">
        <v>1478.62715</v>
      </c>
      <c r="K316" s="46">
        <v>1478.62715</v>
      </c>
      <c r="L316" s="46">
        <v>1478.62715</v>
      </c>
      <c r="M316" s="46">
        <v>1478.62715</v>
      </c>
      <c r="N316" s="46">
        <v>1478.62715</v>
      </c>
      <c r="O316" s="46">
        <v>1478.62715</v>
      </c>
      <c r="P316" s="46">
        <v>1478.62715</v>
      </c>
      <c r="Q316" s="46">
        <v>1478.62715</v>
      </c>
      <c r="R316" s="46">
        <v>1478.62715</v>
      </c>
      <c r="S316" s="46">
        <v>1478.62715</v>
      </c>
      <c r="T316" s="46">
        <v>1478.62715</v>
      </c>
    </row>
    <row r="317" spans="1:20" ht="15" hidden="1">
      <c r="A317" s="50" t="s">
        <v>367</v>
      </c>
      <c r="B317" s="42" t="s">
        <v>493</v>
      </c>
      <c r="C317" s="42" t="s">
        <v>367</v>
      </c>
      <c r="D317" s="36" t="s">
        <v>504</v>
      </c>
      <c r="E317" s="43" t="s">
        <v>363</v>
      </c>
      <c r="F317" s="44" t="s">
        <v>329</v>
      </c>
      <c r="G317" s="45" t="s">
        <v>511</v>
      </c>
      <c r="H317" s="45" t="s">
        <v>201</v>
      </c>
      <c r="I317" s="46">
        <v>2072.0700000000002</v>
      </c>
      <c r="J317" s="46">
        <v>2072.0700000000002</v>
      </c>
      <c r="K317" s="46">
        <v>2072.0700000000002</v>
      </c>
      <c r="L317" s="46">
        <v>2072.0700000000002</v>
      </c>
      <c r="M317" s="46">
        <v>2072.0700000000002</v>
      </c>
      <c r="N317" s="46">
        <v>2072.0700000000002</v>
      </c>
      <c r="O317" s="46">
        <v>2072.0700000000002</v>
      </c>
      <c r="P317" s="46">
        <v>2072.0700000000002</v>
      </c>
      <c r="Q317" s="46">
        <v>2072.0700000000002</v>
      </c>
      <c r="R317" s="46">
        <v>2072.0700000000002</v>
      </c>
      <c r="S317" s="46">
        <v>2072.0700000000002</v>
      </c>
      <c r="T317" s="46">
        <v>2072.0700000000002</v>
      </c>
    </row>
    <row r="318" spans="1:20" ht="15" hidden="1">
      <c r="A318" s="50" t="s">
        <v>367</v>
      </c>
      <c r="B318" s="42" t="s">
        <v>493</v>
      </c>
      <c r="C318" s="42" t="s">
        <v>367</v>
      </c>
      <c r="D318" s="36" t="s">
        <v>504</v>
      </c>
      <c r="E318" s="43" t="s">
        <v>363</v>
      </c>
      <c r="F318" s="44" t="s">
        <v>329</v>
      </c>
      <c r="G318" s="45" t="s">
        <v>511</v>
      </c>
      <c r="H318" s="45" t="s">
        <v>202</v>
      </c>
      <c r="I318" s="46">
        <v>2575.6587999999997</v>
      </c>
      <c r="J318" s="46">
        <v>2575.6587999999997</v>
      </c>
      <c r="K318" s="46">
        <v>2575.6587999999997</v>
      </c>
      <c r="L318" s="46">
        <v>2575.6587999999997</v>
      </c>
      <c r="M318" s="46">
        <v>2575.6587999999997</v>
      </c>
      <c r="N318" s="46">
        <v>2575.6587999999997</v>
      </c>
      <c r="O318" s="46">
        <v>2575.6587999999997</v>
      </c>
      <c r="P318" s="46">
        <v>2575.6587999999997</v>
      </c>
      <c r="Q318" s="46">
        <v>2575.6587999999997</v>
      </c>
      <c r="R318" s="46">
        <v>2575.6587999999997</v>
      </c>
      <c r="S318" s="46">
        <v>2575.6587999999997</v>
      </c>
      <c r="T318" s="46">
        <v>2575.6587999999997</v>
      </c>
    </row>
    <row r="319" spans="1:20" ht="15" hidden="1">
      <c r="A319" s="50" t="s">
        <v>367</v>
      </c>
      <c r="B319" s="42" t="s">
        <v>493</v>
      </c>
      <c r="C319" s="42" t="s">
        <v>367</v>
      </c>
      <c r="D319" s="36" t="s">
        <v>504</v>
      </c>
      <c r="E319" s="43" t="s">
        <v>363</v>
      </c>
      <c r="F319" s="44" t="s">
        <v>329</v>
      </c>
      <c r="G319" s="45" t="s">
        <v>511</v>
      </c>
      <c r="H319" s="45" t="s">
        <v>222</v>
      </c>
      <c r="I319" s="46">
        <v>3235.375</v>
      </c>
      <c r="J319" s="46">
        <v>3235.375</v>
      </c>
      <c r="K319" s="46">
        <v>3235.375</v>
      </c>
      <c r="L319" s="46">
        <v>3235.375</v>
      </c>
      <c r="M319" s="46">
        <v>3235.375</v>
      </c>
      <c r="N319" s="46">
        <v>3235.375</v>
      </c>
      <c r="O319" s="46">
        <v>3235.375</v>
      </c>
      <c r="P319" s="46">
        <v>3235.375</v>
      </c>
      <c r="Q319" s="46">
        <v>3235.375</v>
      </c>
      <c r="R319" s="46">
        <v>3235.375</v>
      </c>
      <c r="S319" s="46">
        <v>3235.375</v>
      </c>
      <c r="T319" s="46">
        <v>3235.375</v>
      </c>
    </row>
    <row r="320" spans="1:20" ht="15" hidden="1">
      <c r="A320" s="50" t="s">
        <v>367</v>
      </c>
      <c r="B320" s="42" t="s">
        <v>493</v>
      </c>
      <c r="C320" s="42" t="s">
        <v>518</v>
      </c>
      <c r="D320" s="36" t="s">
        <v>504</v>
      </c>
      <c r="E320" s="43" t="s">
        <v>363</v>
      </c>
      <c r="F320" s="44" t="s">
        <v>355</v>
      </c>
      <c r="G320" s="45" t="s">
        <v>519</v>
      </c>
      <c r="H320" s="45">
        <v>0</v>
      </c>
      <c r="I320" s="46">
        <v>-37145.647109865633</v>
      </c>
      <c r="J320" s="46">
        <v>-35451.783481958657</v>
      </c>
      <c r="K320" s="46">
        <v>-35451.783481958657</v>
      </c>
      <c r="L320" s="46">
        <v>-37145.647109865633</v>
      </c>
      <c r="M320" s="46">
        <v>-35451.783481958657</v>
      </c>
      <c r="N320" s="46">
        <v>-35451.783481958657</v>
      </c>
      <c r="O320" s="46">
        <v>-37145.647109865633</v>
      </c>
      <c r="P320" s="46">
        <v>-35451.783481958657</v>
      </c>
      <c r="Q320" s="46">
        <v>-35451.783481958657</v>
      </c>
      <c r="R320" s="46">
        <v>-37145.647109865633</v>
      </c>
      <c r="S320" s="46">
        <v>-35451.783481958657</v>
      </c>
      <c r="T320" s="46">
        <v>-35451.783481958657</v>
      </c>
    </row>
    <row r="321" spans="1:20" ht="15" hidden="1">
      <c r="A321" s="50" t="s">
        <v>367</v>
      </c>
      <c r="B321" s="42" t="s">
        <v>493</v>
      </c>
      <c r="C321" s="51" t="s">
        <v>526</v>
      </c>
      <c r="D321" s="36" t="s">
        <v>504</v>
      </c>
      <c r="E321" s="43" t="s">
        <v>363</v>
      </c>
      <c r="F321" s="44" t="s">
        <v>356</v>
      </c>
      <c r="G321" s="45" t="s">
        <v>517</v>
      </c>
      <c r="H321" s="45">
        <v>0</v>
      </c>
      <c r="I321" s="46">
        <v>6505.493850129199</v>
      </c>
      <c r="J321" s="46">
        <v>5230.2348733850131</v>
      </c>
      <c r="K321" s="46">
        <v>5230.2348733850131</v>
      </c>
      <c r="L321" s="46">
        <v>6505.493850129199</v>
      </c>
      <c r="M321" s="46">
        <v>5230.2348733850131</v>
      </c>
      <c r="N321" s="46">
        <v>5230.2348733850131</v>
      </c>
      <c r="O321" s="46">
        <v>6505.493850129199</v>
      </c>
      <c r="P321" s="46">
        <v>5230.2348733850131</v>
      </c>
      <c r="Q321" s="46">
        <v>5230.2348733850131</v>
      </c>
      <c r="R321" s="46">
        <v>6505.493850129199</v>
      </c>
      <c r="S321" s="46">
        <v>5230.2348733850131</v>
      </c>
      <c r="T321" s="46">
        <v>5230.2348733850131</v>
      </c>
    </row>
    <row r="322" spans="1:20" ht="15" hidden="1">
      <c r="A322" s="50" t="s">
        <v>367</v>
      </c>
      <c r="B322" s="42" t="s">
        <v>493</v>
      </c>
      <c r="C322" s="42" t="s">
        <v>367</v>
      </c>
      <c r="D322" s="36" t="s">
        <v>504</v>
      </c>
      <c r="E322" s="43" t="s">
        <v>363</v>
      </c>
      <c r="F322" s="44" t="s">
        <v>359</v>
      </c>
      <c r="G322" s="45">
        <v>0</v>
      </c>
      <c r="H322" s="45">
        <v>0</v>
      </c>
      <c r="I322" s="46">
        <v>3617.5710594315246</v>
      </c>
      <c r="J322" s="46">
        <v>3617.5710594315246</v>
      </c>
      <c r="K322" s="46">
        <v>3617.5710594315246</v>
      </c>
      <c r="L322" s="46">
        <v>3617.5710594315246</v>
      </c>
      <c r="M322" s="46">
        <v>3617.5710594315246</v>
      </c>
      <c r="N322" s="46">
        <v>3617.5710594315246</v>
      </c>
      <c r="O322" s="46">
        <v>3617.5710594315246</v>
      </c>
      <c r="P322" s="46">
        <v>3617.5710594315246</v>
      </c>
      <c r="Q322" s="46">
        <v>3617.5710594315246</v>
      </c>
      <c r="R322" s="46">
        <v>3617.5710594315246</v>
      </c>
      <c r="S322" s="46">
        <v>3617.5710594315246</v>
      </c>
      <c r="T322" s="46">
        <v>3617.5710594315246</v>
      </c>
    </row>
    <row r="323" spans="1:20" ht="15" hidden="1">
      <c r="A323" s="50" t="s">
        <v>367</v>
      </c>
      <c r="B323" s="42" t="s">
        <v>493</v>
      </c>
      <c r="C323" s="42" t="s">
        <v>367</v>
      </c>
      <c r="D323" s="36" t="s">
        <v>504</v>
      </c>
      <c r="E323" s="43" t="s">
        <v>363</v>
      </c>
      <c r="F323" s="44" t="s">
        <v>295</v>
      </c>
      <c r="G323" s="45">
        <v>0</v>
      </c>
      <c r="H323" s="45">
        <v>0</v>
      </c>
      <c r="I323" s="46">
        <v>129.19896640826872</v>
      </c>
      <c r="J323" s="46">
        <v>129.19896640826872</v>
      </c>
      <c r="K323" s="46">
        <v>129.19896640826872</v>
      </c>
      <c r="L323" s="46">
        <v>129.19896640826872</v>
      </c>
      <c r="M323" s="46">
        <v>129.19896640826872</v>
      </c>
      <c r="N323" s="46">
        <v>129.19896640826872</v>
      </c>
      <c r="O323" s="46">
        <v>129.19896640826872</v>
      </c>
      <c r="P323" s="46">
        <v>129.19896640826872</v>
      </c>
      <c r="Q323" s="46">
        <v>129.19896640826872</v>
      </c>
      <c r="R323" s="46">
        <v>129.19896640826872</v>
      </c>
      <c r="S323" s="46">
        <v>129.19896640826872</v>
      </c>
      <c r="T323" s="46">
        <v>129.19896640826872</v>
      </c>
    </row>
    <row r="324" spans="1:20" ht="15" hidden="1">
      <c r="A324" s="50" t="s">
        <v>367</v>
      </c>
      <c r="B324" s="42" t="s">
        <v>493</v>
      </c>
      <c r="C324" s="42" t="s">
        <v>367</v>
      </c>
      <c r="D324" s="36" t="s">
        <v>504</v>
      </c>
      <c r="E324" s="43" t="s">
        <v>363</v>
      </c>
      <c r="F324" s="44" t="s">
        <v>358</v>
      </c>
      <c r="G324" s="45">
        <v>0</v>
      </c>
      <c r="H324" s="45">
        <v>0</v>
      </c>
      <c r="I324" s="46">
        <v>1291.9896640826873</v>
      </c>
      <c r="J324" s="46">
        <v>1291.9896640826873</v>
      </c>
      <c r="K324" s="46">
        <v>1291.9896640826873</v>
      </c>
      <c r="L324" s="46">
        <v>1291.9896640826873</v>
      </c>
      <c r="M324" s="46">
        <v>1291.9896640826873</v>
      </c>
      <c r="N324" s="46">
        <v>1291.9896640826873</v>
      </c>
      <c r="O324" s="46">
        <v>1291.9896640826873</v>
      </c>
      <c r="P324" s="46">
        <v>1291.9896640826873</v>
      </c>
      <c r="Q324" s="46">
        <v>1291.9896640826873</v>
      </c>
      <c r="R324" s="46">
        <v>1291.9896640826873</v>
      </c>
      <c r="S324" s="46">
        <v>1291.9896640826873</v>
      </c>
      <c r="T324" s="46">
        <v>1291.9896640826873</v>
      </c>
    </row>
    <row r="325" spans="1:20" ht="15" hidden="1">
      <c r="A325" s="50" t="s">
        <v>367</v>
      </c>
      <c r="B325" s="42" t="s">
        <v>493</v>
      </c>
      <c r="C325" s="42" t="s">
        <v>367</v>
      </c>
      <c r="D325" s="36" t="s">
        <v>504</v>
      </c>
      <c r="E325" s="43" t="s">
        <v>363</v>
      </c>
      <c r="F325" s="44" t="s">
        <v>284</v>
      </c>
      <c r="G325" s="45">
        <v>0</v>
      </c>
      <c r="H325" s="45">
        <v>0</v>
      </c>
      <c r="I325" s="46">
        <v>2093.0232558139533</v>
      </c>
      <c r="J325" s="46">
        <v>1674.4186046511627</v>
      </c>
      <c r="K325" s="46">
        <v>1674.4186046511627</v>
      </c>
      <c r="L325" s="46">
        <v>2093.0232558139533</v>
      </c>
      <c r="M325" s="46">
        <v>1674.4186046511627</v>
      </c>
      <c r="N325" s="46">
        <v>1674.4186046511627</v>
      </c>
      <c r="O325" s="46">
        <v>2093.0232558139533</v>
      </c>
      <c r="P325" s="46">
        <v>1674.4186046511627</v>
      </c>
      <c r="Q325" s="46">
        <v>1674.4186046511627</v>
      </c>
      <c r="R325" s="46">
        <v>2093.0232558139533</v>
      </c>
      <c r="S325" s="46">
        <v>1674.4186046511627</v>
      </c>
      <c r="T325" s="46">
        <v>1674.4186046511627</v>
      </c>
    </row>
    <row r="326" spans="1:20" ht="15" hidden="1">
      <c r="A326" s="50" t="s">
        <v>367</v>
      </c>
      <c r="B326" s="42" t="s">
        <v>494</v>
      </c>
      <c r="C326" s="42" t="s">
        <v>367</v>
      </c>
      <c r="D326" s="36" t="s">
        <v>504</v>
      </c>
      <c r="E326" s="43" t="s">
        <v>363</v>
      </c>
      <c r="F326" s="44" t="s">
        <v>329</v>
      </c>
      <c r="G326" s="45" t="s">
        <v>511</v>
      </c>
      <c r="H326" s="45">
        <v>75000</v>
      </c>
      <c r="I326" s="46">
        <v>15958.800000000001</v>
      </c>
      <c r="J326" s="46">
        <v>15958.800000000001</v>
      </c>
      <c r="K326" s="46">
        <v>15958.800000000001</v>
      </c>
      <c r="L326" s="46">
        <v>15958.800000000001</v>
      </c>
      <c r="M326" s="46">
        <v>15958.800000000001</v>
      </c>
      <c r="N326" s="46">
        <v>15958.800000000001</v>
      </c>
      <c r="O326" s="46">
        <v>15958.800000000001</v>
      </c>
      <c r="P326" s="46">
        <v>15958.800000000001</v>
      </c>
      <c r="Q326" s="46">
        <v>15958.800000000001</v>
      </c>
      <c r="R326" s="46">
        <v>15958.800000000001</v>
      </c>
      <c r="S326" s="46">
        <v>15958.800000000001</v>
      </c>
      <c r="T326" s="46">
        <v>15958.800000000001</v>
      </c>
    </row>
    <row r="327" spans="1:20" ht="15" hidden="1">
      <c r="A327" s="50" t="s">
        <v>367</v>
      </c>
      <c r="B327" s="42" t="s">
        <v>494</v>
      </c>
      <c r="C327" s="42" t="s">
        <v>367</v>
      </c>
      <c r="D327" s="36" t="s">
        <v>504</v>
      </c>
      <c r="E327" s="43" t="s">
        <v>363</v>
      </c>
      <c r="F327" s="44" t="s">
        <v>329</v>
      </c>
      <c r="G327" s="45" t="s">
        <v>511</v>
      </c>
      <c r="H327" s="45" t="s">
        <v>189</v>
      </c>
      <c r="I327" s="46">
        <v>11006.638500000001</v>
      </c>
      <c r="J327" s="46">
        <v>11006.638500000001</v>
      </c>
      <c r="K327" s="46">
        <v>11006.638500000001</v>
      </c>
      <c r="L327" s="46">
        <v>11006.638500000001</v>
      </c>
      <c r="M327" s="46">
        <v>11006.638500000001</v>
      </c>
      <c r="N327" s="46">
        <v>11006.638500000001</v>
      </c>
      <c r="O327" s="46">
        <v>11006.638500000001</v>
      </c>
      <c r="P327" s="46">
        <v>11006.638500000001</v>
      </c>
      <c r="Q327" s="46">
        <v>11006.638500000001</v>
      </c>
      <c r="R327" s="46">
        <v>11006.638500000001</v>
      </c>
      <c r="S327" s="46">
        <v>11006.638500000001</v>
      </c>
      <c r="T327" s="46">
        <v>11006.638500000001</v>
      </c>
    </row>
    <row r="328" spans="1:20" ht="15" hidden="1">
      <c r="A328" s="50" t="s">
        <v>367</v>
      </c>
      <c r="B328" s="42" t="s">
        <v>494</v>
      </c>
      <c r="C328" s="42" t="s">
        <v>367</v>
      </c>
      <c r="D328" s="36" t="s">
        <v>504</v>
      </c>
      <c r="E328" s="43" t="s">
        <v>363</v>
      </c>
      <c r="F328" s="44" t="s">
        <v>329</v>
      </c>
      <c r="G328" s="45" t="s">
        <v>511</v>
      </c>
      <c r="H328" s="45" t="s">
        <v>194</v>
      </c>
      <c r="I328" s="46">
        <v>423.63750000000005</v>
      </c>
      <c r="J328" s="46">
        <v>423.63750000000005</v>
      </c>
      <c r="K328" s="46">
        <v>423.63750000000005</v>
      </c>
      <c r="L328" s="46">
        <v>423.63750000000005</v>
      </c>
      <c r="M328" s="46">
        <v>423.63750000000005</v>
      </c>
      <c r="N328" s="46">
        <v>423.63750000000005</v>
      </c>
      <c r="O328" s="46">
        <v>423.63750000000005</v>
      </c>
      <c r="P328" s="46">
        <v>423.63750000000005</v>
      </c>
      <c r="Q328" s="46">
        <v>423.63750000000005</v>
      </c>
      <c r="R328" s="46">
        <v>423.63750000000005</v>
      </c>
      <c r="S328" s="46">
        <v>423.63750000000005</v>
      </c>
      <c r="T328" s="46">
        <v>423.63750000000005</v>
      </c>
    </row>
    <row r="329" spans="1:20" ht="15" hidden="1">
      <c r="A329" s="50" t="s">
        <v>367</v>
      </c>
      <c r="B329" s="42" t="s">
        <v>494</v>
      </c>
      <c r="C329" s="42" t="s">
        <v>367</v>
      </c>
      <c r="D329" s="36" t="s">
        <v>504</v>
      </c>
      <c r="E329" s="43" t="s">
        <v>363</v>
      </c>
      <c r="F329" s="44" t="s">
        <v>329</v>
      </c>
      <c r="G329" s="45" t="s">
        <v>511</v>
      </c>
      <c r="H329" s="45" t="s">
        <v>197</v>
      </c>
      <c r="I329" s="46">
        <v>2384.8824999999997</v>
      </c>
      <c r="J329" s="46">
        <v>2384.8824999999997</v>
      </c>
      <c r="K329" s="46">
        <v>2384.8824999999997</v>
      </c>
      <c r="L329" s="46">
        <v>2384.8824999999997</v>
      </c>
      <c r="M329" s="46">
        <v>2384.8824999999997</v>
      </c>
      <c r="N329" s="46">
        <v>2384.8824999999997</v>
      </c>
      <c r="O329" s="46">
        <v>2384.8824999999997</v>
      </c>
      <c r="P329" s="46">
        <v>2384.8824999999997</v>
      </c>
      <c r="Q329" s="46">
        <v>2384.8824999999997</v>
      </c>
      <c r="R329" s="46">
        <v>2384.8824999999997</v>
      </c>
      <c r="S329" s="46">
        <v>2384.8824999999997</v>
      </c>
      <c r="T329" s="46">
        <v>2384.8824999999997</v>
      </c>
    </row>
    <row r="330" spans="1:20" ht="15" hidden="1">
      <c r="A330" s="50" t="s">
        <v>367</v>
      </c>
      <c r="B330" s="42" t="s">
        <v>494</v>
      </c>
      <c r="C330" s="42" t="s">
        <v>367</v>
      </c>
      <c r="D330" s="36" t="s">
        <v>504</v>
      </c>
      <c r="E330" s="43" t="s">
        <v>363</v>
      </c>
      <c r="F330" s="44" t="s">
        <v>329</v>
      </c>
      <c r="G330" s="45" t="s">
        <v>511</v>
      </c>
      <c r="H330" s="45" t="s">
        <v>201</v>
      </c>
      <c r="I330" s="46">
        <v>1554.0525</v>
      </c>
      <c r="J330" s="46">
        <v>1554.0525</v>
      </c>
      <c r="K330" s="46">
        <v>1554.0525</v>
      </c>
      <c r="L330" s="46">
        <v>1554.0525</v>
      </c>
      <c r="M330" s="46">
        <v>1554.0525</v>
      </c>
      <c r="N330" s="46">
        <v>1554.0525</v>
      </c>
      <c r="O330" s="46">
        <v>1554.0525</v>
      </c>
      <c r="P330" s="46">
        <v>1554.0525</v>
      </c>
      <c r="Q330" s="46">
        <v>1554.0525</v>
      </c>
      <c r="R330" s="46">
        <v>1554.0525</v>
      </c>
      <c r="S330" s="46">
        <v>1554.0525</v>
      </c>
      <c r="T330" s="46">
        <v>1554.0525</v>
      </c>
    </row>
    <row r="331" spans="1:20" ht="15" hidden="1">
      <c r="A331" s="50" t="s">
        <v>367</v>
      </c>
      <c r="B331" s="42" t="s">
        <v>494</v>
      </c>
      <c r="C331" s="42" t="s">
        <v>367</v>
      </c>
      <c r="D331" s="36" t="s">
        <v>504</v>
      </c>
      <c r="E331" s="43" t="s">
        <v>363</v>
      </c>
      <c r="F331" s="44" t="s">
        <v>329</v>
      </c>
      <c r="G331" s="45" t="s">
        <v>511</v>
      </c>
      <c r="H331" s="45" t="s">
        <v>202</v>
      </c>
      <c r="I331" s="46">
        <v>6265.1160000000009</v>
      </c>
      <c r="J331" s="46">
        <v>6265.1160000000009</v>
      </c>
      <c r="K331" s="46">
        <v>6265.1160000000009</v>
      </c>
      <c r="L331" s="46">
        <v>6265.1160000000009</v>
      </c>
      <c r="M331" s="46">
        <v>6265.1160000000009</v>
      </c>
      <c r="N331" s="46">
        <v>6265.1160000000009</v>
      </c>
      <c r="O331" s="46">
        <v>6265.1160000000009</v>
      </c>
      <c r="P331" s="46">
        <v>6265.1160000000009</v>
      </c>
      <c r="Q331" s="46">
        <v>6265.1160000000009</v>
      </c>
      <c r="R331" s="46">
        <v>6265.1160000000009</v>
      </c>
      <c r="S331" s="46">
        <v>6265.1160000000009</v>
      </c>
      <c r="T331" s="46">
        <v>6265.1160000000009</v>
      </c>
    </row>
    <row r="332" spans="1:20" ht="15" hidden="1">
      <c r="A332" s="50" t="s">
        <v>367</v>
      </c>
      <c r="B332" s="42" t="s">
        <v>494</v>
      </c>
      <c r="C332" s="42" t="s">
        <v>367</v>
      </c>
      <c r="D332" s="36" t="s">
        <v>504</v>
      </c>
      <c r="E332" s="43" t="s">
        <v>363</v>
      </c>
      <c r="F332" s="44" t="s">
        <v>329</v>
      </c>
      <c r="G332" s="45" t="s">
        <v>511</v>
      </c>
      <c r="H332" s="45" t="s">
        <v>222</v>
      </c>
      <c r="I332" s="46">
        <v>3235.375</v>
      </c>
      <c r="J332" s="46">
        <v>3235.375</v>
      </c>
      <c r="K332" s="46">
        <v>3235.375</v>
      </c>
      <c r="L332" s="46">
        <v>3235.375</v>
      </c>
      <c r="M332" s="46">
        <v>3235.375</v>
      </c>
      <c r="N332" s="46">
        <v>3235.375</v>
      </c>
      <c r="O332" s="46">
        <v>3235.375</v>
      </c>
      <c r="P332" s="46">
        <v>3235.375</v>
      </c>
      <c r="Q332" s="46">
        <v>3235.375</v>
      </c>
      <c r="R332" s="46">
        <v>3235.375</v>
      </c>
      <c r="S332" s="46">
        <v>3235.375</v>
      </c>
      <c r="T332" s="46">
        <v>6470.75</v>
      </c>
    </row>
    <row r="333" spans="1:20" ht="15" hidden="1">
      <c r="A333" s="50" t="s">
        <v>367</v>
      </c>
      <c r="B333" s="42" t="s">
        <v>494</v>
      </c>
      <c r="C333" s="42" t="s">
        <v>518</v>
      </c>
      <c r="D333" s="36" t="s">
        <v>504</v>
      </c>
      <c r="E333" s="43" t="s">
        <v>363</v>
      </c>
      <c r="F333" s="44" t="s">
        <v>355</v>
      </c>
      <c r="G333" s="45" t="s">
        <v>519</v>
      </c>
      <c r="H333" s="45">
        <v>0</v>
      </c>
      <c r="I333" s="46">
        <v>-69948.174038087847</v>
      </c>
      <c r="J333" s="46">
        <v>-68910.073014832044</v>
      </c>
      <c r="K333" s="46">
        <v>-68910.073014832044</v>
      </c>
      <c r="L333" s="46">
        <v>-69948.174038087847</v>
      </c>
      <c r="M333" s="46">
        <v>-68910.073014832044</v>
      </c>
      <c r="N333" s="46">
        <v>-68910.073014832044</v>
      </c>
      <c r="O333" s="46">
        <v>-69948.174038087847</v>
      </c>
      <c r="P333" s="46">
        <v>-68910.073014832044</v>
      </c>
      <c r="Q333" s="46">
        <v>-68910.073014832044</v>
      </c>
      <c r="R333" s="46">
        <v>-69948.174038087847</v>
      </c>
      <c r="S333" s="46">
        <v>-68910.073014832044</v>
      </c>
      <c r="T333" s="46">
        <v>-72792.694614832028</v>
      </c>
    </row>
    <row r="334" spans="1:20" ht="15" hidden="1">
      <c r="A334" s="50" t="s">
        <v>367</v>
      </c>
      <c r="B334" s="42" t="s">
        <v>494</v>
      </c>
      <c r="C334" s="51" t="s">
        <v>526</v>
      </c>
      <c r="D334" s="36" t="s">
        <v>504</v>
      </c>
      <c r="E334" s="43" t="s">
        <v>363</v>
      </c>
      <c r="F334" s="44" t="s">
        <v>356</v>
      </c>
      <c r="G334" s="45" t="s">
        <v>517</v>
      </c>
      <c r="H334" s="45">
        <v>0</v>
      </c>
      <c r="I334" s="46">
        <v>11146.577467700257</v>
      </c>
      <c r="J334" s="46">
        <v>10945.685746770025</v>
      </c>
      <c r="K334" s="46">
        <v>10945.685746770025</v>
      </c>
      <c r="L334" s="46">
        <v>11146.577467700257</v>
      </c>
      <c r="M334" s="46">
        <v>10945.685746770025</v>
      </c>
      <c r="N334" s="46">
        <v>10945.685746770025</v>
      </c>
      <c r="O334" s="46">
        <v>11146.577467700257</v>
      </c>
      <c r="P334" s="46">
        <v>10945.685746770025</v>
      </c>
      <c r="Q334" s="46">
        <v>10945.685746770025</v>
      </c>
      <c r="R334" s="46">
        <v>11146.577467700257</v>
      </c>
      <c r="S334" s="46">
        <v>10945.685746770025</v>
      </c>
      <c r="T334" s="46">
        <v>10945.685746770025</v>
      </c>
    </row>
    <row r="335" spans="1:20" ht="15" hidden="1">
      <c r="A335" s="50" t="s">
        <v>367</v>
      </c>
      <c r="B335" s="42" t="s">
        <v>494</v>
      </c>
      <c r="C335" s="42" t="s">
        <v>367</v>
      </c>
      <c r="D335" s="36" t="s">
        <v>504</v>
      </c>
      <c r="E335" s="43" t="s">
        <v>363</v>
      </c>
      <c r="F335" s="44" t="s">
        <v>284</v>
      </c>
      <c r="G335" s="45">
        <v>0</v>
      </c>
      <c r="H335" s="45">
        <v>0</v>
      </c>
      <c r="I335" s="46">
        <v>4844.9612403100773</v>
      </c>
      <c r="J335" s="46">
        <v>4844.9612403100773</v>
      </c>
      <c r="K335" s="46">
        <v>4844.9612403100773</v>
      </c>
      <c r="L335" s="46">
        <v>4844.9612403100773</v>
      </c>
      <c r="M335" s="46">
        <v>4844.9612403100773</v>
      </c>
      <c r="N335" s="46">
        <v>4844.9612403100773</v>
      </c>
      <c r="O335" s="46">
        <v>4844.9612403100773</v>
      </c>
      <c r="P335" s="46">
        <v>4844.9612403100773</v>
      </c>
      <c r="Q335" s="46">
        <v>4844.9612403100773</v>
      </c>
      <c r="R335" s="46">
        <v>4844.9612403100773</v>
      </c>
      <c r="S335" s="46">
        <v>4844.9612403100773</v>
      </c>
      <c r="T335" s="46">
        <v>4844.9612403100773</v>
      </c>
    </row>
    <row r="336" spans="1:20" ht="15" hidden="1">
      <c r="A336" s="50" t="s">
        <v>367</v>
      </c>
      <c r="B336" s="42" t="s">
        <v>494</v>
      </c>
      <c r="C336" s="42" t="s">
        <v>367</v>
      </c>
      <c r="D336" s="36" t="s">
        <v>504</v>
      </c>
      <c r="E336" s="43" t="s">
        <v>363</v>
      </c>
      <c r="F336" s="44" t="s">
        <v>295</v>
      </c>
      <c r="G336" s="45">
        <v>0</v>
      </c>
      <c r="H336" s="45">
        <v>0</v>
      </c>
      <c r="I336" s="46">
        <v>775.19379844961236</v>
      </c>
      <c r="J336" s="46">
        <v>775.19379844961236</v>
      </c>
      <c r="K336" s="46">
        <v>775.19379844961236</v>
      </c>
      <c r="L336" s="46">
        <v>775.19379844961236</v>
      </c>
      <c r="M336" s="46">
        <v>775.19379844961236</v>
      </c>
      <c r="N336" s="46">
        <v>775.19379844961236</v>
      </c>
      <c r="O336" s="46">
        <v>775.19379844961236</v>
      </c>
      <c r="P336" s="46">
        <v>775.19379844961236</v>
      </c>
      <c r="Q336" s="46">
        <v>775.19379844961236</v>
      </c>
      <c r="R336" s="46">
        <v>775.19379844961236</v>
      </c>
      <c r="S336" s="46">
        <v>775.19379844961236</v>
      </c>
      <c r="T336" s="46">
        <v>775.19379844961236</v>
      </c>
    </row>
    <row r="337" spans="1:20" ht="15" hidden="1">
      <c r="A337" s="50" t="s">
        <v>367</v>
      </c>
      <c r="B337" s="42" t="s">
        <v>494</v>
      </c>
      <c r="C337" s="42" t="s">
        <v>367</v>
      </c>
      <c r="D337" s="36" t="s">
        <v>504</v>
      </c>
      <c r="E337" s="43" t="s">
        <v>363</v>
      </c>
      <c r="F337" s="44" t="s">
        <v>284</v>
      </c>
      <c r="G337" s="45">
        <v>0</v>
      </c>
      <c r="H337" s="45">
        <v>0</v>
      </c>
      <c r="I337" s="46">
        <v>4186.0465116279065</v>
      </c>
      <c r="J337" s="46">
        <v>3348.8372093023254</v>
      </c>
      <c r="K337" s="46">
        <v>3348.8372093023254</v>
      </c>
      <c r="L337" s="46">
        <v>4186.0465116279065</v>
      </c>
      <c r="M337" s="46">
        <v>3348.8372093023254</v>
      </c>
      <c r="N337" s="46">
        <v>3348.8372093023254</v>
      </c>
      <c r="O337" s="46">
        <v>4186.0465116279065</v>
      </c>
      <c r="P337" s="46">
        <v>3348.8372093023254</v>
      </c>
      <c r="Q337" s="46">
        <v>3348.8372093023254</v>
      </c>
      <c r="R337" s="46">
        <v>4186.0465116279065</v>
      </c>
      <c r="S337" s="46">
        <v>3348.8372093023254</v>
      </c>
      <c r="T337" s="46">
        <v>3348.8372093023254</v>
      </c>
    </row>
    <row r="338" spans="1:20" ht="15" hidden="1">
      <c r="A338" s="50" t="s">
        <v>367</v>
      </c>
      <c r="B338" s="42" t="s">
        <v>495</v>
      </c>
      <c r="C338" s="42" t="s">
        <v>367</v>
      </c>
      <c r="D338" s="36" t="s">
        <v>504</v>
      </c>
      <c r="E338" s="43" t="s">
        <v>363</v>
      </c>
      <c r="F338" s="44" t="s">
        <v>329</v>
      </c>
      <c r="G338" s="45" t="s">
        <v>511</v>
      </c>
      <c r="H338" s="45">
        <v>75000</v>
      </c>
      <c r="I338" s="46">
        <v>0</v>
      </c>
      <c r="J338" s="46">
        <v>0</v>
      </c>
      <c r="K338" s="46">
        <v>0</v>
      </c>
      <c r="L338" s="46">
        <v>0</v>
      </c>
      <c r="M338" s="46">
        <v>0</v>
      </c>
      <c r="N338" s="46">
        <v>0</v>
      </c>
      <c r="O338" s="46">
        <v>0</v>
      </c>
      <c r="P338" s="46">
        <v>0</v>
      </c>
      <c r="Q338" s="46">
        <v>0</v>
      </c>
      <c r="R338" s="46">
        <v>4255.68</v>
      </c>
      <c r="S338" s="46">
        <v>4255.68</v>
      </c>
      <c r="T338" s="46">
        <v>4255.68</v>
      </c>
    </row>
    <row r="339" spans="1:20" ht="15" hidden="1">
      <c r="A339" s="50" t="s">
        <v>367</v>
      </c>
      <c r="B339" s="42" t="s">
        <v>495</v>
      </c>
      <c r="C339" s="42" t="s">
        <v>367</v>
      </c>
      <c r="D339" s="36" t="s">
        <v>504</v>
      </c>
      <c r="E339" s="43" t="s">
        <v>363</v>
      </c>
      <c r="F339" s="44" t="s">
        <v>329</v>
      </c>
      <c r="G339" s="45" t="s">
        <v>511</v>
      </c>
      <c r="H339" s="45" t="s">
        <v>189</v>
      </c>
      <c r="I339" s="46">
        <v>0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46">
        <v>0</v>
      </c>
      <c r="P339" s="46">
        <v>0</v>
      </c>
      <c r="Q339" s="46">
        <v>0</v>
      </c>
      <c r="R339" s="46">
        <v>2871.297</v>
      </c>
      <c r="S339" s="46">
        <v>2871.297</v>
      </c>
      <c r="T339" s="46">
        <v>2871.297</v>
      </c>
    </row>
    <row r="340" spans="1:20" ht="15" hidden="1">
      <c r="A340" s="50" t="s">
        <v>367</v>
      </c>
      <c r="B340" s="42" t="s">
        <v>495</v>
      </c>
      <c r="C340" s="42" t="s">
        <v>367</v>
      </c>
      <c r="D340" s="36" t="s">
        <v>504</v>
      </c>
      <c r="E340" s="43" t="s">
        <v>363</v>
      </c>
      <c r="F340" s="44" t="s">
        <v>329</v>
      </c>
      <c r="G340" s="45" t="s">
        <v>511</v>
      </c>
      <c r="H340" s="45" t="s">
        <v>194</v>
      </c>
      <c r="I340" s="46">
        <v>0</v>
      </c>
      <c r="J340" s="46">
        <v>0</v>
      </c>
      <c r="K340" s="46">
        <v>0</v>
      </c>
      <c r="L340" s="46">
        <v>0</v>
      </c>
      <c r="M340" s="46">
        <v>0</v>
      </c>
      <c r="N340" s="46">
        <v>0</v>
      </c>
      <c r="O340" s="46">
        <v>0</v>
      </c>
      <c r="P340" s="46">
        <v>0</v>
      </c>
      <c r="Q340" s="46">
        <v>0</v>
      </c>
      <c r="R340" s="46">
        <v>847.27500000000009</v>
      </c>
      <c r="S340" s="46">
        <v>847.27500000000009</v>
      </c>
      <c r="T340" s="46">
        <v>847.27500000000009</v>
      </c>
    </row>
    <row r="341" spans="1:20" ht="15" hidden="1">
      <c r="A341" s="50" t="s">
        <v>367</v>
      </c>
      <c r="B341" s="42" t="s">
        <v>495</v>
      </c>
      <c r="C341" s="42" t="s">
        <v>367</v>
      </c>
      <c r="D341" s="36" t="s">
        <v>504</v>
      </c>
      <c r="E341" s="43" t="s">
        <v>363</v>
      </c>
      <c r="F341" s="44" t="s">
        <v>329</v>
      </c>
      <c r="G341" s="45" t="s">
        <v>511</v>
      </c>
      <c r="H341" s="45" t="s">
        <v>197</v>
      </c>
      <c r="I341" s="46">
        <v>0</v>
      </c>
      <c r="J341" s="46">
        <v>0</v>
      </c>
      <c r="K341" s="46">
        <v>0</v>
      </c>
      <c r="L341" s="46">
        <v>0</v>
      </c>
      <c r="M341" s="46">
        <v>0</v>
      </c>
      <c r="N341" s="46">
        <v>0</v>
      </c>
      <c r="O341" s="46">
        <v>0</v>
      </c>
      <c r="P341" s="46">
        <v>0</v>
      </c>
      <c r="Q341" s="46">
        <v>0</v>
      </c>
      <c r="R341" s="46">
        <v>476.97649999999999</v>
      </c>
      <c r="S341" s="46">
        <v>476.97649999999999</v>
      </c>
      <c r="T341" s="46">
        <v>476.97649999999999</v>
      </c>
    </row>
    <row r="342" spans="1:20" ht="15" hidden="1">
      <c r="A342" s="50" t="s">
        <v>367</v>
      </c>
      <c r="B342" s="42" t="s">
        <v>495</v>
      </c>
      <c r="C342" s="42" t="s">
        <v>367</v>
      </c>
      <c r="D342" s="36" t="s">
        <v>504</v>
      </c>
      <c r="E342" s="43" t="s">
        <v>363</v>
      </c>
      <c r="F342" s="44" t="s">
        <v>329</v>
      </c>
      <c r="G342" s="45" t="s">
        <v>511</v>
      </c>
      <c r="H342" s="45" t="s">
        <v>202</v>
      </c>
      <c r="I342" s="46">
        <v>0</v>
      </c>
      <c r="J342" s="46">
        <v>0</v>
      </c>
      <c r="K342" s="46">
        <v>0</v>
      </c>
      <c r="L342" s="46">
        <v>0</v>
      </c>
      <c r="M342" s="46">
        <v>0</v>
      </c>
      <c r="N342" s="46">
        <v>0</v>
      </c>
      <c r="O342" s="46">
        <v>0</v>
      </c>
      <c r="P342" s="46">
        <v>0</v>
      </c>
      <c r="Q342" s="46">
        <v>0</v>
      </c>
      <c r="R342" s="46">
        <v>2088.3719999999998</v>
      </c>
      <c r="S342" s="46">
        <v>2088.3719999999998</v>
      </c>
      <c r="T342" s="46">
        <v>2088.3719999999998</v>
      </c>
    </row>
    <row r="343" spans="1:20" ht="15" hidden="1">
      <c r="A343" s="50" t="s">
        <v>367</v>
      </c>
      <c r="B343" s="42" t="s">
        <v>495</v>
      </c>
      <c r="C343" s="42" t="s">
        <v>518</v>
      </c>
      <c r="D343" s="36" t="s">
        <v>504</v>
      </c>
      <c r="E343" s="43" t="s">
        <v>363</v>
      </c>
      <c r="F343" s="44" t="s">
        <v>355</v>
      </c>
      <c r="G343" s="45" t="s">
        <v>519</v>
      </c>
      <c r="H343" s="45">
        <v>0</v>
      </c>
      <c r="I343" s="46">
        <v>0</v>
      </c>
      <c r="J343" s="46">
        <v>0</v>
      </c>
      <c r="K343" s="46">
        <v>0</v>
      </c>
      <c r="L343" s="46">
        <v>0</v>
      </c>
      <c r="M343" s="46">
        <v>0</v>
      </c>
      <c r="N343" s="46">
        <v>0</v>
      </c>
      <c r="O343" s="46">
        <v>0</v>
      </c>
      <c r="P343" s="46">
        <v>0</v>
      </c>
      <c r="Q343" s="46">
        <v>0</v>
      </c>
      <c r="R343" s="46">
        <v>-16832.725216744184</v>
      </c>
      <c r="S343" s="46">
        <v>-15995.783821395349</v>
      </c>
      <c r="T343" s="46">
        <v>-15995.783821395349</v>
      </c>
    </row>
    <row r="344" spans="1:20" ht="15" hidden="1">
      <c r="A344" s="50" t="s">
        <v>367</v>
      </c>
      <c r="B344" s="42" t="s">
        <v>495</v>
      </c>
      <c r="C344" s="51" t="s">
        <v>526</v>
      </c>
      <c r="D344" s="36" t="s">
        <v>504</v>
      </c>
      <c r="E344" s="43" t="s">
        <v>363</v>
      </c>
      <c r="F344" s="44" t="s">
        <v>356</v>
      </c>
      <c r="G344" s="45" t="s">
        <v>517</v>
      </c>
      <c r="H344" s="45">
        <v>0</v>
      </c>
      <c r="I344" s="46">
        <v>0</v>
      </c>
      <c r="J344" s="46">
        <v>0</v>
      </c>
      <c r="K344" s="46">
        <v>0</v>
      </c>
      <c r="L344" s="46">
        <v>0</v>
      </c>
      <c r="M344" s="46">
        <v>0</v>
      </c>
      <c r="N344" s="46">
        <v>0</v>
      </c>
      <c r="O344" s="46">
        <v>0</v>
      </c>
      <c r="P344" s="46">
        <v>0</v>
      </c>
      <c r="Q344" s="46">
        <v>0</v>
      </c>
      <c r="R344" s="46">
        <v>4184.7069767441862</v>
      </c>
      <c r="S344" s="46">
        <v>3347.7655813953493</v>
      </c>
      <c r="T344" s="46">
        <v>3347.7655813953493</v>
      </c>
    </row>
    <row r="345" spans="1:20" ht="15">
      <c r="A345" s="50" t="s">
        <v>366</v>
      </c>
      <c r="B345" s="42" t="s">
        <v>496</v>
      </c>
      <c r="C345" s="42" t="s">
        <v>390</v>
      </c>
      <c r="D345" s="36" t="s">
        <v>504</v>
      </c>
      <c r="E345" s="43" t="s">
        <v>365</v>
      </c>
      <c r="F345" s="44" t="s">
        <v>329</v>
      </c>
      <c r="G345" s="45" t="s">
        <v>511</v>
      </c>
      <c r="H345" s="45">
        <v>75000</v>
      </c>
      <c r="I345" s="46">
        <v>6277.1280000000006</v>
      </c>
      <c r="J345" s="46">
        <v>6277.1280000000006</v>
      </c>
      <c r="K345" s="46">
        <v>6277.1280000000006</v>
      </c>
      <c r="L345" s="46">
        <v>6277.1280000000006</v>
      </c>
      <c r="M345" s="46">
        <v>6277.1280000000006</v>
      </c>
      <c r="N345" s="46">
        <v>6277.1280000000006</v>
      </c>
      <c r="O345" s="46">
        <v>6277.1280000000006</v>
      </c>
      <c r="P345" s="46">
        <v>6277.1280000000006</v>
      </c>
      <c r="Q345" s="46">
        <v>6277.1280000000006</v>
      </c>
      <c r="R345" s="46">
        <v>6277.1280000000006</v>
      </c>
      <c r="S345" s="46">
        <v>6277.1280000000006</v>
      </c>
      <c r="T345" s="46">
        <v>6277.1280000000006</v>
      </c>
    </row>
    <row r="346" spans="1:20" ht="15">
      <c r="A346" s="50" t="s">
        <v>366</v>
      </c>
      <c r="B346" s="42" t="s">
        <v>496</v>
      </c>
      <c r="C346" s="42" t="s">
        <v>390</v>
      </c>
      <c r="D346" s="36" t="s">
        <v>504</v>
      </c>
      <c r="E346" s="43" t="s">
        <v>365</v>
      </c>
      <c r="F346" s="44" t="s">
        <v>329</v>
      </c>
      <c r="G346" s="45" t="s">
        <v>511</v>
      </c>
      <c r="H346" s="45" t="s">
        <v>189</v>
      </c>
      <c r="I346" s="46">
        <v>95.709900000000005</v>
      </c>
      <c r="J346" s="46">
        <v>95.709900000000005</v>
      </c>
      <c r="K346" s="46">
        <v>95.709900000000005</v>
      </c>
      <c r="L346" s="46">
        <v>95.709900000000005</v>
      </c>
      <c r="M346" s="46">
        <v>95.709900000000005</v>
      </c>
      <c r="N346" s="46">
        <v>95.709900000000005</v>
      </c>
      <c r="O346" s="46">
        <v>95.709900000000005</v>
      </c>
      <c r="P346" s="46">
        <v>95.709900000000005</v>
      </c>
      <c r="Q346" s="46">
        <v>95.709900000000005</v>
      </c>
      <c r="R346" s="46">
        <v>95.709900000000005</v>
      </c>
      <c r="S346" s="46">
        <v>95.709900000000005</v>
      </c>
      <c r="T346" s="46">
        <v>95.709900000000005</v>
      </c>
    </row>
    <row r="347" spans="1:20" ht="15">
      <c r="A347" s="50" t="s">
        <v>366</v>
      </c>
      <c r="B347" s="42" t="s">
        <v>496</v>
      </c>
      <c r="C347" s="42" t="s">
        <v>390</v>
      </c>
      <c r="D347" s="36" t="s">
        <v>504</v>
      </c>
      <c r="E347" s="43" t="s">
        <v>365</v>
      </c>
      <c r="F347" s="44" t="s">
        <v>329</v>
      </c>
      <c r="G347" s="45" t="s">
        <v>511</v>
      </c>
      <c r="H347" s="45" t="s">
        <v>196</v>
      </c>
      <c r="I347" s="46">
        <v>847.27500000000009</v>
      </c>
      <c r="J347" s="46">
        <v>847.27500000000009</v>
      </c>
      <c r="K347" s="46">
        <v>847.27500000000009</v>
      </c>
      <c r="L347" s="46">
        <v>847.27500000000009</v>
      </c>
      <c r="M347" s="46">
        <v>847.27500000000009</v>
      </c>
      <c r="N347" s="46">
        <v>847.27500000000009</v>
      </c>
      <c r="O347" s="46">
        <v>847.27500000000009</v>
      </c>
      <c r="P347" s="46">
        <v>847.27500000000009</v>
      </c>
      <c r="Q347" s="46">
        <v>847.27500000000009</v>
      </c>
      <c r="R347" s="46">
        <v>847.27500000000009</v>
      </c>
      <c r="S347" s="46">
        <v>847.27500000000009</v>
      </c>
      <c r="T347" s="46">
        <v>847.27500000000009</v>
      </c>
    </row>
    <row r="348" spans="1:20" ht="15">
      <c r="A348" s="50" t="s">
        <v>366</v>
      </c>
      <c r="B348" s="42" t="s">
        <v>496</v>
      </c>
      <c r="C348" s="42" t="s">
        <v>390</v>
      </c>
      <c r="D348" s="36" t="s">
        <v>504</v>
      </c>
      <c r="E348" s="43" t="s">
        <v>365</v>
      </c>
      <c r="F348" s="44" t="s">
        <v>329</v>
      </c>
      <c r="G348" s="45" t="s">
        <v>511</v>
      </c>
      <c r="H348" s="45" t="s">
        <v>194</v>
      </c>
      <c r="I348" s="46">
        <v>3431.4637500000003</v>
      </c>
      <c r="J348" s="46">
        <v>3431.4637500000003</v>
      </c>
      <c r="K348" s="46">
        <v>3431.4637500000003</v>
      </c>
      <c r="L348" s="46">
        <v>3431.4637500000003</v>
      </c>
      <c r="M348" s="46">
        <v>3431.4637500000003</v>
      </c>
      <c r="N348" s="46">
        <v>3431.4637500000003</v>
      </c>
      <c r="O348" s="46">
        <v>3431.4637500000003</v>
      </c>
      <c r="P348" s="46">
        <v>3431.4637500000003</v>
      </c>
      <c r="Q348" s="46">
        <v>3431.4637500000003</v>
      </c>
      <c r="R348" s="46">
        <v>3431.4637500000003</v>
      </c>
      <c r="S348" s="46">
        <v>3431.4637500000003</v>
      </c>
      <c r="T348" s="46">
        <v>3431.4637500000003</v>
      </c>
    </row>
    <row r="349" spans="1:20" ht="15">
      <c r="A349" s="50" t="s">
        <v>366</v>
      </c>
      <c r="B349" s="42" t="s">
        <v>496</v>
      </c>
      <c r="C349" s="42" t="s">
        <v>390</v>
      </c>
      <c r="D349" s="36" t="s">
        <v>504</v>
      </c>
      <c r="E349" s="43" t="s">
        <v>365</v>
      </c>
      <c r="F349" s="44" t="s">
        <v>329</v>
      </c>
      <c r="G349" s="45" t="s">
        <v>511</v>
      </c>
      <c r="H349" s="45" t="s">
        <v>197</v>
      </c>
      <c r="I349" s="46">
        <v>1478.62715</v>
      </c>
      <c r="J349" s="46">
        <v>1478.62715</v>
      </c>
      <c r="K349" s="46">
        <v>1478.62715</v>
      </c>
      <c r="L349" s="46">
        <v>1478.62715</v>
      </c>
      <c r="M349" s="46">
        <v>1478.62715</v>
      </c>
      <c r="N349" s="46">
        <v>1478.62715</v>
      </c>
      <c r="O349" s="46">
        <v>1478.62715</v>
      </c>
      <c r="P349" s="46">
        <v>1478.62715</v>
      </c>
      <c r="Q349" s="46">
        <v>1478.62715</v>
      </c>
      <c r="R349" s="46">
        <v>1478.62715</v>
      </c>
      <c r="S349" s="46">
        <v>1478.62715</v>
      </c>
      <c r="T349" s="46">
        <v>1478.62715</v>
      </c>
    </row>
    <row r="350" spans="1:20" ht="15">
      <c r="A350" s="50" t="s">
        <v>366</v>
      </c>
      <c r="B350" s="42" t="s">
        <v>496</v>
      </c>
      <c r="C350" s="42" t="s">
        <v>390</v>
      </c>
      <c r="D350" s="36" t="s">
        <v>504</v>
      </c>
      <c r="E350" s="43" t="s">
        <v>365</v>
      </c>
      <c r="F350" s="44" t="s">
        <v>329</v>
      </c>
      <c r="G350" s="45" t="s">
        <v>511</v>
      </c>
      <c r="H350" s="45" t="s">
        <v>201</v>
      </c>
      <c r="I350" s="46">
        <v>1761.2594999999999</v>
      </c>
      <c r="J350" s="46">
        <v>1761.2594999999999</v>
      </c>
      <c r="K350" s="46">
        <v>1761.2594999999999</v>
      </c>
      <c r="L350" s="46">
        <v>1761.2594999999999</v>
      </c>
      <c r="M350" s="46">
        <v>1761.2594999999999</v>
      </c>
      <c r="N350" s="46">
        <v>1761.2594999999999</v>
      </c>
      <c r="O350" s="46">
        <v>1761.2594999999999</v>
      </c>
      <c r="P350" s="46">
        <v>1761.2594999999999</v>
      </c>
      <c r="Q350" s="46">
        <v>1761.2594999999999</v>
      </c>
      <c r="R350" s="46">
        <v>1761.2594999999999</v>
      </c>
      <c r="S350" s="46">
        <v>1761.2594999999999</v>
      </c>
      <c r="T350" s="46">
        <v>1761.2594999999999</v>
      </c>
    </row>
    <row r="351" spans="1:20" ht="15">
      <c r="A351" s="50" t="s">
        <v>366</v>
      </c>
      <c r="B351" s="42" t="s">
        <v>496</v>
      </c>
      <c r="C351" s="42" t="s">
        <v>390</v>
      </c>
      <c r="D351" s="36" t="s">
        <v>504</v>
      </c>
      <c r="E351" s="43" t="s">
        <v>365</v>
      </c>
      <c r="F351" s="44" t="s">
        <v>329</v>
      </c>
      <c r="G351" s="45" t="s">
        <v>511</v>
      </c>
      <c r="H351" s="45" t="s">
        <v>202</v>
      </c>
      <c r="I351" s="46">
        <v>2575.6587999999997</v>
      </c>
      <c r="J351" s="46">
        <v>2575.6587999999997</v>
      </c>
      <c r="K351" s="46">
        <v>2575.6587999999997</v>
      </c>
      <c r="L351" s="46">
        <v>2575.6587999999997</v>
      </c>
      <c r="M351" s="46">
        <v>2575.6587999999997</v>
      </c>
      <c r="N351" s="46">
        <v>2575.6587999999997</v>
      </c>
      <c r="O351" s="46">
        <v>2575.6587999999997</v>
      </c>
      <c r="P351" s="46">
        <v>2575.6587999999997</v>
      </c>
      <c r="Q351" s="46">
        <v>2575.6587999999997</v>
      </c>
      <c r="R351" s="46">
        <v>2575.6587999999997</v>
      </c>
      <c r="S351" s="46">
        <v>2575.6587999999997</v>
      </c>
      <c r="T351" s="46">
        <v>2575.6587999999997</v>
      </c>
    </row>
    <row r="352" spans="1:20" ht="15">
      <c r="A352" s="50" t="s">
        <v>366</v>
      </c>
      <c r="B352" s="42" t="s">
        <v>496</v>
      </c>
      <c r="C352" s="42" t="s">
        <v>390</v>
      </c>
      <c r="D352" s="36" t="s">
        <v>504</v>
      </c>
      <c r="E352" s="43" t="s">
        <v>365</v>
      </c>
      <c r="F352" s="44" t="s">
        <v>329</v>
      </c>
      <c r="G352" s="45" t="s">
        <v>511</v>
      </c>
      <c r="H352" s="45" t="s">
        <v>222</v>
      </c>
      <c r="I352" s="46">
        <v>3235.375</v>
      </c>
      <c r="J352" s="46">
        <v>3235.375</v>
      </c>
      <c r="K352" s="46">
        <v>3235.375</v>
      </c>
      <c r="L352" s="46">
        <v>3235.375</v>
      </c>
      <c r="M352" s="46">
        <v>3235.375</v>
      </c>
      <c r="N352" s="46">
        <v>3235.375</v>
      </c>
      <c r="O352" s="46">
        <v>3235.375</v>
      </c>
      <c r="P352" s="46">
        <v>3235.375</v>
      </c>
      <c r="Q352" s="46">
        <v>3235.375</v>
      </c>
      <c r="R352" s="46">
        <v>3235.375</v>
      </c>
      <c r="S352" s="46">
        <v>3235.375</v>
      </c>
      <c r="T352" s="46">
        <v>3235.375</v>
      </c>
    </row>
    <row r="353" spans="1:20" ht="15">
      <c r="A353" s="50" t="s">
        <v>366</v>
      </c>
      <c r="B353" s="42" t="s">
        <v>496</v>
      </c>
      <c r="C353" s="42" t="s">
        <v>390</v>
      </c>
      <c r="D353" s="36" t="s">
        <v>504</v>
      </c>
      <c r="E353" s="43" t="s">
        <v>365</v>
      </c>
      <c r="F353" s="44" t="s">
        <v>329</v>
      </c>
      <c r="G353" s="45" t="s">
        <v>511</v>
      </c>
      <c r="H353" s="45" t="s">
        <v>222</v>
      </c>
      <c r="I353" s="46">
        <v>1294.1500000000001</v>
      </c>
      <c r="J353" s="46">
        <v>1294.1500000000001</v>
      </c>
      <c r="K353" s="46">
        <v>1294.1500000000001</v>
      </c>
      <c r="L353" s="46">
        <v>1294.1500000000001</v>
      </c>
      <c r="M353" s="46">
        <v>1294.1500000000001</v>
      </c>
      <c r="N353" s="46">
        <v>1294.1500000000001</v>
      </c>
      <c r="O353" s="46">
        <v>1294.1500000000001</v>
      </c>
      <c r="P353" s="46">
        <v>1294.1500000000001</v>
      </c>
      <c r="Q353" s="46">
        <v>1294.1500000000001</v>
      </c>
      <c r="R353" s="46">
        <v>1294.1500000000001</v>
      </c>
      <c r="S353" s="46">
        <v>1294.1500000000001</v>
      </c>
      <c r="T353" s="46">
        <v>1294.1500000000001</v>
      </c>
    </row>
    <row r="354" spans="1:20" ht="15">
      <c r="A354" s="50" t="s">
        <v>366</v>
      </c>
      <c r="B354" s="42" t="s">
        <v>496</v>
      </c>
      <c r="C354" s="42" t="s">
        <v>521</v>
      </c>
      <c r="D354" s="36" t="s">
        <v>504</v>
      </c>
      <c r="E354" s="43" t="s">
        <v>365</v>
      </c>
      <c r="F354" s="44" t="s">
        <v>355</v>
      </c>
      <c r="G354" s="45" t="s">
        <v>519</v>
      </c>
      <c r="H354" s="45">
        <v>0</v>
      </c>
      <c r="I354" s="46">
        <v>-3890.3714922928748</v>
      </c>
      <c r="J354" s="46">
        <v>-3648.9714340689993</v>
      </c>
      <c r="K354" s="46">
        <v>-3648.9714340689993</v>
      </c>
      <c r="L354" s="46">
        <v>-3890.3714922928748</v>
      </c>
      <c r="M354" s="46">
        <v>-3648.9714340689993</v>
      </c>
      <c r="N354" s="46">
        <v>-3648.9714340689993</v>
      </c>
      <c r="O354" s="46">
        <v>-3890.3714922928748</v>
      </c>
      <c r="P354" s="46">
        <v>-3648.9714340689993</v>
      </c>
      <c r="Q354" s="46">
        <v>-3648.9714340689993</v>
      </c>
      <c r="R354" s="46">
        <v>-3890.3714922928748</v>
      </c>
      <c r="S354" s="46">
        <v>-3648.9714340689993</v>
      </c>
      <c r="T354" s="46">
        <v>-3648.9714340689993</v>
      </c>
    </row>
    <row r="355" spans="1:20" ht="15">
      <c r="A355" s="50" t="s">
        <v>366</v>
      </c>
      <c r="B355" s="42" t="s">
        <v>496</v>
      </c>
      <c r="C355" s="42" t="s">
        <v>404</v>
      </c>
      <c r="D355" s="36" t="s">
        <v>504</v>
      </c>
      <c r="E355" s="43" t="s">
        <v>365</v>
      </c>
      <c r="F355" s="44" t="s">
        <v>356</v>
      </c>
      <c r="G355" s="45" t="s">
        <v>179</v>
      </c>
      <c r="H355" s="45">
        <v>0</v>
      </c>
      <c r="I355" s="46">
        <v>-1887.3904339578262</v>
      </c>
      <c r="J355" s="46">
        <v>-1887.3904339578262</v>
      </c>
      <c r="K355" s="46">
        <v>-1887.3904339578262</v>
      </c>
      <c r="L355" s="46">
        <v>-1887.3904339578262</v>
      </c>
      <c r="M355" s="46">
        <v>-1887.3904339578262</v>
      </c>
      <c r="N355" s="46">
        <v>-1887.3904339578262</v>
      </c>
      <c r="O355" s="46">
        <v>-1887.3904339578262</v>
      </c>
      <c r="P355" s="46">
        <v>-1887.3904339578262</v>
      </c>
      <c r="Q355" s="46">
        <v>-1887.3904339578262</v>
      </c>
      <c r="R355" s="46">
        <v>-1887.3904339578262</v>
      </c>
      <c r="S355" s="46">
        <v>-1887.3904339578262</v>
      </c>
      <c r="T355" s="46">
        <v>-1887.3904339578262</v>
      </c>
    </row>
    <row r="356" spans="1:20" ht="15">
      <c r="A356" s="50" t="s">
        <v>366</v>
      </c>
      <c r="B356" s="42" t="s">
        <v>496</v>
      </c>
      <c r="C356" s="42" t="s">
        <v>404</v>
      </c>
      <c r="D356" s="36" t="s">
        <v>504</v>
      </c>
      <c r="E356" s="43" t="s">
        <v>365</v>
      </c>
      <c r="F356" s="44" t="s">
        <v>356</v>
      </c>
      <c r="G356" s="45" t="s">
        <v>179</v>
      </c>
      <c r="H356" s="45">
        <v>0</v>
      </c>
      <c r="I356" s="46">
        <v>-1944.863708513906</v>
      </c>
      <c r="J356" s="46">
        <v>-1683.6417364108224</v>
      </c>
      <c r="K356" s="46">
        <v>-1683.6417364108224</v>
      </c>
      <c r="L356" s="46">
        <v>-1944.863708513906</v>
      </c>
      <c r="M356" s="46">
        <v>-1683.6417364108224</v>
      </c>
      <c r="N356" s="46">
        <v>-1683.6417364108224</v>
      </c>
      <c r="O356" s="46">
        <v>-1944.863708513906</v>
      </c>
      <c r="P356" s="46">
        <v>-1683.6417364108224</v>
      </c>
      <c r="Q356" s="46">
        <v>-1683.6417364108224</v>
      </c>
      <c r="R356" s="46">
        <v>-1944.863708513906</v>
      </c>
      <c r="S356" s="46">
        <v>-1683.6417364108224</v>
      </c>
      <c r="T356" s="46">
        <v>-1683.6417364108224</v>
      </c>
    </row>
    <row r="357" spans="1:20" ht="15">
      <c r="A357" s="50" t="s">
        <v>366</v>
      </c>
      <c r="B357" s="42" t="s">
        <v>496</v>
      </c>
      <c r="C357" s="42" t="s">
        <v>437</v>
      </c>
      <c r="D357" s="36" t="s">
        <v>504</v>
      </c>
      <c r="E357" s="43" t="s">
        <v>522</v>
      </c>
      <c r="F357" s="44" t="s">
        <v>356</v>
      </c>
      <c r="G357" s="45" t="s">
        <v>511</v>
      </c>
      <c r="H357" s="45">
        <v>0</v>
      </c>
      <c r="I357" s="46">
        <v>3832.2541424717319</v>
      </c>
      <c r="J357" s="46">
        <v>3571.0321703686486</v>
      </c>
      <c r="K357" s="46">
        <v>3571.0321703686486</v>
      </c>
      <c r="L357" s="46">
        <v>3832.2541424717319</v>
      </c>
      <c r="M357" s="46">
        <v>3571.0321703686486</v>
      </c>
      <c r="N357" s="46">
        <v>3571.0321703686486</v>
      </c>
      <c r="O357" s="46">
        <v>3832.2541424717319</v>
      </c>
      <c r="P357" s="46">
        <v>3571.0321703686486</v>
      </c>
      <c r="Q357" s="46">
        <v>3571.0321703686486</v>
      </c>
      <c r="R357" s="46">
        <v>3832.2541424717319</v>
      </c>
      <c r="S357" s="46">
        <v>3571.0321703686486</v>
      </c>
      <c r="T357" s="46">
        <v>3571.0321703686486</v>
      </c>
    </row>
    <row r="358" spans="1:20" ht="15">
      <c r="A358" s="50" t="s">
        <v>366</v>
      </c>
      <c r="B358" s="42" t="s">
        <v>496</v>
      </c>
      <c r="C358" s="42" t="s">
        <v>404</v>
      </c>
      <c r="D358" s="36" t="s">
        <v>504</v>
      </c>
      <c r="E358" s="43" t="s">
        <v>365</v>
      </c>
      <c r="F358" s="44" t="s">
        <v>360</v>
      </c>
      <c r="G358" s="45" t="s">
        <v>179</v>
      </c>
      <c r="H358" s="45">
        <v>0</v>
      </c>
      <c r="I358" s="46">
        <v>-209.79024465740784</v>
      </c>
      <c r="J358" s="46">
        <v>-209.79024465740784</v>
      </c>
      <c r="K358" s="46">
        <v>-209.79024465740784</v>
      </c>
      <c r="L358" s="46">
        <v>-209.79024465740784</v>
      </c>
      <c r="M358" s="46">
        <v>-209.79024465740784</v>
      </c>
      <c r="N358" s="46">
        <v>-209.79024465740784</v>
      </c>
      <c r="O358" s="46">
        <v>-209.79024465740784</v>
      </c>
      <c r="P358" s="46">
        <v>-209.79024465740784</v>
      </c>
      <c r="Q358" s="46">
        <v>-209.79024465740784</v>
      </c>
      <c r="R358" s="46">
        <v>-209.79024465740784</v>
      </c>
      <c r="S358" s="46">
        <v>-209.79024465740784</v>
      </c>
      <c r="T358" s="46">
        <v>-209.79024465740784</v>
      </c>
    </row>
    <row r="359" spans="1:20" ht="15">
      <c r="A359" s="50" t="s">
        <v>366</v>
      </c>
      <c r="B359" s="42" t="s">
        <v>496</v>
      </c>
      <c r="C359" s="42" t="s">
        <v>437</v>
      </c>
      <c r="D359" s="36" t="s">
        <v>504</v>
      </c>
      <c r="E359" s="43" t="s">
        <v>522</v>
      </c>
      <c r="F359" s="44" t="s">
        <v>360</v>
      </c>
      <c r="G359" s="45" t="s">
        <v>511</v>
      </c>
      <c r="H359" s="45">
        <v>0</v>
      </c>
      <c r="I359" s="46">
        <v>209.79024465740784</v>
      </c>
      <c r="J359" s="46">
        <v>209.79024465740784</v>
      </c>
      <c r="K359" s="46">
        <v>209.79024465740784</v>
      </c>
      <c r="L359" s="46">
        <v>209.79024465740784</v>
      </c>
      <c r="M359" s="46">
        <v>209.79024465740784</v>
      </c>
      <c r="N359" s="46">
        <v>209.79024465740784</v>
      </c>
      <c r="O359" s="46">
        <v>209.79024465740784</v>
      </c>
      <c r="P359" s="46">
        <v>209.79024465740784</v>
      </c>
      <c r="Q359" s="46">
        <v>209.79024465740784</v>
      </c>
      <c r="R359" s="46">
        <v>209.79024465740784</v>
      </c>
      <c r="S359" s="46">
        <v>209.79024465740784</v>
      </c>
      <c r="T359" s="46">
        <v>209.79024465740784</v>
      </c>
    </row>
    <row r="360" spans="1:20" ht="15">
      <c r="A360" s="50" t="s">
        <v>366</v>
      </c>
      <c r="B360" s="42" t="s">
        <v>496</v>
      </c>
      <c r="C360" s="42" t="s">
        <v>523</v>
      </c>
      <c r="D360" s="36" t="s">
        <v>504</v>
      </c>
      <c r="E360" s="43" t="s">
        <v>365</v>
      </c>
      <c r="F360" s="44" t="s">
        <v>355</v>
      </c>
      <c r="G360" s="45" t="s">
        <v>515</v>
      </c>
      <c r="H360" s="45">
        <v>0</v>
      </c>
      <c r="I360" s="46">
        <v>-38732.769597549748</v>
      </c>
      <c r="J360" s="46">
        <v>-36329.376282915473</v>
      </c>
      <c r="K360" s="46">
        <v>-36329.376282915473</v>
      </c>
      <c r="L360" s="46">
        <v>-38732.769597549748</v>
      </c>
      <c r="M360" s="46">
        <v>-36329.376282915473</v>
      </c>
      <c r="N360" s="46">
        <v>-36329.376282915473</v>
      </c>
      <c r="O360" s="46">
        <v>-38732.769597549748</v>
      </c>
      <c r="P360" s="46">
        <v>-36329.376282915473</v>
      </c>
      <c r="Q360" s="46">
        <v>-36329.376282915473</v>
      </c>
      <c r="R360" s="46">
        <v>-38732.769597549748</v>
      </c>
      <c r="S360" s="46">
        <v>-36329.376282915473</v>
      </c>
      <c r="T360" s="46">
        <v>-36329.376282915473</v>
      </c>
    </row>
    <row r="361" spans="1:20" ht="15">
      <c r="A361" s="50" t="s">
        <v>366</v>
      </c>
      <c r="B361" s="42" t="s">
        <v>496</v>
      </c>
      <c r="C361" s="42" t="s">
        <v>437</v>
      </c>
      <c r="D361" s="36" t="s">
        <v>504</v>
      </c>
      <c r="E361" s="43" t="s">
        <v>365</v>
      </c>
      <c r="F361" s="44" t="s">
        <v>356</v>
      </c>
      <c r="G361" s="45" t="s">
        <v>515</v>
      </c>
      <c r="H361" s="45">
        <v>0</v>
      </c>
      <c r="I361" s="46">
        <v>522.62859123434714</v>
      </c>
      <c r="J361" s="46">
        <v>418.10287298747772</v>
      </c>
      <c r="K361" s="46">
        <v>418.10287298747772</v>
      </c>
      <c r="L361" s="46">
        <v>522.62859123434714</v>
      </c>
      <c r="M361" s="46">
        <v>418.10287298747772</v>
      </c>
      <c r="N361" s="46">
        <v>418.10287298747772</v>
      </c>
      <c r="O361" s="46">
        <v>522.62859123434714</v>
      </c>
      <c r="P361" s="46">
        <v>418.10287298747772</v>
      </c>
      <c r="Q361" s="46">
        <v>418.10287298747772</v>
      </c>
      <c r="R361" s="46">
        <v>522.62859123434714</v>
      </c>
      <c r="S361" s="46">
        <v>418.10287298747772</v>
      </c>
      <c r="T361" s="46">
        <v>418.10287298747772</v>
      </c>
    </row>
    <row r="362" spans="1:20" ht="15">
      <c r="A362" s="50" t="s">
        <v>366</v>
      </c>
      <c r="B362" s="42" t="s">
        <v>496</v>
      </c>
      <c r="C362" s="42" t="s">
        <v>437</v>
      </c>
      <c r="D362" s="36" t="s">
        <v>504</v>
      </c>
      <c r="E362" s="43" t="s">
        <v>365</v>
      </c>
      <c r="F362" s="44" t="s">
        <v>356</v>
      </c>
      <c r="G362" s="45" t="s">
        <v>517</v>
      </c>
      <c r="H362" s="45">
        <v>0</v>
      </c>
      <c r="I362" s="46">
        <v>8503.0752454780377</v>
      </c>
      <c r="J362" s="46">
        <v>6828.2999896640831</v>
      </c>
      <c r="K362" s="46">
        <v>6828.2999896640831</v>
      </c>
      <c r="L362" s="46">
        <v>8503.0752454780377</v>
      </c>
      <c r="M362" s="46">
        <v>6828.2999896640831</v>
      </c>
      <c r="N362" s="46">
        <v>6828.2999896640831</v>
      </c>
      <c r="O362" s="46">
        <v>8503.0752454780377</v>
      </c>
      <c r="P362" s="46">
        <v>6828.2999896640831</v>
      </c>
      <c r="Q362" s="46">
        <v>6828.2999896640831</v>
      </c>
      <c r="R362" s="46">
        <v>8503.0752454780377</v>
      </c>
      <c r="S362" s="46">
        <v>6828.2999896640831</v>
      </c>
      <c r="T362" s="46">
        <v>6828.2999896640831</v>
      </c>
    </row>
    <row r="363" spans="1:20" ht="15">
      <c r="A363" s="50" t="s">
        <v>366</v>
      </c>
      <c r="B363" s="42" t="s">
        <v>496</v>
      </c>
      <c r="C363" s="42" t="s">
        <v>390</v>
      </c>
      <c r="D363" s="36" t="s">
        <v>504</v>
      </c>
      <c r="E363" s="43" t="s">
        <v>365</v>
      </c>
      <c r="F363" s="44" t="s">
        <v>359</v>
      </c>
      <c r="G363" s="45">
        <v>0</v>
      </c>
      <c r="H363" s="45">
        <v>0</v>
      </c>
      <c r="I363" s="46">
        <v>3617.5710594315246</v>
      </c>
      <c r="J363" s="46">
        <v>3617.5710594315246</v>
      </c>
      <c r="K363" s="46">
        <v>3617.5710594315246</v>
      </c>
      <c r="L363" s="46">
        <v>3617.5710594315246</v>
      </c>
      <c r="M363" s="46">
        <v>3617.5710594315246</v>
      </c>
      <c r="N363" s="46">
        <v>3617.5710594315246</v>
      </c>
      <c r="O363" s="46">
        <v>3617.5710594315246</v>
      </c>
      <c r="P363" s="46">
        <v>3617.5710594315246</v>
      </c>
      <c r="Q363" s="46">
        <v>3617.5710594315246</v>
      </c>
      <c r="R363" s="46">
        <v>3617.5710594315246</v>
      </c>
      <c r="S363" s="46">
        <v>3617.5710594315246</v>
      </c>
      <c r="T363" s="46">
        <v>3617.5710594315246</v>
      </c>
    </row>
    <row r="364" spans="1:20" ht="15">
      <c r="A364" s="50" t="s">
        <v>366</v>
      </c>
      <c r="B364" s="42" t="s">
        <v>496</v>
      </c>
      <c r="C364" s="42" t="s">
        <v>390</v>
      </c>
      <c r="D364" s="36" t="s">
        <v>504</v>
      </c>
      <c r="E364" s="43" t="s">
        <v>365</v>
      </c>
      <c r="F364" s="44" t="s">
        <v>295</v>
      </c>
      <c r="G364" s="45">
        <v>0</v>
      </c>
      <c r="H364" s="45">
        <v>0</v>
      </c>
      <c r="I364" s="46">
        <v>129.19896640826872</v>
      </c>
      <c r="J364" s="46">
        <v>129.19896640826872</v>
      </c>
      <c r="K364" s="46">
        <v>129.19896640826872</v>
      </c>
      <c r="L364" s="46">
        <v>129.19896640826872</v>
      </c>
      <c r="M364" s="46">
        <v>129.19896640826872</v>
      </c>
      <c r="N364" s="46">
        <v>129.19896640826872</v>
      </c>
      <c r="O364" s="46">
        <v>129.19896640826872</v>
      </c>
      <c r="P364" s="46">
        <v>129.19896640826872</v>
      </c>
      <c r="Q364" s="46">
        <v>129.19896640826872</v>
      </c>
      <c r="R364" s="46">
        <v>129.19896640826872</v>
      </c>
      <c r="S364" s="46">
        <v>129.19896640826872</v>
      </c>
      <c r="T364" s="46">
        <v>129.19896640826872</v>
      </c>
    </row>
    <row r="365" spans="1:20" ht="15">
      <c r="A365" s="50" t="s">
        <v>366</v>
      </c>
      <c r="B365" s="42" t="s">
        <v>496</v>
      </c>
      <c r="C365" s="42" t="s">
        <v>390</v>
      </c>
      <c r="D365" s="36" t="s">
        <v>504</v>
      </c>
      <c r="E365" s="43" t="s">
        <v>365</v>
      </c>
      <c r="F365" s="44" t="s">
        <v>358</v>
      </c>
      <c r="G365" s="45">
        <v>0</v>
      </c>
      <c r="H365" s="45">
        <v>0</v>
      </c>
      <c r="I365" s="46">
        <v>3229.9741602067184</v>
      </c>
      <c r="J365" s="46">
        <v>3229.9741602067184</v>
      </c>
      <c r="K365" s="46">
        <v>3229.9741602067184</v>
      </c>
      <c r="L365" s="46">
        <v>3229.9741602067184</v>
      </c>
      <c r="M365" s="46">
        <v>3229.9741602067184</v>
      </c>
      <c r="N365" s="46">
        <v>3229.9741602067184</v>
      </c>
      <c r="O365" s="46">
        <v>3229.9741602067184</v>
      </c>
      <c r="P365" s="46">
        <v>3229.9741602067184</v>
      </c>
      <c r="Q365" s="46">
        <v>3229.9741602067184</v>
      </c>
      <c r="R365" s="46">
        <v>3229.9741602067184</v>
      </c>
      <c r="S365" s="46">
        <v>3229.9741602067184</v>
      </c>
      <c r="T365" s="46">
        <v>3229.9741602067184</v>
      </c>
    </row>
    <row r="366" spans="1:20" ht="15">
      <c r="A366" s="50" t="s">
        <v>366</v>
      </c>
      <c r="B366" s="42" t="s">
        <v>496</v>
      </c>
      <c r="C366" s="42" t="s">
        <v>390</v>
      </c>
      <c r="D366" s="36" t="s">
        <v>504</v>
      </c>
      <c r="E366" s="43" t="s">
        <v>365</v>
      </c>
      <c r="F366" s="44" t="s">
        <v>284</v>
      </c>
      <c r="G366" s="45">
        <v>0</v>
      </c>
      <c r="H366" s="45">
        <v>0</v>
      </c>
      <c r="I366" s="46">
        <v>5633.5718545020873</v>
      </c>
      <c r="J366" s="46">
        <v>4506.8574836016696</v>
      </c>
      <c r="K366" s="46">
        <v>4506.8574836016696</v>
      </c>
      <c r="L366" s="46">
        <v>5633.5718545020873</v>
      </c>
      <c r="M366" s="46">
        <v>4506.8574836016696</v>
      </c>
      <c r="N366" s="46">
        <v>4506.8574836016696</v>
      </c>
      <c r="O366" s="46">
        <v>5633.5718545020873</v>
      </c>
      <c r="P366" s="46">
        <v>4506.8574836016696</v>
      </c>
      <c r="Q366" s="46">
        <v>4506.8574836016696</v>
      </c>
      <c r="R366" s="46">
        <v>5633.5718545020873</v>
      </c>
      <c r="S366" s="46">
        <v>4506.8574836016696</v>
      </c>
      <c r="T366" s="46">
        <v>4506.8574836016696</v>
      </c>
    </row>
    <row r="367" spans="1:20" ht="15">
      <c r="A367" s="50" t="s">
        <v>367</v>
      </c>
      <c r="B367" s="42" t="s">
        <v>497</v>
      </c>
      <c r="C367" s="42" t="s">
        <v>390</v>
      </c>
      <c r="D367" s="36" t="s">
        <v>504</v>
      </c>
      <c r="E367" s="43" t="s">
        <v>365</v>
      </c>
      <c r="F367" s="44" t="s">
        <v>329</v>
      </c>
      <c r="G367" s="45" t="s">
        <v>511</v>
      </c>
      <c r="H367" s="45">
        <v>75000</v>
      </c>
      <c r="I367" s="46">
        <v>0</v>
      </c>
      <c r="J367" s="46">
        <v>0</v>
      </c>
      <c r="K367" s="46">
        <v>0</v>
      </c>
      <c r="L367" s="46">
        <v>0</v>
      </c>
      <c r="M367" s="46">
        <v>0</v>
      </c>
      <c r="N367" s="46">
        <v>0</v>
      </c>
      <c r="O367" s="46">
        <v>0</v>
      </c>
      <c r="P367" s="46">
        <v>0</v>
      </c>
      <c r="Q367" s="46">
        <v>0</v>
      </c>
      <c r="R367" s="46">
        <v>4255.68</v>
      </c>
      <c r="S367" s="46">
        <v>4255.68</v>
      </c>
      <c r="T367" s="46">
        <v>4255.68</v>
      </c>
    </row>
    <row r="368" spans="1:20" ht="15">
      <c r="A368" s="50" t="s">
        <v>367</v>
      </c>
      <c r="B368" s="42" t="s">
        <v>497</v>
      </c>
      <c r="C368" s="42" t="s">
        <v>390</v>
      </c>
      <c r="D368" s="36" t="s">
        <v>504</v>
      </c>
      <c r="E368" s="43" t="s">
        <v>365</v>
      </c>
      <c r="F368" s="44" t="s">
        <v>329</v>
      </c>
      <c r="G368" s="45" t="s">
        <v>511</v>
      </c>
      <c r="H368" s="45" t="s">
        <v>189</v>
      </c>
      <c r="I368" s="46">
        <v>0</v>
      </c>
      <c r="J368" s="46">
        <v>0</v>
      </c>
      <c r="K368" s="46">
        <v>0</v>
      </c>
      <c r="L368" s="46">
        <v>0</v>
      </c>
      <c r="M368" s="46">
        <v>0</v>
      </c>
      <c r="N368" s="46">
        <v>0</v>
      </c>
      <c r="O368" s="46">
        <v>0</v>
      </c>
      <c r="P368" s="46">
        <v>0</v>
      </c>
      <c r="Q368" s="46">
        <v>0</v>
      </c>
      <c r="R368" s="46">
        <v>2871.297</v>
      </c>
      <c r="S368" s="46">
        <v>2871.297</v>
      </c>
      <c r="T368" s="46">
        <v>2871.297</v>
      </c>
    </row>
    <row r="369" spans="1:20" ht="15">
      <c r="A369" s="50" t="s">
        <v>367</v>
      </c>
      <c r="B369" s="42" t="s">
        <v>497</v>
      </c>
      <c r="C369" s="42" t="s">
        <v>390</v>
      </c>
      <c r="D369" s="36" t="s">
        <v>504</v>
      </c>
      <c r="E369" s="43" t="s">
        <v>365</v>
      </c>
      <c r="F369" s="44" t="s">
        <v>329</v>
      </c>
      <c r="G369" s="45" t="s">
        <v>511</v>
      </c>
      <c r="H369" s="45" t="s">
        <v>194</v>
      </c>
      <c r="I369" s="46">
        <v>0</v>
      </c>
      <c r="J369" s="46">
        <v>0</v>
      </c>
      <c r="K369" s="46">
        <v>0</v>
      </c>
      <c r="L369" s="46">
        <v>0</v>
      </c>
      <c r="M369" s="46">
        <v>0</v>
      </c>
      <c r="N369" s="46">
        <v>0</v>
      </c>
      <c r="O369" s="46">
        <v>0</v>
      </c>
      <c r="P369" s="46">
        <v>0</v>
      </c>
      <c r="Q369" s="46">
        <v>0</v>
      </c>
      <c r="R369" s="46">
        <v>847.27500000000009</v>
      </c>
      <c r="S369" s="46">
        <v>847.27500000000009</v>
      </c>
      <c r="T369" s="46">
        <v>847.27500000000009</v>
      </c>
    </row>
    <row r="370" spans="1:20" ht="15">
      <c r="A370" s="50" t="s">
        <v>367</v>
      </c>
      <c r="B370" s="42" t="s">
        <v>497</v>
      </c>
      <c r="C370" s="42" t="s">
        <v>390</v>
      </c>
      <c r="D370" s="36" t="s">
        <v>504</v>
      </c>
      <c r="E370" s="43" t="s">
        <v>365</v>
      </c>
      <c r="F370" s="44" t="s">
        <v>329</v>
      </c>
      <c r="G370" s="45" t="s">
        <v>511</v>
      </c>
      <c r="H370" s="45" t="s">
        <v>197</v>
      </c>
      <c r="I370" s="46">
        <v>0</v>
      </c>
      <c r="J370" s="46">
        <v>0</v>
      </c>
      <c r="K370" s="46">
        <v>0</v>
      </c>
      <c r="L370" s="46">
        <v>0</v>
      </c>
      <c r="M370" s="46">
        <v>0</v>
      </c>
      <c r="N370" s="46">
        <v>0</v>
      </c>
      <c r="O370" s="46">
        <v>0</v>
      </c>
      <c r="P370" s="46">
        <v>0</v>
      </c>
      <c r="Q370" s="46">
        <v>0</v>
      </c>
      <c r="R370" s="46">
        <v>476.97649999999999</v>
      </c>
      <c r="S370" s="46">
        <v>476.97649999999999</v>
      </c>
      <c r="T370" s="46">
        <v>476.97649999999999</v>
      </c>
    </row>
    <row r="371" spans="1:20" ht="15">
      <c r="A371" s="50" t="s">
        <v>367</v>
      </c>
      <c r="B371" s="42" t="s">
        <v>497</v>
      </c>
      <c r="C371" s="42" t="s">
        <v>390</v>
      </c>
      <c r="D371" s="36" t="s">
        <v>504</v>
      </c>
      <c r="E371" s="43" t="s">
        <v>365</v>
      </c>
      <c r="F371" s="44" t="s">
        <v>329</v>
      </c>
      <c r="G371" s="45" t="s">
        <v>511</v>
      </c>
      <c r="H371" s="45" t="s">
        <v>202</v>
      </c>
      <c r="I371" s="46">
        <v>0</v>
      </c>
      <c r="J371" s="46">
        <v>0</v>
      </c>
      <c r="K371" s="46">
        <v>0</v>
      </c>
      <c r="L371" s="46">
        <v>0</v>
      </c>
      <c r="M371" s="46">
        <v>0</v>
      </c>
      <c r="N371" s="46">
        <v>0</v>
      </c>
      <c r="O371" s="46">
        <v>0</v>
      </c>
      <c r="P371" s="46">
        <v>0</v>
      </c>
      <c r="Q371" s="46">
        <v>0</v>
      </c>
      <c r="R371" s="46">
        <v>2088.3719999999998</v>
      </c>
      <c r="S371" s="46">
        <v>2088.3719999999998</v>
      </c>
      <c r="T371" s="46">
        <v>2088.3719999999998</v>
      </c>
    </row>
    <row r="372" spans="1:20" ht="15">
      <c r="A372" s="50" t="s">
        <v>367</v>
      </c>
      <c r="B372" s="42" t="s">
        <v>497</v>
      </c>
      <c r="C372" s="42" t="s">
        <v>390</v>
      </c>
      <c r="D372" s="36" t="s">
        <v>504</v>
      </c>
      <c r="E372" s="43" t="s">
        <v>365</v>
      </c>
      <c r="F372" s="44" t="s">
        <v>329</v>
      </c>
      <c r="G372" s="45" t="s">
        <v>511</v>
      </c>
      <c r="H372" s="45" t="s">
        <v>222</v>
      </c>
      <c r="I372" s="46">
        <v>647.07500000000005</v>
      </c>
      <c r="J372" s="46">
        <v>647.07500000000005</v>
      </c>
      <c r="K372" s="46">
        <v>647.07500000000005</v>
      </c>
      <c r="L372" s="46">
        <v>647.07500000000005</v>
      </c>
      <c r="M372" s="46">
        <v>647.07500000000005</v>
      </c>
      <c r="N372" s="46">
        <v>647.07500000000005</v>
      </c>
      <c r="O372" s="46">
        <v>647.07500000000005</v>
      </c>
      <c r="P372" s="46">
        <v>647.07500000000005</v>
      </c>
      <c r="Q372" s="46">
        <v>647.07500000000005</v>
      </c>
      <c r="R372" s="46">
        <v>647.07500000000005</v>
      </c>
      <c r="S372" s="46">
        <v>647.07500000000005</v>
      </c>
      <c r="T372" s="46">
        <v>647.07500000000005</v>
      </c>
    </row>
    <row r="373" spans="1:20" ht="15">
      <c r="A373" s="50" t="s">
        <v>367</v>
      </c>
      <c r="B373" s="42" t="s">
        <v>497</v>
      </c>
      <c r="C373" s="42" t="s">
        <v>404</v>
      </c>
      <c r="D373" s="36" t="s">
        <v>504</v>
      </c>
      <c r="E373" s="43" t="s">
        <v>365</v>
      </c>
      <c r="F373" s="44" t="s">
        <v>356</v>
      </c>
      <c r="G373" s="45" t="s">
        <v>179</v>
      </c>
      <c r="H373" s="45">
        <v>0</v>
      </c>
      <c r="I373" s="46">
        <v>-647.07500000000005</v>
      </c>
      <c r="J373" s="46">
        <v>-647.07500000000005</v>
      </c>
      <c r="K373" s="46">
        <v>-647.07500000000005</v>
      </c>
      <c r="L373" s="46">
        <v>-647.07500000000005</v>
      </c>
      <c r="M373" s="46">
        <v>-647.07500000000005</v>
      </c>
      <c r="N373" s="46">
        <v>-647.07500000000005</v>
      </c>
      <c r="O373" s="46">
        <v>-647.07500000000005</v>
      </c>
      <c r="P373" s="46">
        <v>-647.07500000000005</v>
      </c>
      <c r="Q373" s="46">
        <v>-647.07500000000005</v>
      </c>
      <c r="R373" s="46">
        <v>-11186.675500000001</v>
      </c>
      <c r="S373" s="46">
        <v>-11186.675500000001</v>
      </c>
      <c r="T373" s="46">
        <v>-11186.675500000001</v>
      </c>
    </row>
    <row r="374" spans="1:20" ht="15">
      <c r="A374" s="50" t="s">
        <v>367</v>
      </c>
      <c r="B374" s="42" t="s">
        <v>497</v>
      </c>
      <c r="C374" s="42" t="s">
        <v>437</v>
      </c>
      <c r="D374" s="36" t="s">
        <v>504</v>
      </c>
      <c r="E374" s="43" t="s">
        <v>522</v>
      </c>
      <c r="F374" s="44" t="s">
        <v>356</v>
      </c>
      <c r="G374" s="45" t="s">
        <v>511</v>
      </c>
      <c r="H374" s="45">
        <v>0</v>
      </c>
      <c r="I374" s="46">
        <v>647.07500000000005</v>
      </c>
      <c r="J374" s="46">
        <v>647.07500000000005</v>
      </c>
      <c r="K374" s="46">
        <v>647.07500000000005</v>
      </c>
      <c r="L374" s="46">
        <v>647.07500000000005</v>
      </c>
      <c r="M374" s="46">
        <v>647.07500000000005</v>
      </c>
      <c r="N374" s="46">
        <v>647.07500000000005</v>
      </c>
      <c r="O374" s="46">
        <v>647.07500000000005</v>
      </c>
      <c r="P374" s="46">
        <v>647.07500000000005</v>
      </c>
      <c r="Q374" s="46">
        <v>647.07500000000005</v>
      </c>
      <c r="R374" s="46">
        <v>11186.675500000001</v>
      </c>
      <c r="S374" s="46">
        <v>11186.675500000001</v>
      </c>
      <c r="T374" s="46">
        <v>11186.675500000001</v>
      </c>
    </row>
    <row r="375" spans="1:20" ht="15">
      <c r="A375" s="50" t="s">
        <v>367</v>
      </c>
      <c r="B375" s="42" t="s">
        <v>497</v>
      </c>
      <c r="C375" s="42" t="s">
        <v>404</v>
      </c>
      <c r="D375" s="36" t="s">
        <v>504</v>
      </c>
      <c r="E375" s="43" t="s">
        <v>365</v>
      </c>
      <c r="F375" s="44" t="s">
        <v>360</v>
      </c>
      <c r="G375" s="45" t="s">
        <v>179</v>
      </c>
      <c r="H375" s="45">
        <v>0</v>
      </c>
      <c r="I375" s="46">
        <v>-71.929000000000002</v>
      </c>
      <c r="J375" s="46">
        <v>-71.929000000000002</v>
      </c>
      <c r="K375" s="46">
        <v>-71.929000000000002</v>
      </c>
      <c r="L375" s="46">
        <v>-71.929000000000002</v>
      </c>
      <c r="M375" s="46">
        <v>-71.929000000000002</v>
      </c>
      <c r="N375" s="46">
        <v>-71.929000000000002</v>
      </c>
      <c r="O375" s="46">
        <v>-71.929000000000002</v>
      </c>
      <c r="P375" s="46">
        <v>-71.929000000000002</v>
      </c>
      <c r="Q375" s="46">
        <v>-71.929000000000002</v>
      </c>
      <c r="R375" s="46">
        <v>-1243.4565</v>
      </c>
      <c r="S375" s="46">
        <v>-1243.4565</v>
      </c>
      <c r="T375" s="46">
        <v>-1243.4565</v>
      </c>
    </row>
    <row r="376" spans="1:20" ht="15">
      <c r="A376" s="50" t="s">
        <v>367</v>
      </c>
      <c r="B376" s="42" t="s">
        <v>497</v>
      </c>
      <c r="C376" s="42" t="s">
        <v>437</v>
      </c>
      <c r="D376" s="36" t="s">
        <v>504</v>
      </c>
      <c r="E376" s="43" t="s">
        <v>522</v>
      </c>
      <c r="F376" s="44" t="s">
        <v>360</v>
      </c>
      <c r="G376" s="45" t="s">
        <v>511</v>
      </c>
      <c r="H376" s="45">
        <v>0</v>
      </c>
      <c r="I376" s="46">
        <v>71.929000000000002</v>
      </c>
      <c r="J376" s="46">
        <v>71.929000000000002</v>
      </c>
      <c r="K376" s="46">
        <v>71.929000000000002</v>
      </c>
      <c r="L376" s="46">
        <v>71.929000000000002</v>
      </c>
      <c r="M376" s="46">
        <v>71.929000000000002</v>
      </c>
      <c r="N376" s="46">
        <v>71.929000000000002</v>
      </c>
      <c r="O376" s="46">
        <v>71.929000000000002</v>
      </c>
      <c r="P376" s="46">
        <v>71.929000000000002</v>
      </c>
      <c r="Q376" s="46">
        <v>71.929000000000002</v>
      </c>
      <c r="R376" s="46">
        <v>1243.4565</v>
      </c>
      <c r="S376" s="46">
        <v>1243.4565</v>
      </c>
      <c r="T376" s="46">
        <v>1243.4565</v>
      </c>
    </row>
    <row r="377" spans="1:20" ht="15">
      <c r="A377" s="47" t="s">
        <v>411</v>
      </c>
      <c r="B377" s="42" t="s">
        <v>255</v>
      </c>
      <c r="C377" s="42" t="s">
        <v>390</v>
      </c>
      <c r="D377" s="36" t="s">
        <v>504</v>
      </c>
      <c r="E377" s="43" t="s">
        <v>365</v>
      </c>
      <c r="F377" s="44" t="s">
        <v>329</v>
      </c>
      <c r="G377" s="45" t="s">
        <v>511</v>
      </c>
      <c r="H377" s="45">
        <v>75000</v>
      </c>
      <c r="I377" s="46">
        <v>10639.2</v>
      </c>
      <c r="J377" s="46">
        <v>10639.2</v>
      </c>
      <c r="K377" s="46">
        <v>10639.2</v>
      </c>
      <c r="L377" s="46">
        <v>10639.2</v>
      </c>
      <c r="M377" s="46">
        <v>10639.2</v>
      </c>
      <c r="N377" s="46">
        <v>10639.2</v>
      </c>
      <c r="O377" s="46">
        <v>10639.2</v>
      </c>
      <c r="P377" s="46">
        <v>10639.2</v>
      </c>
      <c r="Q377" s="46">
        <v>10639.2</v>
      </c>
      <c r="R377" s="46">
        <v>10639.2</v>
      </c>
      <c r="S377" s="46">
        <v>10639.2</v>
      </c>
      <c r="T377" s="46">
        <v>10639.2</v>
      </c>
    </row>
    <row r="378" spans="1:20" ht="15">
      <c r="A378" s="47" t="s">
        <v>414</v>
      </c>
      <c r="B378" s="42" t="s">
        <v>255</v>
      </c>
      <c r="C378" s="42" t="s">
        <v>390</v>
      </c>
      <c r="D378" s="36" t="s">
        <v>504</v>
      </c>
      <c r="E378" s="43" t="s">
        <v>365</v>
      </c>
      <c r="F378" s="44" t="s">
        <v>329</v>
      </c>
      <c r="G378" s="45" t="s">
        <v>511</v>
      </c>
      <c r="H378" s="45" t="s">
        <v>189</v>
      </c>
      <c r="I378" s="46">
        <v>4785.4950000000008</v>
      </c>
      <c r="J378" s="46">
        <v>4785.4950000000008</v>
      </c>
      <c r="K378" s="46">
        <v>4785.4950000000008</v>
      </c>
      <c r="L378" s="46">
        <v>4785.4950000000008</v>
      </c>
      <c r="M378" s="46">
        <v>4785.4950000000008</v>
      </c>
      <c r="N378" s="46">
        <v>4785.4950000000008</v>
      </c>
      <c r="O378" s="46">
        <v>4785.4950000000008</v>
      </c>
      <c r="P378" s="46">
        <v>4785.4950000000008</v>
      </c>
      <c r="Q378" s="46">
        <v>4785.4950000000008</v>
      </c>
      <c r="R378" s="46">
        <v>4785.4950000000008</v>
      </c>
      <c r="S378" s="46">
        <v>4785.4950000000008</v>
      </c>
      <c r="T378" s="46">
        <v>4785.4950000000008</v>
      </c>
    </row>
    <row r="379" spans="1:20" ht="15">
      <c r="A379" s="49" t="s">
        <v>407</v>
      </c>
      <c r="B379" s="42" t="s">
        <v>255</v>
      </c>
      <c r="C379" s="42" t="s">
        <v>390</v>
      </c>
      <c r="D379" s="36" t="s">
        <v>504</v>
      </c>
      <c r="E379" s="43" t="s">
        <v>365</v>
      </c>
      <c r="F379" s="44" t="s">
        <v>329</v>
      </c>
      <c r="G379" s="45" t="s">
        <v>511</v>
      </c>
      <c r="H379" s="45" t="s">
        <v>194</v>
      </c>
      <c r="I379" s="46">
        <v>1270.9124999999999</v>
      </c>
      <c r="J379" s="46">
        <v>1270.9124999999999</v>
      </c>
      <c r="K379" s="46">
        <v>1270.9124999999999</v>
      </c>
      <c r="L379" s="46">
        <v>1270.9124999999999</v>
      </c>
      <c r="M379" s="46">
        <v>1270.9124999999999</v>
      </c>
      <c r="N379" s="46">
        <v>1270.9124999999999</v>
      </c>
      <c r="O379" s="46">
        <v>1270.9124999999999</v>
      </c>
      <c r="P379" s="46">
        <v>1270.9124999999999</v>
      </c>
      <c r="Q379" s="46">
        <v>1270.9124999999999</v>
      </c>
      <c r="R379" s="46">
        <v>1270.9124999999999</v>
      </c>
      <c r="S379" s="46">
        <v>1270.9124999999999</v>
      </c>
      <c r="T379" s="46">
        <v>1270.9124999999999</v>
      </c>
    </row>
    <row r="380" spans="1:20" ht="15">
      <c r="A380" s="47" t="s">
        <v>412</v>
      </c>
      <c r="B380" s="42" t="s">
        <v>255</v>
      </c>
      <c r="C380" s="42" t="s">
        <v>390</v>
      </c>
      <c r="D380" s="36" t="s">
        <v>504</v>
      </c>
      <c r="E380" s="43" t="s">
        <v>365</v>
      </c>
      <c r="F380" s="44" t="s">
        <v>329</v>
      </c>
      <c r="G380" s="45" t="s">
        <v>511</v>
      </c>
      <c r="H380" s="45" t="s">
        <v>197</v>
      </c>
      <c r="I380" s="46">
        <v>143.09295</v>
      </c>
      <c r="J380" s="46">
        <v>143.09295</v>
      </c>
      <c r="K380" s="46">
        <v>143.09295</v>
      </c>
      <c r="L380" s="46">
        <v>143.09295</v>
      </c>
      <c r="M380" s="46">
        <v>143.09295</v>
      </c>
      <c r="N380" s="46">
        <v>143.09295</v>
      </c>
      <c r="O380" s="46">
        <v>143.09295</v>
      </c>
      <c r="P380" s="46">
        <v>143.09295</v>
      </c>
      <c r="Q380" s="46">
        <v>143.09295</v>
      </c>
      <c r="R380" s="46">
        <v>143.09295</v>
      </c>
      <c r="S380" s="46">
        <v>143.09295</v>
      </c>
      <c r="T380" s="46">
        <v>143.09295</v>
      </c>
    </row>
    <row r="381" spans="1:20" ht="15">
      <c r="A381" s="47" t="s">
        <v>418</v>
      </c>
      <c r="B381" s="42" t="s">
        <v>255</v>
      </c>
      <c r="C381" s="42" t="s">
        <v>390</v>
      </c>
      <c r="D381" s="36" t="s">
        <v>504</v>
      </c>
      <c r="E381" s="43" t="s">
        <v>365</v>
      </c>
      <c r="F381" s="44" t="s">
        <v>329</v>
      </c>
      <c r="G381" s="45" t="s">
        <v>511</v>
      </c>
      <c r="H381" s="45" t="s">
        <v>222</v>
      </c>
      <c r="I381" s="46">
        <v>6470.75</v>
      </c>
      <c r="J381" s="46">
        <v>6470.75</v>
      </c>
      <c r="K381" s="46">
        <v>6470.75</v>
      </c>
      <c r="L381" s="46">
        <v>6470.75</v>
      </c>
      <c r="M381" s="46">
        <v>6470.75</v>
      </c>
      <c r="N381" s="46">
        <v>6470.75</v>
      </c>
      <c r="O381" s="46">
        <v>6470.75</v>
      </c>
      <c r="P381" s="46">
        <v>6470.75</v>
      </c>
      <c r="Q381" s="46">
        <v>6470.75</v>
      </c>
      <c r="R381" s="46">
        <v>6470.75</v>
      </c>
      <c r="S381" s="46">
        <v>6470.75</v>
      </c>
      <c r="T381" s="46">
        <v>6470.75</v>
      </c>
    </row>
    <row r="382" spans="1:20" ht="15">
      <c r="A382" s="47" t="s">
        <v>419</v>
      </c>
      <c r="B382" s="42" t="s">
        <v>255</v>
      </c>
      <c r="C382" s="42" t="s">
        <v>390</v>
      </c>
      <c r="D382" s="36" t="s">
        <v>504</v>
      </c>
      <c r="E382" s="43" t="s">
        <v>365</v>
      </c>
      <c r="F382" s="44" t="s">
        <v>329</v>
      </c>
      <c r="G382" s="45" t="s">
        <v>511</v>
      </c>
      <c r="H382" s="45" t="s">
        <v>222</v>
      </c>
      <c r="I382" s="46">
        <v>1294.1500000000001</v>
      </c>
      <c r="J382" s="46">
        <v>1294.1500000000001</v>
      </c>
      <c r="K382" s="46">
        <v>1294.1500000000001</v>
      </c>
      <c r="L382" s="46">
        <v>1294.1500000000001</v>
      </c>
      <c r="M382" s="46">
        <v>1294.1500000000001</v>
      </c>
      <c r="N382" s="46">
        <v>1294.1500000000001</v>
      </c>
      <c r="O382" s="46">
        <v>1294.1500000000001</v>
      </c>
      <c r="P382" s="46">
        <v>1294.1500000000001</v>
      </c>
      <c r="Q382" s="46">
        <v>1294.1500000000001</v>
      </c>
      <c r="R382" s="46">
        <v>1294.1500000000001</v>
      </c>
      <c r="S382" s="46">
        <v>1294.1500000000001</v>
      </c>
      <c r="T382" s="46">
        <v>1294.1500000000001</v>
      </c>
    </row>
    <row r="383" spans="1:20" ht="15">
      <c r="A383" s="47" t="s">
        <v>420</v>
      </c>
      <c r="B383" s="42" t="s">
        <v>255</v>
      </c>
      <c r="C383" s="42" t="s">
        <v>521</v>
      </c>
      <c r="D383" s="36" t="s">
        <v>504</v>
      </c>
      <c r="E383" s="43" t="s">
        <v>365</v>
      </c>
      <c r="F383" s="44" t="s">
        <v>355</v>
      </c>
      <c r="G383" s="45" t="s">
        <v>519</v>
      </c>
      <c r="H383" s="45">
        <v>0</v>
      </c>
      <c r="I383" s="46">
        <v>-105731.80325988712</v>
      </c>
      <c r="J383" s="46">
        <v>-91717.855455188255</v>
      </c>
      <c r="K383" s="46">
        <v>-91717.855455188255</v>
      </c>
      <c r="L383" s="46">
        <v>-105731.80325988712</v>
      </c>
      <c r="M383" s="46">
        <v>-91717.855455188255</v>
      </c>
      <c r="N383" s="46">
        <v>-91717.855455188255</v>
      </c>
      <c r="O383" s="46">
        <v>-105731.80325988712</v>
      </c>
      <c r="P383" s="46">
        <v>-91717.855455188255</v>
      </c>
      <c r="Q383" s="46">
        <v>-91717.855455188255</v>
      </c>
      <c r="R383" s="46">
        <v>-105731.80325988712</v>
      </c>
      <c r="S383" s="46">
        <v>-91717.855455188255</v>
      </c>
      <c r="T383" s="46">
        <v>-91717.855455188255</v>
      </c>
    </row>
    <row r="384" spans="1:20" ht="15">
      <c r="A384" s="47" t="s">
        <v>421</v>
      </c>
      <c r="B384" s="42" t="s">
        <v>255</v>
      </c>
      <c r="C384" s="57" t="s">
        <v>390</v>
      </c>
      <c r="D384" s="36" t="s">
        <v>504</v>
      </c>
      <c r="E384" s="43" t="s">
        <v>365</v>
      </c>
      <c r="F384" s="44" t="s">
        <v>356</v>
      </c>
      <c r="G384" s="45" t="s">
        <v>515</v>
      </c>
      <c r="H384" s="45">
        <v>0</v>
      </c>
      <c r="I384" s="46">
        <v>1454.7219294772412</v>
      </c>
      <c r="J384" s="46">
        <v>1196.0772851838601</v>
      </c>
      <c r="K384" s="46">
        <v>1196.0772851838601</v>
      </c>
      <c r="L384" s="46">
        <v>1454.7219294772412</v>
      </c>
      <c r="M384" s="46">
        <v>1196.0772851838601</v>
      </c>
      <c r="N384" s="46">
        <v>1196.0772851838601</v>
      </c>
      <c r="O384" s="46">
        <v>1454.7219294772412</v>
      </c>
      <c r="P384" s="46">
        <v>1196.0772851838601</v>
      </c>
      <c r="Q384" s="46">
        <v>1196.0772851838601</v>
      </c>
      <c r="R384" s="46">
        <v>1454.7219294772412</v>
      </c>
      <c r="S384" s="46">
        <v>1196.0772851838601</v>
      </c>
      <c r="T384" s="46">
        <v>1196.0772851838601</v>
      </c>
    </row>
    <row r="385" spans="1:20" ht="15">
      <c r="A385" s="47" t="s">
        <v>422</v>
      </c>
      <c r="B385" s="42" t="s">
        <v>255</v>
      </c>
      <c r="C385" s="57" t="s">
        <v>390</v>
      </c>
      <c r="D385" s="36" t="s">
        <v>504</v>
      </c>
      <c r="E385" s="43" t="s">
        <v>365</v>
      </c>
      <c r="F385" s="44" t="s">
        <v>356</v>
      </c>
      <c r="G385" s="45" t="s">
        <v>517</v>
      </c>
      <c r="H385" s="45">
        <v>0</v>
      </c>
      <c r="I385" s="46">
        <v>62515.832041343674</v>
      </c>
      <c r="J385" s="46">
        <v>51013.957622739021</v>
      </c>
      <c r="K385" s="46">
        <v>51013.957622739021</v>
      </c>
      <c r="L385" s="46">
        <v>62515.832041343674</v>
      </c>
      <c r="M385" s="46">
        <v>51013.957622739021</v>
      </c>
      <c r="N385" s="46">
        <v>51013.957622739021</v>
      </c>
      <c r="O385" s="46">
        <v>62515.832041343674</v>
      </c>
      <c r="P385" s="46">
        <v>51013.957622739021</v>
      </c>
      <c r="Q385" s="46">
        <v>51013.957622739021</v>
      </c>
      <c r="R385" s="46">
        <v>62515.832041343674</v>
      </c>
      <c r="S385" s="46">
        <v>51013.957622739021</v>
      </c>
      <c r="T385" s="46">
        <v>51013.957622739021</v>
      </c>
    </row>
    <row r="386" spans="1:20" ht="15">
      <c r="A386" s="47" t="s">
        <v>423</v>
      </c>
      <c r="B386" s="42" t="s">
        <v>255</v>
      </c>
      <c r="C386" s="42" t="s">
        <v>390</v>
      </c>
      <c r="D386" s="36" t="s">
        <v>504</v>
      </c>
      <c r="E386" s="43" t="s">
        <v>365</v>
      </c>
      <c r="F386" s="44" t="s">
        <v>284</v>
      </c>
      <c r="G386" s="45">
        <v>0</v>
      </c>
      <c r="H386" s="45">
        <v>0</v>
      </c>
      <c r="I386" s="46">
        <v>807.49354005167959</v>
      </c>
      <c r="J386" s="46">
        <v>807.49354005167959</v>
      </c>
      <c r="K386" s="46">
        <v>807.49354005167959</v>
      </c>
      <c r="L386" s="46">
        <v>807.49354005167959</v>
      </c>
      <c r="M386" s="46">
        <v>807.49354005167959</v>
      </c>
      <c r="N386" s="46">
        <v>807.49354005167959</v>
      </c>
      <c r="O386" s="46">
        <v>807.49354005167959</v>
      </c>
      <c r="P386" s="46">
        <v>807.49354005167959</v>
      </c>
      <c r="Q386" s="46">
        <v>807.49354005167959</v>
      </c>
      <c r="R386" s="46">
        <v>807.49354005167959</v>
      </c>
      <c r="S386" s="46">
        <v>807.49354005167959</v>
      </c>
      <c r="T386" s="46">
        <v>807.49354005167959</v>
      </c>
    </row>
    <row r="387" spans="1:20" ht="15">
      <c r="A387" s="47" t="s">
        <v>424</v>
      </c>
      <c r="B387" s="42" t="s">
        <v>255</v>
      </c>
      <c r="C387" s="42" t="s">
        <v>390</v>
      </c>
      <c r="D387" s="36" t="s">
        <v>504</v>
      </c>
      <c r="E387" s="43" t="s">
        <v>365</v>
      </c>
      <c r="F387" s="44" t="s">
        <v>295</v>
      </c>
      <c r="G387" s="45">
        <v>0</v>
      </c>
      <c r="H387" s="45">
        <v>0</v>
      </c>
      <c r="I387" s="46">
        <v>161.49870801033592</v>
      </c>
      <c r="J387" s="46">
        <v>161.49870801033592</v>
      </c>
      <c r="K387" s="46">
        <v>161.49870801033592</v>
      </c>
      <c r="L387" s="46">
        <v>161.49870801033592</v>
      </c>
      <c r="M387" s="46">
        <v>161.49870801033592</v>
      </c>
      <c r="N387" s="46">
        <v>161.49870801033592</v>
      </c>
      <c r="O387" s="46">
        <v>161.49870801033592</v>
      </c>
      <c r="P387" s="46">
        <v>161.49870801033592</v>
      </c>
      <c r="Q387" s="46">
        <v>161.49870801033592</v>
      </c>
      <c r="R387" s="46">
        <v>161.49870801033592</v>
      </c>
      <c r="S387" s="46">
        <v>161.49870801033592</v>
      </c>
      <c r="T387" s="46">
        <v>161.49870801033592</v>
      </c>
    </row>
    <row r="388" spans="1:20" ht="15">
      <c r="A388" s="47" t="s">
        <v>413</v>
      </c>
      <c r="B388" s="42" t="s">
        <v>255</v>
      </c>
      <c r="C388" s="42" t="s">
        <v>390</v>
      </c>
      <c r="D388" s="36" t="s">
        <v>504</v>
      </c>
      <c r="E388" s="43" t="s">
        <v>365</v>
      </c>
      <c r="F388" s="44" t="s">
        <v>284</v>
      </c>
      <c r="G388" s="45">
        <v>0</v>
      </c>
      <c r="H388" s="45">
        <v>0</v>
      </c>
      <c r="I388" s="46">
        <v>11267.143709004175</v>
      </c>
      <c r="J388" s="46">
        <v>9013.7149672033393</v>
      </c>
      <c r="K388" s="46">
        <v>9013.7149672033393</v>
      </c>
      <c r="L388" s="46">
        <v>11267.143709004175</v>
      </c>
      <c r="M388" s="46">
        <v>9013.7149672033393</v>
      </c>
      <c r="N388" s="46">
        <v>9013.7149672033393</v>
      </c>
      <c r="O388" s="46">
        <v>11267.143709004175</v>
      </c>
      <c r="P388" s="46">
        <v>9013.7149672033393</v>
      </c>
      <c r="Q388" s="46">
        <v>9013.7149672033393</v>
      </c>
      <c r="R388" s="46">
        <v>11267.143709004175</v>
      </c>
      <c r="S388" s="46">
        <v>9013.7149672033393</v>
      </c>
      <c r="T388" s="46">
        <v>9013.7149672033393</v>
      </c>
    </row>
    <row r="389" spans="1:20" ht="15" hidden="1">
      <c r="A389" s="47" t="s">
        <v>424</v>
      </c>
      <c r="B389" s="42" t="s">
        <v>498</v>
      </c>
      <c r="C389" s="42" t="s">
        <v>393</v>
      </c>
      <c r="D389" s="36" t="s">
        <v>504</v>
      </c>
      <c r="E389" s="43" t="s">
        <v>388</v>
      </c>
      <c r="F389" s="44" t="s">
        <v>329</v>
      </c>
      <c r="G389" s="45" t="s">
        <v>511</v>
      </c>
      <c r="H389" s="45" t="s">
        <v>192</v>
      </c>
      <c r="I389" s="46">
        <v>54554.643000000004</v>
      </c>
      <c r="J389" s="46">
        <v>54554.643000000004</v>
      </c>
      <c r="K389" s="46">
        <v>54554.643000000004</v>
      </c>
      <c r="L389" s="46">
        <v>54554.643000000004</v>
      </c>
      <c r="M389" s="46">
        <v>54554.643000000004</v>
      </c>
      <c r="N389" s="46">
        <v>54554.643000000004</v>
      </c>
      <c r="O389" s="46">
        <v>54554.643000000004</v>
      </c>
      <c r="P389" s="46">
        <v>54554.643000000004</v>
      </c>
      <c r="Q389" s="46">
        <v>54554.643000000004</v>
      </c>
      <c r="R389" s="46">
        <v>54554.643000000004</v>
      </c>
      <c r="S389" s="46">
        <v>54554.643000000004</v>
      </c>
      <c r="T389" s="46">
        <v>54554.643000000004</v>
      </c>
    </row>
    <row r="390" spans="1:20" ht="15" hidden="1">
      <c r="A390" s="47" t="s">
        <v>414</v>
      </c>
      <c r="B390" s="42" t="s">
        <v>498</v>
      </c>
      <c r="C390" s="42" t="s">
        <v>525</v>
      </c>
      <c r="D390" s="36" t="s">
        <v>504</v>
      </c>
      <c r="E390" s="43" t="s">
        <v>388</v>
      </c>
      <c r="F390" s="44" t="s">
        <v>355</v>
      </c>
      <c r="G390" s="45" t="s">
        <v>519</v>
      </c>
      <c r="H390" s="45">
        <v>0</v>
      </c>
      <c r="I390" s="46">
        <v>-73288.356952858972</v>
      </c>
      <c r="J390" s="46">
        <v>-68800.286637498852</v>
      </c>
      <c r="K390" s="46">
        <v>-68800.286637498852</v>
      </c>
      <c r="L390" s="46">
        <v>-73288.356952858972</v>
      </c>
      <c r="M390" s="46">
        <v>-68800.286637498852</v>
      </c>
      <c r="N390" s="46">
        <v>-68800.286637498852</v>
      </c>
      <c r="O390" s="46">
        <v>-73288.356952858972</v>
      </c>
      <c r="P390" s="46">
        <v>-68800.286637498852</v>
      </c>
      <c r="Q390" s="46">
        <v>-68800.286637498852</v>
      </c>
      <c r="R390" s="46">
        <v>-73288.356952858972</v>
      </c>
      <c r="S390" s="46">
        <v>-68800.286637498852</v>
      </c>
      <c r="T390" s="46">
        <v>-68800.286637498852</v>
      </c>
    </row>
    <row r="391" spans="1:20" ht="15" hidden="1">
      <c r="A391" s="47" t="s">
        <v>415</v>
      </c>
      <c r="B391" s="42" t="s">
        <v>498</v>
      </c>
      <c r="C391" s="42" t="s">
        <v>407</v>
      </c>
      <c r="D391" s="36" t="s">
        <v>504</v>
      </c>
      <c r="E391" s="43" t="s">
        <v>388</v>
      </c>
      <c r="F391" s="44" t="s">
        <v>356</v>
      </c>
      <c r="G391" s="45" t="s">
        <v>179</v>
      </c>
      <c r="H391" s="45">
        <v>0</v>
      </c>
      <c r="I391" s="46">
        <v>-7860.7583818637058</v>
      </c>
      <c r="J391" s="46">
        <v>-7860.7583818637058</v>
      </c>
      <c r="K391" s="46">
        <v>-7860.7583818637058</v>
      </c>
      <c r="L391" s="46">
        <v>-7860.7583818637058</v>
      </c>
      <c r="M391" s="46">
        <v>-7860.7583818637058</v>
      </c>
      <c r="N391" s="46">
        <v>-7860.7583818637058</v>
      </c>
      <c r="O391" s="46">
        <v>-7860.7583818637058</v>
      </c>
      <c r="P391" s="46">
        <v>-7860.7583818637058</v>
      </c>
      <c r="Q391" s="46">
        <v>-7860.7583818637058</v>
      </c>
      <c r="R391" s="46">
        <v>-7860.7583818637058</v>
      </c>
      <c r="S391" s="46">
        <v>-7860.7583818637058</v>
      </c>
      <c r="T391" s="46">
        <v>-7860.7583818637058</v>
      </c>
    </row>
    <row r="392" spans="1:20" ht="15" hidden="1">
      <c r="A392" s="47" t="s">
        <v>419</v>
      </c>
      <c r="B392" s="42" t="s">
        <v>498</v>
      </c>
      <c r="C392" s="42" t="s">
        <v>407</v>
      </c>
      <c r="D392" s="36" t="s">
        <v>504</v>
      </c>
      <c r="E392" s="43" t="s">
        <v>388</v>
      </c>
      <c r="F392" s="44" t="s">
        <v>356</v>
      </c>
      <c r="G392" s="45" t="s">
        <v>179</v>
      </c>
      <c r="H392" s="45">
        <v>0</v>
      </c>
      <c r="I392" s="46">
        <v>-4324.6905486613941</v>
      </c>
      <c r="J392" s="46">
        <v>-3482.0919166110843</v>
      </c>
      <c r="K392" s="46">
        <v>-3482.0919166110843</v>
      </c>
      <c r="L392" s="46">
        <v>-4324.6905486613941</v>
      </c>
      <c r="M392" s="46">
        <v>-3482.0919166110843</v>
      </c>
      <c r="N392" s="46">
        <v>-3482.0919166110843</v>
      </c>
      <c r="O392" s="46">
        <v>-4324.6905486613941</v>
      </c>
      <c r="P392" s="46">
        <v>-3482.0919166110843</v>
      </c>
      <c r="Q392" s="46">
        <v>-3482.0919166110843</v>
      </c>
      <c r="R392" s="46">
        <v>-4324.6905486613941</v>
      </c>
      <c r="S392" s="46">
        <v>-3482.0919166110843</v>
      </c>
      <c r="T392" s="46">
        <v>-3482.0919166110843</v>
      </c>
    </row>
    <row r="393" spans="1:20" ht="15">
      <c r="A393" s="47" t="s">
        <v>420</v>
      </c>
      <c r="B393" s="42" t="s">
        <v>498</v>
      </c>
      <c r="C393" s="42" t="s">
        <v>435</v>
      </c>
      <c r="D393" s="36" t="s">
        <v>504</v>
      </c>
      <c r="E393" s="43" t="s">
        <v>522</v>
      </c>
      <c r="F393" s="44" t="s">
        <v>356</v>
      </c>
      <c r="G393" s="45" t="s">
        <v>511</v>
      </c>
      <c r="H393" s="45">
        <v>0</v>
      </c>
      <c r="I393" s="46">
        <v>12185.448930525099</v>
      </c>
      <c r="J393" s="46">
        <v>11342.850298474788</v>
      </c>
      <c r="K393" s="46">
        <v>11342.850298474788</v>
      </c>
      <c r="L393" s="46">
        <v>12185.448930525099</v>
      </c>
      <c r="M393" s="46">
        <v>11342.850298474788</v>
      </c>
      <c r="N393" s="46">
        <v>11342.850298474788</v>
      </c>
      <c r="O393" s="46">
        <v>12185.448930525099</v>
      </c>
      <c r="P393" s="46">
        <v>11342.850298474788</v>
      </c>
      <c r="Q393" s="46">
        <v>11342.850298474788</v>
      </c>
      <c r="R393" s="46">
        <v>12185.448930525099</v>
      </c>
      <c r="S393" s="46">
        <v>11342.850298474788</v>
      </c>
      <c r="T393" s="46">
        <v>11342.850298474788</v>
      </c>
    </row>
    <row r="394" spans="1:20" ht="15" hidden="1">
      <c r="A394" s="47" t="s">
        <v>421</v>
      </c>
      <c r="B394" s="42" t="s">
        <v>498</v>
      </c>
      <c r="C394" s="42" t="s">
        <v>407</v>
      </c>
      <c r="D394" s="36" t="s">
        <v>504</v>
      </c>
      <c r="E394" s="43" t="s">
        <v>388</v>
      </c>
      <c r="F394" s="44" t="s">
        <v>360</v>
      </c>
      <c r="G394" s="45" t="s">
        <v>179</v>
      </c>
      <c r="H394" s="45">
        <v>0</v>
      </c>
      <c r="I394" s="46">
        <v>-874.98356409509347</v>
      </c>
      <c r="J394" s="46">
        <v>-874.98356409509347</v>
      </c>
      <c r="K394" s="46">
        <v>-874.98356409509347</v>
      </c>
      <c r="L394" s="46">
        <v>-874.98356409509347</v>
      </c>
      <c r="M394" s="46">
        <v>-874.98356409509347</v>
      </c>
      <c r="N394" s="46">
        <v>-874.98356409509347</v>
      </c>
      <c r="O394" s="46">
        <v>-874.98356409509347</v>
      </c>
      <c r="P394" s="46">
        <v>-874.98356409509347</v>
      </c>
      <c r="Q394" s="46">
        <v>-874.98356409509347</v>
      </c>
      <c r="R394" s="46">
        <v>-874.98356409509347</v>
      </c>
      <c r="S394" s="46">
        <v>-874.98356409509347</v>
      </c>
      <c r="T394" s="46">
        <v>-874.98356409509347</v>
      </c>
    </row>
    <row r="395" spans="1:20" ht="15">
      <c r="A395" s="47" t="s">
        <v>422</v>
      </c>
      <c r="B395" s="42" t="s">
        <v>498</v>
      </c>
      <c r="C395" s="42" t="s">
        <v>435</v>
      </c>
      <c r="D395" s="36" t="s">
        <v>504</v>
      </c>
      <c r="E395" s="43" t="s">
        <v>522</v>
      </c>
      <c r="F395" s="44" t="s">
        <v>360</v>
      </c>
      <c r="G395" s="45" t="s">
        <v>511</v>
      </c>
      <c r="H395" s="45">
        <v>0</v>
      </c>
      <c r="I395" s="46">
        <v>874.98356409509347</v>
      </c>
      <c r="J395" s="46">
        <v>874.98356409509347</v>
      </c>
      <c r="K395" s="46">
        <v>874.98356409509347</v>
      </c>
      <c r="L395" s="46">
        <v>874.98356409509347</v>
      </c>
      <c r="M395" s="46">
        <v>874.98356409509347</v>
      </c>
      <c r="N395" s="46">
        <v>874.98356409509347</v>
      </c>
      <c r="O395" s="46">
        <v>874.98356409509347</v>
      </c>
      <c r="P395" s="46">
        <v>874.98356409509347</v>
      </c>
      <c r="Q395" s="46">
        <v>874.98356409509347</v>
      </c>
      <c r="R395" s="46">
        <v>874.98356409509347</v>
      </c>
      <c r="S395" s="46">
        <v>874.98356409509347</v>
      </c>
      <c r="T395" s="46">
        <v>874.98356409509347</v>
      </c>
    </row>
    <row r="396" spans="1:20" ht="15" hidden="1">
      <c r="A396" s="47" t="s">
        <v>416</v>
      </c>
      <c r="B396" s="42" t="s">
        <v>498</v>
      </c>
      <c r="C396" s="42" t="s">
        <v>426</v>
      </c>
      <c r="D396" s="36" t="s">
        <v>504</v>
      </c>
      <c r="E396" s="43" t="s">
        <v>388</v>
      </c>
      <c r="F396" s="44" t="s">
        <v>355</v>
      </c>
      <c r="G396" s="45" t="s">
        <v>515</v>
      </c>
      <c r="H396" s="45">
        <v>0</v>
      </c>
      <c r="I396" s="46">
        <v>-8443.5517097123738</v>
      </c>
      <c r="J396" s="46">
        <v>-7926.4811222390672</v>
      </c>
      <c r="K396" s="46">
        <v>-7926.4811222390672</v>
      </c>
      <c r="L396" s="46">
        <v>-8443.5517097123738</v>
      </c>
      <c r="M396" s="46">
        <v>-7926.4811222390672</v>
      </c>
      <c r="N396" s="46">
        <v>-7926.4811222390672</v>
      </c>
      <c r="O396" s="46">
        <v>-8443.5517097123738</v>
      </c>
      <c r="P396" s="46">
        <v>-7926.4811222390672</v>
      </c>
      <c r="Q396" s="46">
        <v>-7926.4811222390672</v>
      </c>
      <c r="R396" s="46">
        <v>-8443.5517097123738</v>
      </c>
      <c r="S396" s="46">
        <v>-7926.4811222390672</v>
      </c>
      <c r="T396" s="46">
        <v>-7926.4811222390672</v>
      </c>
    </row>
    <row r="397" spans="1:20" ht="15" hidden="1">
      <c r="A397" s="47" t="s">
        <v>423</v>
      </c>
      <c r="B397" s="42" t="s">
        <v>498</v>
      </c>
      <c r="C397" s="51" t="s">
        <v>435</v>
      </c>
      <c r="D397" s="36" t="s">
        <v>504</v>
      </c>
      <c r="E397" s="43" t="s">
        <v>388</v>
      </c>
      <c r="F397" s="44" t="s">
        <v>356</v>
      </c>
      <c r="G397" s="45" t="s">
        <v>517</v>
      </c>
      <c r="H397" s="45">
        <v>0</v>
      </c>
      <c r="I397" s="46">
        <v>29238.697674418614</v>
      </c>
      <c r="J397" s="46">
        <v>23390.958139534887</v>
      </c>
      <c r="K397" s="46">
        <v>23390.958139534887</v>
      </c>
      <c r="L397" s="46">
        <v>29238.697674418614</v>
      </c>
      <c r="M397" s="46">
        <v>23390.958139534887</v>
      </c>
      <c r="N397" s="46">
        <v>23390.958139534887</v>
      </c>
      <c r="O397" s="46">
        <v>29238.697674418614</v>
      </c>
      <c r="P397" s="46">
        <v>23390.958139534887</v>
      </c>
      <c r="Q397" s="46">
        <v>23390.958139534887</v>
      </c>
      <c r="R397" s="46">
        <v>29238.697674418614</v>
      </c>
      <c r="S397" s="46">
        <v>23390.958139534887</v>
      </c>
      <c r="T397" s="46">
        <v>23390.958139534887</v>
      </c>
    </row>
    <row r="398" spans="1:20" ht="15" hidden="1">
      <c r="A398" s="47" t="s">
        <v>415</v>
      </c>
      <c r="B398" s="42" t="s">
        <v>498</v>
      </c>
      <c r="C398" s="42" t="s">
        <v>393</v>
      </c>
      <c r="D398" s="36" t="s">
        <v>504</v>
      </c>
      <c r="E398" s="43" t="s">
        <v>388</v>
      </c>
      <c r="F398" s="44" t="s">
        <v>295</v>
      </c>
      <c r="G398" s="45">
        <v>0</v>
      </c>
      <c r="H398" s="45">
        <v>0</v>
      </c>
      <c r="I398" s="46">
        <v>775.19379844961236</v>
      </c>
      <c r="J398" s="46">
        <v>775.19379844961236</v>
      </c>
      <c r="K398" s="46">
        <v>775.19379844961236</v>
      </c>
      <c r="L398" s="46">
        <v>775.19379844961236</v>
      </c>
      <c r="M398" s="46">
        <v>775.19379844961236</v>
      </c>
      <c r="N398" s="46">
        <v>775.19379844961236</v>
      </c>
      <c r="O398" s="46">
        <v>775.19379844961236</v>
      </c>
      <c r="P398" s="46">
        <v>775.19379844961236</v>
      </c>
      <c r="Q398" s="46">
        <v>775.19379844961236</v>
      </c>
      <c r="R398" s="46">
        <v>775.19379844961236</v>
      </c>
      <c r="S398" s="46">
        <v>775.19379844961236</v>
      </c>
      <c r="T398" s="46">
        <v>775.19379844961236</v>
      </c>
    </row>
    <row r="399" spans="1:20" ht="15" hidden="1">
      <c r="A399" s="49" t="s">
        <v>407</v>
      </c>
      <c r="B399" s="42" t="s">
        <v>499</v>
      </c>
      <c r="C399" s="42" t="s">
        <v>525</v>
      </c>
      <c r="D399" s="36" t="s">
        <v>504</v>
      </c>
      <c r="E399" s="43" t="s">
        <v>388</v>
      </c>
      <c r="F399" s="44" t="s">
        <v>355</v>
      </c>
      <c r="G399" s="45" t="s">
        <v>519</v>
      </c>
      <c r="H399" s="45">
        <v>0</v>
      </c>
      <c r="I399" s="46">
        <v>-55841.575066516336</v>
      </c>
      <c r="J399" s="46">
        <v>-53597.539908836283</v>
      </c>
      <c r="K399" s="46">
        <v>-53597.539908836283</v>
      </c>
      <c r="L399" s="46">
        <v>-55841.575066516336</v>
      </c>
      <c r="M399" s="46">
        <v>-53597.539908836283</v>
      </c>
      <c r="N399" s="46">
        <v>-53597.539908836283</v>
      </c>
      <c r="O399" s="46">
        <v>-55841.575066516336</v>
      </c>
      <c r="P399" s="46">
        <v>-53597.539908836283</v>
      </c>
      <c r="Q399" s="46">
        <v>-53597.539908836283</v>
      </c>
      <c r="R399" s="46">
        <v>-55841.575066516336</v>
      </c>
      <c r="S399" s="46">
        <v>-53597.539908836283</v>
      </c>
      <c r="T399" s="46">
        <v>-53597.539908836283</v>
      </c>
    </row>
    <row r="400" spans="1:20" ht="15" hidden="1">
      <c r="A400" s="47" t="s">
        <v>416</v>
      </c>
      <c r="B400" s="42" t="s">
        <v>499</v>
      </c>
      <c r="C400" s="42" t="s">
        <v>407</v>
      </c>
      <c r="D400" s="36" t="s">
        <v>504</v>
      </c>
      <c r="E400" s="43" t="s">
        <v>388</v>
      </c>
      <c r="F400" s="44" t="s">
        <v>356</v>
      </c>
      <c r="G400" s="45" t="s">
        <v>179</v>
      </c>
      <c r="H400" s="45">
        <v>0</v>
      </c>
      <c r="I400" s="46">
        <v>-10483.800710864318</v>
      </c>
      <c r="J400" s="46">
        <v>-10062.501394839162</v>
      </c>
      <c r="K400" s="46">
        <v>-10062.501394839162</v>
      </c>
      <c r="L400" s="46">
        <v>-10483.800710864318</v>
      </c>
      <c r="M400" s="46">
        <v>-10062.501394839162</v>
      </c>
      <c r="N400" s="46">
        <v>-10062.501394839162</v>
      </c>
      <c r="O400" s="46">
        <v>-10483.800710864318</v>
      </c>
      <c r="P400" s="46">
        <v>-10062.501394839162</v>
      </c>
      <c r="Q400" s="46">
        <v>-10062.501394839162</v>
      </c>
      <c r="R400" s="46">
        <v>-10483.800710864318</v>
      </c>
      <c r="S400" s="46">
        <v>-10062.501394839162</v>
      </c>
      <c r="T400" s="46">
        <v>-10062.501394839162</v>
      </c>
    </row>
    <row r="401" spans="1:20" ht="15">
      <c r="A401" s="49" t="s">
        <v>407</v>
      </c>
      <c r="B401" s="42" t="s">
        <v>499</v>
      </c>
      <c r="C401" s="42" t="s">
        <v>435</v>
      </c>
      <c r="D401" s="36" t="s">
        <v>504</v>
      </c>
      <c r="E401" s="43" t="s">
        <v>522</v>
      </c>
      <c r="F401" s="44" t="s">
        <v>356</v>
      </c>
      <c r="G401" s="45" t="s">
        <v>511</v>
      </c>
      <c r="H401" s="45">
        <v>0</v>
      </c>
      <c r="I401" s="46">
        <v>10483.800710864318</v>
      </c>
      <c r="J401" s="46">
        <v>10062.501394839162</v>
      </c>
      <c r="K401" s="46">
        <v>10062.501394839162</v>
      </c>
      <c r="L401" s="46">
        <v>10483.800710864318</v>
      </c>
      <c r="M401" s="46">
        <v>10062.501394839162</v>
      </c>
      <c r="N401" s="46">
        <v>10062.501394839162</v>
      </c>
      <c r="O401" s="46">
        <v>10483.800710864318</v>
      </c>
      <c r="P401" s="46">
        <v>10062.501394839162</v>
      </c>
      <c r="Q401" s="46">
        <v>10062.501394839162</v>
      </c>
      <c r="R401" s="46">
        <v>10483.800710864318</v>
      </c>
      <c r="S401" s="46">
        <v>10062.501394839162</v>
      </c>
      <c r="T401" s="46">
        <v>10062.501394839162</v>
      </c>
    </row>
    <row r="402" spans="1:20" ht="15" hidden="1">
      <c r="A402" s="47" t="s">
        <v>417</v>
      </c>
      <c r="B402" s="42" t="s">
        <v>499</v>
      </c>
      <c r="C402" s="42" t="s">
        <v>426</v>
      </c>
      <c r="D402" s="36" t="s">
        <v>504</v>
      </c>
      <c r="E402" s="43" t="s">
        <v>388</v>
      </c>
      <c r="F402" s="44" t="s">
        <v>355</v>
      </c>
      <c r="G402" s="45" t="s">
        <v>515</v>
      </c>
      <c r="H402" s="45">
        <v>0</v>
      </c>
      <c r="I402" s="46">
        <v>-6433.5079435495891</v>
      </c>
      <c r="J402" s="46">
        <v>-6174.9726498129357</v>
      </c>
      <c r="K402" s="46">
        <v>-6174.9726498129357</v>
      </c>
      <c r="L402" s="46">
        <v>-6433.5079435495891</v>
      </c>
      <c r="M402" s="46">
        <v>-6174.9726498129357</v>
      </c>
      <c r="N402" s="46">
        <v>-6174.9726498129357</v>
      </c>
      <c r="O402" s="46">
        <v>-6433.5079435495891</v>
      </c>
      <c r="P402" s="46">
        <v>-6174.9726498129357</v>
      </c>
      <c r="Q402" s="46">
        <v>-6174.9726498129357</v>
      </c>
      <c r="R402" s="46">
        <v>-6433.5079435495891</v>
      </c>
      <c r="S402" s="46">
        <v>-6174.9726498129357</v>
      </c>
      <c r="T402" s="46">
        <v>-6174.9726498129357</v>
      </c>
    </row>
    <row r="403" spans="1:20" ht="15" hidden="1">
      <c r="A403" s="47" t="s">
        <v>418</v>
      </c>
      <c r="B403" s="42" t="s">
        <v>499</v>
      </c>
      <c r="C403" s="51" t="s">
        <v>435</v>
      </c>
      <c r="D403" s="36" t="s">
        <v>504</v>
      </c>
      <c r="E403" s="43" t="s">
        <v>388</v>
      </c>
      <c r="F403" s="44" t="s">
        <v>356</v>
      </c>
      <c r="G403" s="45" t="s">
        <v>517</v>
      </c>
      <c r="H403" s="45">
        <v>0</v>
      </c>
      <c r="I403" s="46">
        <v>14619.348837209307</v>
      </c>
      <c r="J403" s="46">
        <v>11695.479069767443</v>
      </c>
      <c r="K403" s="46">
        <v>11695.479069767443</v>
      </c>
      <c r="L403" s="46">
        <v>14619.348837209307</v>
      </c>
      <c r="M403" s="46">
        <v>11695.479069767443</v>
      </c>
      <c r="N403" s="46">
        <v>11695.479069767443</v>
      </c>
      <c r="O403" s="46">
        <v>14619.348837209307</v>
      </c>
      <c r="P403" s="46">
        <v>11695.479069767443</v>
      </c>
      <c r="Q403" s="46">
        <v>11695.479069767443</v>
      </c>
      <c r="R403" s="46">
        <v>14619.348837209307</v>
      </c>
      <c r="S403" s="46">
        <v>11695.479069767443</v>
      </c>
      <c r="T403" s="46">
        <v>11695.479069767443</v>
      </c>
    </row>
    <row r="404" spans="1:20" ht="15" hidden="1">
      <c r="A404" s="47" t="s">
        <v>419</v>
      </c>
      <c r="B404" s="42" t="s">
        <v>499</v>
      </c>
      <c r="C404" s="51" t="s">
        <v>435</v>
      </c>
      <c r="D404" s="36" t="s">
        <v>504</v>
      </c>
      <c r="E404" s="43" t="s">
        <v>388</v>
      </c>
      <c r="F404" s="44" t="s">
        <v>356</v>
      </c>
      <c r="G404" s="45" t="s">
        <v>513</v>
      </c>
      <c r="H404" s="45">
        <v>0</v>
      </c>
      <c r="I404" s="46">
        <v>58139.534883720931</v>
      </c>
      <c r="J404" s="46">
        <v>58139.534883720931</v>
      </c>
      <c r="K404" s="46">
        <v>58139.534883720931</v>
      </c>
      <c r="L404" s="46">
        <v>58139.534883720931</v>
      </c>
      <c r="M404" s="46">
        <v>58139.534883720931</v>
      </c>
      <c r="N404" s="46">
        <v>58139.534883720931</v>
      </c>
      <c r="O404" s="46">
        <v>58139.534883720931</v>
      </c>
      <c r="P404" s="46">
        <v>58139.534883720931</v>
      </c>
      <c r="Q404" s="46">
        <v>58139.534883720931</v>
      </c>
      <c r="R404" s="46">
        <v>58139.534883720931</v>
      </c>
      <c r="S404" s="46">
        <v>58139.534883720931</v>
      </c>
      <c r="T404" s="46">
        <v>58139.534883720931</v>
      </c>
    </row>
    <row r="405" spans="1:20" ht="15" hidden="1">
      <c r="A405" s="47" t="s">
        <v>420</v>
      </c>
      <c r="B405" s="42" t="s">
        <v>500</v>
      </c>
      <c r="C405" s="42" t="s">
        <v>393</v>
      </c>
      <c r="D405" s="36" t="s">
        <v>504</v>
      </c>
      <c r="E405" s="43" t="s">
        <v>388</v>
      </c>
      <c r="F405" s="44" t="s">
        <v>329</v>
      </c>
      <c r="G405" s="45" t="s">
        <v>511</v>
      </c>
      <c r="H405" s="45" t="s">
        <v>191</v>
      </c>
      <c r="I405" s="46">
        <v>2127.84</v>
      </c>
      <c r="J405" s="46">
        <v>2127.84</v>
      </c>
      <c r="K405" s="46">
        <v>2127.84</v>
      </c>
      <c r="L405" s="46">
        <v>2127.84</v>
      </c>
      <c r="M405" s="46">
        <v>2127.84</v>
      </c>
      <c r="N405" s="46">
        <v>2127.84</v>
      </c>
      <c r="O405" s="46">
        <v>2127.84</v>
      </c>
      <c r="P405" s="46">
        <v>2127.84</v>
      </c>
      <c r="Q405" s="46">
        <v>2127.84</v>
      </c>
      <c r="R405" s="46">
        <v>2127.84</v>
      </c>
      <c r="S405" s="46">
        <v>2127.84</v>
      </c>
      <c r="T405" s="46">
        <v>2127.84</v>
      </c>
    </row>
    <row r="406" spans="1:20" ht="15" hidden="1">
      <c r="A406" s="47" t="s">
        <v>421</v>
      </c>
      <c r="B406" s="42" t="s">
        <v>500</v>
      </c>
      <c r="C406" s="42" t="s">
        <v>393</v>
      </c>
      <c r="D406" s="36" t="s">
        <v>504</v>
      </c>
      <c r="E406" s="43" t="s">
        <v>388</v>
      </c>
      <c r="F406" s="44" t="s">
        <v>329</v>
      </c>
      <c r="G406" s="45" t="s">
        <v>511</v>
      </c>
      <c r="H406" s="45" t="s">
        <v>186</v>
      </c>
      <c r="I406" s="46">
        <v>1315.886</v>
      </c>
      <c r="J406" s="46">
        <v>1315.886</v>
      </c>
      <c r="K406" s="46">
        <v>1315.886</v>
      </c>
      <c r="L406" s="46">
        <v>1315.886</v>
      </c>
      <c r="M406" s="46">
        <v>1315.886</v>
      </c>
      <c r="N406" s="46">
        <v>1315.886</v>
      </c>
      <c r="O406" s="46">
        <v>1315.886</v>
      </c>
      <c r="P406" s="46">
        <v>1315.886</v>
      </c>
      <c r="Q406" s="46">
        <v>1315.886</v>
      </c>
      <c r="R406" s="46">
        <v>1315.886</v>
      </c>
      <c r="S406" s="46">
        <v>1315.886</v>
      </c>
      <c r="T406" s="46">
        <v>1315.886</v>
      </c>
    </row>
    <row r="407" spans="1:20" ht="15" hidden="1">
      <c r="A407" s="47" t="s">
        <v>422</v>
      </c>
      <c r="B407" s="42" t="s">
        <v>500</v>
      </c>
      <c r="C407" s="42" t="s">
        <v>525</v>
      </c>
      <c r="D407" s="36" t="s">
        <v>504</v>
      </c>
      <c r="E407" s="43" t="s">
        <v>388</v>
      </c>
      <c r="F407" s="44" t="s">
        <v>355</v>
      </c>
      <c r="G407" s="45" t="s">
        <v>519</v>
      </c>
      <c r="H407" s="45">
        <v>0</v>
      </c>
      <c r="I407" s="46">
        <v>-15963.23499974044</v>
      </c>
      <c r="J407" s="46">
        <v>-15963.23499974044</v>
      </c>
      <c r="K407" s="46">
        <v>-15963.23499974044</v>
      </c>
      <c r="L407" s="46">
        <v>-15963.23499974044</v>
      </c>
      <c r="M407" s="46">
        <v>-15963.23499974044</v>
      </c>
      <c r="N407" s="46">
        <v>-15963.23499974044</v>
      </c>
      <c r="O407" s="46">
        <v>-15963.23499974044</v>
      </c>
      <c r="P407" s="46">
        <v>-15963.23499974044</v>
      </c>
      <c r="Q407" s="46">
        <v>-15963.23499974044</v>
      </c>
      <c r="R407" s="46">
        <v>-15963.23499974044</v>
      </c>
      <c r="S407" s="46">
        <v>-15963.23499974044</v>
      </c>
      <c r="T407" s="46">
        <v>-15963.23499974044</v>
      </c>
    </row>
    <row r="408" spans="1:20" ht="15" hidden="1">
      <c r="A408" s="47" t="s">
        <v>423</v>
      </c>
      <c r="B408" s="42" t="s">
        <v>500</v>
      </c>
      <c r="C408" s="42" t="s">
        <v>407</v>
      </c>
      <c r="D408" s="36" t="s">
        <v>504</v>
      </c>
      <c r="E408" s="43" t="s">
        <v>388</v>
      </c>
      <c r="F408" s="44" t="s">
        <v>356</v>
      </c>
      <c r="G408" s="45" t="s">
        <v>179</v>
      </c>
      <c r="H408" s="45">
        <v>0</v>
      </c>
      <c r="I408" s="46">
        <v>-496.20520877282564</v>
      </c>
      <c r="J408" s="46">
        <v>-496.20520877282564</v>
      </c>
      <c r="K408" s="46">
        <v>-496.20520877282564</v>
      </c>
      <c r="L408" s="46">
        <v>-496.20520877282564</v>
      </c>
      <c r="M408" s="46">
        <v>-496.20520877282564</v>
      </c>
      <c r="N408" s="46">
        <v>-496.20520877282564</v>
      </c>
      <c r="O408" s="46">
        <v>-496.20520877282564</v>
      </c>
      <c r="P408" s="46">
        <v>-496.20520877282564</v>
      </c>
      <c r="Q408" s="46">
        <v>-496.20520877282564</v>
      </c>
      <c r="R408" s="46">
        <v>-496.20520877282564</v>
      </c>
      <c r="S408" s="46">
        <v>-496.20520877282564</v>
      </c>
      <c r="T408" s="46">
        <v>-496.20520877282564</v>
      </c>
    </row>
    <row r="409" spans="1:20" ht="15" hidden="1">
      <c r="A409" s="47" t="s">
        <v>424</v>
      </c>
      <c r="B409" s="42" t="s">
        <v>500</v>
      </c>
      <c r="C409" s="42" t="s">
        <v>407</v>
      </c>
      <c r="D409" s="36" t="s">
        <v>504</v>
      </c>
      <c r="E409" s="43" t="s">
        <v>388</v>
      </c>
      <c r="F409" s="44" t="s">
        <v>356</v>
      </c>
      <c r="G409" s="45" t="s">
        <v>179</v>
      </c>
      <c r="H409" s="45">
        <v>0</v>
      </c>
      <c r="I409" s="46">
        <v>-2401.4938508117157</v>
      </c>
      <c r="J409" s="46">
        <v>-2401.4938508117157</v>
      </c>
      <c r="K409" s="46">
        <v>-2401.4938508117157</v>
      </c>
      <c r="L409" s="46">
        <v>-2401.4938508117157</v>
      </c>
      <c r="M409" s="46">
        <v>-2401.4938508117157</v>
      </c>
      <c r="N409" s="46">
        <v>-2401.4938508117157</v>
      </c>
      <c r="O409" s="46">
        <v>-2401.4938508117157</v>
      </c>
      <c r="P409" s="46">
        <v>-2401.4938508117157</v>
      </c>
      <c r="Q409" s="46">
        <v>-2401.4938508117157</v>
      </c>
      <c r="R409" s="46">
        <v>-2401.4938508117157</v>
      </c>
      <c r="S409" s="46">
        <v>-2401.4938508117157</v>
      </c>
      <c r="T409" s="46">
        <v>-2401.4938508117157</v>
      </c>
    </row>
    <row r="410" spans="1:20" ht="15">
      <c r="A410" s="41" t="s">
        <v>260</v>
      </c>
      <c r="B410" s="42" t="s">
        <v>500</v>
      </c>
      <c r="C410" s="42" t="s">
        <v>435</v>
      </c>
      <c r="D410" s="36" t="s">
        <v>504</v>
      </c>
      <c r="E410" s="43" t="s">
        <v>522</v>
      </c>
      <c r="F410" s="44" t="s">
        <v>356</v>
      </c>
      <c r="G410" s="45" t="s">
        <v>511</v>
      </c>
      <c r="H410" s="45">
        <v>0</v>
      </c>
      <c r="I410" s="46">
        <v>2897.6990595845409</v>
      </c>
      <c r="J410" s="46">
        <v>2897.6990595845409</v>
      </c>
      <c r="K410" s="46">
        <v>2897.6990595845409</v>
      </c>
      <c r="L410" s="46">
        <v>2897.6990595845409</v>
      </c>
      <c r="M410" s="46">
        <v>2897.6990595845409</v>
      </c>
      <c r="N410" s="46">
        <v>2897.6990595845409</v>
      </c>
      <c r="O410" s="46">
        <v>2897.6990595845409</v>
      </c>
      <c r="P410" s="46">
        <v>2897.6990595845409</v>
      </c>
      <c r="Q410" s="46">
        <v>2897.6990595845409</v>
      </c>
      <c r="R410" s="46">
        <v>2897.6990595845409</v>
      </c>
      <c r="S410" s="46">
        <v>2897.6990595845409</v>
      </c>
      <c r="T410" s="46">
        <v>2897.6990595845409</v>
      </c>
    </row>
    <row r="411" spans="1:20" ht="15" hidden="1">
      <c r="A411" s="41" t="s">
        <v>411</v>
      </c>
      <c r="B411" s="42" t="s">
        <v>500</v>
      </c>
      <c r="C411" s="42" t="s">
        <v>407</v>
      </c>
      <c r="D411" s="36" t="s">
        <v>504</v>
      </c>
      <c r="E411" s="43" t="s">
        <v>388</v>
      </c>
      <c r="F411" s="44" t="s">
        <v>360</v>
      </c>
      <c r="G411" s="45" t="s">
        <v>179</v>
      </c>
      <c r="H411" s="45">
        <v>0</v>
      </c>
      <c r="I411" s="46">
        <v>-55.159095751385031</v>
      </c>
      <c r="J411" s="46">
        <v>-55.159095751385031</v>
      </c>
      <c r="K411" s="46">
        <v>-55.159095751385031</v>
      </c>
      <c r="L411" s="46">
        <v>-55.159095751385031</v>
      </c>
      <c r="M411" s="46">
        <v>-55.159095751385031</v>
      </c>
      <c r="N411" s="46">
        <v>-55.159095751385031</v>
      </c>
      <c r="O411" s="46">
        <v>-55.159095751385031</v>
      </c>
      <c r="P411" s="46">
        <v>-55.159095751385031</v>
      </c>
      <c r="Q411" s="46">
        <v>-55.159095751385031</v>
      </c>
      <c r="R411" s="46">
        <v>-55.159095751385031</v>
      </c>
      <c r="S411" s="46">
        <v>-55.159095751385031</v>
      </c>
      <c r="T411" s="46">
        <v>-55.159095751385031</v>
      </c>
    </row>
    <row r="412" spans="1:20" ht="15">
      <c r="A412" s="41" t="s">
        <v>260</v>
      </c>
      <c r="B412" s="42" t="s">
        <v>500</v>
      </c>
      <c r="C412" s="42" t="s">
        <v>435</v>
      </c>
      <c r="D412" s="36" t="s">
        <v>504</v>
      </c>
      <c r="E412" s="43" t="s">
        <v>522</v>
      </c>
      <c r="F412" s="44" t="s">
        <v>360</v>
      </c>
      <c r="G412" s="45" t="s">
        <v>511</v>
      </c>
      <c r="H412" s="45">
        <v>0</v>
      </c>
      <c r="I412" s="46">
        <v>55.159095751385031</v>
      </c>
      <c r="J412" s="46">
        <v>55.159095751385031</v>
      </c>
      <c r="K412" s="46">
        <v>55.159095751385031</v>
      </c>
      <c r="L412" s="46">
        <v>55.159095751385031</v>
      </c>
      <c r="M412" s="46">
        <v>55.159095751385031</v>
      </c>
      <c r="N412" s="46">
        <v>55.159095751385031</v>
      </c>
      <c r="O412" s="46">
        <v>55.159095751385031</v>
      </c>
      <c r="P412" s="46">
        <v>55.159095751385031</v>
      </c>
      <c r="Q412" s="46">
        <v>55.159095751385031</v>
      </c>
      <c r="R412" s="46">
        <v>55.159095751385031</v>
      </c>
      <c r="S412" s="46">
        <v>55.159095751385031</v>
      </c>
      <c r="T412" s="46">
        <v>55.159095751385031</v>
      </c>
    </row>
    <row r="413" spans="1:20" ht="15" hidden="1">
      <c r="A413" s="41" t="s">
        <v>260</v>
      </c>
      <c r="B413" s="42" t="s">
        <v>500</v>
      </c>
      <c r="C413" s="42" t="s">
        <v>426</v>
      </c>
      <c r="D413" s="36" t="s">
        <v>504</v>
      </c>
      <c r="E413" s="43" t="s">
        <v>388</v>
      </c>
      <c r="F413" s="44" t="s">
        <v>355</v>
      </c>
      <c r="G413" s="45" t="s">
        <v>515</v>
      </c>
      <c r="H413" s="45">
        <v>0</v>
      </c>
      <c r="I413" s="46">
        <v>-1839.1243272283623</v>
      </c>
      <c r="J413" s="46">
        <v>-1839.1243272283623</v>
      </c>
      <c r="K413" s="46">
        <v>-1839.1243272283623</v>
      </c>
      <c r="L413" s="46">
        <v>-1839.1243272283623</v>
      </c>
      <c r="M413" s="46">
        <v>-1839.1243272283623</v>
      </c>
      <c r="N413" s="46">
        <v>-1839.1243272283623</v>
      </c>
      <c r="O413" s="46">
        <v>-1839.1243272283623</v>
      </c>
      <c r="P413" s="46">
        <v>-1839.1243272283623</v>
      </c>
      <c r="Q413" s="46">
        <v>-1839.1243272283623</v>
      </c>
      <c r="R413" s="46">
        <v>-1839.1243272283623</v>
      </c>
      <c r="S413" s="46">
        <v>-1839.1243272283623</v>
      </c>
      <c r="T413" s="46">
        <v>-1839.1243272283623</v>
      </c>
    </row>
    <row r="414" spans="1:20" ht="15" hidden="1">
      <c r="A414" s="41" t="s">
        <v>261</v>
      </c>
      <c r="B414" s="42" t="s">
        <v>500</v>
      </c>
      <c r="C414" s="51" t="s">
        <v>435</v>
      </c>
      <c r="D414" s="36" t="s">
        <v>504</v>
      </c>
      <c r="E414" s="43" t="s">
        <v>388</v>
      </c>
      <c r="F414" s="44" t="s">
        <v>356</v>
      </c>
      <c r="G414" s="45" t="s">
        <v>517</v>
      </c>
      <c r="H414" s="45">
        <v>0</v>
      </c>
      <c r="I414" s="46">
        <v>387.59689922480618</v>
      </c>
      <c r="J414" s="46">
        <v>387.59689922480618</v>
      </c>
      <c r="K414" s="46">
        <v>387.59689922480618</v>
      </c>
      <c r="L414" s="46">
        <v>387.59689922480618</v>
      </c>
      <c r="M414" s="46">
        <v>387.59689922480618</v>
      </c>
      <c r="N414" s="46">
        <v>387.59689922480618</v>
      </c>
      <c r="O414" s="46">
        <v>387.59689922480618</v>
      </c>
      <c r="P414" s="46">
        <v>387.59689922480618</v>
      </c>
      <c r="Q414" s="46">
        <v>387.59689922480618</v>
      </c>
      <c r="R414" s="46">
        <v>387.59689922480618</v>
      </c>
      <c r="S414" s="46">
        <v>387.59689922480618</v>
      </c>
      <c r="T414" s="46">
        <v>387.59689922480618</v>
      </c>
    </row>
    <row r="415" spans="1:20" ht="15" hidden="1">
      <c r="A415" s="41" t="s">
        <v>412</v>
      </c>
      <c r="B415" s="42" t="s">
        <v>500</v>
      </c>
      <c r="C415" s="51" t="s">
        <v>435</v>
      </c>
      <c r="D415" s="36" t="s">
        <v>504</v>
      </c>
      <c r="E415" s="43" t="s">
        <v>388</v>
      </c>
      <c r="F415" s="44" t="s">
        <v>356</v>
      </c>
      <c r="G415" s="45" t="s">
        <v>513</v>
      </c>
      <c r="H415" s="45">
        <v>0</v>
      </c>
      <c r="I415" s="46">
        <v>15116.279069767441</v>
      </c>
      <c r="J415" s="46">
        <v>15116.279069767441</v>
      </c>
      <c r="K415" s="46">
        <v>15116.279069767441</v>
      </c>
      <c r="L415" s="46">
        <v>15116.279069767441</v>
      </c>
      <c r="M415" s="46">
        <v>15116.279069767441</v>
      </c>
      <c r="N415" s="46">
        <v>15116.279069767441</v>
      </c>
      <c r="O415" s="46">
        <v>15116.279069767441</v>
      </c>
      <c r="P415" s="46">
        <v>15116.279069767441</v>
      </c>
      <c r="Q415" s="46">
        <v>15116.279069767441</v>
      </c>
      <c r="R415" s="46">
        <v>15116.279069767441</v>
      </c>
      <c r="S415" s="46">
        <v>15116.279069767441</v>
      </c>
      <c r="T415" s="46">
        <v>15116.279069767441</v>
      </c>
    </row>
    <row r="416" spans="1:20" ht="15" hidden="1">
      <c r="A416" s="41" t="s">
        <v>261</v>
      </c>
      <c r="B416" s="42" t="s">
        <v>500</v>
      </c>
      <c r="C416" s="42" t="s">
        <v>393</v>
      </c>
      <c r="D416" s="36" t="s">
        <v>504</v>
      </c>
      <c r="E416" s="43" t="s">
        <v>388</v>
      </c>
      <c r="F416" s="44" t="s">
        <v>295</v>
      </c>
      <c r="G416" s="45">
        <v>0</v>
      </c>
      <c r="H416" s="45">
        <v>0</v>
      </c>
      <c r="I416" s="46">
        <v>1162.7906976744187</v>
      </c>
      <c r="J416" s="46">
        <v>1162.7906976744187</v>
      </c>
      <c r="K416" s="46">
        <v>1162.7906976744187</v>
      </c>
      <c r="L416" s="46">
        <v>1162.7906976744187</v>
      </c>
      <c r="M416" s="46">
        <v>1162.7906976744187</v>
      </c>
      <c r="N416" s="46">
        <v>1162.7906976744187</v>
      </c>
      <c r="O416" s="46">
        <v>1162.7906976744187</v>
      </c>
      <c r="P416" s="46">
        <v>1162.7906976744187</v>
      </c>
      <c r="Q416" s="46">
        <v>1162.7906976744187</v>
      </c>
      <c r="R416" s="46">
        <v>1162.7906976744187</v>
      </c>
      <c r="S416" s="46">
        <v>1162.7906976744187</v>
      </c>
      <c r="T416" s="46">
        <v>1162.7906976744187</v>
      </c>
    </row>
    <row r="417" spans="1:20" ht="15" hidden="1">
      <c r="A417" s="41" t="s">
        <v>261</v>
      </c>
      <c r="B417" s="42" t="s">
        <v>501</v>
      </c>
      <c r="C417" s="42" t="s">
        <v>393</v>
      </c>
      <c r="D417" s="36" t="s">
        <v>527</v>
      </c>
      <c r="E417" s="43" t="s">
        <v>388</v>
      </c>
      <c r="F417" s="44" t="s">
        <v>329</v>
      </c>
      <c r="G417" s="45" t="s">
        <v>511</v>
      </c>
      <c r="H417" s="45">
        <v>75000</v>
      </c>
      <c r="I417" s="46">
        <v>2127.84</v>
      </c>
      <c r="J417" s="46">
        <v>2127.84</v>
      </c>
      <c r="K417" s="46">
        <v>2127.84</v>
      </c>
      <c r="L417" s="46">
        <v>2127.84</v>
      </c>
      <c r="M417" s="46">
        <v>2127.84</v>
      </c>
      <c r="N417" s="46">
        <v>2127.84</v>
      </c>
      <c r="O417" s="46">
        <v>2127.84</v>
      </c>
      <c r="P417" s="46">
        <v>2127.84</v>
      </c>
      <c r="Q417" s="46">
        <v>2127.84</v>
      </c>
      <c r="R417" s="46">
        <v>2127.84</v>
      </c>
      <c r="S417" s="46">
        <v>2127.84</v>
      </c>
      <c r="T417" s="46">
        <v>2127.84</v>
      </c>
    </row>
    <row r="418" spans="1:20" ht="15" hidden="1">
      <c r="A418" s="41" t="s">
        <v>265</v>
      </c>
      <c r="B418" s="42" t="s">
        <v>501</v>
      </c>
      <c r="C418" s="42" t="s">
        <v>393</v>
      </c>
      <c r="D418" s="36" t="s">
        <v>527</v>
      </c>
      <c r="E418" s="43" t="s">
        <v>388</v>
      </c>
      <c r="F418" s="44" t="s">
        <v>329</v>
      </c>
      <c r="G418" s="45" t="s">
        <v>511</v>
      </c>
      <c r="H418" s="45" t="s">
        <v>197</v>
      </c>
      <c r="I418" s="46">
        <v>4769.7649999999994</v>
      </c>
      <c r="J418" s="46">
        <v>4769.7649999999994</v>
      </c>
      <c r="K418" s="46">
        <v>0</v>
      </c>
      <c r="L418" s="46">
        <v>0</v>
      </c>
      <c r="M418" s="46">
        <v>0</v>
      </c>
      <c r="N418" s="46">
        <v>0</v>
      </c>
      <c r="O418" s="46">
        <v>0</v>
      </c>
      <c r="P418" s="46">
        <v>0</v>
      </c>
      <c r="Q418" s="46">
        <v>0</v>
      </c>
      <c r="R418" s="46">
        <v>0</v>
      </c>
      <c r="S418" s="46">
        <v>0</v>
      </c>
      <c r="T418" s="46">
        <v>0</v>
      </c>
    </row>
    <row r="419" spans="1:20" ht="15" hidden="1">
      <c r="A419" s="41" t="s">
        <v>265</v>
      </c>
      <c r="B419" s="42" t="s">
        <v>501</v>
      </c>
      <c r="C419" s="42" t="s">
        <v>393</v>
      </c>
      <c r="D419" s="36" t="s">
        <v>527</v>
      </c>
      <c r="E419" s="43" t="s">
        <v>388</v>
      </c>
      <c r="F419" s="44" t="s">
        <v>329</v>
      </c>
      <c r="G419" s="45" t="s">
        <v>511</v>
      </c>
      <c r="H419" s="45" t="s">
        <v>191</v>
      </c>
      <c r="I419" s="46">
        <v>10639.2</v>
      </c>
      <c r="J419" s="46">
        <v>10639.2</v>
      </c>
      <c r="K419" s="46">
        <v>10639.2</v>
      </c>
      <c r="L419" s="46">
        <v>10639.2</v>
      </c>
      <c r="M419" s="46">
        <v>10639.2</v>
      </c>
      <c r="N419" s="46">
        <v>10639.2</v>
      </c>
      <c r="O419" s="46">
        <v>7447.4400000000005</v>
      </c>
      <c r="P419" s="46">
        <v>7447.4400000000005</v>
      </c>
      <c r="Q419" s="46">
        <v>7447.4400000000005</v>
      </c>
      <c r="R419" s="46">
        <v>7447.4400000000005</v>
      </c>
      <c r="S419" s="46">
        <v>7447.4400000000005</v>
      </c>
      <c r="T419" s="46">
        <v>7447.4400000000005</v>
      </c>
    </row>
    <row r="420" spans="1:20" ht="15" hidden="1">
      <c r="A420" s="41" t="s">
        <v>427</v>
      </c>
      <c r="B420" s="42" t="s">
        <v>501</v>
      </c>
      <c r="C420" s="42" t="s">
        <v>525</v>
      </c>
      <c r="D420" s="36" t="s">
        <v>527</v>
      </c>
      <c r="E420" s="43" t="s">
        <v>388</v>
      </c>
      <c r="F420" s="44" t="s">
        <v>355</v>
      </c>
      <c r="G420" s="45" t="s">
        <v>519</v>
      </c>
      <c r="H420" s="45">
        <v>0</v>
      </c>
      <c r="I420" s="46">
        <v>-16566.53274270118</v>
      </c>
      <c r="J420" s="46">
        <v>-16566.53274270118</v>
      </c>
      <c r="K420" s="46">
        <v>-12173.779176440132</v>
      </c>
      <c r="L420" s="46">
        <v>-12173.779176440132</v>
      </c>
      <c r="M420" s="46">
        <v>-12173.779176440132</v>
      </c>
      <c r="N420" s="46">
        <v>-12173.779176440132</v>
      </c>
      <c r="O420" s="46">
        <v>-9234.4509806457027</v>
      </c>
      <c r="P420" s="46">
        <v>-9234.4509806457027</v>
      </c>
      <c r="Q420" s="46">
        <v>-9234.4509806457027</v>
      </c>
      <c r="R420" s="46">
        <v>-9234.4509806457027</v>
      </c>
      <c r="S420" s="46">
        <v>-9234.4509806457027</v>
      </c>
      <c r="T420" s="46">
        <v>-9234.4509806457027</v>
      </c>
    </row>
    <row r="421" spans="1:20" ht="15" hidden="1">
      <c r="A421" s="41" t="s">
        <v>428</v>
      </c>
      <c r="B421" s="42" t="s">
        <v>501</v>
      </c>
      <c r="C421" s="42" t="s">
        <v>407</v>
      </c>
      <c r="D421" s="36" t="s">
        <v>527</v>
      </c>
      <c r="E421" s="43" t="s">
        <v>388</v>
      </c>
      <c r="F421" s="44" t="s">
        <v>356</v>
      </c>
      <c r="G421" s="45" t="s">
        <v>179</v>
      </c>
      <c r="H421" s="45">
        <v>0</v>
      </c>
      <c r="I421" s="46">
        <v>-2526.8717622230492</v>
      </c>
      <c r="J421" s="46">
        <v>-2526.8717622230492</v>
      </c>
      <c r="K421" s="46">
        <v>-1839.5980831840327</v>
      </c>
      <c r="L421" s="46">
        <v>-1839.5980831840327</v>
      </c>
      <c r="M421" s="46">
        <v>-1839.5980831840327</v>
      </c>
      <c r="N421" s="46">
        <v>-1839.5980831840327</v>
      </c>
      <c r="O421" s="46">
        <v>-1379.6985623880246</v>
      </c>
      <c r="P421" s="46">
        <v>-1379.6985623880246</v>
      </c>
      <c r="Q421" s="46">
        <v>-1379.6985623880246</v>
      </c>
      <c r="R421" s="46">
        <v>-1379.6985623880246</v>
      </c>
      <c r="S421" s="46">
        <v>-1379.6985623880246</v>
      </c>
      <c r="T421" s="46">
        <v>-1379.6985623880246</v>
      </c>
    </row>
    <row r="422" spans="1:20" ht="15" hidden="1">
      <c r="A422" s="41" t="s">
        <v>429</v>
      </c>
      <c r="B422" s="42" t="s">
        <v>501</v>
      </c>
      <c r="C422" s="42" t="s">
        <v>407</v>
      </c>
      <c r="D422" s="36" t="s">
        <v>527</v>
      </c>
      <c r="E422" s="43" t="s">
        <v>388</v>
      </c>
      <c r="F422" s="44" t="s">
        <v>356</v>
      </c>
      <c r="G422" s="45" t="s">
        <v>179</v>
      </c>
      <c r="H422" s="45">
        <v>0</v>
      </c>
      <c r="I422" s="46">
        <v>-78.188171886893073</v>
      </c>
      <c r="J422" s="46">
        <v>-78.188171886893073</v>
      </c>
      <c r="K422" s="46">
        <v>-78.188171886893073</v>
      </c>
      <c r="L422" s="46">
        <v>-78.188171886893073</v>
      </c>
      <c r="M422" s="46">
        <v>-78.188171886893073</v>
      </c>
      <c r="N422" s="46">
        <v>-78.188171886893073</v>
      </c>
      <c r="O422" s="46">
        <v>-78.188171886893073</v>
      </c>
      <c r="P422" s="46">
        <v>-78.188171886893073</v>
      </c>
      <c r="Q422" s="46">
        <v>-78.188171886893073</v>
      </c>
      <c r="R422" s="46">
        <v>-78.188171886893073</v>
      </c>
      <c r="S422" s="46">
        <v>-78.188171886893073</v>
      </c>
      <c r="T422" s="46">
        <v>-78.188171886893073</v>
      </c>
    </row>
    <row r="423" spans="1:20" ht="15">
      <c r="A423" s="41" t="s">
        <v>430</v>
      </c>
      <c r="B423" s="42" t="s">
        <v>501</v>
      </c>
      <c r="C423" s="42" t="s">
        <v>435</v>
      </c>
      <c r="D423" s="36" t="s">
        <v>527</v>
      </c>
      <c r="E423" s="43" t="s">
        <v>522</v>
      </c>
      <c r="F423" s="44" t="s">
        <v>356</v>
      </c>
      <c r="G423" s="45" t="s">
        <v>511</v>
      </c>
      <c r="H423" s="45">
        <v>0</v>
      </c>
      <c r="I423" s="46">
        <v>2605.0599341099423</v>
      </c>
      <c r="J423" s="46">
        <v>2605.0599341099423</v>
      </c>
      <c r="K423" s="46">
        <v>1917.7862550709258</v>
      </c>
      <c r="L423" s="46">
        <v>1917.7862550709258</v>
      </c>
      <c r="M423" s="46">
        <v>1917.7862550709258</v>
      </c>
      <c r="N423" s="46">
        <v>1917.7862550709258</v>
      </c>
      <c r="O423" s="46">
        <v>1457.8867342749177</v>
      </c>
      <c r="P423" s="46">
        <v>1457.8867342749177</v>
      </c>
      <c r="Q423" s="46">
        <v>1457.8867342749177</v>
      </c>
      <c r="R423" s="46">
        <v>1457.8867342749177</v>
      </c>
      <c r="S423" s="46">
        <v>1457.8867342749177</v>
      </c>
      <c r="T423" s="46">
        <v>1457.8867342749177</v>
      </c>
    </row>
    <row r="424" spans="1:20" ht="15" hidden="1">
      <c r="A424" s="41" t="s">
        <v>431</v>
      </c>
      <c r="B424" s="42" t="s">
        <v>501</v>
      </c>
      <c r="C424" s="42" t="s">
        <v>407</v>
      </c>
      <c r="D424" s="36" t="s">
        <v>527</v>
      </c>
      <c r="E424" s="43" t="s">
        <v>388</v>
      </c>
      <c r="F424" s="44" t="s">
        <v>360</v>
      </c>
      <c r="G424" s="45" t="s">
        <v>179</v>
      </c>
      <c r="H424" s="45">
        <v>0</v>
      </c>
      <c r="I424" s="46">
        <v>-280.57579635659692</v>
      </c>
      <c r="J424" s="46">
        <v>-280.57579635659692</v>
      </c>
      <c r="K424" s="46">
        <v>-204.23494848252838</v>
      </c>
      <c r="L424" s="46">
        <v>-204.23494848252838</v>
      </c>
      <c r="M424" s="46">
        <v>-204.23494848252838</v>
      </c>
      <c r="N424" s="46">
        <v>-204.23494848252838</v>
      </c>
      <c r="O424" s="46">
        <v>-153.17621136189624</v>
      </c>
      <c r="P424" s="46">
        <v>-153.17621136189624</v>
      </c>
      <c r="Q424" s="46">
        <v>-153.17621136189624</v>
      </c>
      <c r="R424" s="46">
        <v>-153.17621136189624</v>
      </c>
      <c r="S424" s="46">
        <v>-153.17621136189624</v>
      </c>
      <c r="T424" s="46">
        <v>-153.17621136189624</v>
      </c>
    </row>
    <row r="425" spans="1:20" ht="15">
      <c r="A425" s="41" t="s">
        <v>432</v>
      </c>
      <c r="B425" s="42" t="s">
        <v>501</v>
      </c>
      <c r="C425" s="42" t="s">
        <v>435</v>
      </c>
      <c r="D425" s="36" t="s">
        <v>527</v>
      </c>
      <c r="E425" s="43" t="s">
        <v>522</v>
      </c>
      <c r="F425" s="44" t="s">
        <v>360</v>
      </c>
      <c r="G425" s="45" t="s">
        <v>511</v>
      </c>
      <c r="H425" s="45">
        <v>0</v>
      </c>
      <c r="I425" s="46">
        <v>280.57579635659692</v>
      </c>
      <c r="J425" s="46">
        <v>280.57579635659692</v>
      </c>
      <c r="K425" s="46">
        <v>204.23494848252838</v>
      </c>
      <c r="L425" s="46">
        <v>204.23494848252838</v>
      </c>
      <c r="M425" s="46">
        <v>204.23494848252838</v>
      </c>
      <c r="N425" s="46">
        <v>204.23494848252838</v>
      </c>
      <c r="O425" s="46">
        <v>153.17621136189624</v>
      </c>
      <c r="P425" s="46">
        <v>153.17621136189624</v>
      </c>
      <c r="Q425" s="46">
        <v>153.17621136189624</v>
      </c>
      <c r="R425" s="46">
        <v>153.17621136189624</v>
      </c>
      <c r="S425" s="46">
        <v>153.17621136189624</v>
      </c>
      <c r="T425" s="46">
        <v>153.17621136189624</v>
      </c>
    </row>
    <row r="426" spans="1:20" ht="15" hidden="1">
      <c r="A426" s="41" t="s">
        <v>433</v>
      </c>
      <c r="B426" s="42" t="s">
        <v>501</v>
      </c>
      <c r="C426" s="42" t="s">
        <v>426</v>
      </c>
      <c r="D426" s="36" t="s">
        <v>527</v>
      </c>
      <c r="E426" s="43" t="s">
        <v>388</v>
      </c>
      <c r="F426" s="44" t="s">
        <v>355</v>
      </c>
      <c r="G426" s="45" t="s">
        <v>515</v>
      </c>
      <c r="H426" s="45">
        <v>0</v>
      </c>
      <c r="I426" s="46">
        <v>-1908.6302610606401</v>
      </c>
      <c r="J426" s="46">
        <v>-1908.6302610606401</v>
      </c>
      <c r="K426" s="46">
        <v>-1402.5411163878216</v>
      </c>
      <c r="L426" s="46">
        <v>-1402.5411163878216</v>
      </c>
      <c r="M426" s="46">
        <v>-1402.5411163878216</v>
      </c>
      <c r="N426" s="46">
        <v>-1402.5411163878216</v>
      </c>
      <c r="O426" s="46">
        <v>-1063.9011107322208</v>
      </c>
      <c r="P426" s="46">
        <v>-1063.9011107322208</v>
      </c>
      <c r="Q426" s="46">
        <v>-1063.9011107322208</v>
      </c>
      <c r="R426" s="46">
        <v>-1063.9011107322208</v>
      </c>
      <c r="S426" s="46">
        <v>-1063.9011107322208</v>
      </c>
      <c r="T426" s="46">
        <v>-1063.9011107322208</v>
      </c>
    </row>
    <row r="427" spans="1:20" ht="15" hidden="1">
      <c r="A427" s="41" t="s">
        <v>434</v>
      </c>
      <c r="B427" s="42" t="s">
        <v>501</v>
      </c>
      <c r="C427" s="42" t="s">
        <v>393</v>
      </c>
      <c r="D427" s="36" t="s">
        <v>527</v>
      </c>
      <c r="E427" s="43" t="s">
        <v>388</v>
      </c>
      <c r="F427" s="44" t="s">
        <v>295</v>
      </c>
      <c r="G427" s="45">
        <v>0</v>
      </c>
      <c r="H427" s="45">
        <v>0</v>
      </c>
      <c r="I427" s="46">
        <v>387.59689922480618</v>
      </c>
      <c r="J427" s="46">
        <v>387.59689922480618</v>
      </c>
      <c r="K427" s="46">
        <v>387.59689922480618</v>
      </c>
      <c r="L427" s="46">
        <v>387.59689922480618</v>
      </c>
      <c r="M427" s="46">
        <v>387.59689922480618</v>
      </c>
      <c r="N427" s="46">
        <v>387.59689922480618</v>
      </c>
      <c r="O427" s="46">
        <v>387.59689922480618</v>
      </c>
      <c r="P427" s="46">
        <v>387.59689922480618</v>
      </c>
      <c r="Q427" s="46">
        <v>387.59689922480618</v>
      </c>
      <c r="R427" s="46">
        <v>387.59689922480618</v>
      </c>
      <c r="S427" s="46">
        <v>387.59689922480618</v>
      </c>
      <c r="T427" s="46">
        <v>387.59689922480618</v>
      </c>
    </row>
    <row r="428" spans="1:20" ht="15" hidden="1">
      <c r="A428" s="49" t="s">
        <v>435</v>
      </c>
      <c r="B428" s="42" t="s">
        <v>501</v>
      </c>
      <c r="C428" s="42" t="s">
        <v>393</v>
      </c>
      <c r="D428" s="36" t="s">
        <v>527</v>
      </c>
      <c r="E428" s="43" t="s">
        <v>388</v>
      </c>
      <c r="F428" s="44" t="s">
        <v>358</v>
      </c>
      <c r="G428" s="45">
        <v>0</v>
      </c>
      <c r="H428" s="45">
        <v>0</v>
      </c>
      <c r="I428" s="46">
        <v>155.03875968992247</v>
      </c>
      <c r="J428" s="46">
        <v>155.03875968992247</v>
      </c>
      <c r="K428" s="46">
        <v>155.03875968992247</v>
      </c>
      <c r="L428" s="46">
        <v>155.03875968992247</v>
      </c>
      <c r="M428" s="46">
        <v>155.03875968992247</v>
      </c>
      <c r="N428" s="46">
        <v>155.03875968992247</v>
      </c>
      <c r="O428" s="46">
        <v>155.03875968992247</v>
      </c>
      <c r="P428" s="46">
        <v>155.03875968992247</v>
      </c>
      <c r="Q428" s="46">
        <v>155.03875968992247</v>
      </c>
      <c r="R428" s="46">
        <v>155.03875968992247</v>
      </c>
      <c r="S428" s="46">
        <v>155.03875968992247</v>
      </c>
      <c r="T428" s="46">
        <v>155.03875968992247</v>
      </c>
    </row>
    <row r="429" spans="1:20" ht="15" hidden="1">
      <c r="A429" s="41" t="s">
        <v>256</v>
      </c>
      <c r="B429" s="42" t="s">
        <v>256</v>
      </c>
      <c r="C429" s="42" t="s">
        <v>528</v>
      </c>
      <c r="D429" s="36" t="s">
        <v>527</v>
      </c>
      <c r="E429" s="43" t="s">
        <v>363</v>
      </c>
      <c r="F429" s="44" t="s">
        <v>329</v>
      </c>
      <c r="G429" s="45" t="s">
        <v>511</v>
      </c>
      <c r="H429" s="45" t="s">
        <v>222</v>
      </c>
      <c r="I429" s="46">
        <v>905</v>
      </c>
      <c r="J429" s="46">
        <v>905</v>
      </c>
      <c r="K429" s="46">
        <v>905</v>
      </c>
      <c r="L429" s="46">
        <v>905</v>
      </c>
      <c r="M429" s="46">
        <v>905</v>
      </c>
      <c r="N429" s="46">
        <v>905</v>
      </c>
      <c r="O429" s="46">
        <v>905</v>
      </c>
      <c r="P429" s="46">
        <v>905</v>
      </c>
      <c r="Q429" s="46">
        <v>905</v>
      </c>
      <c r="R429" s="46">
        <v>905</v>
      </c>
      <c r="S429" s="46">
        <v>905</v>
      </c>
      <c r="T429" s="46">
        <v>905</v>
      </c>
    </row>
    <row r="430" spans="1:20" ht="15" hidden="1">
      <c r="A430" s="41" t="s">
        <v>256</v>
      </c>
      <c r="B430" s="42" t="s">
        <v>256</v>
      </c>
      <c r="C430" s="42" t="s">
        <v>528</v>
      </c>
      <c r="D430" s="36" t="s">
        <v>527</v>
      </c>
      <c r="E430" s="43" t="s">
        <v>363</v>
      </c>
      <c r="F430" s="44" t="s">
        <v>329</v>
      </c>
      <c r="G430" s="45" t="s">
        <v>511</v>
      </c>
      <c r="H430" s="45" t="s">
        <v>202</v>
      </c>
      <c r="I430" s="46">
        <v>1947.2</v>
      </c>
      <c r="J430" s="46">
        <v>1947.2</v>
      </c>
      <c r="K430" s="46">
        <v>1947.2</v>
      </c>
      <c r="L430" s="46">
        <v>1947.2</v>
      </c>
      <c r="M430" s="46">
        <v>1947.2</v>
      </c>
      <c r="N430" s="46">
        <v>1947.2</v>
      </c>
      <c r="O430" s="46">
        <v>1947.2</v>
      </c>
      <c r="P430" s="46">
        <v>1947.2</v>
      </c>
      <c r="Q430" s="46">
        <v>1947.2</v>
      </c>
      <c r="R430" s="46">
        <v>1947.2</v>
      </c>
      <c r="S430" s="46">
        <v>1947.2</v>
      </c>
      <c r="T430" s="46">
        <v>1947.2</v>
      </c>
    </row>
    <row r="431" spans="1:20" ht="15" hidden="1">
      <c r="A431" s="41" t="s">
        <v>256</v>
      </c>
      <c r="B431" s="42" t="s">
        <v>256</v>
      </c>
      <c r="C431" s="42" t="s">
        <v>528</v>
      </c>
      <c r="D431" s="36" t="s">
        <v>527</v>
      </c>
      <c r="E431" s="43" t="s">
        <v>363</v>
      </c>
      <c r="F431" s="44" t="s">
        <v>329</v>
      </c>
      <c r="G431" s="45" t="s">
        <v>511</v>
      </c>
      <c r="H431" s="45" t="s">
        <v>189</v>
      </c>
      <c r="I431" s="46">
        <v>1003.95</v>
      </c>
      <c r="J431" s="46">
        <v>1003.95</v>
      </c>
      <c r="K431" s="46">
        <v>1003.95</v>
      </c>
      <c r="L431" s="46">
        <v>1003.95</v>
      </c>
      <c r="M431" s="46">
        <v>1003.95</v>
      </c>
      <c r="N431" s="46">
        <v>1003.95</v>
      </c>
      <c r="O431" s="46">
        <v>1003.95</v>
      </c>
      <c r="P431" s="46">
        <v>1003.95</v>
      </c>
      <c r="Q431" s="46">
        <v>1003.95</v>
      </c>
      <c r="R431" s="46">
        <v>1003.95</v>
      </c>
      <c r="S431" s="46">
        <v>1003.95</v>
      </c>
      <c r="T431" s="46">
        <v>1003.95</v>
      </c>
    </row>
    <row r="432" spans="1:20" ht="15" hidden="1">
      <c r="A432" s="41" t="s">
        <v>256</v>
      </c>
      <c r="B432" s="42" t="s">
        <v>256</v>
      </c>
      <c r="C432" s="42" t="s">
        <v>528</v>
      </c>
      <c r="D432" s="36" t="s">
        <v>527</v>
      </c>
      <c r="E432" s="43" t="s">
        <v>363</v>
      </c>
      <c r="F432" s="44" t="s">
        <v>329</v>
      </c>
      <c r="G432" s="45" t="s">
        <v>511</v>
      </c>
      <c r="H432" s="45" t="s">
        <v>199</v>
      </c>
      <c r="I432" s="46">
        <v>744</v>
      </c>
      <c r="J432" s="46">
        <v>744</v>
      </c>
      <c r="K432" s="46">
        <v>744</v>
      </c>
      <c r="L432" s="46">
        <v>744</v>
      </c>
      <c r="M432" s="46">
        <v>744</v>
      </c>
      <c r="N432" s="46">
        <v>744</v>
      </c>
      <c r="O432" s="46">
        <v>744</v>
      </c>
      <c r="P432" s="46">
        <v>744</v>
      </c>
      <c r="Q432" s="46">
        <v>744</v>
      </c>
      <c r="R432" s="46">
        <v>744</v>
      </c>
      <c r="S432" s="46">
        <v>744</v>
      </c>
      <c r="T432" s="46">
        <v>744</v>
      </c>
    </row>
    <row r="433" spans="1:20" ht="15" hidden="1">
      <c r="A433" s="41" t="s">
        <v>256</v>
      </c>
      <c r="B433" s="42" t="s">
        <v>256</v>
      </c>
      <c r="C433" s="42" t="s">
        <v>529</v>
      </c>
      <c r="D433" s="36" t="s">
        <v>527</v>
      </c>
      <c r="E433" s="43" t="s">
        <v>363</v>
      </c>
      <c r="F433" s="44" t="s">
        <v>355</v>
      </c>
      <c r="G433" s="45" t="s">
        <v>517</v>
      </c>
      <c r="H433" s="45">
        <v>0</v>
      </c>
      <c r="I433" s="46">
        <v>-5720.42</v>
      </c>
      <c r="J433" s="46">
        <v>-5720.42</v>
      </c>
      <c r="K433" s="46">
        <v>-5720.42</v>
      </c>
      <c r="L433" s="46">
        <v>-5720.42</v>
      </c>
      <c r="M433" s="46">
        <v>-5720.42</v>
      </c>
      <c r="N433" s="46">
        <v>-5720.42</v>
      </c>
      <c r="O433" s="46">
        <v>-5720.42</v>
      </c>
      <c r="P433" s="46">
        <v>-5720.42</v>
      </c>
      <c r="Q433" s="46">
        <v>-5720.42</v>
      </c>
      <c r="R433" s="46">
        <v>-5720.42</v>
      </c>
      <c r="S433" s="46">
        <v>-5720.42</v>
      </c>
      <c r="T433" s="46">
        <v>-5720.42</v>
      </c>
    </row>
    <row r="434" spans="1:20" ht="15" hidden="1">
      <c r="A434" s="41" t="s">
        <v>256</v>
      </c>
      <c r="B434" s="42" t="s">
        <v>256</v>
      </c>
      <c r="C434" s="42" t="s">
        <v>528</v>
      </c>
      <c r="D434" s="36" t="s">
        <v>527</v>
      </c>
      <c r="E434" s="43" t="s">
        <v>363</v>
      </c>
      <c r="F434" s="44" t="s">
        <v>295</v>
      </c>
      <c r="G434" s="45">
        <v>0</v>
      </c>
      <c r="H434" s="45">
        <v>0</v>
      </c>
      <c r="I434" s="46">
        <v>200</v>
      </c>
      <c r="J434" s="46">
        <v>200</v>
      </c>
      <c r="K434" s="46">
        <v>200</v>
      </c>
      <c r="L434" s="46">
        <v>200</v>
      </c>
      <c r="M434" s="46">
        <v>200</v>
      </c>
      <c r="N434" s="46">
        <v>200</v>
      </c>
      <c r="O434" s="46">
        <v>200</v>
      </c>
      <c r="P434" s="46">
        <v>200</v>
      </c>
      <c r="Q434" s="46">
        <v>200</v>
      </c>
      <c r="R434" s="46">
        <v>200</v>
      </c>
      <c r="S434" s="46">
        <v>200</v>
      </c>
      <c r="T434" s="46">
        <v>200</v>
      </c>
    </row>
    <row r="435" spans="1:20" ht="15" hidden="1">
      <c r="A435" s="41" t="s">
        <v>446</v>
      </c>
      <c r="B435" s="42" t="s">
        <v>257</v>
      </c>
      <c r="C435" s="42" t="s">
        <v>530</v>
      </c>
      <c r="D435" s="36" t="s">
        <v>527</v>
      </c>
      <c r="E435" s="43" t="s">
        <v>387</v>
      </c>
      <c r="F435" s="44" t="s">
        <v>329</v>
      </c>
      <c r="G435" s="45" t="s">
        <v>511</v>
      </c>
      <c r="H435" s="45" t="s">
        <v>195</v>
      </c>
      <c r="I435" s="46">
        <v>118.5</v>
      </c>
      <c r="J435" s="46">
        <v>118.5</v>
      </c>
      <c r="K435" s="46">
        <v>118.5</v>
      </c>
      <c r="L435" s="46">
        <v>118.5</v>
      </c>
      <c r="M435" s="46">
        <v>118.5</v>
      </c>
      <c r="N435" s="46">
        <v>118.5</v>
      </c>
      <c r="O435" s="46">
        <v>118.5</v>
      </c>
      <c r="P435" s="46">
        <v>118.5</v>
      </c>
      <c r="Q435" s="46">
        <v>118.5</v>
      </c>
      <c r="R435" s="46">
        <v>118.5</v>
      </c>
      <c r="S435" s="46">
        <v>118.5</v>
      </c>
      <c r="T435" s="46">
        <v>118.5</v>
      </c>
    </row>
    <row r="436" spans="1:20" ht="15" hidden="1">
      <c r="A436" s="41" t="s">
        <v>257</v>
      </c>
      <c r="B436" s="42" t="s">
        <v>257</v>
      </c>
      <c r="C436" s="42" t="s">
        <v>530</v>
      </c>
      <c r="D436" s="36" t="s">
        <v>527</v>
      </c>
      <c r="E436" s="43" t="s">
        <v>387</v>
      </c>
      <c r="F436" s="44" t="s">
        <v>329</v>
      </c>
      <c r="G436" s="45" t="s">
        <v>511</v>
      </c>
      <c r="H436" s="45" t="s">
        <v>222</v>
      </c>
      <c r="I436" s="46">
        <v>90.5</v>
      </c>
      <c r="J436" s="46">
        <v>90.5</v>
      </c>
      <c r="K436" s="46">
        <v>90.5</v>
      </c>
      <c r="L436" s="46">
        <v>90.5</v>
      </c>
      <c r="M436" s="46">
        <v>90.5</v>
      </c>
      <c r="N436" s="46">
        <v>90.5</v>
      </c>
      <c r="O436" s="46">
        <v>90.5</v>
      </c>
      <c r="P436" s="46">
        <v>90.5</v>
      </c>
      <c r="Q436" s="46">
        <v>90.5</v>
      </c>
      <c r="R436" s="46">
        <v>90.5</v>
      </c>
      <c r="S436" s="46">
        <v>90.5</v>
      </c>
      <c r="T436" s="46">
        <v>90.5</v>
      </c>
    </row>
    <row r="437" spans="1:20" ht="15" hidden="1">
      <c r="A437" s="41" t="s">
        <v>270</v>
      </c>
      <c r="B437" s="42" t="s">
        <v>257</v>
      </c>
      <c r="C437" s="42" t="s">
        <v>419</v>
      </c>
      <c r="D437" s="36" t="s">
        <v>527</v>
      </c>
      <c r="E437" s="43" t="s">
        <v>387</v>
      </c>
      <c r="F437" s="44" t="s">
        <v>356</v>
      </c>
      <c r="G437" s="45" t="s">
        <v>179</v>
      </c>
      <c r="H437" s="45">
        <v>0</v>
      </c>
      <c r="I437" s="46">
        <v>-209</v>
      </c>
      <c r="J437" s="46">
        <v>-209</v>
      </c>
      <c r="K437" s="46">
        <v>-209</v>
      </c>
      <c r="L437" s="46">
        <v>-209</v>
      </c>
      <c r="M437" s="46">
        <v>-209</v>
      </c>
      <c r="N437" s="46">
        <v>-209</v>
      </c>
      <c r="O437" s="46">
        <v>-209</v>
      </c>
      <c r="P437" s="46">
        <v>-209</v>
      </c>
      <c r="Q437" s="46">
        <v>-209</v>
      </c>
      <c r="R437" s="46">
        <v>-209</v>
      </c>
      <c r="S437" s="46">
        <v>-209</v>
      </c>
      <c r="T437" s="46">
        <v>-209</v>
      </c>
    </row>
    <row r="438" spans="1:20" ht="15" hidden="1">
      <c r="A438" s="41" t="s">
        <v>271</v>
      </c>
      <c r="B438" s="42" t="s">
        <v>257</v>
      </c>
      <c r="C438" s="42" t="s">
        <v>419</v>
      </c>
      <c r="D438" s="36" t="s">
        <v>527</v>
      </c>
      <c r="E438" s="43" t="s">
        <v>387</v>
      </c>
      <c r="F438" s="44" t="s">
        <v>356</v>
      </c>
      <c r="G438" s="45" t="s">
        <v>179</v>
      </c>
      <c r="H438" s="45">
        <v>0</v>
      </c>
      <c r="I438" s="46">
        <v>-111</v>
      </c>
      <c r="J438" s="46">
        <v>-111</v>
      </c>
      <c r="K438" s="46">
        <v>-111</v>
      </c>
      <c r="L438" s="46">
        <v>-111</v>
      </c>
      <c r="M438" s="46">
        <v>-111</v>
      </c>
      <c r="N438" s="46">
        <v>-111</v>
      </c>
      <c r="O438" s="46">
        <v>-111</v>
      </c>
      <c r="P438" s="46">
        <v>-111</v>
      </c>
      <c r="Q438" s="46">
        <v>-111</v>
      </c>
      <c r="R438" s="46">
        <v>-111</v>
      </c>
      <c r="S438" s="46">
        <v>-111</v>
      </c>
      <c r="T438" s="46">
        <v>-111</v>
      </c>
    </row>
    <row r="439" spans="1:20" ht="15" hidden="1">
      <c r="A439" s="41" t="s">
        <v>265</v>
      </c>
      <c r="B439" s="42" t="s">
        <v>257</v>
      </c>
      <c r="C439" s="42" t="s">
        <v>430</v>
      </c>
      <c r="D439" s="36" t="s">
        <v>527</v>
      </c>
      <c r="E439" s="43" t="s">
        <v>531</v>
      </c>
      <c r="F439" s="44" t="s">
        <v>356</v>
      </c>
      <c r="G439" s="45" t="s">
        <v>511</v>
      </c>
      <c r="H439" s="45">
        <v>0</v>
      </c>
      <c r="I439" s="46">
        <v>320</v>
      </c>
      <c r="J439" s="46">
        <v>320</v>
      </c>
      <c r="K439" s="46">
        <v>320</v>
      </c>
      <c r="L439" s="46">
        <v>320</v>
      </c>
      <c r="M439" s="46">
        <v>320</v>
      </c>
      <c r="N439" s="46">
        <v>320</v>
      </c>
      <c r="O439" s="46">
        <v>320</v>
      </c>
      <c r="P439" s="46">
        <v>320</v>
      </c>
      <c r="Q439" s="46">
        <v>320</v>
      </c>
      <c r="R439" s="46">
        <v>320</v>
      </c>
      <c r="S439" s="46">
        <v>320</v>
      </c>
      <c r="T439" s="46">
        <v>320</v>
      </c>
    </row>
    <row r="440" spans="1:20" ht="15" hidden="1">
      <c r="A440" s="41" t="s">
        <v>259</v>
      </c>
      <c r="B440" s="42" t="s">
        <v>257</v>
      </c>
      <c r="C440" s="42" t="s">
        <v>419</v>
      </c>
      <c r="D440" s="36" t="s">
        <v>527</v>
      </c>
      <c r="E440" s="43" t="s">
        <v>387</v>
      </c>
      <c r="F440" s="44" t="s">
        <v>360</v>
      </c>
      <c r="G440" s="45" t="s">
        <v>179</v>
      </c>
      <c r="H440" s="45">
        <v>0</v>
      </c>
      <c r="I440" s="46">
        <v>-23.259999999999998</v>
      </c>
      <c r="J440" s="46">
        <v>-23.259999999999998</v>
      </c>
      <c r="K440" s="46">
        <v>-23.259999999999998</v>
      </c>
      <c r="L440" s="46">
        <v>-23.259999999999998</v>
      </c>
      <c r="M440" s="46">
        <v>-23.259999999999998</v>
      </c>
      <c r="N440" s="46">
        <v>-23.259999999999998</v>
      </c>
      <c r="O440" s="46">
        <v>-23.259999999999998</v>
      </c>
      <c r="P440" s="46">
        <v>-23.259999999999998</v>
      </c>
      <c r="Q440" s="46">
        <v>-23.259999999999998</v>
      </c>
      <c r="R440" s="46">
        <v>-23.259999999999998</v>
      </c>
      <c r="S440" s="46">
        <v>-23.259999999999998</v>
      </c>
      <c r="T440" s="46">
        <v>-23.259999999999998</v>
      </c>
    </row>
    <row r="441" spans="1:20" ht="15" hidden="1">
      <c r="A441" s="41" t="s">
        <v>266</v>
      </c>
      <c r="B441" s="42" t="s">
        <v>257</v>
      </c>
      <c r="C441" s="42" t="s">
        <v>430</v>
      </c>
      <c r="D441" s="36" t="s">
        <v>527</v>
      </c>
      <c r="E441" s="43" t="s">
        <v>531</v>
      </c>
      <c r="F441" s="44" t="s">
        <v>360</v>
      </c>
      <c r="G441" s="45" t="s">
        <v>511</v>
      </c>
      <c r="H441" s="45">
        <v>0</v>
      </c>
      <c r="I441" s="46">
        <v>23.259999999999998</v>
      </c>
      <c r="J441" s="46">
        <v>23.259999999999998</v>
      </c>
      <c r="K441" s="46">
        <v>23.259999999999998</v>
      </c>
      <c r="L441" s="46">
        <v>23.259999999999998</v>
      </c>
      <c r="M441" s="46">
        <v>23.259999999999998</v>
      </c>
      <c r="N441" s="46">
        <v>23.259999999999998</v>
      </c>
      <c r="O441" s="46">
        <v>23.259999999999998</v>
      </c>
      <c r="P441" s="46">
        <v>23.259999999999998</v>
      </c>
      <c r="Q441" s="46">
        <v>23.259999999999998</v>
      </c>
      <c r="R441" s="46">
        <v>23.259999999999998</v>
      </c>
      <c r="S441" s="46">
        <v>23.259999999999998</v>
      </c>
      <c r="T441" s="46">
        <v>23.259999999999998</v>
      </c>
    </row>
    <row r="442" spans="1:20" ht="15" hidden="1">
      <c r="A442" s="41" t="s">
        <v>269</v>
      </c>
      <c r="B442" s="42" t="s">
        <v>257</v>
      </c>
      <c r="C442" s="42" t="s">
        <v>530</v>
      </c>
      <c r="D442" s="36" t="s">
        <v>527</v>
      </c>
      <c r="E442" s="43" t="s">
        <v>387</v>
      </c>
      <c r="F442" s="44" t="s">
        <v>284</v>
      </c>
      <c r="G442" s="45">
        <v>0</v>
      </c>
      <c r="H442" s="45">
        <v>0</v>
      </c>
      <c r="I442" s="46">
        <v>111</v>
      </c>
      <c r="J442" s="46">
        <v>111</v>
      </c>
      <c r="K442" s="46">
        <v>111</v>
      </c>
      <c r="L442" s="46">
        <v>111</v>
      </c>
      <c r="M442" s="46">
        <v>111</v>
      </c>
      <c r="N442" s="46">
        <v>111</v>
      </c>
      <c r="O442" s="46">
        <v>111</v>
      </c>
      <c r="P442" s="46">
        <v>111</v>
      </c>
      <c r="Q442" s="46">
        <v>111</v>
      </c>
      <c r="R442" s="46">
        <v>111</v>
      </c>
      <c r="S442" s="46">
        <v>111</v>
      </c>
      <c r="T442" s="46">
        <v>111</v>
      </c>
    </row>
    <row r="443" spans="1:20" ht="15" hidden="1">
      <c r="A443" s="41" t="s">
        <v>257</v>
      </c>
      <c r="B443" s="42" t="s">
        <v>258</v>
      </c>
      <c r="C443" s="42" t="s">
        <v>532</v>
      </c>
      <c r="D443" s="36" t="s">
        <v>527</v>
      </c>
      <c r="E443" s="43" t="s">
        <v>365</v>
      </c>
      <c r="F443" s="44" t="s">
        <v>329</v>
      </c>
      <c r="G443" s="45" t="s">
        <v>179</v>
      </c>
      <c r="H443" s="45" t="s">
        <v>399</v>
      </c>
      <c r="I443" s="46">
        <v>1099.8</v>
      </c>
      <c r="J443" s="46">
        <v>1099.8</v>
      </c>
      <c r="K443" s="46">
        <v>1099.8</v>
      </c>
      <c r="L443" s="46">
        <v>1099.8</v>
      </c>
      <c r="M443" s="46">
        <v>549.9</v>
      </c>
      <c r="N443" s="46">
        <v>549.9</v>
      </c>
      <c r="O443" s="46">
        <v>549.9</v>
      </c>
      <c r="P443" s="46">
        <v>549.9</v>
      </c>
      <c r="Q443" s="46">
        <v>549.9</v>
      </c>
      <c r="R443" s="46">
        <v>549.9</v>
      </c>
      <c r="S443" s="46">
        <v>549.9</v>
      </c>
      <c r="T443" s="46">
        <v>549.9</v>
      </c>
    </row>
    <row r="444" spans="1:20" ht="15" hidden="1">
      <c r="A444" s="41" t="s">
        <v>270</v>
      </c>
      <c r="B444" s="42" t="s">
        <v>258</v>
      </c>
      <c r="C444" s="42" t="s">
        <v>258</v>
      </c>
      <c r="D444" s="36" t="s">
        <v>527</v>
      </c>
      <c r="E444" s="43" t="s">
        <v>365</v>
      </c>
      <c r="F444" s="44" t="s">
        <v>329</v>
      </c>
      <c r="G444" s="45" t="s">
        <v>511</v>
      </c>
      <c r="H444" s="45">
        <v>75000</v>
      </c>
      <c r="I444" s="46">
        <v>1063.92</v>
      </c>
      <c r="J444" s="46">
        <v>1063.92</v>
      </c>
      <c r="K444" s="46">
        <v>1063.92</v>
      </c>
      <c r="L444" s="46">
        <v>1063.92</v>
      </c>
      <c r="M444" s="46">
        <v>1063.92</v>
      </c>
      <c r="N444" s="46">
        <v>1063.92</v>
      </c>
      <c r="O444" s="46">
        <v>1063.92</v>
      </c>
      <c r="P444" s="46">
        <v>1063.92</v>
      </c>
      <c r="Q444" s="46">
        <v>1063.92</v>
      </c>
      <c r="R444" s="46">
        <v>1063.92</v>
      </c>
      <c r="S444" s="46">
        <v>1063.92</v>
      </c>
      <c r="T444" s="46">
        <v>1063.92</v>
      </c>
    </row>
    <row r="445" spans="1:20" ht="15" hidden="1">
      <c r="A445" s="41" t="s">
        <v>271</v>
      </c>
      <c r="B445" s="42" t="s">
        <v>258</v>
      </c>
      <c r="C445" s="42" t="s">
        <v>258</v>
      </c>
      <c r="D445" s="36" t="s">
        <v>527</v>
      </c>
      <c r="E445" s="43" t="s">
        <v>365</v>
      </c>
      <c r="F445" s="44" t="s">
        <v>329</v>
      </c>
      <c r="G445" s="45" t="s">
        <v>511</v>
      </c>
      <c r="H445" s="45" t="s">
        <v>189</v>
      </c>
      <c r="I445" s="46">
        <v>957.09900000000016</v>
      </c>
      <c r="J445" s="46">
        <v>957.09900000000016</v>
      </c>
      <c r="K445" s="46">
        <v>957.09900000000016</v>
      </c>
      <c r="L445" s="46">
        <v>957.09900000000016</v>
      </c>
      <c r="M445" s="46">
        <v>957.09900000000016</v>
      </c>
      <c r="N445" s="46">
        <v>957.09900000000016</v>
      </c>
      <c r="O445" s="46">
        <v>957.09900000000016</v>
      </c>
      <c r="P445" s="46">
        <v>957.09900000000016</v>
      </c>
      <c r="Q445" s="46">
        <v>957.09900000000016</v>
      </c>
      <c r="R445" s="46">
        <v>957.09900000000016</v>
      </c>
      <c r="S445" s="46">
        <v>957.09900000000016</v>
      </c>
      <c r="T445" s="46">
        <v>957.09900000000016</v>
      </c>
    </row>
    <row r="446" spans="1:20" ht="15" hidden="1">
      <c r="A446" s="41" t="s">
        <v>257</v>
      </c>
      <c r="B446" s="42" t="s">
        <v>258</v>
      </c>
      <c r="C446" s="42" t="s">
        <v>258</v>
      </c>
      <c r="D446" s="36" t="s">
        <v>527</v>
      </c>
      <c r="E446" s="43" t="s">
        <v>365</v>
      </c>
      <c r="F446" s="44" t="s">
        <v>329</v>
      </c>
      <c r="G446" s="45" t="s">
        <v>511</v>
      </c>
      <c r="H446" s="45" t="s">
        <v>194</v>
      </c>
      <c r="I446" s="46">
        <v>847.27500000000009</v>
      </c>
      <c r="J446" s="46">
        <v>847.27500000000009</v>
      </c>
      <c r="K446" s="46">
        <v>847.27500000000009</v>
      </c>
      <c r="L446" s="46">
        <v>847.27500000000009</v>
      </c>
      <c r="M446" s="46">
        <v>847.27500000000009</v>
      </c>
      <c r="N446" s="46">
        <v>847.27500000000009</v>
      </c>
      <c r="O446" s="46">
        <v>847.27500000000009</v>
      </c>
      <c r="P446" s="46">
        <v>847.27500000000009</v>
      </c>
      <c r="Q446" s="46">
        <v>847.27500000000009</v>
      </c>
      <c r="R446" s="46">
        <v>847.27500000000009</v>
      </c>
      <c r="S446" s="46">
        <v>847.27500000000009</v>
      </c>
      <c r="T446" s="46">
        <v>847.27500000000009</v>
      </c>
    </row>
    <row r="447" spans="1:20" ht="15" hidden="1">
      <c r="A447" s="41" t="s">
        <v>266</v>
      </c>
      <c r="B447" s="42" t="s">
        <v>258</v>
      </c>
      <c r="C447" s="42" t="s">
        <v>258</v>
      </c>
      <c r="D447" s="36" t="s">
        <v>527</v>
      </c>
      <c r="E447" s="43" t="s">
        <v>365</v>
      </c>
      <c r="F447" s="44" t="s">
        <v>329</v>
      </c>
      <c r="G447" s="45" t="s">
        <v>511</v>
      </c>
      <c r="H447" s="45" t="s">
        <v>197</v>
      </c>
      <c r="I447" s="46">
        <v>953.95299999999997</v>
      </c>
      <c r="J447" s="46">
        <v>953.95299999999997</v>
      </c>
      <c r="K447" s="46">
        <v>953.95299999999997</v>
      </c>
      <c r="L447" s="46">
        <v>953.95299999999997</v>
      </c>
      <c r="M447" s="46">
        <v>953.95299999999997</v>
      </c>
      <c r="N447" s="46">
        <v>953.95299999999997</v>
      </c>
      <c r="O447" s="46">
        <v>953.95299999999997</v>
      </c>
      <c r="P447" s="46">
        <v>953.95299999999997</v>
      </c>
      <c r="Q447" s="46">
        <v>953.95299999999997</v>
      </c>
      <c r="R447" s="46">
        <v>953.95299999999997</v>
      </c>
      <c r="S447" s="46">
        <v>953.95299999999997</v>
      </c>
      <c r="T447" s="46">
        <v>953.95299999999997</v>
      </c>
    </row>
    <row r="448" spans="1:20" ht="15" hidden="1">
      <c r="A448" s="41" t="s">
        <v>270</v>
      </c>
      <c r="B448" s="42" t="s">
        <v>258</v>
      </c>
      <c r="C448" s="42" t="s">
        <v>258</v>
      </c>
      <c r="D448" s="36" t="s">
        <v>527</v>
      </c>
      <c r="E448" s="43" t="s">
        <v>365</v>
      </c>
      <c r="F448" s="44" t="s">
        <v>329</v>
      </c>
      <c r="G448" s="45" t="s">
        <v>511</v>
      </c>
      <c r="H448" s="45" t="s">
        <v>222</v>
      </c>
      <c r="I448" s="46">
        <v>1294.1500000000001</v>
      </c>
      <c r="J448" s="46">
        <v>1294.1500000000001</v>
      </c>
      <c r="K448" s="46">
        <v>1294.1500000000001</v>
      </c>
      <c r="L448" s="46">
        <v>1294.1500000000001</v>
      </c>
      <c r="M448" s="46">
        <v>1294.1500000000001</v>
      </c>
      <c r="N448" s="46">
        <v>1294.1500000000001</v>
      </c>
      <c r="O448" s="46">
        <v>1294.1500000000001</v>
      </c>
      <c r="P448" s="46">
        <v>1294.1500000000001</v>
      </c>
      <c r="Q448" s="46">
        <v>1294.1500000000001</v>
      </c>
      <c r="R448" s="46">
        <v>1294.1500000000001</v>
      </c>
      <c r="S448" s="46">
        <v>1294.1500000000001</v>
      </c>
      <c r="T448" s="46">
        <v>1294.1500000000001</v>
      </c>
    </row>
    <row r="449" spans="1:20" ht="15" hidden="1">
      <c r="A449" s="41" t="s">
        <v>271</v>
      </c>
      <c r="B449" s="42" t="s">
        <v>258</v>
      </c>
      <c r="C449" s="42" t="s">
        <v>258</v>
      </c>
      <c r="D449" s="36" t="s">
        <v>527</v>
      </c>
      <c r="E449" s="43" t="s">
        <v>365</v>
      </c>
      <c r="F449" s="44" t="s">
        <v>329</v>
      </c>
      <c r="G449" s="45" t="s">
        <v>511</v>
      </c>
      <c r="H449" s="45" t="s">
        <v>222</v>
      </c>
      <c r="I449" s="46">
        <v>2588.3000000000002</v>
      </c>
      <c r="J449" s="46">
        <v>2588.3000000000002</v>
      </c>
      <c r="K449" s="46">
        <v>2588.3000000000002</v>
      </c>
      <c r="L449" s="46">
        <v>2588.3000000000002</v>
      </c>
      <c r="M449" s="46">
        <v>2588.3000000000002</v>
      </c>
      <c r="N449" s="46">
        <v>2588.3000000000002</v>
      </c>
      <c r="O449" s="46">
        <v>2588.3000000000002</v>
      </c>
      <c r="P449" s="46">
        <v>2588.3000000000002</v>
      </c>
      <c r="Q449" s="46">
        <v>2588.3000000000002</v>
      </c>
      <c r="R449" s="46">
        <v>2588.3000000000002</v>
      </c>
      <c r="S449" s="46">
        <v>2588.3000000000002</v>
      </c>
      <c r="T449" s="46">
        <v>2588.3000000000002</v>
      </c>
    </row>
    <row r="450" spans="1:20" ht="15" hidden="1">
      <c r="A450" s="41" t="s">
        <v>445</v>
      </c>
      <c r="B450" s="42" t="s">
        <v>258</v>
      </c>
      <c r="C450" s="42" t="s">
        <v>408</v>
      </c>
      <c r="D450" s="36" t="s">
        <v>527</v>
      </c>
      <c r="E450" s="43" t="s">
        <v>365</v>
      </c>
      <c r="F450" s="44" t="s">
        <v>356</v>
      </c>
      <c r="G450" s="45" t="s">
        <v>179</v>
      </c>
      <c r="H450" s="45">
        <v>0</v>
      </c>
      <c r="I450" s="46">
        <v>-1099.8</v>
      </c>
      <c r="J450" s="46">
        <v>-1099.8</v>
      </c>
      <c r="K450" s="46">
        <v>-1099.8</v>
      </c>
      <c r="L450" s="46">
        <v>-1099.8</v>
      </c>
      <c r="M450" s="46">
        <v>-549.9</v>
      </c>
      <c r="N450" s="46">
        <v>-549.9</v>
      </c>
      <c r="O450" s="46">
        <v>-549.9</v>
      </c>
      <c r="P450" s="46">
        <v>-549.9</v>
      </c>
      <c r="Q450" s="46">
        <v>-549.9</v>
      </c>
      <c r="R450" s="46">
        <v>-549.9</v>
      </c>
      <c r="S450" s="46">
        <v>-549.9</v>
      </c>
      <c r="T450" s="46">
        <v>-549.9</v>
      </c>
    </row>
    <row r="451" spans="1:20" ht="15" hidden="1">
      <c r="A451" s="41" t="s">
        <v>444</v>
      </c>
      <c r="B451" s="42" t="s">
        <v>258</v>
      </c>
      <c r="C451" s="42" t="s">
        <v>408</v>
      </c>
      <c r="D451" s="36" t="s">
        <v>527</v>
      </c>
      <c r="E451" s="43" t="s">
        <v>365</v>
      </c>
      <c r="F451" s="44" t="s">
        <v>356</v>
      </c>
      <c r="G451" s="45" t="s">
        <v>179</v>
      </c>
      <c r="H451" s="45">
        <v>0</v>
      </c>
      <c r="I451" s="46">
        <v>-7704.6970000000001</v>
      </c>
      <c r="J451" s="46">
        <v>-7704.6970000000001</v>
      </c>
      <c r="K451" s="46">
        <v>-7704.6970000000001</v>
      </c>
      <c r="L451" s="46">
        <v>-7704.6970000000001</v>
      </c>
      <c r="M451" s="46">
        <v>-7704.6970000000001</v>
      </c>
      <c r="N451" s="46">
        <v>-7704.6970000000001</v>
      </c>
      <c r="O451" s="46">
        <v>-7704.6970000000001</v>
      </c>
      <c r="P451" s="46">
        <v>-7704.6970000000001</v>
      </c>
      <c r="Q451" s="46">
        <v>-7704.6970000000001</v>
      </c>
      <c r="R451" s="46">
        <v>-7704.6970000000001</v>
      </c>
      <c r="S451" s="46">
        <v>-7704.6970000000001</v>
      </c>
      <c r="T451" s="46">
        <v>-7704.6970000000001</v>
      </c>
    </row>
    <row r="452" spans="1:20" ht="15" hidden="1">
      <c r="A452" s="41" t="s">
        <v>262</v>
      </c>
      <c r="B452" s="42" t="s">
        <v>258</v>
      </c>
      <c r="C452" s="42" t="s">
        <v>408</v>
      </c>
      <c r="D452" s="36" t="s">
        <v>527</v>
      </c>
      <c r="E452" s="43" t="s">
        <v>365</v>
      </c>
      <c r="F452" s="44" t="s">
        <v>356</v>
      </c>
      <c r="G452" s="45" t="s">
        <v>179</v>
      </c>
      <c r="H452" s="45">
        <v>0</v>
      </c>
      <c r="I452" s="46">
        <v>-387.59689922480618</v>
      </c>
      <c r="J452" s="46">
        <v>-387.59689922480618</v>
      </c>
      <c r="K452" s="46">
        <v>-387.59689922480618</v>
      </c>
      <c r="L452" s="46">
        <v>-387.59689922480618</v>
      </c>
      <c r="M452" s="46">
        <v>-387.59689922480618</v>
      </c>
      <c r="N452" s="46">
        <v>-387.59689922480618</v>
      </c>
      <c r="O452" s="46">
        <v>-387.59689922480618</v>
      </c>
      <c r="P452" s="46">
        <v>-387.59689922480618</v>
      </c>
      <c r="Q452" s="46">
        <v>-387.59689922480618</v>
      </c>
      <c r="R452" s="46">
        <v>-387.59689922480618</v>
      </c>
      <c r="S452" s="46">
        <v>-387.59689922480618</v>
      </c>
      <c r="T452" s="46">
        <v>-387.59689922480618</v>
      </c>
    </row>
    <row r="453" spans="1:20" ht="15" hidden="1">
      <c r="A453" s="41" t="s">
        <v>266</v>
      </c>
      <c r="B453" s="42" t="s">
        <v>258</v>
      </c>
      <c r="C453" s="42" t="s">
        <v>439</v>
      </c>
      <c r="D453" s="36" t="s">
        <v>527</v>
      </c>
      <c r="E453" s="43" t="s">
        <v>522</v>
      </c>
      <c r="F453" s="44" t="s">
        <v>356</v>
      </c>
      <c r="G453" s="45" t="s">
        <v>511</v>
      </c>
      <c r="H453" s="45">
        <v>0</v>
      </c>
      <c r="I453" s="46">
        <v>9192.0938992248066</v>
      </c>
      <c r="J453" s="46">
        <v>9192.0938992248066</v>
      </c>
      <c r="K453" s="46">
        <v>9192.0938992248066</v>
      </c>
      <c r="L453" s="46">
        <v>9192.0938992248066</v>
      </c>
      <c r="M453" s="46">
        <v>8642.193899224807</v>
      </c>
      <c r="N453" s="46">
        <v>8642.193899224807</v>
      </c>
      <c r="O453" s="46">
        <v>8642.193899224807</v>
      </c>
      <c r="P453" s="46">
        <v>8642.193899224807</v>
      </c>
      <c r="Q453" s="46">
        <v>8642.193899224807</v>
      </c>
      <c r="R453" s="46">
        <v>8642.193899224807</v>
      </c>
      <c r="S453" s="46">
        <v>8642.193899224807</v>
      </c>
      <c r="T453" s="46">
        <v>8642.193899224807</v>
      </c>
    </row>
    <row r="454" spans="1:20" ht="15" hidden="1">
      <c r="A454" s="41" t="s">
        <v>275</v>
      </c>
      <c r="B454" s="42" t="s">
        <v>258</v>
      </c>
      <c r="C454" s="42" t="s">
        <v>408</v>
      </c>
      <c r="D454" s="36" t="s">
        <v>527</v>
      </c>
      <c r="E454" s="43" t="s">
        <v>365</v>
      </c>
      <c r="F454" s="44" t="s">
        <v>360</v>
      </c>
      <c r="G454" s="45" t="s">
        <v>179</v>
      </c>
      <c r="H454" s="45">
        <v>0</v>
      </c>
      <c r="I454" s="46">
        <v>-856.57</v>
      </c>
      <c r="J454" s="46">
        <v>-856.57</v>
      </c>
      <c r="K454" s="46">
        <v>-856.57</v>
      </c>
      <c r="L454" s="46">
        <v>-856.57</v>
      </c>
      <c r="M454" s="46">
        <v>-856.57</v>
      </c>
      <c r="N454" s="46">
        <v>-856.57</v>
      </c>
      <c r="O454" s="46">
        <v>-856.57</v>
      </c>
      <c r="P454" s="46">
        <v>-856.57</v>
      </c>
      <c r="Q454" s="46">
        <v>-856.57</v>
      </c>
      <c r="R454" s="46">
        <v>-856.57</v>
      </c>
      <c r="S454" s="46">
        <v>-856.57</v>
      </c>
      <c r="T454" s="46">
        <v>-856.57</v>
      </c>
    </row>
    <row r="455" spans="1:20" ht="15" hidden="1">
      <c r="A455" s="41" t="s">
        <v>242</v>
      </c>
      <c r="B455" s="42" t="s">
        <v>258</v>
      </c>
      <c r="C455" s="42" t="s">
        <v>439</v>
      </c>
      <c r="D455" s="36" t="s">
        <v>527</v>
      </c>
      <c r="E455" s="43" t="s">
        <v>522</v>
      </c>
      <c r="F455" s="44" t="s">
        <v>360</v>
      </c>
      <c r="G455" s="45" t="s">
        <v>511</v>
      </c>
      <c r="H455" s="45">
        <v>0</v>
      </c>
      <c r="I455" s="46">
        <v>856.57</v>
      </c>
      <c r="J455" s="46">
        <v>856.57</v>
      </c>
      <c r="K455" s="46">
        <v>856.57</v>
      </c>
      <c r="L455" s="46">
        <v>856.57</v>
      </c>
      <c r="M455" s="46">
        <v>856.57</v>
      </c>
      <c r="N455" s="46">
        <v>856.57</v>
      </c>
      <c r="O455" s="46">
        <v>856.57</v>
      </c>
      <c r="P455" s="46">
        <v>856.57</v>
      </c>
      <c r="Q455" s="46">
        <v>856.57</v>
      </c>
      <c r="R455" s="46">
        <v>856.57</v>
      </c>
      <c r="S455" s="46">
        <v>856.57</v>
      </c>
      <c r="T455" s="46">
        <v>856.57</v>
      </c>
    </row>
    <row r="456" spans="1:20" ht="15" hidden="1">
      <c r="A456" s="53" t="s">
        <v>390</v>
      </c>
      <c r="B456" s="42" t="s">
        <v>258</v>
      </c>
      <c r="C456" s="42" t="s">
        <v>258</v>
      </c>
      <c r="D456" s="36" t="s">
        <v>527</v>
      </c>
      <c r="E456" s="43" t="s">
        <v>365</v>
      </c>
      <c r="F456" s="44" t="s">
        <v>295</v>
      </c>
      <c r="G456" s="45">
        <v>0</v>
      </c>
      <c r="H456" s="45">
        <v>0</v>
      </c>
      <c r="I456" s="46">
        <v>387.59689922480618</v>
      </c>
      <c r="J456" s="46">
        <v>387.59689922480618</v>
      </c>
      <c r="K456" s="46">
        <v>387.59689922480618</v>
      </c>
      <c r="L456" s="46">
        <v>387.59689922480618</v>
      </c>
      <c r="M456" s="46">
        <v>387.59689922480618</v>
      </c>
      <c r="N456" s="46">
        <v>387.59689922480618</v>
      </c>
      <c r="O456" s="46">
        <v>387.59689922480618</v>
      </c>
      <c r="P456" s="46">
        <v>387.59689922480618</v>
      </c>
      <c r="Q456" s="46">
        <v>387.59689922480618</v>
      </c>
      <c r="R456" s="46">
        <v>387.59689922480618</v>
      </c>
      <c r="S456" s="46">
        <v>387.59689922480618</v>
      </c>
      <c r="T456" s="46">
        <v>387.59689922480618</v>
      </c>
    </row>
    <row r="457" spans="1:20" ht="15" hidden="1">
      <c r="A457" s="53" t="s">
        <v>390</v>
      </c>
      <c r="B457" s="42" t="s">
        <v>259</v>
      </c>
      <c r="C457" s="42" t="s">
        <v>533</v>
      </c>
      <c r="D457" s="36" t="s">
        <v>527</v>
      </c>
      <c r="E457" s="43" t="s">
        <v>365</v>
      </c>
      <c r="F457" s="44" t="s">
        <v>329</v>
      </c>
      <c r="G457" s="45" t="s">
        <v>179</v>
      </c>
      <c r="H457" s="45" t="s">
        <v>399</v>
      </c>
      <c r="I457" s="46">
        <v>109.98</v>
      </c>
      <c r="J457" s="46">
        <v>109.98</v>
      </c>
      <c r="K457" s="46">
        <v>109.98</v>
      </c>
      <c r="L457" s="46">
        <v>109.98</v>
      </c>
      <c r="M457" s="46">
        <v>109.98</v>
      </c>
      <c r="N457" s="46">
        <v>109.98</v>
      </c>
      <c r="O457" s="46">
        <v>109.98</v>
      </c>
      <c r="P457" s="46">
        <v>109.98</v>
      </c>
      <c r="Q457" s="46">
        <v>109.98</v>
      </c>
      <c r="R457" s="46">
        <v>109.98</v>
      </c>
      <c r="S457" s="46">
        <v>109.98</v>
      </c>
      <c r="T457" s="46">
        <v>109.98</v>
      </c>
    </row>
    <row r="458" spans="1:20" ht="15" hidden="1">
      <c r="A458" s="49" t="s">
        <v>393</v>
      </c>
      <c r="B458" s="42" t="s">
        <v>259</v>
      </c>
      <c r="C458" s="42" t="s">
        <v>533</v>
      </c>
      <c r="D458" s="36" t="s">
        <v>527</v>
      </c>
      <c r="E458" s="43" t="s">
        <v>365</v>
      </c>
      <c r="F458" s="44" t="s">
        <v>329</v>
      </c>
      <c r="G458" s="45" t="s">
        <v>511</v>
      </c>
      <c r="H458" s="45" t="s">
        <v>222</v>
      </c>
      <c r="I458" s="46">
        <v>181</v>
      </c>
      <c r="J458" s="46">
        <v>181</v>
      </c>
      <c r="K458" s="46">
        <v>181</v>
      </c>
      <c r="L458" s="46">
        <v>181</v>
      </c>
      <c r="M458" s="46">
        <v>181</v>
      </c>
      <c r="N458" s="46">
        <v>181</v>
      </c>
      <c r="O458" s="46">
        <v>181</v>
      </c>
      <c r="P458" s="46">
        <v>181</v>
      </c>
      <c r="Q458" s="46">
        <v>181</v>
      </c>
      <c r="R458" s="46">
        <v>181</v>
      </c>
      <c r="S458" s="46">
        <v>181</v>
      </c>
      <c r="T458" s="46">
        <v>181</v>
      </c>
    </row>
    <row r="459" spans="1:20" ht="15" hidden="1">
      <c r="A459" s="41" t="s">
        <v>244</v>
      </c>
      <c r="B459" s="42" t="s">
        <v>259</v>
      </c>
      <c r="C459" s="42" t="s">
        <v>422</v>
      </c>
      <c r="D459" s="36" t="s">
        <v>527</v>
      </c>
      <c r="E459" s="43" t="s">
        <v>365</v>
      </c>
      <c r="F459" s="44" t="s">
        <v>356</v>
      </c>
      <c r="G459" s="45" t="s">
        <v>179</v>
      </c>
      <c r="H459" s="45">
        <v>0</v>
      </c>
      <c r="I459" s="46">
        <v>-109.98</v>
      </c>
      <c r="J459" s="46">
        <v>-109.98</v>
      </c>
      <c r="K459" s="46">
        <v>-109.98</v>
      </c>
      <c r="L459" s="46">
        <v>-109.98</v>
      </c>
      <c r="M459" s="46">
        <v>-109.98</v>
      </c>
      <c r="N459" s="46">
        <v>-109.98</v>
      </c>
      <c r="O459" s="46">
        <v>-109.98</v>
      </c>
      <c r="P459" s="46">
        <v>-109.98</v>
      </c>
      <c r="Q459" s="46">
        <v>-109.98</v>
      </c>
      <c r="R459" s="46">
        <v>-109.98</v>
      </c>
      <c r="S459" s="46">
        <v>-109.98</v>
      </c>
      <c r="T459" s="46">
        <v>-109.98</v>
      </c>
    </row>
    <row r="460" spans="1:20" ht="15" hidden="1">
      <c r="A460" s="41" t="s">
        <v>244</v>
      </c>
      <c r="B460" s="42" t="s">
        <v>259</v>
      </c>
      <c r="C460" s="42" t="s">
        <v>422</v>
      </c>
      <c r="D460" s="36" t="s">
        <v>527</v>
      </c>
      <c r="E460" s="43" t="s">
        <v>365</v>
      </c>
      <c r="F460" s="44" t="s">
        <v>356</v>
      </c>
      <c r="G460" s="45" t="s">
        <v>179</v>
      </c>
      <c r="H460" s="45">
        <v>0</v>
      </c>
      <c r="I460" s="46">
        <v>-181</v>
      </c>
      <c r="J460" s="46">
        <v>-181</v>
      </c>
      <c r="K460" s="46">
        <v>-181</v>
      </c>
      <c r="L460" s="46">
        <v>-181</v>
      </c>
      <c r="M460" s="46">
        <v>-181</v>
      </c>
      <c r="N460" s="46">
        <v>-181</v>
      </c>
      <c r="O460" s="46">
        <v>-181</v>
      </c>
      <c r="P460" s="46">
        <v>-181</v>
      </c>
      <c r="Q460" s="46">
        <v>-181</v>
      </c>
      <c r="R460" s="46">
        <v>-181</v>
      </c>
      <c r="S460" s="46">
        <v>-181</v>
      </c>
      <c r="T460" s="46">
        <v>-181</v>
      </c>
    </row>
    <row r="461" spans="1:20" ht="15" hidden="1">
      <c r="A461" s="41" t="s">
        <v>246</v>
      </c>
      <c r="B461" s="42" t="s">
        <v>259</v>
      </c>
      <c r="C461" s="42" t="s">
        <v>427</v>
      </c>
      <c r="D461" s="36" t="s">
        <v>527</v>
      </c>
      <c r="E461" s="43" t="s">
        <v>522</v>
      </c>
      <c r="F461" s="44" t="s">
        <v>356</v>
      </c>
      <c r="G461" s="45" t="s">
        <v>511</v>
      </c>
      <c r="H461" s="45">
        <v>0</v>
      </c>
      <c r="I461" s="46">
        <v>290.98</v>
      </c>
      <c r="J461" s="46">
        <v>290.98</v>
      </c>
      <c r="K461" s="46">
        <v>290.98</v>
      </c>
      <c r="L461" s="46">
        <v>290.98</v>
      </c>
      <c r="M461" s="46">
        <v>290.98</v>
      </c>
      <c r="N461" s="46">
        <v>290.98</v>
      </c>
      <c r="O461" s="46">
        <v>290.98</v>
      </c>
      <c r="P461" s="46">
        <v>290.98</v>
      </c>
      <c r="Q461" s="46">
        <v>290.98</v>
      </c>
      <c r="R461" s="46">
        <v>290.98</v>
      </c>
      <c r="S461" s="46">
        <v>290.98</v>
      </c>
      <c r="T461" s="46">
        <v>290.98</v>
      </c>
    </row>
    <row r="462" spans="1:20" ht="15" hidden="1">
      <c r="A462" s="41" t="s">
        <v>246</v>
      </c>
      <c r="B462" s="42" t="s">
        <v>259</v>
      </c>
      <c r="C462" s="42" t="s">
        <v>422</v>
      </c>
      <c r="D462" s="36" t="s">
        <v>527</v>
      </c>
      <c r="E462" s="43" t="s">
        <v>365</v>
      </c>
      <c r="F462" s="44" t="s">
        <v>360</v>
      </c>
      <c r="G462" s="45" t="s">
        <v>179</v>
      </c>
      <c r="H462" s="45">
        <v>0</v>
      </c>
      <c r="I462" s="46">
        <v>-20.12</v>
      </c>
      <c r="J462" s="46">
        <v>-20.12</v>
      </c>
      <c r="K462" s="46">
        <v>-20.12</v>
      </c>
      <c r="L462" s="46">
        <v>-20.12</v>
      </c>
      <c r="M462" s="46">
        <v>-20.12</v>
      </c>
      <c r="N462" s="46">
        <v>-20.12</v>
      </c>
      <c r="O462" s="46">
        <v>-20.12</v>
      </c>
      <c r="P462" s="46">
        <v>-20.12</v>
      </c>
      <c r="Q462" s="46">
        <v>-20.12</v>
      </c>
      <c r="R462" s="46">
        <v>-20.12</v>
      </c>
      <c r="S462" s="46">
        <v>-20.12</v>
      </c>
      <c r="T462" s="46">
        <v>-20.12</v>
      </c>
    </row>
    <row r="463" spans="1:20" ht="15" hidden="1">
      <c r="A463" s="41" t="s">
        <v>246</v>
      </c>
      <c r="B463" s="42" t="s">
        <v>259</v>
      </c>
      <c r="C463" s="42" t="s">
        <v>427</v>
      </c>
      <c r="D463" s="36" t="s">
        <v>527</v>
      </c>
      <c r="E463" s="43" t="s">
        <v>522</v>
      </c>
      <c r="F463" s="44" t="s">
        <v>360</v>
      </c>
      <c r="G463" s="45" t="s">
        <v>511</v>
      </c>
      <c r="H463" s="45">
        <v>0</v>
      </c>
      <c r="I463" s="46">
        <v>20.12</v>
      </c>
      <c r="J463" s="46">
        <v>20.12</v>
      </c>
      <c r="K463" s="46">
        <v>20.12</v>
      </c>
      <c r="L463" s="46">
        <v>20.12</v>
      </c>
      <c r="M463" s="46">
        <v>20.12</v>
      </c>
      <c r="N463" s="46">
        <v>20.12</v>
      </c>
      <c r="O463" s="46">
        <v>20.12</v>
      </c>
      <c r="P463" s="46">
        <v>20.12</v>
      </c>
      <c r="Q463" s="46">
        <v>20.12</v>
      </c>
      <c r="R463" s="46">
        <v>20.12</v>
      </c>
      <c r="S463" s="46">
        <v>20.12</v>
      </c>
      <c r="T463" s="46">
        <v>20.12</v>
      </c>
    </row>
    <row r="464" spans="1:20" ht="15" hidden="1">
      <c r="A464" s="41" t="s">
        <v>261</v>
      </c>
      <c r="B464" s="42" t="s">
        <v>260</v>
      </c>
      <c r="C464" s="42" t="s">
        <v>534</v>
      </c>
      <c r="D464" s="36" t="s">
        <v>527</v>
      </c>
      <c r="E464" s="43" t="s">
        <v>365</v>
      </c>
      <c r="F464" s="44" t="s">
        <v>329</v>
      </c>
      <c r="G464" s="45" t="s">
        <v>511</v>
      </c>
      <c r="H464" s="45" t="s">
        <v>222</v>
      </c>
      <c r="I464" s="46">
        <v>905</v>
      </c>
      <c r="J464" s="46">
        <v>905</v>
      </c>
      <c r="K464" s="46">
        <v>905</v>
      </c>
      <c r="L464" s="46">
        <v>905</v>
      </c>
      <c r="M464" s="46">
        <v>905</v>
      </c>
      <c r="N464" s="46">
        <v>905</v>
      </c>
      <c r="O464" s="46">
        <v>4525</v>
      </c>
      <c r="P464" s="46">
        <v>4525</v>
      </c>
      <c r="Q464" s="46">
        <v>4525</v>
      </c>
      <c r="R464" s="46">
        <v>4525</v>
      </c>
      <c r="S464" s="46">
        <v>4525</v>
      </c>
      <c r="T464" s="46">
        <v>4525</v>
      </c>
    </row>
    <row r="465" spans="1:20" ht="15" hidden="1">
      <c r="A465" s="41" t="s">
        <v>268</v>
      </c>
      <c r="B465" s="42" t="s">
        <v>260</v>
      </c>
      <c r="C465" s="42" t="s">
        <v>534</v>
      </c>
      <c r="D465" s="36" t="s">
        <v>527</v>
      </c>
      <c r="E465" s="43" t="s">
        <v>365</v>
      </c>
      <c r="F465" s="44" t="s">
        <v>329</v>
      </c>
      <c r="G465" s="45" t="s">
        <v>511</v>
      </c>
      <c r="H465" s="45" t="s">
        <v>202</v>
      </c>
      <c r="I465" s="46">
        <v>0</v>
      </c>
      <c r="J465" s="46">
        <v>0</v>
      </c>
      <c r="K465" s="46">
        <v>0</v>
      </c>
      <c r="L465" s="46">
        <v>0</v>
      </c>
      <c r="M465" s="46">
        <v>0</v>
      </c>
      <c r="N465" s="46">
        <v>0</v>
      </c>
      <c r="O465" s="46">
        <v>7788.8</v>
      </c>
      <c r="P465" s="46">
        <v>7788.8</v>
      </c>
      <c r="Q465" s="46">
        <v>7788.8</v>
      </c>
      <c r="R465" s="46">
        <v>7788.8</v>
      </c>
      <c r="S465" s="46">
        <v>7788.8</v>
      </c>
      <c r="T465" s="46">
        <v>7788.8</v>
      </c>
    </row>
    <row r="466" spans="1:20" ht="15" hidden="1">
      <c r="A466" s="41" t="s">
        <v>273</v>
      </c>
      <c r="B466" s="42" t="s">
        <v>260</v>
      </c>
      <c r="C466" s="42" t="s">
        <v>534</v>
      </c>
      <c r="D466" s="36" t="s">
        <v>527</v>
      </c>
      <c r="E466" s="43" t="s">
        <v>365</v>
      </c>
      <c r="F466" s="44" t="s">
        <v>329</v>
      </c>
      <c r="G466" s="45" t="s">
        <v>511</v>
      </c>
      <c r="H466" s="45" t="s">
        <v>189</v>
      </c>
      <c r="I466" s="46">
        <v>334.65000000000003</v>
      </c>
      <c r="J466" s="46">
        <v>334.65000000000003</v>
      </c>
      <c r="K466" s="46">
        <v>334.65000000000003</v>
      </c>
      <c r="L466" s="46">
        <v>334.65000000000003</v>
      </c>
      <c r="M466" s="46">
        <v>334.65000000000003</v>
      </c>
      <c r="N466" s="46">
        <v>334.65000000000003</v>
      </c>
      <c r="O466" s="46">
        <v>5354.4000000000005</v>
      </c>
      <c r="P466" s="46">
        <v>5354.4000000000005</v>
      </c>
      <c r="Q466" s="46">
        <v>5354.4000000000005</v>
      </c>
      <c r="R466" s="46">
        <v>5354.4000000000005</v>
      </c>
      <c r="S466" s="46">
        <v>5354.4000000000005</v>
      </c>
      <c r="T466" s="46">
        <v>5354.4000000000005</v>
      </c>
    </row>
    <row r="467" spans="1:20" ht="15" hidden="1">
      <c r="A467" s="41" t="s">
        <v>273</v>
      </c>
      <c r="B467" s="42" t="s">
        <v>260</v>
      </c>
      <c r="C467" s="42" t="s">
        <v>534</v>
      </c>
      <c r="D467" s="36" t="s">
        <v>527</v>
      </c>
      <c r="E467" s="43" t="s">
        <v>365</v>
      </c>
      <c r="F467" s="44" t="s">
        <v>329</v>
      </c>
      <c r="G467" s="45" t="s">
        <v>511</v>
      </c>
      <c r="H467" s="45" t="s">
        <v>199</v>
      </c>
      <c r="I467" s="46">
        <v>372</v>
      </c>
      <c r="J467" s="46">
        <v>372</v>
      </c>
      <c r="K467" s="46">
        <v>372</v>
      </c>
      <c r="L467" s="46">
        <v>372</v>
      </c>
      <c r="M467" s="46">
        <v>372</v>
      </c>
      <c r="N467" s="46">
        <v>372</v>
      </c>
      <c r="O467" s="46">
        <v>5952</v>
      </c>
      <c r="P467" s="46">
        <v>5952</v>
      </c>
      <c r="Q467" s="46">
        <v>5952</v>
      </c>
      <c r="R467" s="46">
        <v>5952</v>
      </c>
      <c r="S467" s="46">
        <v>5952</v>
      </c>
      <c r="T467" s="46">
        <v>5952</v>
      </c>
    </row>
    <row r="468" spans="1:20" ht="15" hidden="1">
      <c r="A468" s="53" t="s">
        <v>390</v>
      </c>
      <c r="B468" s="42" t="s">
        <v>260</v>
      </c>
      <c r="C468" s="42" t="s">
        <v>534</v>
      </c>
      <c r="D468" s="36" t="s">
        <v>527</v>
      </c>
      <c r="E468" s="43" t="s">
        <v>365</v>
      </c>
      <c r="F468" s="44" t="s">
        <v>329</v>
      </c>
      <c r="G468" s="45" t="s">
        <v>511</v>
      </c>
      <c r="H468" s="45" t="s">
        <v>201</v>
      </c>
      <c r="I468" s="46">
        <v>1086.75</v>
      </c>
      <c r="J468" s="46">
        <v>1086.75</v>
      </c>
      <c r="K468" s="46">
        <v>1086.75</v>
      </c>
      <c r="L468" s="46">
        <v>1086.75</v>
      </c>
      <c r="M468" s="46">
        <v>1086.75</v>
      </c>
      <c r="N468" s="46">
        <v>1086.75</v>
      </c>
      <c r="O468" s="46">
        <v>4347</v>
      </c>
      <c r="P468" s="46">
        <v>4347</v>
      </c>
      <c r="Q468" s="46">
        <v>4347</v>
      </c>
      <c r="R468" s="46">
        <v>4347</v>
      </c>
      <c r="S468" s="46">
        <v>4347</v>
      </c>
      <c r="T468" s="46">
        <v>4347</v>
      </c>
    </row>
    <row r="469" spans="1:20" ht="15" hidden="1">
      <c r="A469" s="41" t="s">
        <v>443</v>
      </c>
      <c r="B469" s="42" t="s">
        <v>260</v>
      </c>
      <c r="C469" s="42" t="s">
        <v>534</v>
      </c>
      <c r="D469" s="36" t="s">
        <v>527</v>
      </c>
      <c r="E469" s="43" t="s">
        <v>365</v>
      </c>
      <c r="F469" s="44" t="s">
        <v>329</v>
      </c>
      <c r="G469" s="45" t="s">
        <v>511</v>
      </c>
      <c r="H469" s="45" t="s">
        <v>195</v>
      </c>
      <c r="I469" s="46">
        <v>296.25</v>
      </c>
      <c r="J469" s="46">
        <v>296.25</v>
      </c>
      <c r="K469" s="46">
        <v>296.25</v>
      </c>
      <c r="L469" s="46">
        <v>296.25</v>
      </c>
      <c r="M469" s="46">
        <v>296.25</v>
      </c>
      <c r="N469" s="46">
        <v>296.25</v>
      </c>
      <c r="O469" s="46">
        <v>2962.5</v>
      </c>
      <c r="P469" s="46">
        <v>2962.5</v>
      </c>
      <c r="Q469" s="46">
        <v>2962.5</v>
      </c>
      <c r="R469" s="46">
        <v>2962.5</v>
      </c>
      <c r="S469" s="46">
        <v>2962.5</v>
      </c>
      <c r="T469" s="46">
        <v>2962.5</v>
      </c>
    </row>
    <row r="470" spans="1:20" ht="15" hidden="1">
      <c r="A470" s="41" t="s">
        <v>259</v>
      </c>
      <c r="B470" s="42" t="s">
        <v>260</v>
      </c>
      <c r="C470" s="42" t="s">
        <v>534</v>
      </c>
      <c r="D470" s="36" t="s">
        <v>527</v>
      </c>
      <c r="E470" s="43" t="s">
        <v>365</v>
      </c>
      <c r="F470" s="44" t="s">
        <v>329</v>
      </c>
      <c r="G470" s="45" t="s">
        <v>179</v>
      </c>
      <c r="H470" s="45" t="s">
        <v>399</v>
      </c>
      <c r="I470" s="46">
        <v>549.9</v>
      </c>
      <c r="J470" s="46">
        <v>549.9</v>
      </c>
      <c r="K470" s="46">
        <v>549.9</v>
      </c>
      <c r="L470" s="46">
        <v>549.9</v>
      </c>
      <c r="M470" s="46">
        <v>549.9</v>
      </c>
      <c r="N470" s="46">
        <v>549.9</v>
      </c>
      <c r="O470" s="46">
        <v>4399.2</v>
      </c>
      <c r="P470" s="46">
        <v>4399.2</v>
      </c>
      <c r="Q470" s="46">
        <v>4399.2</v>
      </c>
      <c r="R470" s="46">
        <v>4399.2</v>
      </c>
      <c r="S470" s="46">
        <v>4399.2</v>
      </c>
      <c r="T470" s="46">
        <v>4399.2</v>
      </c>
    </row>
    <row r="471" spans="1:20" ht="15" hidden="1">
      <c r="A471" s="41" t="s">
        <v>246</v>
      </c>
      <c r="B471" s="42" t="s">
        <v>260</v>
      </c>
      <c r="C471" s="42" t="s">
        <v>411</v>
      </c>
      <c r="D471" s="36" t="s">
        <v>527</v>
      </c>
      <c r="E471" s="43" t="s">
        <v>365</v>
      </c>
      <c r="F471" s="44" t="s">
        <v>356</v>
      </c>
      <c r="G471" s="45" t="s">
        <v>179</v>
      </c>
      <c r="H471" s="45">
        <v>0</v>
      </c>
      <c r="I471" s="46">
        <v>-549.9</v>
      </c>
      <c r="J471" s="46">
        <v>-549.9</v>
      </c>
      <c r="K471" s="46">
        <v>-549.9</v>
      </c>
      <c r="L471" s="46">
        <v>-549.9</v>
      </c>
      <c r="M471" s="46">
        <v>-549.9</v>
      </c>
      <c r="N471" s="46">
        <v>-549.9</v>
      </c>
      <c r="O471" s="46">
        <v>-4399.2</v>
      </c>
      <c r="P471" s="46">
        <v>-4399.2</v>
      </c>
      <c r="Q471" s="46">
        <v>-4399.2</v>
      </c>
      <c r="R471" s="46">
        <v>-4399.2</v>
      </c>
      <c r="S471" s="46">
        <v>-4399.2</v>
      </c>
      <c r="T471" s="46">
        <v>-4399.2</v>
      </c>
    </row>
    <row r="472" spans="1:20" ht="15" hidden="1">
      <c r="A472" s="41" t="s">
        <v>247</v>
      </c>
      <c r="B472" s="42" t="s">
        <v>260</v>
      </c>
      <c r="C472" s="42" t="s">
        <v>411</v>
      </c>
      <c r="D472" s="36" t="s">
        <v>527</v>
      </c>
      <c r="E472" s="43" t="s">
        <v>365</v>
      </c>
      <c r="F472" s="44" t="s">
        <v>356</v>
      </c>
      <c r="G472" s="45" t="s">
        <v>179</v>
      </c>
      <c r="H472" s="45">
        <v>0</v>
      </c>
      <c r="I472" s="46">
        <v>-2994.65</v>
      </c>
      <c r="J472" s="46">
        <v>-2994.65</v>
      </c>
      <c r="K472" s="46">
        <v>-2994.65</v>
      </c>
      <c r="L472" s="46">
        <v>-2994.65</v>
      </c>
      <c r="M472" s="46">
        <v>-2994.65</v>
      </c>
      <c r="N472" s="46">
        <v>-2994.65</v>
      </c>
      <c r="O472" s="46">
        <v>-30929.7</v>
      </c>
      <c r="P472" s="46">
        <v>-30929.7</v>
      </c>
      <c r="Q472" s="46">
        <v>-30929.7</v>
      </c>
      <c r="R472" s="46">
        <v>-30929.7</v>
      </c>
      <c r="S472" s="46">
        <v>-30929.7</v>
      </c>
      <c r="T472" s="46">
        <v>-30929.7</v>
      </c>
    </row>
    <row r="473" spans="1:20" ht="15" hidden="1">
      <c r="A473" s="41" t="s">
        <v>247</v>
      </c>
      <c r="B473" s="42" t="s">
        <v>260</v>
      </c>
      <c r="C473" s="42" t="s">
        <v>411</v>
      </c>
      <c r="D473" s="36" t="s">
        <v>527</v>
      </c>
      <c r="E473" s="43" t="s">
        <v>365</v>
      </c>
      <c r="F473" s="44" t="s">
        <v>356</v>
      </c>
      <c r="G473" s="45" t="s">
        <v>179</v>
      </c>
      <c r="H473" s="45">
        <v>0</v>
      </c>
      <c r="I473" s="46">
        <v>0</v>
      </c>
      <c r="J473" s="46">
        <v>0</v>
      </c>
      <c r="K473" s="46">
        <v>0</v>
      </c>
      <c r="L473" s="46">
        <v>0</v>
      </c>
      <c r="M473" s="46">
        <v>0</v>
      </c>
      <c r="N473" s="46">
        <v>0</v>
      </c>
      <c r="O473" s="46">
        <v>-3000</v>
      </c>
      <c r="P473" s="46">
        <v>-3000</v>
      </c>
      <c r="Q473" s="46">
        <v>-3000</v>
      </c>
      <c r="R473" s="46">
        <v>-3000</v>
      </c>
      <c r="S473" s="46">
        <v>-3000</v>
      </c>
      <c r="T473" s="46">
        <v>-3000</v>
      </c>
    </row>
    <row r="474" spans="1:20" ht="15" hidden="1">
      <c r="A474" s="41" t="s">
        <v>247</v>
      </c>
      <c r="B474" s="42" t="s">
        <v>260</v>
      </c>
      <c r="C474" s="42" t="s">
        <v>441</v>
      </c>
      <c r="D474" s="36" t="s">
        <v>527</v>
      </c>
      <c r="E474" s="43" t="s">
        <v>522</v>
      </c>
      <c r="F474" s="44" t="s">
        <v>356</v>
      </c>
      <c r="G474" s="45" t="s">
        <v>511</v>
      </c>
      <c r="H474" s="45">
        <v>0</v>
      </c>
      <c r="I474" s="46">
        <v>3544.55</v>
      </c>
      <c r="J474" s="46">
        <v>3544.55</v>
      </c>
      <c r="K474" s="46">
        <v>3544.55</v>
      </c>
      <c r="L474" s="46">
        <v>3544.55</v>
      </c>
      <c r="M474" s="46">
        <v>3544.55</v>
      </c>
      <c r="N474" s="46">
        <v>3544.55</v>
      </c>
      <c r="O474" s="46">
        <v>38328.899999999994</v>
      </c>
      <c r="P474" s="46">
        <v>38328.899999999994</v>
      </c>
      <c r="Q474" s="46">
        <v>38328.899999999994</v>
      </c>
      <c r="R474" s="46">
        <v>38328.899999999994</v>
      </c>
      <c r="S474" s="46">
        <v>38328.899999999994</v>
      </c>
      <c r="T474" s="46">
        <v>38328.899999999994</v>
      </c>
    </row>
    <row r="475" spans="1:20" ht="15" hidden="1">
      <c r="A475" s="41" t="s">
        <v>247</v>
      </c>
      <c r="B475" s="42" t="s">
        <v>260</v>
      </c>
      <c r="C475" s="42" t="s">
        <v>411</v>
      </c>
      <c r="D475" s="36" t="s">
        <v>527</v>
      </c>
      <c r="E475" s="43" t="s">
        <v>365</v>
      </c>
      <c r="F475" s="44" t="s">
        <v>360</v>
      </c>
      <c r="G475" s="45" t="s">
        <v>179</v>
      </c>
      <c r="H475" s="45">
        <v>0</v>
      </c>
      <c r="I475" s="46">
        <v>-332.90000000000003</v>
      </c>
      <c r="J475" s="46">
        <v>-332.90000000000003</v>
      </c>
      <c r="K475" s="46">
        <v>-332.90000000000003</v>
      </c>
      <c r="L475" s="46">
        <v>-332.90000000000003</v>
      </c>
      <c r="M475" s="46">
        <v>-332.90000000000003</v>
      </c>
      <c r="N475" s="46">
        <v>-332.90000000000003</v>
      </c>
      <c r="O475" s="46">
        <v>-3438.3999999999996</v>
      </c>
      <c r="P475" s="46">
        <v>-3438.3999999999996</v>
      </c>
      <c r="Q475" s="46">
        <v>-3438.3999999999996</v>
      </c>
      <c r="R475" s="46">
        <v>-3438.3999999999996</v>
      </c>
      <c r="S475" s="46">
        <v>-3438.3999999999996</v>
      </c>
      <c r="T475" s="46">
        <v>-3438.3999999999996</v>
      </c>
    </row>
    <row r="476" spans="1:20" ht="15" hidden="1">
      <c r="A476" s="41" t="s">
        <v>265</v>
      </c>
      <c r="B476" s="42" t="s">
        <v>260</v>
      </c>
      <c r="C476" s="42" t="s">
        <v>441</v>
      </c>
      <c r="D476" s="36" t="s">
        <v>527</v>
      </c>
      <c r="E476" s="43" t="s">
        <v>522</v>
      </c>
      <c r="F476" s="44" t="s">
        <v>360</v>
      </c>
      <c r="G476" s="45" t="s">
        <v>511</v>
      </c>
      <c r="H476" s="45">
        <v>0</v>
      </c>
      <c r="I476" s="46">
        <v>332.90000000000003</v>
      </c>
      <c r="J476" s="46">
        <v>332.90000000000003</v>
      </c>
      <c r="K476" s="46">
        <v>332.90000000000003</v>
      </c>
      <c r="L476" s="46">
        <v>332.90000000000003</v>
      </c>
      <c r="M476" s="46">
        <v>332.90000000000003</v>
      </c>
      <c r="N476" s="46">
        <v>332.90000000000003</v>
      </c>
      <c r="O476" s="46">
        <v>3438.3999999999996</v>
      </c>
      <c r="P476" s="46">
        <v>3438.3999999999996</v>
      </c>
      <c r="Q476" s="46">
        <v>3438.3999999999996</v>
      </c>
      <c r="R476" s="46">
        <v>3438.3999999999996</v>
      </c>
      <c r="S476" s="46">
        <v>3438.3999999999996</v>
      </c>
      <c r="T476" s="46">
        <v>3438.3999999999996</v>
      </c>
    </row>
    <row r="477" spans="1:20" ht="15" hidden="1">
      <c r="A477" s="41" t="s">
        <v>269</v>
      </c>
      <c r="B477" s="42" t="s">
        <v>260</v>
      </c>
      <c r="C477" s="42" t="s">
        <v>534</v>
      </c>
      <c r="D477" s="36" t="s">
        <v>527</v>
      </c>
      <c r="E477" s="43" t="s">
        <v>365</v>
      </c>
      <c r="F477" s="44" t="s">
        <v>284</v>
      </c>
      <c r="G477" s="45">
        <v>0</v>
      </c>
      <c r="H477" s="45">
        <v>0</v>
      </c>
      <c r="I477" s="46">
        <v>0</v>
      </c>
      <c r="J477" s="46">
        <v>0</v>
      </c>
      <c r="K477" s="46">
        <v>0</v>
      </c>
      <c r="L477" s="46">
        <v>0</v>
      </c>
      <c r="M477" s="46">
        <v>0</v>
      </c>
      <c r="N477" s="46">
        <v>0</v>
      </c>
      <c r="O477" s="46">
        <v>2500</v>
      </c>
      <c r="P477" s="46">
        <v>2500</v>
      </c>
      <c r="Q477" s="46">
        <v>2500</v>
      </c>
      <c r="R477" s="46">
        <v>2500</v>
      </c>
      <c r="S477" s="46">
        <v>2500</v>
      </c>
      <c r="T477" s="46">
        <v>2500</v>
      </c>
    </row>
    <row r="478" spans="1:20" ht="15" hidden="1">
      <c r="A478" s="41" t="s">
        <v>273</v>
      </c>
      <c r="B478" s="42" t="s">
        <v>260</v>
      </c>
      <c r="C478" s="42" t="s">
        <v>534</v>
      </c>
      <c r="D478" s="36" t="s">
        <v>527</v>
      </c>
      <c r="E478" s="43" t="s">
        <v>365</v>
      </c>
      <c r="F478" s="44" t="s">
        <v>295</v>
      </c>
      <c r="G478" s="45">
        <v>0</v>
      </c>
      <c r="H478" s="45">
        <v>0</v>
      </c>
      <c r="I478" s="46">
        <v>0</v>
      </c>
      <c r="J478" s="46">
        <v>0</v>
      </c>
      <c r="K478" s="46">
        <v>0</v>
      </c>
      <c r="L478" s="46">
        <v>0</v>
      </c>
      <c r="M478" s="46">
        <v>0</v>
      </c>
      <c r="N478" s="46">
        <v>0</v>
      </c>
      <c r="O478" s="46">
        <v>500</v>
      </c>
      <c r="P478" s="46">
        <v>500</v>
      </c>
      <c r="Q478" s="46">
        <v>500</v>
      </c>
      <c r="R478" s="46">
        <v>500</v>
      </c>
      <c r="S478" s="46">
        <v>500</v>
      </c>
      <c r="T478" s="46">
        <v>500</v>
      </c>
    </row>
    <row r="479" spans="1:20" ht="15" hidden="1">
      <c r="A479" s="41" t="s">
        <v>275</v>
      </c>
      <c r="B479" s="42" t="s">
        <v>261</v>
      </c>
      <c r="C479" s="42" t="s">
        <v>535</v>
      </c>
      <c r="D479" s="36" t="s">
        <v>527</v>
      </c>
      <c r="E479" s="43" t="s">
        <v>387</v>
      </c>
      <c r="F479" s="44" t="s">
        <v>329</v>
      </c>
      <c r="G479" s="45" t="s">
        <v>179</v>
      </c>
      <c r="H479" s="45" t="s">
        <v>400</v>
      </c>
      <c r="I479" s="46">
        <v>0</v>
      </c>
      <c r="J479" s="46">
        <v>539.20000000000005</v>
      </c>
      <c r="K479" s="46">
        <v>0</v>
      </c>
      <c r="L479" s="46">
        <v>0</v>
      </c>
      <c r="M479" s="46">
        <v>0</v>
      </c>
      <c r="N479" s="46">
        <v>0</v>
      </c>
      <c r="O479" s="46">
        <v>539.20000000000005</v>
      </c>
      <c r="P479" s="46">
        <v>0</v>
      </c>
      <c r="Q479" s="46">
        <v>0</v>
      </c>
      <c r="R479" s="46">
        <v>0</v>
      </c>
      <c r="S479" s="46">
        <v>0</v>
      </c>
      <c r="T479" s="46">
        <v>0</v>
      </c>
    </row>
    <row r="480" spans="1:20" ht="15" hidden="1">
      <c r="A480" s="41" t="s">
        <v>262</v>
      </c>
      <c r="B480" s="42" t="s">
        <v>261</v>
      </c>
      <c r="C480" s="42" t="s">
        <v>261</v>
      </c>
      <c r="D480" s="36" t="s">
        <v>527</v>
      </c>
      <c r="E480" s="43" t="s">
        <v>387</v>
      </c>
      <c r="F480" s="44" t="s">
        <v>329</v>
      </c>
      <c r="G480" s="45" t="s">
        <v>511</v>
      </c>
      <c r="H480" s="45" t="s">
        <v>197</v>
      </c>
      <c r="I480" s="46">
        <v>953.95299999999997</v>
      </c>
      <c r="J480" s="46">
        <v>953.95299999999997</v>
      </c>
      <c r="K480" s="46">
        <v>953.95299999999997</v>
      </c>
      <c r="L480" s="46">
        <v>953.95299999999997</v>
      </c>
      <c r="M480" s="46">
        <v>953.95299999999997</v>
      </c>
      <c r="N480" s="46">
        <v>953.95299999999997</v>
      </c>
      <c r="O480" s="46">
        <v>953.95299999999997</v>
      </c>
      <c r="P480" s="46">
        <v>953.95299999999997</v>
      </c>
      <c r="Q480" s="46">
        <v>953.95299999999997</v>
      </c>
      <c r="R480" s="46">
        <v>953.95299999999997</v>
      </c>
      <c r="S480" s="46">
        <v>953.95299999999997</v>
      </c>
      <c r="T480" s="46">
        <v>953.95299999999997</v>
      </c>
    </row>
    <row r="481" spans="1:20" ht="15" hidden="1">
      <c r="A481" s="41" t="s">
        <v>272</v>
      </c>
      <c r="B481" s="42" t="s">
        <v>261</v>
      </c>
      <c r="C481" s="42" t="s">
        <v>261</v>
      </c>
      <c r="D481" s="36" t="s">
        <v>527</v>
      </c>
      <c r="E481" s="43" t="s">
        <v>387</v>
      </c>
      <c r="F481" s="44" t="s">
        <v>329</v>
      </c>
      <c r="G481" s="45" t="s">
        <v>511</v>
      </c>
      <c r="H481" s="45" t="s">
        <v>201</v>
      </c>
      <c r="I481" s="46">
        <v>1036.0350000000001</v>
      </c>
      <c r="J481" s="46">
        <v>1036.0350000000001</v>
      </c>
      <c r="K481" s="46">
        <v>1036.0350000000001</v>
      </c>
      <c r="L481" s="46">
        <v>1036.0350000000001</v>
      </c>
      <c r="M481" s="46">
        <v>1036.0350000000001</v>
      </c>
      <c r="N481" s="46">
        <v>1036.0350000000001</v>
      </c>
      <c r="O481" s="46">
        <v>1036.0350000000001</v>
      </c>
      <c r="P481" s="46">
        <v>1036.0350000000001</v>
      </c>
      <c r="Q481" s="46">
        <v>1036.0350000000001</v>
      </c>
      <c r="R481" s="46">
        <v>1036.0350000000001</v>
      </c>
      <c r="S481" s="46">
        <v>1036.0350000000001</v>
      </c>
      <c r="T481" s="46">
        <v>1036.0350000000001</v>
      </c>
    </row>
    <row r="482" spans="1:20" ht="15" hidden="1">
      <c r="A482" s="41" t="s">
        <v>442</v>
      </c>
      <c r="B482" s="42" t="s">
        <v>261</v>
      </c>
      <c r="C482" s="42" t="s">
        <v>412</v>
      </c>
      <c r="D482" s="36" t="s">
        <v>527</v>
      </c>
      <c r="E482" s="43" t="s">
        <v>387</v>
      </c>
      <c r="F482" s="44" t="s">
        <v>356</v>
      </c>
      <c r="G482" s="45" t="s">
        <v>179</v>
      </c>
      <c r="H482" s="45">
        <v>0</v>
      </c>
      <c r="I482" s="46">
        <v>0</v>
      </c>
      <c r="J482" s="46">
        <v>-539.20000000000005</v>
      </c>
      <c r="K482" s="46">
        <v>0</v>
      </c>
      <c r="L482" s="46">
        <v>0</v>
      </c>
      <c r="M482" s="46">
        <v>0</v>
      </c>
      <c r="N482" s="46">
        <v>0</v>
      </c>
      <c r="O482" s="46">
        <v>-539.20000000000005</v>
      </c>
      <c r="P482" s="46">
        <v>0</v>
      </c>
      <c r="Q482" s="46">
        <v>0</v>
      </c>
      <c r="R482" s="46">
        <v>0</v>
      </c>
      <c r="S482" s="46">
        <v>0</v>
      </c>
      <c r="T482" s="46">
        <v>0</v>
      </c>
    </row>
    <row r="483" spans="1:20" ht="15" hidden="1">
      <c r="A483" s="41" t="s">
        <v>268</v>
      </c>
      <c r="B483" s="42" t="s">
        <v>261</v>
      </c>
      <c r="C483" s="42" t="s">
        <v>412</v>
      </c>
      <c r="D483" s="36" t="s">
        <v>527</v>
      </c>
      <c r="E483" s="43" t="s">
        <v>387</v>
      </c>
      <c r="F483" s="44" t="s">
        <v>356</v>
      </c>
      <c r="G483" s="45" t="s">
        <v>179</v>
      </c>
      <c r="H483" s="45">
        <v>0</v>
      </c>
      <c r="I483" s="46">
        <v>-1989.9880000000001</v>
      </c>
      <c r="J483" s="46">
        <v>-1989.9880000000001</v>
      </c>
      <c r="K483" s="46">
        <v>-1989.9880000000001</v>
      </c>
      <c r="L483" s="46">
        <v>-1989.9880000000001</v>
      </c>
      <c r="M483" s="46">
        <v>-1989.9880000000001</v>
      </c>
      <c r="N483" s="46">
        <v>-1989.9880000000001</v>
      </c>
      <c r="O483" s="46">
        <v>-1989.9880000000001</v>
      </c>
      <c r="P483" s="46">
        <v>-1989.9880000000001</v>
      </c>
      <c r="Q483" s="46">
        <v>-1989.9880000000001</v>
      </c>
      <c r="R483" s="46">
        <v>-1989.9880000000001</v>
      </c>
      <c r="S483" s="46">
        <v>-1989.9880000000001</v>
      </c>
      <c r="T483" s="46">
        <v>-1989.9880000000001</v>
      </c>
    </row>
    <row r="484" spans="1:20" ht="15" hidden="1">
      <c r="A484" s="49" t="s">
        <v>435</v>
      </c>
      <c r="B484" s="42" t="s">
        <v>261</v>
      </c>
      <c r="C484" s="42" t="s">
        <v>412</v>
      </c>
      <c r="D484" s="36" t="s">
        <v>527</v>
      </c>
      <c r="E484" s="43" t="s">
        <v>387</v>
      </c>
      <c r="F484" s="44" t="s">
        <v>356</v>
      </c>
      <c r="G484" s="45" t="s">
        <v>179</v>
      </c>
      <c r="H484" s="45">
        <v>0</v>
      </c>
      <c r="I484" s="46">
        <v>-542.63565891468897</v>
      </c>
      <c r="J484" s="46">
        <v>-50542.635658914733</v>
      </c>
      <c r="K484" s="46">
        <v>-542.63565891472865</v>
      </c>
      <c r="L484" s="46">
        <v>-542.63565891472865</v>
      </c>
      <c r="M484" s="46">
        <v>-542.63565891472865</v>
      </c>
      <c r="N484" s="46">
        <v>-542.63565891472865</v>
      </c>
      <c r="O484" s="46">
        <v>-542.63565891472865</v>
      </c>
      <c r="P484" s="46">
        <v>-20542.635658914729</v>
      </c>
      <c r="Q484" s="46">
        <v>-542.63565891472865</v>
      </c>
      <c r="R484" s="46">
        <v>-542.63565891472865</v>
      </c>
      <c r="S484" s="46">
        <v>-542.63565891472865</v>
      </c>
      <c r="T484" s="46">
        <v>-542.63565891472865</v>
      </c>
    </row>
    <row r="485" spans="1:20" ht="15" hidden="1">
      <c r="A485" s="41" t="s">
        <v>427</v>
      </c>
      <c r="B485" s="42" t="s">
        <v>261</v>
      </c>
      <c r="C485" s="42" t="s">
        <v>442</v>
      </c>
      <c r="D485" s="36" t="s">
        <v>527</v>
      </c>
      <c r="E485" s="43" t="s">
        <v>531</v>
      </c>
      <c r="F485" s="44" t="s">
        <v>356</v>
      </c>
      <c r="G485" s="45" t="s">
        <v>511</v>
      </c>
      <c r="H485" s="45">
        <v>0</v>
      </c>
      <c r="I485" s="46">
        <v>2532.6236589146893</v>
      </c>
      <c r="J485" s="46">
        <v>53071.823658914727</v>
      </c>
      <c r="K485" s="46">
        <v>2532.6236589147288</v>
      </c>
      <c r="L485" s="46">
        <v>2532.6236589147288</v>
      </c>
      <c r="M485" s="46">
        <v>2532.6236589147288</v>
      </c>
      <c r="N485" s="46">
        <v>2532.6236589147288</v>
      </c>
      <c r="O485" s="46">
        <v>3071.8236589147291</v>
      </c>
      <c r="P485" s="46">
        <v>22532.62365891473</v>
      </c>
      <c r="Q485" s="46">
        <v>2532.6236589147288</v>
      </c>
      <c r="R485" s="46">
        <v>2532.6236589147288</v>
      </c>
      <c r="S485" s="46">
        <v>2532.6236589147288</v>
      </c>
      <c r="T485" s="46">
        <v>2532.6236589147288</v>
      </c>
    </row>
    <row r="486" spans="1:20" ht="15" hidden="1">
      <c r="A486" s="41" t="s">
        <v>428</v>
      </c>
      <c r="B486" s="42" t="s">
        <v>261</v>
      </c>
      <c r="C486" s="42" t="s">
        <v>412</v>
      </c>
      <c r="D486" s="36" t="s">
        <v>527</v>
      </c>
      <c r="E486" s="43" t="s">
        <v>387</v>
      </c>
      <c r="F486" s="44" t="s">
        <v>360</v>
      </c>
      <c r="G486" s="45" t="s">
        <v>179</v>
      </c>
      <c r="H486" s="45">
        <v>0</v>
      </c>
      <c r="I486" s="46">
        <v>-221.07800000000003</v>
      </c>
      <c r="J486" s="46">
        <v>-221.07800000000003</v>
      </c>
      <c r="K486" s="46">
        <v>-221.07800000000003</v>
      </c>
      <c r="L486" s="46">
        <v>-221.07800000000003</v>
      </c>
      <c r="M486" s="46">
        <v>-221.07800000000003</v>
      </c>
      <c r="N486" s="46">
        <v>-221.07800000000003</v>
      </c>
      <c r="O486" s="46">
        <v>-221.07800000000003</v>
      </c>
      <c r="P486" s="46">
        <v>-221.07800000000003</v>
      </c>
      <c r="Q486" s="46">
        <v>-221.07800000000003</v>
      </c>
      <c r="R486" s="46">
        <v>-221.07800000000003</v>
      </c>
      <c r="S486" s="46">
        <v>-221.07800000000003</v>
      </c>
      <c r="T486" s="46">
        <v>-221.07800000000003</v>
      </c>
    </row>
    <row r="487" spans="1:20" ht="15" hidden="1">
      <c r="A487" s="41" t="s">
        <v>260</v>
      </c>
      <c r="B487" s="42" t="s">
        <v>261</v>
      </c>
      <c r="C487" s="42" t="s">
        <v>442</v>
      </c>
      <c r="D487" s="36" t="s">
        <v>527</v>
      </c>
      <c r="E487" s="43" t="s">
        <v>531</v>
      </c>
      <c r="F487" s="44" t="s">
        <v>360</v>
      </c>
      <c r="G487" s="45" t="s">
        <v>511</v>
      </c>
      <c r="H487" s="45">
        <v>0</v>
      </c>
      <c r="I487" s="46">
        <v>221.07800000000003</v>
      </c>
      <c r="J487" s="46">
        <v>221.07800000000003</v>
      </c>
      <c r="K487" s="46">
        <v>221.07800000000003</v>
      </c>
      <c r="L487" s="46">
        <v>221.07800000000003</v>
      </c>
      <c r="M487" s="46">
        <v>221.07800000000003</v>
      </c>
      <c r="N487" s="46">
        <v>221.07800000000003</v>
      </c>
      <c r="O487" s="46">
        <v>221.07800000000003</v>
      </c>
      <c r="P487" s="46">
        <v>221.07800000000003</v>
      </c>
      <c r="Q487" s="46">
        <v>221.07800000000003</v>
      </c>
      <c r="R487" s="46">
        <v>221.07800000000003</v>
      </c>
      <c r="S487" s="46">
        <v>221.07800000000003</v>
      </c>
      <c r="T487" s="46">
        <v>221.07800000000003</v>
      </c>
    </row>
    <row r="488" spans="1:20" ht="15" hidden="1">
      <c r="A488" s="41" t="s">
        <v>429</v>
      </c>
      <c r="B488" s="42" t="s">
        <v>261</v>
      </c>
      <c r="C488" s="42" t="s">
        <v>535</v>
      </c>
      <c r="D488" s="36" t="s">
        <v>527</v>
      </c>
      <c r="E488" s="43" t="s">
        <v>387</v>
      </c>
      <c r="F488" s="44" t="s">
        <v>359</v>
      </c>
      <c r="G488" s="45">
        <v>0</v>
      </c>
      <c r="H488" s="45">
        <v>0</v>
      </c>
      <c r="I488" s="46">
        <v>0</v>
      </c>
      <c r="J488" s="46">
        <v>0</v>
      </c>
      <c r="K488" s="46">
        <v>0</v>
      </c>
      <c r="L488" s="46">
        <v>0</v>
      </c>
      <c r="M488" s="46">
        <v>0</v>
      </c>
      <c r="N488" s="46">
        <v>0</v>
      </c>
      <c r="O488" s="46">
        <v>0</v>
      </c>
      <c r="P488" s="46">
        <v>20000</v>
      </c>
      <c r="Q488" s="46">
        <v>0</v>
      </c>
      <c r="R488" s="46">
        <v>0</v>
      </c>
      <c r="S488" s="46">
        <v>0</v>
      </c>
      <c r="T488" s="46">
        <v>0</v>
      </c>
    </row>
    <row r="489" spans="1:20" ht="15" hidden="1">
      <c r="A489" s="41" t="s">
        <v>268</v>
      </c>
      <c r="B489" s="42" t="s">
        <v>261</v>
      </c>
      <c r="C489" s="42" t="s">
        <v>536</v>
      </c>
      <c r="D489" s="36" t="s">
        <v>527</v>
      </c>
      <c r="E489" s="43" t="s">
        <v>387</v>
      </c>
      <c r="F489" s="44" t="s">
        <v>359</v>
      </c>
      <c r="G489" s="45">
        <v>0</v>
      </c>
      <c r="H489" s="45">
        <v>0</v>
      </c>
      <c r="I489" s="46">
        <v>0</v>
      </c>
      <c r="J489" s="46">
        <v>50000</v>
      </c>
      <c r="K489" s="46">
        <v>0</v>
      </c>
      <c r="L489" s="46">
        <v>0</v>
      </c>
      <c r="M489" s="46">
        <v>0</v>
      </c>
      <c r="N489" s="46">
        <v>0</v>
      </c>
      <c r="O489" s="46">
        <v>0</v>
      </c>
      <c r="P489" s="46">
        <v>0</v>
      </c>
      <c r="Q489" s="46">
        <v>0</v>
      </c>
      <c r="R489" s="46">
        <v>0</v>
      </c>
      <c r="S489" s="46">
        <v>0</v>
      </c>
      <c r="T489" s="46">
        <v>0</v>
      </c>
    </row>
    <row r="490" spans="1:20" ht="15" hidden="1">
      <c r="A490" s="41" t="s">
        <v>430</v>
      </c>
      <c r="B490" s="42" t="s">
        <v>261</v>
      </c>
      <c r="C490" s="42" t="s">
        <v>394</v>
      </c>
      <c r="D490" s="36" t="s">
        <v>527</v>
      </c>
      <c r="E490" s="43" t="s">
        <v>531</v>
      </c>
      <c r="F490" s="44" t="s">
        <v>361</v>
      </c>
      <c r="G490" s="45">
        <v>0</v>
      </c>
      <c r="H490" s="45">
        <v>0</v>
      </c>
      <c r="I490" s="46">
        <v>-18672.597000000002</v>
      </c>
      <c r="J490" s="46">
        <v>-17780.391</v>
      </c>
      <c r="K490" s="46">
        <v>-17780.391</v>
      </c>
      <c r="L490" s="46">
        <v>-19564.803</v>
      </c>
      <c r="M490" s="46">
        <v>-16888.185000000001</v>
      </c>
      <c r="N490" s="46">
        <v>-15995.979000000001</v>
      </c>
      <c r="O490" s="46">
        <v>-22220.178</v>
      </c>
      <c r="P490" s="46">
        <v>-13340.603999999999</v>
      </c>
      <c r="Q490" s="46">
        <v>-17780.391</v>
      </c>
      <c r="R490" s="46">
        <v>-21327.972000000002</v>
      </c>
      <c r="S490" s="46">
        <v>-17780.391</v>
      </c>
      <c r="T490" s="46">
        <v>-13340.603999999999</v>
      </c>
    </row>
    <row r="491" spans="1:20" ht="15" hidden="1">
      <c r="A491" s="41" t="s">
        <v>431</v>
      </c>
      <c r="B491" s="42" t="s">
        <v>261</v>
      </c>
      <c r="C491" s="42" t="s">
        <v>394</v>
      </c>
      <c r="D491" s="36" t="s">
        <v>527</v>
      </c>
      <c r="E491" s="43" t="s">
        <v>531</v>
      </c>
      <c r="F491" s="44" t="s">
        <v>362</v>
      </c>
      <c r="G491" s="45">
        <v>0</v>
      </c>
      <c r="H491" s="45">
        <v>0</v>
      </c>
      <c r="I491" s="46">
        <v>18672.597000000002</v>
      </c>
      <c r="J491" s="46">
        <v>17780.391</v>
      </c>
      <c r="K491" s="46">
        <v>17780.391</v>
      </c>
      <c r="L491" s="46">
        <v>19564.803</v>
      </c>
      <c r="M491" s="46">
        <v>16888.185000000001</v>
      </c>
      <c r="N491" s="46">
        <v>15995.979000000001</v>
      </c>
      <c r="O491" s="46">
        <v>22220.178</v>
      </c>
      <c r="P491" s="46">
        <v>13340.603999999999</v>
      </c>
      <c r="Q491" s="46">
        <v>17780.391</v>
      </c>
      <c r="R491" s="46">
        <v>21327.972000000002</v>
      </c>
      <c r="S491" s="46">
        <v>17780.391</v>
      </c>
      <c r="T491" s="46">
        <v>13340.603999999999</v>
      </c>
    </row>
    <row r="492" spans="1:20" ht="15" hidden="1">
      <c r="A492" s="41" t="s">
        <v>432</v>
      </c>
      <c r="B492" s="42" t="s">
        <v>261</v>
      </c>
      <c r="C492" s="42" t="s">
        <v>394</v>
      </c>
      <c r="D492" s="36" t="s">
        <v>527</v>
      </c>
      <c r="E492" s="43" t="s">
        <v>531</v>
      </c>
      <c r="F492" s="44" t="s">
        <v>357</v>
      </c>
      <c r="G492" s="45">
        <v>0</v>
      </c>
      <c r="H492" s="45">
        <v>0</v>
      </c>
      <c r="I492" s="46">
        <v>-400000</v>
      </c>
      <c r="J492" s="46">
        <v>0</v>
      </c>
      <c r="K492" s="46">
        <v>0</v>
      </c>
      <c r="L492" s="46">
        <v>0</v>
      </c>
      <c r="M492" s="46">
        <v>0</v>
      </c>
      <c r="N492" s="46">
        <v>0</v>
      </c>
      <c r="O492" s="46">
        <v>0</v>
      </c>
      <c r="P492" s="46">
        <v>0</v>
      </c>
      <c r="Q492" s="46">
        <v>0</v>
      </c>
      <c r="R492" s="46">
        <v>0</v>
      </c>
      <c r="S492" s="46">
        <v>0</v>
      </c>
      <c r="T492" s="46">
        <v>0</v>
      </c>
    </row>
    <row r="493" spans="1:20" ht="15" hidden="1">
      <c r="A493" s="41" t="s">
        <v>441</v>
      </c>
      <c r="B493" s="42" t="s">
        <v>261</v>
      </c>
      <c r="C493" s="42" t="s">
        <v>261</v>
      </c>
      <c r="D493" s="36" t="s">
        <v>527</v>
      </c>
      <c r="E493" s="43" t="s">
        <v>387</v>
      </c>
      <c r="F493" s="44" t="s">
        <v>295</v>
      </c>
      <c r="G493" s="45">
        <v>0</v>
      </c>
      <c r="H493" s="45">
        <v>0</v>
      </c>
      <c r="I493" s="46">
        <v>387.59689922480618</v>
      </c>
      <c r="J493" s="46">
        <v>387.59689922480618</v>
      </c>
      <c r="K493" s="46">
        <v>387.59689922480618</v>
      </c>
      <c r="L493" s="46">
        <v>387.59689922480618</v>
      </c>
      <c r="M493" s="46">
        <v>387.59689922480618</v>
      </c>
      <c r="N493" s="46">
        <v>387.59689922480618</v>
      </c>
      <c r="O493" s="46">
        <v>387.59689922480618</v>
      </c>
      <c r="P493" s="46">
        <v>387.59689922480618</v>
      </c>
      <c r="Q493" s="46">
        <v>387.59689922480618</v>
      </c>
      <c r="R493" s="46">
        <v>387.59689922480618</v>
      </c>
      <c r="S493" s="46">
        <v>387.59689922480618</v>
      </c>
      <c r="T493" s="46">
        <v>387.59689922480618</v>
      </c>
    </row>
    <row r="494" spans="1:20" ht="15" hidden="1">
      <c r="A494" s="41" t="s">
        <v>260</v>
      </c>
      <c r="B494" s="42" t="s">
        <v>261</v>
      </c>
      <c r="C494" s="42" t="s">
        <v>261</v>
      </c>
      <c r="D494" s="36" t="s">
        <v>527</v>
      </c>
      <c r="E494" s="43" t="s">
        <v>387</v>
      </c>
      <c r="F494" s="44" t="s">
        <v>358</v>
      </c>
      <c r="G494" s="45">
        <v>0</v>
      </c>
      <c r="H494" s="45">
        <v>0</v>
      </c>
      <c r="I494" s="46">
        <v>155.03875968992247</v>
      </c>
      <c r="J494" s="46">
        <v>155.03875968992247</v>
      </c>
      <c r="K494" s="46">
        <v>155.03875968992247</v>
      </c>
      <c r="L494" s="46">
        <v>155.03875968992247</v>
      </c>
      <c r="M494" s="46">
        <v>155.03875968992247</v>
      </c>
      <c r="N494" s="46">
        <v>155.03875968992247</v>
      </c>
      <c r="O494" s="46">
        <v>155.03875968992247</v>
      </c>
      <c r="P494" s="46">
        <v>155.03875968992247</v>
      </c>
      <c r="Q494" s="46">
        <v>155.03875968992247</v>
      </c>
      <c r="R494" s="46">
        <v>155.03875968992247</v>
      </c>
      <c r="S494" s="46">
        <v>155.03875968992247</v>
      </c>
      <c r="T494" s="46">
        <v>155.03875968992247</v>
      </c>
    </row>
    <row r="495" spans="1:20" ht="15" hidden="1">
      <c r="A495" s="41" t="s">
        <v>264</v>
      </c>
      <c r="B495" s="42" t="s">
        <v>262</v>
      </c>
      <c r="C495" s="42" t="s">
        <v>537</v>
      </c>
      <c r="D495" s="36" t="s">
        <v>527</v>
      </c>
      <c r="E495" s="43" t="s">
        <v>365</v>
      </c>
      <c r="F495" s="44" t="s">
        <v>329</v>
      </c>
      <c r="G495" s="45" t="s">
        <v>179</v>
      </c>
      <c r="H495" s="45" t="s">
        <v>401</v>
      </c>
      <c r="I495" s="46">
        <v>127.26</v>
      </c>
      <c r="J495" s="46">
        <v>127.26</v>
      </c>
      <c r="K495" s="46">
        <v>127.26</v>
      </c>
      <c r="L495" s="46">
        <v>127.26</v>
      </c>
      <c r="M495" s="46">
        <v>127.26</v>
      </c>
      <c r="N495" s="46">
        <v>127.26</v>
      </c>
      <c r="O495" s="46">
        <v>127.26</v>
      </c>
      <c r="P495" s="46">
        <v>127.26</v>
      </c>
      <c r="Q495" s="46">
        <v>127.26</v>
      </c>
      <c r="R495" s="46">
        <v>127.26</v>
      </c>
      <c r="S495" s="46">
        <v>127.26</v>
      </c>
      <c r="T495" s="46">
        <v>127.26</v>
      </c>
    </row>
    <row r="496" spans="1:20" ht="15" hidden="1">
      <c r="A496" s="41" t="s">
        <v>433</v>
      </c>
      <c r="B496" s="42" t="s">
        <v>262</v>
      </c>
      <c r="C496" s="42" t="s">
        <v>537</v>
      </c>
      <c r="D496" s="36" t="s">
        <v>527</v>
      </c>
      <c r="E496" s="43" t="s">
        <v>365</v>
      </c>
      <c r="F496" s="44" t="s">
        <v>329</v>
      </c>
      <c r="G496" s="45" t="s">
        <v>179</v>
      </c>
      <c r="H496" s="45" t="s">
        <v>399</v>
      </c>
      <c r="I496" s="46">
        <v>219.96</v>
      </c>
      <c r="J496" s="46">
        <v>219.96</v>
      </c>
      <c r="K496" s="46">
        <v>219.96</v>
      </c>
      <c r="L496" s="46">
        <v>219.96</v>
      </c>
      <c r="M496" s="46">
        <v>219.96</v>
      </c>
      <c r="N496" s="46">
        <v>219.96</v>
      </c>
      <c r="O496" s="46">
        <v>219.96</v>
      </c>
      <c r="P496" s="46">
        <v>219.96</v>
      </c>
      <c r="Q496" s="46">
        <v>219.96</v>
      </c>
      <c r="R496" s="46">
        <v>219.96</v>
      </c>
      <c r="S496" s="46">
        <v>219.96</v>
      </c>
      <c r="T496" s="46">
        <v>219.96</v>
      </c>
    </row>
    <row r="497" spans="1:20" ht="15" hidden="1">
      <c r="A497" s="41" t="s">
        <v>266</v>
      </c>
      <c r="B497" s="42" t="s">
        <v>262</v>
      </c>
      <c r="C497" s="42" t="s">
        <v>262</v>
      </c>
      <c r="D497" s="36" t="s">
        <v>527</v>
      </c>
      <c r="E497" s="43" t="s">
        <v>365</v>
      </c>
      <c r="F497" s="44" t="s">
        <v>329</v>
      </c>
      <c r="G497" s="45" t="s">
        <v>511</v>
      </c>
      <c r="H497" s="45" t="s">
        <v>222</v>
      </c>
      <c r="I497" s="46">
        <v>3882.45</v>
      </c>
      <c r="J497" s="46">
        <v>3882.45</v>
      </c>
      <c r="K497" s="46">
        <v>3882.45</v>
      </c>
      <c r="L497" s="46">
        <v>3882.45</v>
      </c>
      <c r="M497" s="46">
        <v>3882.45</v>
      </c>
      <c r="N497" s="46">
        <v>3882.45</v>
      </c>
      <c r="O497" s="46">
        <v>3882.45</v>
      </c>
      <c r="P497" s="46">
        <v>3882.45</v>
      </c>
      <c r="Q497" s="46">
        <v>3882.45</v>
      </c>
      <c r="R497" s="46">
        <v>3882.45</v>
      </c>
      <c r="S497" s="46">
        <v>3882.45</v>
      </c>
      <c r="T497" s="46">
        <v>3882.45</v>
      </c>
    </row>
    <row r="498" spans="1:20" ht="15" hidden="1">
      <c r="A498" s="41" t="s">
        <v>272</v>
      </c>
      <c r="B498" s="42" t="s">
        <v>262</v>
      </c>
      <c r="C498" s="42" t="s">
        <v>262</v>
      </c>
      <c r="D498" s="36" t="s">
        <v>527</v>
      </c>
      <c r="E498" s="43" t="s">
        <v>365</v>
      </c>
      <c r="F498" s="44" t="s">
        <v>329</v>
      </c>
      <c r="G498" s="45" t="s">
        <v>511</v>
      </c>
      <c r="H498" s="45" t="s">
        <v>222</v>
      </c>
      <c r="I498" s="46">
        <v>1294.1500000000001</v>
      </c>
      <c r="J498" s="46">
        <v>1294.1500000000001</v>
      </c>
      <c r="K498" s="46">
        <v>1294.1500000000001</v>
      </c>
      <c r="L498" s="46">
        <v>1294.1500000000001</v>
      </c>
      <c r="M498" s="46">
        <v>1294.1500000000001</v>
      </c>
      <c r="N498" s="46">
        <v>1294.1500000000001</v>
      </c>
      <c r="O498" s="46">
        <v>1294.1500000000001</v>
      </c>
      <c r="P498" s="46">
        <v>1294.1500000000001</v>
      </c>
      <c r="Q498" s="46">
        <v>1294.1500000000001</v>
      </c>
      <c r="R498" s="46">
        <v>1294.1500000000001</v>
      </c>
      <c r="S498" s="46">
        <v>1294.1500000000001</v>
      </c>
      <c r="T498" s="46">
        <v>1294.1500000000001</v>
      </c>
    </row>
    <row r="499" spans="1:20" ht="15" hidden="1">
      <c r="A499" s="41" t="s">
        <v>260</v>
      </c>
      <c r="B499" s="42" t="s">
        <v>262</v>
      </c>
      <c r="C499" s="42" t="s">
        <v>409</v>
      </c>
      <c r="D499" s="36" t="s">
        <v>527</v>
      </c>
      <c r="E499" s="43" t="s">
        <v>365</v>
      </c>
      <c r="F499" s="44" t="s">
        <v>356</v>
      </c>
      <c r="G499" s="45" t="s">
        <v>179</v>
      </c>
      <c r="H499" s="45">
        <v>0</v>
      </c>
      <c r="I499" s="46">
        <v>-347.22</v>
      </c>
      <c r="J499" s="46">
        <v>-347.22</v>
      </c>
      <c r="K499" s="46">
        <v>-347.22</v>
      </c>
      <c r="L499" s="46">
        <v>-347.22</v>
      </c>
      <c r="M499" s="46">
        <v>-347.22</v>
      </c>
      <c r="N499" s="46">
        <v>-347.22</v>
      </c>
      <c r="O499" s="46">
        <v>-347.22</v>
      </c>
      <c r="P499" s="46">
        <v>-347.22</v>
      </c>
      <c r="Q499" s="46">
        <v>-347.22</v>
      </c>
      <c r="R499" s="46">
        <v>-347.22</v>
      </c>
      <c r="S499" s="46">
        <v>-347.22</v>
      </c>
      <c r="T499" s="46">
        <v>-347.22</v>
      </c>
    </row>
    <row r="500" spans="1:20" ht="15" hidden="1">
      <c r="A500" s="41" t="s">
        <v>268</v>
      </c>
      <c r="B500" s="42" t="s">
        <v>262</v>
      </c>
      <c r="C500" s="42" t="s">
        <v>409</v>
      </c>
      <c r="D500" s="36" t="s">
        <v>527</v>
      </c>
      <c r="E500" s="43" t="s">
        <v>365</v>
      </c>
      <c r="F500" s="44" t="s">
        <v>356</v>
      </c>
      <c r="G500" s="45" t="s">
        <v>179</v>
      </c>
      <c r="H500" s="45">
        <v>0</v>
      </c>
      <c r="I500" s="46">
        <v>-5176.6000000000004</v>
      </c>
      <c r="J500" s="46">
        <v>-5176.6000000000004</v>
      </c>
      <c r="K500" s="46">
        <v>-5176.6000000000004</v>
      </c>
      <c r="L500" s="46">
        <v>-5176.6000000000004</v>
      </c>
      <c r="M500" s="46">
        <v>-5176.6000000000004</v>
      </c>
      <c r="N500" s="46">
        <v>-5176.6000000000004</v>
      </c>
      <c r="O500" s="46">
        <v>-5176.6000000000004</v>
      </c>
      <c r="P500" s="46">
        <v>-5176.6000000000004</v>
      </c>
      <c r="Q500" s="46">
        <v>-5176.6000000000004</v>
      </c>
      <c r="R500" s="46">
        <v>-5176.6000000000004</v>
      </c>
      <c r="S500" s="46">
        <v>-5176.6000000000004</v>
      </c>
      <c r="T500" s="46">
        <v>-5176.6000000000004</v>
      </c>
    </row>
    <row r="501" spans="1:20" ht="15" hidden="1">
      <c r="A501" s="53" t="s">
        <v>390</v>
      </c>
      <c r="B501" s="42" t="s">
        <v>262</v>
      </c>
      <c r="C501" s="42" t="s">
        <v>440</v>
      </c>
      <c r="D501" s="36" t="s">
        <v>527</v>
      </c>
      <c r="E501" s="43" t="s">
        <v>522</v>
      </c>
      <c r="F501" s="44" t="s">
        <v>356</v>
      </c>
      <c r="G501" s="45" t="s">
        <v>511</v>
      </c>
      <c r="H501" s="45">
        <v>0</v>
      </c>
      <c r="I501" s="46">
        <v>5523.8200000000006</v>
      </c>
      <c r="J501" s="46">
        <v>5523.8200000000006</v>
      </c>
      <c r="K501" s="46">
        <v>5523.8200000000006</v>
      </c>
      <c r="L501" s="46">
        <v>5523.8200000000006</v>
      </c>
      <c r="M501" s="46">
        <v>5523.8200000000006</v>
      </c>
      <c r="N501" s="46">
        <v>5523.8200000000006</v>
      </c>
      <c r="O501" s="46">
        <v>5523.8200000000006</v>
      </c>
      <c r="P501" s="46">
        <v>5523.8200000000006</v>
      </c>
      <c r="Q501" s="46">
        <v>5523.8200000000006</v>
      </c>
      <c r="R501" s="46">
        <v>5523.8200000000006</v>
      </c>
      <c r="S501" s="46">
        <v>5523.8200000000006</v>
      </c>
      <c r="T501" s="46">
        <v>5523.8200000000006</v>
      </c>
    </row>
    <row r="502" spans="1:20" ht="15" hidden="1">
      <c r="A502" s="53" t="s">
        <v>390</v>
      </c>
      <c r="B502" s="42" t="s">
        <v>262</v>
      </c>
      <c r="C502" s="42" t="s">
        <v>409</v>
      </c>
      <c r="D502" s="36" t="s">
        <v>527</v>
      </c>
      <c r="E502" s="43" t="s">
        <v>365</v>
      </c>
      <c r="F502" s="44" t="s">
        <v>360</v>
      </c>
      <c r="G502" s="45" t="s">
        <v>179</v>
      </c>
      <c r="H502" s="45">
        <v>0</v>
      </c>
      <c r="I502" s="46">
        <v>-575.43200000000002</v>
      </c>
      <c r="J502" s="46">
        <v>-575.43200000000002</v>
      </c>
      <c r="K502" s="46">
        <v>-575.43200000000002</v>
      </c>
      <c r="L502" s="46">
        <v>-575.43200000000002</v>
      </c>
      <c r="M502" s="46">
        <v>-575.43200000000002</v>
      </c>
      <c r="N502" s="46">
        <v>-575.43200000000002</v>
      </c>
      <c r="O502" s="46">
        <v>-575.43200000000002</v>
      </c>
      <c r="P502" s="46">
        <v>-575.43200000000002</v>
      </c>
      <c r="Q502" s="46">
        <v>-575.43200000000002</v>
      </c>
      <c r="R502" s="46">
        <v>-575.43200000000002</v>
      </c>
      <c r="S502" s="46">
        <v>-575.43200000000002</v>
      </c>
      <c r="T502" s="46">
        <v>-575.43200000000002</v>
      </c>
    </row>
    <row r="503" spans="1:20" ht="15" hidden="1">
      <c r="A503" s="49" t="s">
        <v>393</v>
      </c>
      <c r="B503" s="42" t="s">
        <v>262</v>
      </c>
      <c r="C503" s="42" t="s">
        <v>440</v>
      </c>
      <c r="D503" s="36" t="s">
        <v>527</v>
      </c>
      <c r="E503" s="43" t="s">
        <v>522</v>
      </c>
      <c r="F503" s="44" t="s">
        <v>360</v>
      </c>
      <c r="G503" s="45" t="s">
        <v>511</v>
      </c>
      <c r="H503" s="45">
        <v>0</v>
      </c>
      <c r="I503" s="46">
        <v>575.43200000000002</v>
      </c>
      <c r="J503" s="46">
        <v>575.43200000000002</v>
      </c>
      <c r="K503" s="46">
        <v>575.43200000000002</v>
      </c>
      <c r="L503" s="46">
        <v>575.43200000000002</v>
      </c>
      <c r="M503" s="46">
        <v>575.43200000000002</v>
      </c>
      <c r="N503" s="46">
        <v>575.43200000000002</v>
      </c>
      <c r="O503" s="46">
        <v>575.43200000000002</v>
      </c>
      <c r="P503" s="46">
        <v>575.43200000000002</v>
      </c>
      <c r="Q503" s="46">
        <v>575.43200000000002</v>
      </c>
      <c r="R503" s="46">
        <v>575.43200000000002</v>
      </c>
      <c r="S503" s="46">
        <v>575.43200000000002</v>
      </c>
      <c r="T503" s="46">
        <v>575.43200000000002</v>
      </c>
    </row>
    <row r="504" spans="1:20" ht="15" hidden="1">
      <c r="A504" s="41" t="s">
        <v>258</v>
      </c>
      <c r="B504" s="42" t="s">
        <v>262</v>
      </c>
      <c r="C504" s="42" t="s">
        <v>395</v>
      </c>
      <c r="D504" s="36" t="s">
        <v>527</v>
      </c>
      <c r="E504" s="43" t="s">
        <v>522</v>
      </c>
      <c r="F504" s="44" t="s">
        <v>361</v>
      </c>
      <c r="G504" s="45">
        <v>0</v>
      </c>
      <c r="H504" s="45">
        <v>0</v>
      </c>
      <c r="I504" s="46">
        <v>-86827.220054999998</v>
      </c>
      <c r="J504" s="46">
        <v>-82678.479164999997</v>
      </c>
      <c r="K504" s="46">
        <v>-82678.479164999997</v>
      </c>
      <c r="L504" s="46">
        <v>-90975.960944999999</v>
      </c>
      <c r="M504" s="46">
        <v>-78529.738274999996</v>
      </c>
      <c r="N504" s="46">
        <v>-74380.997384999995</v>
      </c>
      <c r="O504" s="46">
        <v>-103323.40406999999</v>
      </c>
      <c r="P504" s="46">
        <v>-62033.55425999999</v>
      </c>
      <c r="Q504" s="46">
        <v>-82678.479164999997</v>
      </c>
      <c r="R504" s="46">
        <v>-99174.663180000003</v>
      </c>
      <c r="S504" s="46">
        <v>-82678.479164999997</v>
      </c>
      <c r="T504" s="46">
        <v>-62033.55425999999</v>
      </c>
    </row>
    <row r="505" spans="1:20" ht="15" hidden="1">
      <c r="A505" s="41" t="s">
        <v>261</v>
      </c>
      <c r="B505" s="42" t="s">
        <v>262</v>
      </c>
      <c r="C505" s="42" t="s">
        <v>395</v>
      </c>
      <c r="D505" s="36" t="s">
        <v>527</v>
      </c>
      <c r="E505" s="43" t="s">
        <v>522</v>
      </c>
      <c r="F505" s="44" t="s">
        <v>362</v>
      </c>
      <c r="G505" s="45">
        <v>0</v>
      </c>
      <c r="H505" s="45">
        <v>0</v>
      </c>
      <c r="I505" s="46">
        <v>61369.479134873996</v>
      </c>
      <c r="J505" s="46">
        <v>58437.149073821987</v>
      </c>
      <c r="K505" s="46">
        <v>58437.149073821987</v>
      </c>
      <c r="L505" s="46">
        <v>64301.809195925991</v>
      </c>
      <c r="M505" s="46">
        <v>55504.819012769993</v>
      </c>
      <c r="N505" s="46">
        <v>52572.488951717998</v>
      </c>
      <c r="O505" s="46">
        <v>73028.981996675982</v>
      </c>
      <c r="P505" s="46">
        <v>43845.316150967992</v>
      </c>
      <c r="Q505" s="46">
        <v>58437.149073821987</v>
      </c>
      <c r="R505" s="46">
        <v>70096.651935623988</v>
      </c>
      <c r="S505" s="46">
        <v>58437.149073821987</v>
      </c>
      <c r="T505" s="46">
        <v>43845.316150967992</v>
      </c>
    </row>
    <row r="506" spans="1:20" ht="15" hidden="1">
      <c r="A506" s="41" t="s">
        <v>263</v>
      </c>
      <c r="B506" s="42" t="s">
        <v>263</v>
      </c>
      <c r="C506" s="42" t="s">
        <v>538</v>
      </c>
      <c r="D506" s="36" t="s">
        <v>527</v>
      </c>
      <c r="E506" s="43" t="s">
        <v>365</v>
      </c>
      <c r="F506" s="44" t="s">
        <v>329</v>
      </c>
      <c r="G506" s="45" t="s">
        <v>511</v>
      </c>
      <c r="H506" s="45" t="s">
        <v>212</v>
      </c>
      <c r="I506" s="46">
        <v>6232</v>
      </c>
      <c r="J506" s="46">
        <v>6232</v>
      </c>
      <c r="K506" s="46">
        <v>6232</v>
      </c>
      <c r="L506" s="46">
        <v>3116</v>
      </c>
      <c r="M506" s="46">
        <v>3116</v>
      </c>
      <c r="N506" s="46">
        <v>3116</v>
      </c>
      <c r="O506" s="46">
        <v>3116</v>
      </c>
      <c r="P506" s="46">
        <v>3116</v>
      </c>
      <c r="Q506" s="46">
        <v>3116</v>
      </c>
      <c r="R506" s="46">
        <v>3116</v>
      </c>
      <c r="S506" s="46">
        <v>3116</v>
      </c>
      <c r="T506" s="46">
        <v>3116</v>
      </c>
    </row>
    <row r="507" spans="1:20" ht="15" hidden="1">
      <c r="A507" s="53" t="s">
        <v>437</v>
      </c>
      <c r="B507" s="42" t="s">
        <v>263</v>
      </c>
      <c r="C507" s="42" t="s">
        <v>538</v>
      </c>
      <c r="D507" s="36" t="s">
        <v>527</v>
      </c>
      <c r="E507" s="43" t="s">
        <v>365</v>
      </c>
      <c r="F507" s="44" t="s">
        <v>329</v>
      </c>
      <c r="G507" s="45" t="s">
        <v>179</v>
      </c>
      <c r="H507" s="45" t="s">
        <v>399</v>
      </c>
      <c r="I507" s="46">
        <v>4399.2</v>
      </c>
      <c r="J507" s="46">
        <v>4399.2</v>
      </c>
      <c r="K507" s="46">
        <v>4399.2</v>
      </c>
      <c r="L507" s="46">
        <v>2199.6</v>
      </c>
      <c r="M507" s="46">
        <v>2199.6</v>
      </c>
      <c r="N507" s="46">
        <v>2199.6</v>
      </c>
      <c r="O507" s="46">
        <v>2199.6</v>
      </c>
      <c r="P507" s="46">
        <v>2199.6</v>
      </c>
      <c r="Q507" s="46">
        <v>2199.6</v>
      </c>
      <c r="R507" s="46">
        <v>2199.6</v>
      </c>
      <c r="S507" s="46">
        <v>2199.6</v>
      </c>
      <c r="T507" s="46">
        <v>2199.6</v>
      </c>
    </row>
    <row r="508" spans="1:20" ht="15" hidden="1">
      <c r="A508" s="49" t="s">
        <v>435</v>
      </c>
      <c r="B508" s="42" t="s">
        <v>263</v>
      </c>
      <c r="C508" s="42" t="s">
        <v>263</v>
      </c>
      <c r="D508" s="36" t="s">
        <v>527</v>
      </c>
      <c r="E508" s="43" t="s">
        <v>365</v>
      </c>
      <c r="F508" s="44" t="s">
        <v>329</v>
      </c>
      <c r="G508" s="45" t="s">
        <v>511</v>
      </c>
      <c r="H508" s="45">
        <v>75000</v>
      </c>
      <c r="I508" s="46">
        <v>2127.84</v>
      </c>
      <c r="J508" s="46">
        <v>2127.84</v>
      </c>
      <c r="K508" s="46">
        <v>2127.84</v>
      </c>
      <c r="L508" s="46">
        <v>2127.84</v>
      </c>
      <c r="M508" s="46">
        <v>2127.84</v>
      </c>
      <c r="N508" s="46">
        <v>2127.84</v>
      </c>
      <c r="O508" s="46">
        <v>2127.84</v>
      </c>
      <c r="P508" s="46">
        <v>1063.92</v>
      </c>
      <c r="Q508" s="46">
        <v>1063.92</v>
      </c>
      <c r="R508" s="46">
        <v>1063.92</v>
      </c>
      <c r="S508" s="46">
        <v>1063.92</v>
      </c>
      <c r="T508" s="46">
        <v>1063.92</v>
      </c>
    </row>
    <row r="509" spans="1:20" ht="15" hidden="1">
      <c r="A509" s="41" t="s">
        <v>268</v>
      </c>
      <c r="B509" s="42" t="s">
        <v>263</v>
      </c>
      <c r="C509" s="42" t="s">
        <v>263</v>
      </c>
      <c r="D509" s="36" t="s">
        <v>527</v>
      </c>
      <c r="E509" s="43" t="s">
        <v>365</v>
      </c>
      <c r="F509" s="44" t="s">
        <v>329</v>
      </c>
      <c r="G509" s="45" t="s">
        <v>511</v>
      </c>
      <c r="H509" s="45" t="s">
        <v>189</v>
      </c>
      <c r="I509" s="46">
        <v>9570.9900000000016</v>
      </c>
      <c r="J509" s="46">
        <v>9570.9900000000016</v>
      </c>
      <c r="K509" s="46">
        <v>9570.9900000000016</v>
      </c>
      <c r="L509" s="46">
        <v>9570.9900000000016</v>
      </c>
      <c r="M509" s="46">
        <v>9570.9900000000016</v>
      </c>
      <c r="N509" s="46">
        <v>9570.9900000000016</v>
      </c>
      <c r="O509" s="46">
        <v>9570.9900000000016</v>
      </c>
      <c r="P509" s="46">
        <v>4785.4950000000008</v>
      </c>
      <c r="Q509" s="46">
        <v>4785.4950000000008</v>
      </c>
      <c r="R509" s="46">
        <v>4785.4950000000008</v>
      </c>
      <c r="S509" s="46">
        <v>4785.4950000000008</v>
      </c>
      <c r="T509" s="46">
        <v>4785.4950000000008</v>
      </c>
    </row>
    <row r="510" spans="1:20" ht="15" hidden="1">
      <c r="A510" s="41" t="s">
        <v>260</v>
      </c>
      <c r="B510" s="42" t="s">
        <v>263</v>
      </c>
      <c r="C510" s="42" t="s">
        <v>263</v>
      </c>
      <c r="D510" s="36" t="s">
        <v>527</v>
      </c>
      <c r="E510" s="43" t="s">
        <v>365</v>
      </c>
      <c r="F510" s="44" t="s">
        <v>329</v>
      </c>
      <c r="G510" s="45" t="s">
        <v>511</v>
      </c>
      <c r="H510" s="45" t="s">
        <v>196</v>
      </c>
      <c r="I510" s="46">
        <v>1694.5500000000002</v>
      </c>
      <c r="J510" s="46">
        <v>1694.5500000000002</v>
      </c>
      <c r="K510" s="46">
        <v>1694.5500000000002</v>
      </c>
      <c r="L510" s="46">
        <v>1694.5500000000002</v>
      </c>
      <c r="M510" s="46">
        <v>1694.5500000000002</v>
      </c>
      <c r="N510" s="46">
        <v>1694.5500000000002</v>
      </c>
      <c r="O510" s="46">
        <v>1694.5500000000002</v>
      </c>
      <c r="P510" s="46">
        <v>847.27500000000009</v>
      </c>
      <c r="Q510" s="46">
        <v>847.27500000000009</v>
      </c>
      <c r="R510" s="46">
        <v>847.27500000000009</v>
      </c>
      <c r="S510" s="46">
        <v>847.27500000000009</v>
      </c>
      <c r="T510" s="46">
        <v>847.27500000000009</v>
      </c>
    </row>
    <row r="511" spans="1:20" ht="15" hidden="1">
      <c r="A511" s="41" t="s">
        <v>438</v>
      </c>
      <c r="B511" s="42" t="s">
        <v>263</v>
      </c>
      <c r="C511" s="42" t="s">
        <v>263</v>
      </c>
      <c r="D511" s="36" t="s">
        <v>527</v>
      </c>
      <c r="E511" s="43" t="s">
        <v>365</v>
      </c>
      <c r="F511" s="44" t="s">
        <v>329</v>
      </c>
      <c r="G511" s="45" t="s">
        <v>511</v>
      </c>
      <c r="H511" s="45" t="s">
        <v>194</v>
      </c>
      <c r="I511" s="46">
        <v>847.27500000000009</v>
      </c>
      <c r="J511" s="46">
        <v>847.27500000000009</v>
      </c>
      <c r="K511" s="46">
        <v>847.27500000000009</v>
      </c>
      <c r="L511" s="46">
        <v>847.27500000000009</v>
      </c>
      <c r="M511" s="46">
        <v>847.27500000000009</v>
      </c>
      <c r="N511" s="46">
        <v>847.27500000000009</v>
      </c>
      <c r="O511" s="46">
        <v>847.27500000000009</v>
      </c>
      <c r="P511" s="46">
        <v>423.63750000000005</v>
      </c>
      <c r="Q511" s="46">
        <v>423.63750000000005</v>
      </c>
      <c r="R511" s="46">
        <v>423.63750000000005</v>
      </c>
      <c r="S511" s="46">
        <v>423.63750000000005</v>
      </c>
      <c r="T511" s="46">
        <v>423.63750000000005</v>
      </c>
    </row>
    <row r="512" spans="1:20" ht="15" hidden="1">
      <c r="A512" s="41" t="s">
        <v>440</v>
      </c>
      <c r="B512" s="42" t="s">
        <v>263</v>
      </c>
      <c r="C512" s="42" t="s">
        <v>263</v>
      </c>
      <c r="D512" s="36" t="s">
        <v>527</v>
      </c>
      <c r="E512" s="43" t="s">
        <v>365</v>
      </c>
      <c r="F512" s="44" t="s">
        <v>329</v>
      </c>
      <c r="G512" s="45" t="s">
        <v>511</v>
      </c>
      <c r="H512" s="45" t="s">
        <v>197</v>
      </c>
      <c r="I512" s="46">
        <v>19079.059999999998</v>
      </c>
      <c r="J512" s="46">
        <v>19079.059999999998</v>
      </c>
      <c r="K512" s="46">
        <v>19079.059999999998</v>
      </c>
      <c r="L512" s="46">
        <v>19079.059999999998</v>
      </c>
      <c r="M512" s="46">
        <v>19079.059999999998</v>
      </c>
      <c r="N512" s="46">
        <v>19079.059999999998</v>
      </c>
      <c r="O512" s="46">
        <v>19079.059999999998</v>
      </c>
      <c r="P512" s="46">
        <v>9539.5299999999988</v>
      </c>
      <c r="Q512" s="46">
        <v>9539.5299999999988</v>
      </c>
      <c r="R512" s="46">
        <v>9539.5299999999988</v>
      </c>
      <c r="S512" s="46">
        <v>9539.5299999999988</v>
      </c>
      <c r="T512" s="46">
        <v>9539.5299999999988</v>
      </c>
    </row>
    <row r="513" spans="1:20" ht="15" hidden="1">
      <c r="A513" s="41" t="s">
        <v>434</v>
      </c>
      <c r="B513" s="42" t="s">
        <v>263</v>
      </c>
      <c r="C513" s="42" t="s">
        <v>263</v>
      </c>
      <c r="D513" s="36" t="s">
        <v>527</v>
      </c>
      <c r="E513" s="43" t="s">
        <v>365</v>
      </c>
      <c r="F513" s="44" t="s">
        <v>329</v>
      </c>
      <c r="G513" s="45" t="s">
        <v>511</v>
      </c>
      <c r="H513" s="45" t="s">
        <v>201</v>
      </c>
      <c r="I513" s="46">
        <v>2072.0700000000002</v>
      </c>
      <c r="J513" s="46">
        <v>2072.0700000000002</v>
      </c>
      <c r="K513" s="46">
        <v>2072.0700000000002</v>
      </c>
      <c r="L513" s="46">
        <v>2072.0700000000002</v>
      </c>
      <c r="M513" s="46">
        <v>2072.0700000000002</v>
      </c>
      <c r="N513" s="46">
        <v>2072.0700000000002</v>
      </c>
      <c r="O513" s="46">
        <v>2072.0700000000002</v>
      </c>
      <c r="P513" s="46">
        <v>1036.0350000000001</v>
      </c>
      <c r="Q513" s="46">
        <v>1036.0350000000001</v>
      </c>
      <c r="R513" s="46">
        <v>1036.0350000000001</v>
      </c>
      <c r="S513" s="46">
        <v>1036.0350000000001</v>
      </c>
      <c r="T513" s="46">
        <v>1036.0350000000001</v>
      </c>
    </row>
    <row r="514" spans="1:20" ht="15" hidden="1">
      <c r="A514" s="53" t="s">
        <v>437</v>
      </c>
      <c r="B514" s="42" t="s">
        <v>263</v>
      </c>
      <c r="C514" s="42" t="s">
        <v>263</v>
      </c>
      <c r="D514" s="36" t="s">
        <v>527</v>
      </c>
      <c r="E514" s="43" t="s">
        <v>365</v>
      </c>
      <c r="F514" s="44" t="s">
        <v>329</v>
      </c>
      <c r="G514" s="45" t="s">
        <v>511</v>
      </c>
      <c r="H514" s="45" t="s">
        <v>190</v>
      </c>
      <c r="I514" s="46">
        <v>4785.4950000000008</v>
      </c>
      <c r="J514" s="46">
        <v>4785.4950000000008</v>
      </c>
      <c r="K514" s="46">
        <v>4785.4950000000008</v>
      </c>
      <c r="L514" s="46">
        <v>4785.4950000000008</v>
      </c>
      <c r="M514" s="46">
        <v>4785.4950000000008</v>
      </c>
      <c r="N514" s="46">
        <v>4785.4950000000008</v>
      </c>
      <c r="O514" s="46">
        <v>4785.4950000000008</v>
      </c>
      <c r="P514" s="46">
        <v>2392.7475000000004</v>
      </c>
      <c r="Q514" s="46">
        <v>2392.7475000000004</v>
      </c>
      <c r="R514" s="46">
        <v>2392.7475000000004</v>
      </c>
      <c r="S514" s="46">
        <v>2392.7475000000004</v>
      </c>
      <c r="T514" s="46">
        <v>2392.7475000000004</v>
      </c>
    </row>
    <row r="515" spans="1:20" ht="15" hidden="1">
      <c r="A515" s="41" t="s">
        <v>267</v>
      </c>
      <c r="B515" s="42" t="s">
        <v>263</v>
      </c>
      <c r="C515" s="42" t="s">
        <v>263</v>
      </c>
      <c r="D515" s="36" t="s">
        <v>527</v>
      </c>
      <c r="E515" s="43" t="s">
        <v>365</v>
      </c>
      <c r="F515" s="44" t="s">
        <v>329</v>
      </c>
      <c r="G515" s="45" t="s">
        <v>511</v>
      </c>
      <c r="H515" s="45" t="s">
        <v>195</v>
      </c>
      <c r="I515" s="46">
        <v>1193.3450704225352</v>
      </c>
      <c r="J515" s="46">
        <v>1193.3450704225352</v>
      </c>
      <c r="K515" s="46">
        <v>1193.3450704225352</v>
      </c>
      <c r="L515" s="46">
        <v>1193.3450704225352</v>
      </c>
      <c r="M515" s="46">
        <v>1193.3450704225352</v>
      </c>
      <c r="N515" s="46">
        <v>1193.3450704225352</v>
      </c>
      <c r="O515" s="46">
        <v>0</v>
      </c>
      <c r="P515" s="46">
        <v>0</v>
      </c>
      <c r="Q515" s="46">
        <v>0</v>
      </c>
      <c r="R515" s="46">
        <v>0</v>
      </c>
      <c r="S515" s="46">
        <v>0</v>
      </c>
      <c r="T515" s="46">
        <v>0</v>
      </c>
    </row>
    <row r="516" spans="1:20" ht="15" hidden="1">
      <c r="A516" s="41" t="s">
        <v>446</v>
      </c>
      <c r="B516" s="42" t="s">
        <v>263</v>
      </c>
      <c r="C516" s="42" t="s">
        <v>263</v>
      </c>
      <c r="D516" s="36" t="s">
        <v>527</v>
      </c>
      <c r="E516" s="43" t="s">
        <v>365</v>
      </c>
      <c r="F516" s="44" t="s">
        <v>329</v>
      </c>
      <c r="G516" s="45" t="s">
        <v>511</v>
      </c>
      <c r="H516" s="45" t="s">
        <v>202</v>
      </c>
      <c r="I516" s="46">
        <v>3431.5971830985918</v>
      </c>
      <c r="J516" s="46">
        <v>3431.5971830985918</v>
      </c>
      <c r="K516" s="46">
        <v>3431.5971830985918</v>
      </c>
      <c r="L516" s="46">
        <v>3431.5971830985918</v>
      </c>
      <c r="M516" s="46">
        <v>3431.5971830985918</v>
      </c>
      <c r="N516" s="46">
        <v>3431.5971830985918</v>
      </c>
      <c r="O516" s="46">
        <v>3431.5971830985918</v>
      </c>
      <c r="P516" s="46">
        <v>1392.248</v>
      </c>
      <c r="Q516" s="46">
        <v>1392.248</v>
      </c>
      <c r="R516" s="46">
        <v>1392.248</v>
      </c>
      <c r="S516" s="46">
        <v>1392.248</v>
      </c>
      <c r="T516" s="46">
        <v>1392.248</v>
      </c>
    </row>
    <row r="517" spans="1:20" ht="15" hidden="1">
      <c r="A517" s="53" t="s">
        <v>390</v>
      </c>
      <c r="B517" s="42" t="s">
        <v>263</v>
      </c>
      <c r="C517" s="42" t="s">
        <v>263</v>
      </c>
      <c r="D517" s="36" t="s">
        <v>527</v>
      </c>
      <c r="E517" s="43" t="s">
        <v>365</v>
      </c>
      <c r="F517" s="44" t="s">
        <v>329</v>
      </c>
      <c r="G517" s="45" t="s">
        <v>511</v>
      </c>
      <c r="H517" s="45" t="s">
        <v>222</v>
      </c>
      <c r="I517" s="46">
        <v>5176.6000000000004</v>
      </c>
      <c r="J517" s="46">
        <v>5176.6000000000004</v>
      </c>
      <c r="K517" s="46">
        <v>5176.6000000000004</v>
      </c>
      <c r="L517" s="46">
        <v>5176.6000000000004</v>
      </c>
      <c r="M517" s="46">
        <v>5176.6000000000004</v>
      </c>
      <c r="N517" s="46">
        <v>5176.6000000000004</v>
      </c>
      <c r="O517" s="46">
        <v>5176.6000000000004</v>
      </c>
      <c r="P517" s="46">
        <v>5176.6000000000004</v>
      </c>
      <c r="Q517" s="46">
        <v>5176.6000000000004</v>
      </c>
      <c r="R517" s="46">
        <v>5176.6000000000004</v>
      </c>
      <c r="S517" s="46">
        <v>5176.6000000000004</v>
      </c>
      <c r="T517" s="46">
        <v>5176.6000000000004</v>
      </c>
    </row>
    <row r="518" spans="1:20" ht="15" hidden="1">
      <c r="A518" s="49" t="s">
        <v>393</v>
      </c>
      <c r="B518" s="42" t="s">
        <v>263</v>
      </c>
      <c r="C518" s="42" t="s">
        <v>263</v>
      </c>
      <c r="D518" s="36" t="s">
        <v>527</v>
      </c>
      <c r="E518" s="43" t="s">
        <v>365</v>
      </c>
      <c r="F518" s="44" t="s">
        <v>329</v>
      </c>
      <c r="G518" s="45" t="s">
        <v>511</v>
      </c>
      <c r="H518" s="45" t="s">
        <v>222</v>
      </c>
      <c r="I518" s="46">
        <v>1294.1500000000001</v>
      </c>
      <c r="J518" s="46">
        <v>1294.1500000000001</v>
      </c>
      <c r="K518" s="46">
        <v>1294.1500000000001</v>
      </c>
      <c r="L518" s="46">
        <v>1294.1500000000001</v>
      </c>
      <c r="M518" s="46">
        <v>1294.1500000000001</v>
      </c>
      <c r="N518" s="46">
        <v>1294.1500000000001</v>
      </c>
      <c r="O518" s="46">
        <v>1294.1500000000001</v>
      </c>
      <c r="P518" s="46">
        <v>1294.1500000000001</v>
      </c>
      <c r="Q518" s="46">
        <v>1294.1500000000001</v>
      </c>
      <c r="R518" s="46">
        <v>1294.1500000000001</v>
      </c>
      <c r="S518" s="46">
        <v>1294.1500000000001</v>
      </c>
      <c r="T518" s="46">
        <v>1294.1500000000001</v>
      </c>
    </row>
    <row r="519" spans="1:20" ht="15" hidden="1">
      <c r="A519" s="53" t="s">
        <v>390</v>
      </c>
      <c r="B519" s="42" t="s">
        <v>263</v>
      </c>
      <c r="C519" s="42" t="s">
        <v>405</v>
      </c>
      <c r="D519" s="36" t="s">
        <v>527</v>
      </c>
      <c r="E519" s="43" t="s">
        <v>365</v>
      </c>
      <c r="F519" s="44" t="s">
        <v>356</v>
      </c>
      <c r="G519" s="45" t="s">
        <v>179</v>
      </c>
      <c r="H519" s="45">
        <v>0</v>
      </c>
      <c r="I519" s="46">
        <v>-4399.2</v>
      </c>
      <c r="J519" s="46">
        <v>-4399.2</v>
      </c>
      <c r="K519" s="46">
        <v>-4399.2</v>
      </c>
      <c r="L519" s="46">
        <v>-2199.6</v>
      </c>
      <c r="M519" s="46">
        <v>-2199.6</v>
      </c>
      <c r="N519" s="46">
        <v>-2199.6</v>
      </c>
      <c r="O519" s="46">
        <v>-2199.6</v>
      </c>
      <c r="P519" s="46">
        <v>-2199.6</v>
      </c>
      <c r="Q519" s="46">
        <v>-2199.6</v>
      </c>
      <c r="R519" s="46">
        <v>-2199.6</v>
      </c>
      <c r="S519" s="46">
        <v>-2199.6</v>
      </c>
      <c r="T519" s="46">
        <v>-2199.6</v>
      </c>
    </row>
    <row r="520" spans="1:20" ht="15" hidden="1">
      <c r="A520" s="53" t="s">
        <v>390</v>
      </c>
      <c r="B520" s="42" t="s">
        <v>263</v>
      </c>
      <c r="C520" s="42" t="s">
        <v>405</v>
      </c>
      <c r="D520" s="36" t="s">
        <v>527</v>
      </c>
      <c r="E520" s="43" t="s">
        <v>365</v>
      </c>
      <c r="F520" s="44" t="s">
        <v>356</v>
      </c>
      <c r="G520" s="45" t="s">
        <v>179</v>
      </c>
      <c r="H520" s="45">
        <v>0</v>
      </c>
      <c r="I520" s="46">
        <v>-57504.972253521126</v>
      </c>
      <c r="J520" s="46">
        <v>-57504.972253521126</v>
      </c>
      <c r="K520" s="46">
        <v>-57504.972253521126</v>
      </c>
      <c r="L520" s="46">
        <v>-54388.972253521126</v>
      </c>
      <c r="M520" s="46">
        <v>-54388.972253521126</v>
      </c>
      <c r="N520" s="46">
        <v>-54388.972253521126</v>
      </c>
      <c r="O520" s="46">
        <v>-53195.627183098593</v>
      </c>
      <c r="P520" s="46">
        <v>-31067.637999999999</v>
      </c>
      <c r="Q520" s="46">
        <v>-31067.637999999999</v>
      </c>
      <c r="R520" s="46">
        <v>-31067.637999999999</v>
      </c>
      <c r="S520" s="46">
        <v>-31067.637999999999</v>
      </c>
      <c r="T520" s="46">
        <v>-31067.637999999999</v>
      </c>
    </row>
    <row r="521" spans="1:20" ht="15" hidden="1">
      <c r="A521" s="41" t="s">
        <v>258</v>
      </c>
      <c r="B521" s="42" t="s">
        <v>263</v>
      </c>
      <c r="C521" s="42" t="s">
        <v>405</v>
      </c>
      <c r="D521" s="36" t="s">
        <v>527</v>
      </c>
      <c r="E521" s="43" t="s">
        <v>365</v>
      </c>
      <c r="F521" s="44" t="s">
        <v>356</v>
      </c>
      <c r="G521" s="45" t="s">
        <v>179</v>
      </c>
      <c r="H521" s="45">
        <v>0</v>
      </c>
      <c r="I521" s="46">
        <v>-87581.097197376279</v>
      </c>
      <c r="J521" s="46">
        <v>-86164.877757901006</v>
      </c>
      <c r="K521" s="46">
        <v>-86164.877757901006</v>
      </c>
      <c r="L521" s="46">
        <v>-77781.097197376264</v>
      </c>
      <c r="M521" s="46">
        <v>-76364.877757901006</v>
      </c>
      <c r="N521" s="46">
        <v>-76364.877757901006</v>
      </c>
      <c r="O521" s="46">
        <v>-67781.097197376264</v>
      </c>
      <c r="P521" s="46">
        <v>-66364.877757901006</v>
      </c>
      <c r="Q521" s="46">
        <v>-66364.87775790102</v>
      </c>
      <c r="R521" s="46">
        <v>-67781.097197376264</v>
      </c>
      <c r="S521" s="46">
        <v>-66364.877757901006</v>
      </c>
      <c r="T521" s="46">
        <v>-66364.877757901006</v>
      </c>
    </row>
    <row r="522" spans="1:20" ht="15" hidden="1">
      <c r="A522" s="41" t="s">
        <v>263</v>
      </c>
      <c r="B522" s="42" t="s">
        <v>263</v>
      </c>
      <c r="C522" s="42" t="s">
        <v>436</v>
      </c>
      <c r="D522" s="36" t="s">
        <v>527</v>
      </c>
      <c r="E522" s="43" t="s">
        <v>522</v>
      </c>
      <c r="F522" s="44" t="s">
        <v>356</v>
      </c>
      <c r="G522" s="45" t="s">
        <v>511</v>
      </c>
      <c r="H522" s="45">
        <v>0</v>
      </c>
      <c r="I522" s="46">
        <v>149485.26945089741</v>
      </c>
      <c r="J522" s="46">
        <v>148069.05001142214</v>
      </c>
      <c r="K522" s="46">
        <v>148069.05001142214</v>
      </c>
      <c r="L522" s="46">
        <v>134369.6694508974</v>
      </c>
      <c r="M522" s="46">
        <v>132953.45001142213</v>
      </c>
      <c r="N522" s="46">
        <v>132953.45001142213</v>
      </c>
      <c r="O522" s="46">
        <v>123176.32438047486</v>
      </c>
      <c r="P522" s="46">
        <v>99632.115757901018</v>
      </c>
      <c r="Q522" s="46">
        <v>99632.115757901018</v>
      </c>
      <c r="R522" s="46">
        <v>101048.33519737626</v>
      </c>
      <c r="S522" s="46">
        <v>99632.115757901018</v>
      </c>
      <c r="T522" s="46">
        <v>99632.115757901018</v>
      </c>
    </row>
    <row r="523" spans="1:20" ht="15" hidden="1">
      <c r="A523" s="41" t="s">
        <v>439</v>
      </c>
      <c r="B523" s="42" t="s">
        <v>263</v>
      </c>
      <c r="C523" s="42" t="s">
        <v>405</v>
      </c>
      <c r="D523" s="36" t="s">
        <v>527</v>
      </c>
      <c r="E523" s="43" t="s">
        <v>365</v>
      </c>
      <c r="F523" s="44" t="s">
        <v>360</v>
      </c>
      <c r="G523" s="45" t="s">
        <v>179</v>
      </c>
      <c r="H523" s="45">
        <v>0</v>
      </c>
      <c r="I523" s="46">
        <v>-5700.4774788732402</v>
      </c>
      <c r="J523" s="46">
        <v>-5700.4774788732402</v>
      </c>
      <c r="K523" s="46">
        <v>-5700.4774788732402</v>
      </c>
      <c r="L523" s="46">
        <v>-5700.4774788732402</v>
      </c>
      <c r="M523" s="46">
        <v>-5700.4774788732402</v>
      </c>
      <c r="N523" s="46">
        <v>-5700.4774788732402</v>
      </c>
      <c r="O523" s="46">
        <v>-5567.5479014084513</v>
      </c>
      <c r="P523" s="46">
        <v>-3107.4615000000003</v>
      </c>
      <c r="Q523" s="46">
        <v>-3107.4615000000003</v>
      </c>
      <c r="R523" s="46">
        <v>-3107.4615000000003</v>
      </c>
      <c r="S523" s="46">
        <v>-3107.4615000000003</v>
      </c>
      <c r="T523" s="46">
        <v>-3107.4615000000003</v>
      </c>
    </row>
    <row r="524" spans="1:20" ht="15" hidden="1">
      <c r="A524" s="49" t="s">
        <v>435</v>
      </c>
      <c r="B524" s="42" t="s">
        <v>263</v>
      </c>
      <c r="C524" s="42" t="s">
        <v>436</v>
      </c>
      <c r="D524" s="36" t="s">
        <v>527</v>
      </c>
      <c r="E524" s="43" t="s">
        <v>522</v>
      </c>
      <c r="F524" s="44" t="s">
        <v>360</v>
      </c>
      <c r="G524" s="45" t="s">
        <v>511</v>
      </c>
      <c r="H524" s="45">
        <v>0</v>
      </c>
      <c r="I524" s="46">
        <v>5700.4774788732402</v>
      </c>
      <c r="J524" s="46">
        <v>5700.4774788732402</v>
      </c>
      <c r="K524" s="46">
        <v>5700.4774788732402</v>
      </c>
      <c r="L524" s="46">
        <v>5700.4774788732402</v>
      </c>
      <c r="M524" s="46">
        <v>5700.4774788732402</v>
      </c>
      <c r="N524" s="46">
        <v>5700.4774788732402</v>
      </c>
      <c r="O524" s="46">
        <v>5567.5479014084513</v>
      </c>
      <c r="P524" s="46">
        <v>3107.4615000000003</v>
      </c>
      <c r="Q524" s="46">
        <v>3107.4615000000003</v>
      </c>
      <c r="R524" s="46">
        <v>3107.4615000000003</v>
      </c>
      <c r="S524" s="46">
        <v>3107.4615000000003</v>
      </c>
      <c r="T524" s="46">
        <v>3107.4615000000003</v>
      </c>
    </row>
    <row r="525" spans="1:20" ht="15" hidden="1">
      <c r="A525" s="41" t="s">
        <v>265</v>
      </c>
      <c r="B525" s="42" t="s">
        <v>263</v>
      </c>
      <c r="C525" s="42" t="s">
        <v>538</v>
      </c>
      <c r="D525" s="36" t="s">
        <v>527</v>
      </c>
      <c r="E525" s="43" t="s">
        <v>365</v>
      </c>
      <c r="F525" s="44" t="s">
        <v>295</v>
      </c>
      <c r="G525" s="45">
        <v>0</v>
      </c>
      <c r="H525" s="45">
        <v>0</v>
      </c>
      <c r="I525" s="46">
        <v>1000</v>
      </c>
      <c r="J525" s="46">
        <v>1000</v>
      </c>
      <c r="K525" s="46">
        <v>1000</v>
      </c>
      <c r="L525" s="46">
        <v>1000</v>
      </c>
      <c r="M525" s="46">
        <v>1000</v>
      </c>
      <c r="N525" s="46">
        <v>1000</v>
      </c>
      <c r="O525" s="46">
        <v>1000</v>
      </c>
      <c r="P525" s="46">
        <v>1000</v>
      </c>
      <c r="Q525" s="46">
        <v>1000</v>
      </c>
      <c r="R525" s="46">
        <v>1000</v>
      </c>
      <c r="S525" s="46">
        <v>1000</v>
      </c>
      <c r="T525" s="46">
        <v>1000</v>
      </c>
    </row>
    <row r="526" spans="1:20" ht="15" hidden="1">
      <c r="A526" s="41" t="s">
        <v>260</v>
      </c>
      <c r="B526" s="42" t="s">
        <v>263</v>
      </c>
      <c r="C526" s="42" t="s">
        <v>538</v>
      </c>
      <c r="D526" s="36" t="s">
        <v>527</v>
      </c>
      <c r="E526" s="43" t="s">
        <v>365</v>
      </c>
      <c r="F526" s="44" t="s">
        <v>284</v>
      </c>
      <c r="G526" s="45">
        <v>0</v>
      </c>
      <c r="H526" s="45">
        <v>0</v>
      </c>
      <c r="I526" s="46">
        <v>2500</v>
      </c>
      <c r="J526" s="46">
        <v>2500</v>
      </c>
      <c r="K526" s="46">
        <v>2500</v>
      </c>
      <c r="L526" s="46">
        <v>200</v>
      </c>
      <c r="M526" s="46">
        <v>200</v>
      </c>
      <c r="N526" s="46">
        <v>200</v>
      </c>
      <c r="O526" s="46">
        <v>200</v>
      </c>
      <c r="P526" s="46">
        <v>200</v>
      </c>
      <c r="Q526" s="46">
        <v>200</v>
      </c>
      <c r="R526" s="46">
        <v>200</v>
      </c>
      <c r="S526" s="46">
        <v>200</v>
      </c>
      <c r="T526" s="46">
        <v>200</v>
      </c>
    </row>
    <row r="527" spans="1:20" ht="15" hidden="1">
      <c r="A527" s="41" t="s">
        <v>267</v>
      </c>
      <c r="B527" s="42" t="s">
        <v>263</v>
      </c>
      <c r="C527" s="42" t="s">
        <v>538</v>
      </c>
      <c r="D527" s="36" t="s">
        <v>527</v>
      </c>
      <c r="E527" s="43" t="s">
        <v>365</v>
      </c>
      <c r="F527" s="44" t="s">
        <v>284</v>
      </c>
      <c r="G527" s="45">
        <v>0</v>
      </c>
      <c r="H527" s="45">
        <v>0</v>
      </c>
      <c r="I527" s="46">
        <v>15000</v>
      </c>
      <c r="J527" s="46">
        <v>15000</v>
      </c>
      <c r="K527" s="46">
        <v>15000</v>
      </c>
      <c r="L527" s="46">
        <v>7500</v>
      </c>
      <c r="M527" s="46">
        <v>7500</v>
      </c>
      <c r="N527" s="46">
        <v>7500</v>
      </c>
      <c r="O527" s="46">
        <v>7500</v>
      </c>
      <c r="P527" s="46">
        <v>7500</v>
      </c>
      <c r="Q527" s="46">
        <v>7500</v>
      </c>
      <c r="R527" s="46">
        <v>7500</v>
      </c>
      <c r="S527" s="46">
        <v>7500</v>
      </c>
      <c r="T527" s="46">
        <v>7500</v>
      </c>
    </row>
    <row r="528" spans="1:20" ht="15" hidden="1">
      <c r="A528" s="53" t="s">
        <v>390</v>
      </c>
      <c r="B528" s="42" t="s">
        <v>263</v>
      </c>
      <c r="C528" s="42" t="s">
        <v>538</v>
      </c>
      <c r="D528" s="36" t="s">
        <v>527</v>
      </c>
      <c r="E528" s="43" t="s">
        <v>365</v>
      </c>
      <c r="F528" s="44" t="s">
        <v>284</v>
      </c>
      <c r="G528" s="45">
        <v>0</v>
      </c>
      <c r="H528" s="45">
        <v>0</v>
      </c>
      <c r="I528" s="46">
        <v>52000</v>
      </c>
      <c r="J528" s="46">
        <v>52000</v>
      </c>
      <c r="K528" s="46">
        <v>52000</v>
      </c>
      <c r="L528" s="46">
        <v>52000</v>
      </c>
      <c r="M528" s="46">
        <v>52000</v>
      </c>
      <c r="N528" s="46">
        <v>52000</v>
      </c>
      <c r="O528" s="46">
        <v>52000</v>
      </c>
      <c r="P528" s="46">
        <v>52000</v>
      </c>
      <c r="Q528" s="46">
        <v>52000</v>
      </c>
      <c r="R528" s="46">
        <v>52000</v>
      </c>
      <c r="S528" s="46">
        <v>52000</v>
      </c>
      <c r="T528" s="46">
        <v>52000</v>
      </c>
    </row>
    <row r="529" spans="1:20" ht="15" hidden="1">
      <c r="A529" s="41" t="s">
        <v>258</v>
      </c>
      <c r="B529" s="42" t="s">
        <v>263</v>
      </c>
      <c r="C529" s="42" t="s">
        <v>396</v>
      </c>
      <c r="D529" s="36" t="s">
        <v>527</v>
      </c>
      <c r="E529" s="43" t="s">
        <v>522</v>
      </c>
      <c r="F529" s="44" t="s">
        <v>361</v>
      </c>
      <c r="G529" s="45">
        <v>0</v>
      </c>
      <c r="H529" s="45">
        <v>0</v>
      </c>
      <c r="I529" s="46">
        <v>-213346.41000000003</v>
      </c>
      <c r="J529" s="46">
        <v>-201291.22</v>
      </c>
      <c r="K529" s="46">
        <v>-240705.91</v>
      </c>
      <c r="L529" s="46">
        <v>-231970.50000000003</v>
      </c>
      <c r="M529" s="46">
        <v>-235213.18000000002</v>
      </c>
      <c r="N529" s="46">
        <v>-213089.09000000003</v>
      </c>
      <c r="O529" s="46">
        <v>-227856.36000000002</v>
      </c>
      <c r="P529" s="46">
        <v>-205386.61000000002</v>
      </c>
      <c r="Q529" s="46">
        <v>-115382.21</v>
      </c>
      <c r="R529" s="46">
        <v>-126378.07</v>
      </c>
      <c r="S529" s="46">
        <v>-102732.81999999999</v>
      </c>
      <c r="T529" s="46">
        <v>-94341.66</v>
      </c>
    </row>
    <row r="530" spans="1:20" ht="15" hidden="1">
      <c r="A530" s="41" t="s">
        <v>261</v>
      </c>
      <c r="B530" s="42" t="s">
        <v>263</v>
      </c>
      <c r="C530" s="42" t="s">
        <v>396</v>
      </c>
      <c r="D530" s="36" t="s">
        <v>527</v>
      </c>
      <c r="E530" s="43" t="s">
        <v>522</v>
      </c>
      <c r="F530" s="44" t="s">
        <v>362</v>
      </c>
      <c r="G530" s="45">
        <v>0</v>
      </c>
      <c r="H530" s="45">
        <v>0</v>
      </c>
      <c r="I530" s="46">
        <v>103046.31603000002</v>
      </c>
      <c r="J530" s="46">
        <v>97223.65926</v>
      </c>
      <c r="K530" s="46">
        <v>116260.95453</v>
      </c>
      <c r="L530" s="46">
        <v>112041.75150000001</v>
      </c>
      <c r="M530" s="46">
        <v>113607.96594000001</v>
      </c>
      <c r="N530" s="46">
        <v>102922.03047000001</v>
      </c>
      <c r="O530" s="46">
        <v>110054.62188000001</v>
      </c>
      <c r="P530" s="46">
        <v>99201.732629999999</v>
      </c>
      <c r="Q530" s="46">
        <v>55729.607430000004</v>
      </c>
      <c r="R530" s="46">
        <v>61040.607810000001</v>
      </c>
      <c r="S530" s="46">
        <v>49619.952059999996</v>
      </c>
      <c r="T530" s="46">
        <v>45567.021780000003</v>
      </c>
    </row>
    <row r="531" spans="1:20" ht="15" hidden="1">
      <c r="A531" s="41" t="s">
        <v>273</v>
      </c>
      <c r="B531" s="42" t="s">
        <v>263</v>
      </c>
      <c r="C531" s="42" t="s">
        <v>539</v>
      </c>
      <c r="D531" s="36" t="s">
        <v>527</v>
      </c>
      <c r="E531" s="43" t="s">
        <v>365</v>
      </c>
      <c r="F531" s="44" t="s">
        <v>284</v>
      </c>
      <c r="G531" s="45">
        <v>0</v>
      </c>
      <c r="H531" s="45">
        <v>0</v>
      </c>
      <c r="I531" s="46">
        <v>10000</v>
      </c>
      <c r="J531" s="46">
        <v>10000</v>
      </c>
      <c r="K531" s="46">
        <v>10000</v>
      </c>
      <c r="L531" s="46">
        <v>10000</v>
      </c>
      <c r="M531" s="46">
        <v>10000</v>
      </c>
      <c r="N531" s="46">
        <v>10000</v>
      </c>
      <c r="O531" s="46">
        <v>0</v>
      </c>
      <c r="P531" s="46">
        <v>0</v>
      </c>
      <c r="Q531" s="46">
        <v>0</v>
      </c>
      <c r="R531" s="46">
        <v>0</v>
      </c>
      <c r="S531" s="46">
        <v>0</v>
      </c>
      <c r="T531" s="46">
        <v>0</v>
      </c>
    </row>
    <row r="532" spans="1:20" ht="15" hidden="1">
      <c r="A532" s="53" t="s">
        <v>390</v>
      </c>
      <c r="B532" s="42" t="s">
        <v>263</v>
      </c>
      <c r="C532" s="42" t="s">
        <v>538</v>
      </c>
      <c r="D532" s="36" t="s">
        <v>527</v>
      </c>
      <c r="E532" s="43" t="s">
        <v>365</v>
      </c>
      <c r="F532" s="44" t="s">
        <v>284</v>
      </c>
      <c r="G532" s="45">
        <v>0</v>
      </c>
      <c r="H532" s="45">
        <v>0</v>
      </c>
      <c r="I532" s="46">
        <v>-3875.968992248062</v>
      </c>
      <c r="J532" s="46">
        <v>-3875.968992248062</v>
      </c>
      <c r="K532" s="46">
        <v>-3875.968992248062</v>
      </c>
      <c r="L532" s="46">
        <v>-3875.968992248062</v>
      </c>
      <c r="M532" s="46">
        <v>-3875.968992248062</v>
      </c>
      <c r="N532" s="46">
        <v>-3875.968992248062</v>
      </c>
      <c r="O532" s="46">
        <v>-3875.968992248062</v>
      </c>
      <c r="P532" s="46">
        <v>-3875.968992248062</v>
      </c>
      <c r="Q532" s="46">
        <v>-3875.968992248062</v>
      </c>
      <c r="R532" s="46">
        <v>-3875.968992248062</v>
      </c>
      <c r="S532" s="46">
        <v>-3875.968992248062</v>
      </c>
      <c r="T532" s="46">
        <v>-3875.968992248062</v>
      </c>
    </row>
    <row r="533" spans="1:20" ht="15" hidden="1">
      <c r="A533" s="53" t="s">
        <v>390</v>
      </c>
      <c r="B533" s="42" t="s">
        <v>263</v>
      </c>
      <c r="C533" s="42" t="s">
        <v>538</v>
      </c>
      <c r="D533" s="36" t="s">
        <v>527</v>
      </c>
      <c r="E533" s="43" t="s">
        <v>365</v>
      </c>
      <c r="F533" s="44" t="s">
        <v>284</v>
      </c>
      <c r="G533" s="45">
        <v>0</v>
      </c>
      <c r="H533" s="45">
        <v>0</v>
      </c>
      <c r="I533" s="46">
        <v>-1550.3875968992247</v>
      </c>
      <c r="J533" s="46">
        <v>-1550.3875968992247</v>
      </c>
      <c r="K533" s="46">
        <v>-1550.3875968992247</v>
      </c>
      <c r="L533" s="46">
        <v>-1550.3875968992247</v>
      </c>
      <c r="M533" s="46">
        <v>-1550.3875968992247</v>
      </c>
      <c r="N533" s="46">
        <v>-1550.3875968992247</v>
      </c>
      <c r="O533" s="46">
        <v>-1550.3875968992247</v>
      </c>
      <c r="P533" s="46">
        <v>-1550.3875968992247</v>
      </c>
      <c r="Q533" s="46">
        <v>-1550.3875968992247</v>
      </c>
      <c r="R533" s="46">
        <v>-1550.3875968992247</v>
      </c>
      <c r="S533" s="46">
        <v>-1550.3875968992247</v>
      </c>
      <c r="T533" s="46">
        <v>-1550.3875968992247</v>
      </c>
    </row>
    <row r="534" spans="1:20" ht="15" hidden="1">
      <c r="A534" s="41" t="s">
        <v>258</v>
      </c>
      <c r="B534" s="42" t="s">
        <v>263</v>
      </c>
      <c r="C534" s="42" t="s">
        <v>538</v>
      </c>
      <c r="D534" s="36" t="s">
        <v>527</v>
      </c>
      <c r="E534" s="43" t="s">
        <v>365</v>
      </c>
      <c r="F534" s="44" t="s">
        <v>284</v>
      </c>
      <c r="G534" s="45">
        <v>0</v>
      </c>
      <c r="H534" s="45">
        <v>0</v>
      </c>
      <c r="I534" s="46">
        <v>-1550.3875968992247</v>
      </c>
      <c r="J534" s="46">
        <v>-1550.3875968992247</v>
      </c>
      <c r="K534" s="46">
        <v>-1550.3875968992247</v>
      </c>
      <c r="L534" s="46">
        <v>-1550.3875968992247</v>
      </c>
      <c r="M534" s="46">
        <v>-1550.3875968992247</v>
      </c>
      <c r="N534" s="46">
        <v>-1550.3875968992247</v>
      </c>
      <c r="O534" s="46">
        <v>-387.59689922480618</v>
      </c>
      <c r="P534" s="46">
        <v>-387.59689922480618</v>
      </c>
      <c r="Q534" s="46">
        <v>-387.59689922480618</v>
      </c>
      <c r="R534" s="46">
        <v>-387.59689922480618</v>
      </c>
      <c r="S534" s="46">
        <v>-387.59689922480618</v>
      </c>
      <c r="T534" s="46">
        <v>-387.59689922480618</v>
      </c>
    </row>
    <row r="535" spans="1:20" ht="15" hidden="1">
      <c r="A535" s="41" t="s">
        <v>263</v>
      </c>
      <c r="B535" s="42" t="s">
        <v>263</v>
      </c>
      <c r="C535" s="42" t="s">
        <v>538</v>
      </c>
      <c r="D535" s="36" t="s">
        <v>527</v>
      </c>
      <c r="E535" s="43" t="s">
        <v>365</v>
      </c>
      <c r="F535" s="44" t="s">
        <v>284</v>
      </c>
      <c r="G535" s="45">
        <v>0</v>
      </c>
      <c r="H535" s="45">
        <v>0</v>
      </c>
      <c r="I535" s="46">
        <v>-387.59689922480618</v>
      </c>
      <c r="J535" s="46">
        <v>-387.59689922480618</v>
      </c>
      <c r="K535" s="46">
        <v>-387.59689922480618</v>
      </c>
      <c r="L535" s="46">
        <v>-387.59689922480618</v>
      </c>
      <c r="M535" s="46">
        <v>-387.59689922480618</v>
      </c>
      <c r="N535" s="46">
        <v>-387.59689922480618</v>
      </c>
      <c r="O535" s="46">
        <v>-387.59689922480618</v>
      </c>
      <c r="P535" s="46">
        <v>-387.59689922480618</v>
      </c>
      <c r="Q535" s="46">
        <v>-387.59689922480618</v>
      </c>
      <c r="R535" s="46">
        <v>-387.59689922480618</v>
      </c>
      <c r="S535" s="46">
        <v>-387.59689922480618</v>
      </c>
      <c r="T535" s="46">
        <v>-387.59689922480618</v>
      </c>
    </row>
    <row r="536" spans="1:20" ht="15" hidden="1">
      <c r="A536" s="53" t="s">
        <v>390</v>
      </c>
      <c r="B536" s="42" t="s">
        <v>263</v>
      </c>
      <c r="C536" s="42" t="s">
        <v>263</v>
      </c>
      <c r="D536" s="36" t="s">
        <v>527</v>
      </c>
      <c r="E536" s="43" t="s">
        <v>365</v>
      </c>
      <c r="F536" s="44" t="s">
        <v>284</v>
      </c>
      <c r="G536" s="45">
        <v>0</v>
      </c>
      <c r="H536" s="45">
        <v>0</v>
      </c>
      <c r="I536" s="46">
        <v>3875.968992248062</v>
      </c>
      <c r="J536" s="46">
        <v>3875.968992248062</v>
      </c>
      <c r="K536" s="46">
        <v>3875.968992248062</v>
      </c>
      <c r="L536" s="46">
        <v>3875.968992248062</v>
      </c>
      <c r="M536" s="46">
        <v>3875.968992248062</v>
      </c>
      <c r="N536" s="46">
        <v>3875.968992248062</v>
      </c>
      <c r="O536" s="46">
        <v>3875.968992248062</v>
      </c>
      <c r="P536" s="46">
        <v>3875.968992248062</v>
      </c>
      <c r="Q536" s="46">
        <v>3875.968992248062</v>
      </c>
      <c r="R536" s="46">
        <v>3875.968992248062</v>
      </c>
      <c r="S536" s="46">
        <v>3875.968992248062</v>
      </c>
      <c r="T536" s="46">
        <v>3875.968992248062</v>
      </c>
    </row>
    <row r="537" spans="1:20" ht="15" hidden="1">
      <c r="A537" s="41" t="s">
        <v>261</v>
      </c>
      <c r="B537" s="42" t="s">
        <v>263</v>
      </c>
      <c r="C537" s="42" t="s">
        <v>263</v>
      </c>
      <c r="D537" s="36" t="s">
        <v>527</v>
      </c>
      <c r="E537" s="43" t="s">
        <v>365</v>
      </c>
      <c r="F537" s="44" t="s">
        <v>359</v>
      </c>
      <c r="G537" s="45">
        <v>0</v>
      </c>
      <c r="H537" s="45">
        <v>0</v>
      </c>
      <c r="I537" s="46">
        <v>1550.3875968992247</v>
      </c>
      <c r="J537" s="46">
        <v>1550.3875968992247</v>
      </c>
      <c r="K537" s="46">
        <v>1550.3875968992247</v>
      </c>
      <c r="L537" s="46">
        <v>1550.3875968992247</v>
      </c>
      <c r="M537" s="46">
        <v>1550.3875968992247</v>
      </c>
      <c r="N537" s="46">
        <v>1550.3875968992247</v>
      </c>
      <c r="O537" s="46">
        <v>1550.3875968992247</v>
      </c>
      <c r="P537" s="46">
        <v>1550.3875968992247</v>
      </c>
      <c r="Q537" s="46">
        <v>1550.3875968992247</v>
      </c>
      <c r="R537" s="46">
        <v>1550.3875968992247</v>
      </c>
      <c r="S537" s="46">
        <v>1550.3875968992247</v>
      </c>
      <c r="T537" s="46">
        <v>1550.3875968992247</v>
      </c>
    </row>
    <row r="538" spans="1:20" ht="15" hidden="1">
      <c r="A538" s="53" t="s">
        <v>390</v>
      </c>
      <c r="B538" s="42" t="s">
        <v>263</v>
      </c>
      <c r="C538" s="42" t="s">
        <v>263</v>
      </c>
      <c r="D538" s="36" t="s">
        <v>527</v>
      </c>
      <c r="E538" s="43" t="s">
        <v>365</v>
      </c>
      <c r="F538" s="44" t="s">
        <v>295</v>
      </c>
      <c r="G538" s="45">
        <v>0</v>
      </c>
      <c r="H538" s="45">
        <v>0</v>
      </c>
      <c r="I538" s="46">
        <v>1550.3875968992247</v>
      </c>
      <c r="J538" s="46">
        <v>1550.3875968992247</v>
      </c>
      <c r="K538" s="46">
        <v>1550.3875968992247</v>
      </c>
      <c r="L538" s="46">
        <v>1550.3875968992247</v>
      </c>
      <c r="M538" s="46">
        <v>1550.3875968992247</v>
      </c>
      <c r="N538" s="46">
        <v>1550.3875968992247</v>
      </c>
      <c r="O538" s="46">
        <v>387.59689922480618</v>
      </c>
      <c r="P538" s="46">
        <v>387.59689922480618</v>
      </c>
      <c r="Q538" s="46">
        <v>387.59689922480618</v>
      </c>
      <c r="R538" s="46">
        <v>387.59689922480618</v>
      </c>
      <c r="S538" s="46">
        <v>387.59689922480618</v>
      </c>
      <c r="T538" s="46">
        <v>387.59689922480618</v>
      </c>
    </row>
    <row r="539" spans="1:20" ht="15" hidden="1">
      <c r="A539" s="41" t="s">
        <v>258</v>
      </c>
      <c r="B539" s="42" t="s">
        <v>263</v>
      </c>
      <c r="C539" s="42" t="s">
        <v>263</v>
      </c>
      <c r="D539" s="36" t="s">
        <v>527</v>
      </c>
      <c r="E539" s="43" t="s">
        <v>365</v>
      </c>
      <c r="F539" s="44" t="s">
        <v>358</v>
      </c>
      <c r="G539" s="45">
        <v>0</v>
      </c>
      <c r="H539" s="45">
        <v>0</v>
      </c>
      <c r="I539" s="46">
        <v>387.59689922480618</v>
      </c>
      <c r="J539" s="46">
        <v>387.59689922480618</v>
      </c>
      <c r="K539" s="46">
        <v>387.59689922480618</v>
      </c>
      <c r="L539" s="46">
        <v>387.59689922480618</v>
      </c>
      <c r="M539" s="46">
        <v>387.59689922480618</v>
      </c>
      <c r="N539" s="46">
        <v>387.59689922480618</v>
      </c>
      <c r="O539" s="46">
        <v>387.59689922480618</v>
      </c>
      <c r="P539" s="46">
        <v>387.59689922480618</v>
      </c>
      <c r="Q539" s="46">
        <v>387.59689922480618</v>
      </c>
      <c r="R539" s="46">
        <v>387.59689922480618</v>
      </c>
      <c r="S539" s="46">
        <v>387.59689922480618</v>
      </c>
      <c r="T539" s="46">
        <v>387.59689922480618</v>
      </c>
    </row>
    <row r="540" spans="1:20" ht="15" hidden="1">
      <c r="A540" s="41" t="s">
        <v>260</v>
      </c>
      <c r="B540" s="42" t="s">
        <v>263</v>
      </c>
      <c r="C540" s="42" t="s">
        <v>263</v>
      </c>
      <c r="D540" s="36" t="s">
        <v>527</v>
      </c>
      <c r="E540" s="43" t="s">
        <v>365</v>
      </c>
      <c r="F540" s="44" t="s">
        <v>284</v>
      </c>
      <c r="G540" s="45">
        <v>0</v>
      </c>
      <c r="H540" s="45">
        <v>0</v>
      </c>
      <c r="I540" s="46">
        <v>7081.0971973762671</v>
      </c>
      <c r="J540" s="46">
        <v>5664.8777579010139</v>
      </c>
      <c r="K540" s="46">
        <v>5664.8777579010139</v>
      </c>
      <c r="L540" s="46">
        <v>7081.0971973762671</v>
      </c>
      <c r="M540" s="46">
        <v>5664.8777579010139</v>
      </c>
      <c r="N540" s="46">
        <v>5664.8777579010139</v>
      </c>
      <c r="O540" s="46">
        <v>7081.0971973762671</v>
      </c>
      <c r="P540" s="46">
        <v>5664.8777579010139</v>
      </c>
      <c r="Q540" s="46">
        <v>5664.8777579010139</v>
      </c>
      <c r="R540" s="46">
        <v>7081.0971973762671</v>
      </c>
      <c r="S540" s="46">
        <v>5664.8777579010139</v>
      </c>
      <c r="T540" s="46">
        <v>5664.8777579010139</v>
      </c>
    </row>
    <row r="541" spans="1:20" ht="15" hidden="1">
      <c r="A541" s="41" t="s">
        <v>258</v>
      </c>
      <c r="B541" s="42" t="s">
        <v>264</v>
      </c>
      <c r="C541" s="42" t="s">
        <v>540</v>
      </c>
      <c r="D541" s="36" t="s">
        <v>527</v>
      </c>
      <c r="E541" s="43" t="s">
        <v>365</v>
      </c>
      <c r="F541" s="44" t="s">
        <v>329</v>
      </c>
      <c r="G541" s="45" t="s">
        <v>511</v>
      </c>
      <c r="H541" s="45" t="s">
        <v>222</v>
      </c>
      <c r="I541" s="46">
        <v>362</v>
      </c>
      <c r="J541" s="46">
        <v>362</v>
      </c>
      <c r="K541" s="46">
        <v>362</v>
      </c>
      <c r="L541" s="46">
        <v>362</v>
      </c>
      <c r="M541" s="46">
        <v>362</v>
      </c>
      <c r="N541" s="46">
        <v>362</v>
      </c>
      <c r="O541" s="46">
        <v>362</v>
      </c>
      <c r="P541" s="46">
        <v>362</v>
      </c>
      <c r="Q541" s="46">
        <v>362</v>
      </c>
      <c r="R541" s="46">
        <v>362</v>
      </c>
      <c r="S541" s="46">
        <v>362</v>
      </c>
      <c r="T541" s="46">
        <v>362</v>
      </c>
    </row>
    <row r="542" spans="1:20" ht="15" hidden="1">
      <c r="A542" s="49" t="s">
        <v>393</v>
      </c>
      <c r="B542" s="42" t="s">
        <v>264</v>
      </c>
      <c r="C542" s="42" t="s">
        <v>417</v>
      </c>
      <c r="D542" s="36" t="s">
        <v>527</v>
      </c>
      <c r="E542" s="43" t="s">
        <v>365</v>
      </c>
      <c r="F542" s="44" t="s">
        <v>356</v>
      </c>
      <c r="G542" s="45" t="s">
        <v>179</v>
      </c>
      <c r="H542" s="45">
        <v>0</v>
      </c>
      <c r="I542" s="46">
        <v>-362</v>
      </c>
      <c r="J542" s="46">
        <v>-362</v>
      </c>
      <c r="K542" s="46">
        <v>-362</v>
      </c>
      <c r="L542" s="46">
        <v>-362</v>
      </c>
      <c r="M542" s="46">
        <v>-362</v>
      </c>
      <c r="N542" s="46">
        <v>-362</v>
      </c>
      <c r="O542" s="46">
        <v>-362</v>
      </c>
      <c r="P542" s="46">
        <v>-362</v>
      </c>
      <c r="Q542" s="46">
        <v>-362</v>
      </c>
      <c r="R542" s="46">
        <v>-362</v>
      </c>
      <c r="S542" s="46">
        <v>-362</v>
      </c>
      <c r="T542" s="46">
        <v>-362</v>
      </c>
    </row>
    <row r="543" spans="1:20" ht="15" hidden="1">
      <c r="A543" s="41" t="s">
        <v>445</v>
      </c>
      <c r="B543" s="42" t="s">
        <v>264</v>
      </c>
      <c r="C543" s="42" t="s">
        <v>433</v>
      </c>
      <c r="D543" s="36" t="s">
        <v>527</v>
      </c>
      <c r="E543" s="43" t="s">
        <v>522</v>
      </c>
      <c r="F543" s="44" t="s">
        <v>356</v>
      </c>
      <c r="G543" s="45" t="s">
        <v>511</v>
      </c>
      <c r="H543" s="45">
        <v>0</v>
      </c>
      <c r="I543" s="46">
        <v>362</v>
      </c>
      <c r="J543" s="46">
        <v>362</v>
      </c>
      <c r="K543" s="46">
        <v>362</v>
      </c>
      <c r="L543" s="46">
        <v>362</v>
      </c>
      <c r="M543" s="46">
        <v>362</v>
      </c>
      <c r="N543" s="46">
        <v>362</v>
      </c>
      <c r="O543" s="46">
        <v>362</v>
      </c>
      <c r="P543" s="46">
        <v>362</v>
      </c>
      <c r="Q543" s="46">
        <v>362</v>
      </c>
      <c r="R543" s="46">
        <v>362</v>
      </c>
      <c r="S543" s="46">
        <v>362</v>
      </c>
      <c r="T543" s="46">
        <v>362</v>
      </c>
    </row>
    <row r="544" spans="1:20" ht="15" hidden="1">
      <c r="A544" s="41" t="s">
        <v>263</v>
      </c>
      <c r="B544" s="42" t="s">
        <v>264</v>
      </c>
      <c r="C544" s="42" t="s">
        <v>417</v>
      </c>
      <c r="D544" s="36" t="s">
        <v>527</v>
      </c>
      <c r="E544" s="43" t="s">
        <v>365</v>
      </c>
      <c r="F544" s="44" t="s">
        <v>360</v>
      </c>
      <c r="G544" s="45" t="s">
        <v>179</v>
      </c>
      <c r="H544" s="45">
        <v>0</v>
      </c>
      <c r="I544" s="46">
        <v>-40.24</v>
      </c>
      <c r="J544" s="46">
        <v>-40.24</v>
      </c>
      <c r="K544" s="46">
        <v>-40.24</v>
      </c>
      <c r="L544" s="46">
        <v>-40.24</v>
      </c>
      <c r="M544" s="46">
        <v>-40.24</v>
      </c>
      <c r="N544" s="46">
        <v>-40.24</v>
      </c>
      <c r="O544" s="46">
        <v>-40.24</v>
      </c>
      <c r="P544" s="46">
        <v>-40.24</v>
      </c>
      <c r="Q544" s="46">
        <v>-40.24</v>
      </c>
      <c r="R544" s="46">
        <v>-40.24</v>
      </c>
      <c r="S544" s="46">
        <v>-40.24</v>
      </c>
      <c r="T544" s="46">
        <v>-40.24</v>
      </c>
    </row>
    <row r="545" spans="1:20" ht="15" hidden="1">
      <c r="A545" s="53" t="s">
        <v>390</v>
      </c>
      <c r="B545" s="42" t="s">
        <v>264</v>
      </c>
      <c r="C545" s="42" t="s">
        <v>433</v>
      </c>
      <c r="D545" s="36" t="s">
        <v>527</v>
      </c>
      <c r="E545" s="43" t="s">
        <v>522</v>
      </c>
      <c r="F545" s="44" t="s">
        <v>360</v>
      </c>
      <c r="G545" s="45" t="s">
        <v>511</v>
      </c>
      <c r="H545" s="45">
        <v>0</v>
      </c>
      <c r="I545" s="46">
        <v>40.24</v>
      </c>
      <c r="J545" s="46">
        <v>40.24</v>
      </c>
      <c r="K545" s="46">
        <v>40.24</v>
      </c>
      <c r="L545" s="46">
        <v>40.24</v>
      </c>
      <c r="M545" s="46">
        <v>40.24</v>
      </c>
      <c r="N545" s="46">
        <v>40.24</v>
      </c>
      <c r="O545" s="46">
        <v>40.24</v>
      </c>
      <c r="P545" s="46">
        <v>40.24</v>
      </c>
      <c r="Q545" s="46">
        <v>40.24</v>
      </c>
      <c r="R545" s="46">
        <v>40.24</v>
      </c>
      <c r="S545" s="46">
        <v>40.24</v>
      </c>
      <c r="T545" s="46">
        <v>40.24</v>
      </c>
    </row>
    <row r="546" spans="1:20" ht="15" hidden="1">
      <c r="A546" s="53" t="s">
        <v>390</v>
      </c>
      <c r="B546" s="42" t="s">
        <v>265</v>
      </c>
      <c r="C546" s="42" t="s">
        <v>265</v>
      </c>
      <c r="D546" s="36" t="s">
        <v>527</v>
      </c>
      <c r="E546" s="43" t="s">
        <v>387</v>
      </c>
      <c r="F546" s="44" t="s">
        <v>329</v>
      </c>
      <c r="G546" s="45" t="s">
        <v>511</v>
      </c>
      <c r="H546" s="45" t="s">
        <v>222</v>
      </c>
      <c r="I546" s="46">
        <v>181</v>
      </c>
      <c r="J546" s="46">
        <v>181</v>
      </c>
      <c r="K546" s="46">
        <v>181</v>
      </c>
      <c r="L546" s="46">
        <v>181</v>
      </c>
      <c r="M546" s="46">
        <v>181</v>
      </c>
      <c r="N546" s="46">
        <v>181</v>
      </c>
      <c r="O546" s="46">
        <v>181</v>
      </c>
      <c r="P546" s="46">
        <v>181</v>
      </c>
      <c r="Q546" s="46">
        <v>181</v>
      </c>
      <c r="R546" s="46">
        <v>181</v>
      </c>
      <c r="S546" s="46">
        <v>181</v>
      </c>
      <c r="T546" s="46">
        <v>181</v>
      </c>
    </row>
    <row r="547" spans="1:20" ht="15" hidden="1">
      <c r="A547" s="53" t="s">
        <v>390</v>
      </c>
      <c r="B547" s="42" t="s">
        <v>265</v>
      </c>
      <c r="C547" s="42" t="s">
        <v>265</v>
      </c>
      <c r="D547" s="36" t="s">
        <v>527</v>
      </c>
      <c r="E547" s="43" t="s">
        <v>387</v>
      </c>
      <c r="F547" s="44" t="s">
        <v>329</v>
      </c>
      <c r="G547" s="45" t="s">
        <v>511</v>
      </c>
      <c r="H547" s="45" t="s">
        <v>195</v>
      </c>
      <c r="I547" s="46">
        <v>888.75</v>
      </c>
      <c r="J547" s="46">
        <v>888.75</v>
      </c>
      <c r="K547" s="46">
        <v>888.75</v>
      </c>
      <c r="L547" s="46">
        <v>888.75</v>
      </c>
      <c r="M547" s="46">
        <v>888.75</v>
      </c>
      <c r="N547" s="46">
        <v>888.75</v>
      </c>
      <c r="O547" s="46">
        <v>888.75</v>
      </c>
      <c r="P547" s="46">
        <v>888.75</v>
      </c>
      <c r="Q547" s="46">
        <v>888.75</v>
      </c>
      <c r="R547" s="46">
        <v>888.75</v>
      </c>
      <c r="S547" s="46">
        <v>888.75</v>
      </c>
      <c r="T547" s="46">
        <v>888.75</v>
      </c>
    </row>
    <row r="548" spans="1:20" ht="15" hidden="1">
      <c r="A548" s="53" t="s">
        <v>390</v>
      </c>
      <c r="B548" s="42" t="s">
        <v>265</v>
      </c>
      <c r="C548" s="42" t="s">
        <v>415</v>
      </c>
      <c r="D548" s="36" t="s">
        <v>527</v>
      </c>
      <c r="E548" s="43" t="s">
        <v>387</v>
      </c>
      <c r="F548" s="44" t="s">
        <v>356</v>
      </c>
      <c r="G548" s="45" t="s">
        <v>179</v>
      </c>
      <c r="H548" s="45">
        <v>0</v>
      </c>
      <c r="I548" s="46">
        <v>-1069.75</v>
      </c>
      <c r="J548" s="46">
        <v>-1069.75</v>
      </c>
      <c r="K548" s="46">
        <v>-1069.75</v>
      </c>
      <c r="L548" s="46">
        <v>-1069.75</v>
      </c>
      <c r="M548" s="46">
        <v>-1069.75</v>
      </c>
      <c r="N548" s="46">
        <v>-1069.75</v>
      </c>
      <c r="O548" s="46">
        <v>-1069.75</v>
      </c>
      <c r="P548" s="46">
        <v>-1069.75</v>
      </c>
      <c r="Q548" s="46">
        <v>-1069.75</v>
      </c>
      <c r="R548" s="46">
        <v>-1069.75</v>
      </c>
      <c r="S548" s="46">
        <v>-1069.75</v>
      </c>
      <c r="T548" s="46">
        <v>-1069.75</v>
      </c>
    </row>
    <row r="549" spans="1:20" ht="15" hidden="1">
      <c r="A549" s="41" t="s">
        <v>258</v>
      </c>
      <c r="B549" s="42" t="s">
        <v>265</v>
      </c>
      <c r="C549" s="42" t="s">
        <v>415</v>
      </c>
      <c r="D549" s="36" t="s">
        <v>527</v>
      </c>
      <c r="E549" s="43" t="s">
        <v>387</v>
      </c>
      <c r="F549" s="44" t="s">
        <v>356</v>
      </c>
      <c r="G549" s="45" t="s">
        <v>179</v>
      </c>
      <c r="H549" s="45">
        <v>0</v>
      </c>
      <c r="I549" s="46">
        <v>-95</v>
      </c>
      <c r="J549" s="46">
        <v>-95</v>
      </c>
      <c r="K549" s="46">
        <v>-95</v>
      </c>
      <c r="L549" s="46">
        <v>-95</v>
      </c>
      <c r="M549" s="46">
        <v>-95</v>
      </c>
      <c r="N549" s="46">
        <v>-2595</v>
      </c>
      <c r="O549" s="46">
        <v>-15095</v>
      </c>
      <c r="P549" s="46">
        <v>-95</v>
      </c>
      <c r="Q549" s="46">
        <v>-95</v>
      </c>
      <c r="R549" s="46">
        <v>-95</v>
      </c>
      <c r="S549" s="46">
        <v>-95</v>
      </c>
      <c r="T549" s="46">
        <v>-95</v>
      </c>
    </row>
    <row r="550" spans="1:20" ht="15" hidden="1">
      <c r="A550" s="41" t="s">
        <v>262</v>
      </c>
      <c r="B550" s="42" t="s">
        <v>265</v>
      </c>
      <c r="C550" s="42" t="s">
        <v>445</v>
      </c>
      <c r="D550" s="36" t="s">
        <v>527</v>
      </c>
      <c r="E550" s="43" t="s">
        <v>531</v>
      </c>
      <c r="F550" s="44" t="s">
        <v>356</v>
      </c>
      <c r="G550" s="45" t="s">
        <v>511</v>
      </c>
      <c r="H550" s="45">
        <v>0</v>
      </c>
      <c r="I550" s="46">
        <v>1164.75</v>
      </c>
      <c r="J550" s="46">
        <v>1164.75</v>
      </c>
      <c r="K550" s="46">
        <v>1164.75</v>
      </c>
      <c r="L550" s="46">
        <v>1164.75</v>
      </c>
      <c r="M550" s="46">
        <v>1164.75</v>
      </c>
      <c r="N550" s="46">
        <v>3664.75</v>
      </c>
      <c r="O550" s="46">
        <v>16164.75</v>
      </c>
      <c r="P550" s="46">
        <v>1164.75</v>
      </c>
      <c r="Q550" s="46">
        <v>1164.75</v>
      </c>
      <c r="R550" s="46">
        <v>1164.75</v>
      </c>
      <c r="S550" s="46">
        <v>1164.75</v>
      </c>
      <c r="T550" s="46">
        <v>1164.75</v>
      </c>
    </row>
    <row r="551" spans="1:20" ht="15" hidden="1">
      <c r="A551" s="41" t="s">
        <v>263</v>
      </c>
      <c r="B551" s="42" t="s">
        <v>265</v>
      </c>
      <c r="C551" s="42" t="s">
        <v>415</v>
      </c>
      <c r="D551" s="36" t="s">
        <v>527</v>
      </c>
      <c r="E551" s="43" t="s">
        <v>387</v>
      </c>
      <c r="F551" s="44" t="s">
        <v>360</v>
      </c>
      <c r="G551" s="45" t="s">
        <v>179</v>
      </c>
      <c r="H551" s="45">
        <v>0</v>
      </c>
      <c r="I551" s="46">
        <v>-119.12</v>
      </c>
      <c r="J551" s="46">
        <v>-119.12</v>
      </c>
      <c r="K551" s="46">
        <v>-119.12</v>
      </c>
      <c r="L551" s="46">
        <v>-119.12</v>
      </c>
      <c r="M551" s="46">
        <v>-119.12</v>
      </c>
      <c r="N551" s="46">
        <v>-119.12</v>
      </c>
      <c r="O551" s="46">
        <v>-119.12</v>
      </c>
      <c r="P551" s="46">
        <v>-119.12</v>
      </c>
      <c r="Q551" s="46">
        <v>-119.12</v>
      </c>
      <c r="R551" s="46">
        <v>-119.12</v>
      </c>
      <c r="S551" s="46">
        <v>-119.12</v>
      </c>
      <c r="T551" s="46">
        <v>-119.12</v>
      </c>
    </row>
    <row r="552" spans="1:20" ht="15" hidden="1">
      <c r="A552" s="49" t="s">
        <v>393</v>
      </c>
      <c r="B552" s="42" t="s">
        <v>265</v>
      </c>
      <c r="C552" s="42" t="s">
        <v>445</v>
      </c>
      <c r="D552" s="36" t="s">
        <v>527</v>
      </c>
      <c r="E552" s="43" t="s">
        <v>531</v>
      </c>
      <c r="F552" s="44" t="s">
        <v>360</v>
      </c>
      <c r="G552" s="45" t="s">
        <v>511</v>
      </c>
      <c r="H552" s="45">
        <v>0</v>
      </c>
      <c r="I552" s="46">
        <v>119.12</v>
      </c>
      <c r="J552" s="46">
        <v>119.12</v>
      </c>
      <c r="K552" s="46">
        <v>119.12</v>
      </c>
      <c r="L552" s="46">
        <v>119.12</v>
      </c>
      <c r="M552" s="46">
        <v>119.12</v>
      </c>
      <c r="N552" s="46">
        <v>119.12</v>
      </c>
      <c r="O552" s="46">
        <v>119.12</v>
      </c>
      <c r="P552" s="46">
        <v>119.12</v>
      </c>
      <c r="Q552" s="46">
        <v>119.12</v>
      </c>
      <c r="R552" s="46">
        <v>119.12</v>
      </c>
      <c r="S552" s="46">
        <v>119.12</v>
      </c>
      <c r="T552" s="46">
        <v>119.12</v>
      </c>
    </row>
    <row r="553" spans="1:20" ht="15" hidden="1">
      <c r="A553" s="41" t="s">
        <v>444</v>
      </c>
      <c r="B553" s="42" t="s">
        <v>265</v>
      </c>
      <c r="C553" s="42" t="s">
        <v>265</v>
      </c>
      <c r="D553" s="36" t="s">
        <v>527</v>
      </c>
      <c r="E553" s="43" t="s">
        <v>387</v>
      </c>
      <c r="F553" s="44" t="s">
        <v>359</v>
      </c>
      <c r="G553" s="45">
        <v>0</v>
      </c>
      <c r="H553" s="45">
        <v>0</v>
      </c>
      <c r="I553" s="46">
        <v>0</v>
      </c>
      <c r="J553" s="46">
        <v>0</v>
      </c>
      <c r="K553" s="46">
        <v>0</v>
      </c>
      <c r="L553" s="46">
        <v>0</v>
      </c>
      <c r="M553" s="46">
        <v>0</v>
      </c>
      <c r="N553" s="46">
        <v>2500</v>
      </c>
      <c r="O553" s="46">
        <v>0</v>
      </c>
      <c r="P553" s="46">
        <v>0</v>
      </c>
      <c r="Q553" s="46">
        <v>0</v>
      </c>
      <c r="R553" s="46">
        <v>0</v>
      </c>
      <c r="S553" s="46">
        <v>0</v>
      </c>
      <c r="T553" s="46">
        <v>0</v>
      </c>
    </row>
    <row r="554" spans="1:20" ht="15" hidden="1">
      <c r="A554" s="53" t="s">
        <v>437</v>
      </c>
      <c r="B554" s="42" t="s">
        <v>265</v>
      </c>
      <c r="C554" s="42" t="s">
        <v>265</v>
      </c>
      <c r="D554" s="36" t="s">
        <v>527</v>
      </c>
      <c r="E554" s="43" t="s">
        <v>387</v>
      </c>
      <c r="F554" s="44" t="s">
        <v>359</v>
      </c>
      <c r="G554" s="45">
        <v>0</v>
      </c>
      <c r="H554" s="45">
        <v>0</v>
      </c>
      <c r="I554" s="46">
        <v>0</v>
      </c>
      <c r="J554" s="46">
        <v>0</v>
      </c>
      <c r="K554" s="46">
        <v>0</v>
      </c>
      <c r="L554" s="46">
        <v>0</v>
      </c>
      <c r="M554" s="46">
        <v>0</v>
      </c>
      <c r="N554" s="46">
        <v>0</v>
      </c>
      <c r="O554" s="46">
        <v>15000</v>
      </c>
      <c r="P554" s="46">
        <v>0</v>
      </c>
      <c r="Q554" s="46">
        <v>0</v>
      </c>
      <c r="R554" s="46">
        <v>0</v>
      </c>
      <c r="S554" s="46">
        <v>0</v>
      </c>
      <c r="T554" s="46">
        <v>0</v>
      </c>
    </row>
    <row r="555" spans="1:20" ht="15" hidden="1">
      <c r="A555" s="41" t="s">
        <v>443</v>
      </c>
      <c r="B555" s="42" t="s">
        <v>265</v>
      </c>
      <c r="C555" s="42" t="s">
        <v>265</v>
      </c>
      <c r="D555" s="36" t="s">
        <v>527</v>
      </c>
      <c r="E555" s="43" t="s">
        <v>387</v>
      </c>
      <c r="F555" s="44" t="s">
        <v>358</v>
      </c>
      <c r="G555" s="45">
        <v>0</v>
      </c>
      <c r="H555" s="45">
        <v>0</v>
      </c>
      <c r="I555" s="46">
        <v>95</v>
      </c>
      <c r="J555" s="46">
        <v>95</v>
      </c>
      <c r="K555" s="46">
        <v>95</v>
      </c>
      <c r="L555" s="46">
        <v>95</v>
      </c>
      <c r="M555" s="46">
        <v>95</v>
      </c>
      <c r="N555" s="46">
        <v>95</v>
      </c>
      <c r="O555" s="46">
        <v>95</v>
      </c>
      <c r="P555" s="46">
        <v>95</v>
      </c>
      <c r="Q555" s="46">
        <v>95</v>
      </c>
      <c r="R555" s="46">
        <v>95</v>
      </c>
      <c r="S555" s="46">
        <v>95</v>
      </c>
      <c r="T555" s="46">
        <v>95</v>
      </c>
    </row>
    <row r="556" spans="1:20" ht="15" hidden="1">
      <c r="A556" s="41" t="s">
        <v>263</v>
      </c>
      <c r="B556" s="42" t="s">
        <v>266</v>
      </c>
      <c r="C556" s="42" t="s">
        <v>541</v>
      </c>
      <c r="D556" s="36" t="s">
        <v>527</v>
      </c>
      <c r="E556" s="43" t="s">
        <v>365</v>
      </c>
      <c r="F556" s="44" t="s">
        <v>329</v>
      </c>
      <c r="G556" s="45" t="s">
        <v>511</v>
      </c>
      <c r="H556" s="45" t="s">
        <v>195</v>
      </c>
      <c r="I556" s="46">
        <v>118.5</v>
      </c>
      <c r="J556" s="46">
        <v>118.5</v>
      </c>
      <c r="K556" s="46">
        <v>118.5</v>
      </c>
      <c r="L556" s="46">
        <v>118.5</v>
      </c>
      <c r="M556" s="46">
        <v>118.5</v>
      </c>
      <c r="N556" s="46">
        <v>118.5</v>
      </c>
      <c r="O556" s="46">
        <v>118.5</v>
      </c>
      <c r="P556" s="46">
        <v>118.5</v>
      </c>
      <c r="Q556" s="46">
        <v>118.5</v>
      </c>
      <c r="R556" s="46">
        <v>118.5</v>
      </c>
      <c r="S556" s="46">
        <v>118.5</v>
      </c>
      <c r="T556" s="46">
        <v>118.5</v>
      </c>
    </row>
    <row r="557" spans="1:20" ht="15" hidden="1">
      <c r="A557" s="41" t="s">
        <v>263</v>
      </c>
      <c r="B557" s="42" t="s">
        <v>266</v>
      </c>
      <c r="C557" s="42" t="s">
        <v>541</v>
      </c>
      <c r="D557" s="36" t="s">
        <v>527</v>
      </c>
      <c r="E557" s="43" t="s">
        <v>365</v>
      </c>
      <c r="F557" s="44" t="s">
        <v>329</v>
      </c>
      <c r="G557" s="45" t="s">
        <v>511</v>
      </c>
      <c r="H557" s="45" t="s">
        <v>222</v>
      </c>
      <c r="I557" s="46">
        <v>362</v>
      </c>
      <c r="J557" s="46">
        <v>362</v>
      </c>
      <c r="K557" s="46">
        <v>362</v>
      </c>
      <c r="L557" s="46">
        <v>362</v>
      </c>
      <c r="M557" s="46">
        <v>362</v>
      </c>
      <c r="N557" s="46">
        <v>362</v>
      </c>
      <c r="O557" s="46">
        <v>362</v>
      </c>
      <c r="P557" s="46">
        <v>362</v>
      </c>
      <c r="Q557" s="46">
        <v>362</v>
      </c>
      <c r="R557" s="46">
        <v>362</v>
      </c>
      <c r="S557" s="46">
        <v>362</v>
      </c>
      <c r="T557" s="46">
        <v>362</v>
      </c>
    </row>
    <row r="558" spans="1:20" ht="15" hidden="1">
      <c r="A558" s="53" t="s">
        <v>390</v>
      </c>
      <c r="B558" s="42" t="s">
        <v>266</v>
      </c>
      <c r="C558" s="42" t="s">
        <v>541</v>
      </c>
      <c r="D558" s="36" t="s">
        <v>527</v>
      </c>
      <c r="E558" s="43" t="s">
        <v>365</v>
      </c>
      <c r="F558" s="44" t="s">
        <v>329</v>
      </c>
      <c r="G558" s="45" t="s">
        <v>511</v>
      </c>
      <c r="H558" s="45" t="s">
        <v>197</v>
      </c>
      <c r="I558" s="46">
        <v>133.41999999999999</v>
      </c>
      <c r="J558" s="46">
        <v>133.41999999999999</v>
      </c>
      <c r="K558" s="46">
        <v>133.41999999999999</v>
      </c>
      <c r="L558" s="46">
        <v>133.41999999999999</v>
      </c>
      <c r="M558" s="46">
        <v>133.41999999999999</v>
      </c>
      <c r="N558" s="46">
        <v>133.41999999999999</v>
      </c>
      <c r="O558" s="46">
        <v>133.41999999999999</v>
      </c>
      <c r="P558" s="46">
        <v>133.41999999999999</v>
      </c>
      <c r="Q558" s="46">
        <v>133.41999999999999</v>
      </c>
      <c r="R558" s="46">
        <v>133.41999999999999</v>
      </c>
      <c r="S558" s="46">
        <v>133.41999999999999</v>
      </c>
      <c r="T558" s="46">
        <v>133.41999999999999</v>
      </c>
    </row>
    <row r="559" spans="1:20" ht="15" hidden="1">
      <c r="A559" s="41" t="s">
        <v>263</v>
      </c>
      <c r="B559" s="42" t="s">
        <v>266</v>
      </c>
      <c r="C559" s="42" t="s">
        <v>541</v>
      </c>
      <c r="D559" s="36" t="s">
        <v>527</v>
      </c>
      <c r="E559" s="43" t="s">
        <v>365</v>
      </c>
      <c r="F559" s="44" t="s">
        <v>329</v>
      </c>
      <c r="G559" s="45" t="s">
        <v>179</v>
      </c>
      <c r="H559" s="45" t="s">
        <v>399</v>
      </c>
      <c r="I559" s="46">
        <v>109.98</v>
      </c>
      <c r="J559" s="46">
        <v>109.98</v>
      </c>
      <c r="K559" s="46">
        <v>109.98</v>
      </c>
      <c r="L559" s="46">
        <v>109.98</v>
      </c>
      <c r="M559" s="46">
        <v>109.98</v>
      </c>
      <c r="N559" s="46">
        <v>109.98</v>
      </c>
      <c r="O559" s="46">
        <v>109.98</v>
      </c>
      <c r="P559" s="46">
        <v>109.98</v>
      </c>
      <c r="Q559" s="46">
        <v>109.98</v>
      </c>
      <c r="R559" s="46">
        <v>109.98</v>
      </c>
      <c r="S559" s="46">
        <v>109.98</v>
      </c>
      <c r="T559" s="46">
        <v>109.98</v>
      </c>
    </row>
    <row r="560" spans="1:20" ht="15" hidden="1">
      <c r="A560" s="53" t="s">
        <v>390</v>
      </c>
      <c r="B560" s="42" t="s">
        <v>266</v>
      </c>
      <c r="C560" s="42" t="s">
        <v>416</v>
      </c>
      <c r="D560" s="36" t="s">
        <v>527</v>
      </c>
      <c r="E560" s="43" t="s">
        <v>365</v>
      </c>
      <c r="F560" s="44" t="s">
        <v>356</v>
      </c>
      <c r="G560" s="45" t="s">
        <v>179</v>
      </c>
      <c r="H560" s="45">
        <v>0</v>
      </c>
      <c r="I560" s="46">
        <v>-109.98</v>
      </c>
      <c r="J560" s="46">
        <v>-109.98</v>
      </c>
      <c r="K560" s="46">
        <v>-109.98</v>
      </c>
      <c r="L560" s="46">
        <v>-109.98</v>
      </c>
      <c r="M560" s="46">
        <v>-109.98</v>
      </c>
      <c r="N560" s="46">
        <v>-109.98</v>
      </c>
      <c r="O560" s="46">
        <v>-109.98</v>
      </c>
      <c r="P560" s="46">
        <v>-109.98</v>
      </c>
      <c r="Q560" s="46">
        <v>-109.98</v>
      </c>
      <c r="R560" s="46">
        <v>-109.98</v>
      </c>
      <c r="S560" s="46">
        <v>-109.98</v>
      </c>
      <c r="T560" s="46">
        <v>-109.98</v>
      </c>
    </row>
    <row r="561" spans="1:20" ht="15" hidden="1">
      <c r="A561" s="41" t="s">
        <v>268</v>
      </c>
      <c r="B561" s="42" t="s">
        <v>266</v>
      </c>
      <c r="C561" s="42" t="s">
        <v>416</v>
      </c>
      <c r="D561" s="36" t="s">
        <v>527</v>
      </c>
      <c r="E561" s="43" t="s">
        <v>365</v>
      </c>
      <c r="F561" s="44" t="s">
        <v>356</v>
      </c>
      <c r="G561" s="45" t="s">
        <v>179</v>
      </c>
      <c r="H561" s="45">
        <v>0</v>
      </c>
      <c r="I561" s="46">
        <v>-613.91999999999996</v>
      </c>
      <c r="J561" s="46">
        <v>-613.91999999999996</v>
      </c>
      <c r="K561" s="46">
        <v>-613.91999999999996</v>
      </c>
      <c r="L561" s="46">
        <v>-613.91999999999996</v>
      </c>
      <c r="M561" s="46">
        <v>-613.91999999999996</v>
      </c>
      <c r="N561" s="46">
        <v>-613.91999999999996</v>
      </c>
      <c r="O561" s="46">
        <v>-613.91999999999996</v>
      </c>
      <c r="P561" s="46">
        <v>-613.91999999999996</v>
      </c>
      <c r="Q561" s="46">
        <v>-613.91999999999996</v>
      </c>
      <c r="R561" s="46">
        <v>-613.91999999999996</v>
      </c>
      <c r="S561" s="46">
        <v>-613.91999999999996</v>
      </c>
      <c r="T561" s="46">
        <v>-613.91999999999996</v>
      </c>
    </row>
    <row r="562" spans="1:20" ht="15" hidden="1">
      <c r="A562" s="53" t="s">
        <v>390</v>
      </c>
      <c r="B562" s="42" t="s">
        <v>266</v>
      </c>
      <c r="C562" s="42" t="s">
        <v>446</v>
      </c>
      <c r="D562" s="36" t="s">
        <v>527</v>
      </c>
      <c r="E562" s="43" t="s">
        <v>522</v>
      </c>
      <c r="F562" s="44" t="s">
        <v>356</v>
      </c>
      <c r="G562" s="45" t="s">
        <v>511</v>
      </c>
      <c r="H562" s="45">
        <v>0</v>
      </c>
      <c r="I562" s="46">
        <v>723.9</v>
      </c>
      <c r="J562" s="46">
        <v>723.9</v>
      </c>
      <c r="K562" s="46">
        <v>723.9</v>
      </c>
      <c r="L562" s="46">
        <v>723.9</v>
      </c>
      <c r="M562" s="46">
        <v>723.9</v>
      </c>
      <c r="N562" s="46">
        <v>723.9</v>
      </c>
      <c r="O562" s="46">
        <v>723.9</v>
      </c>
      <c r="P562" s="46">
        <v>723.9</v>
      </c>
      <c r="Q562" s="46">
        <v>723.9</v>
      </c>
      <c r="R562" s="46">
        <v>723.9</v>
      </c>
      <c r="S562" s="46">
        <v>723.9</v>
      </c>
      <c r="T562" s="46">
        <v>723.9</v>
      </c>
    </row>
    <row r="563" spans="1:20" ht="15" hidden="1">
      <c r="A563" s="41" t="s">
        <v>263</v>
      </c>
      <c r="B563" s="42" t="s">
        <v>266</v>
      </c>
      <c r="C563" s="42" t="s">
        <v>416</v>
      </c>
      <c r="D563" s="36" t="s">
        <v>527</v>
      </c>
      <c r="E563" s="43" t="s">
        <v>365</v>
      </c>
      <c r="F563" s="44" t="s">
        <v>360</v>
      </c>
      <c r="G563" s="45" t="s">
        <v>179</v>
      </c>
      <c r="H563" s="45">
        <v>0</v>
      </c>
      <c r="I563" s="46">
        <v>-68.260000000000005</v>
      </c>
      <c r="J563" s="46">
        <v>-68.260000000000005</v>
      </c>
      <c r="K563" s="46">
        <v>-68.260000000000005</v>
      </c>
      <c r="L563" s="46">
        <v>-68.260000000000005</v>
      </c>
      <c r="M563" s="46">
        <v>-68.260000000000005</v>
      </c>
      <c r="N563" s="46">
        <v>-68.260000000000005</v>
      </c>
      <c r="O563" s="46">
        <v>-68.260000000000005</v>
      </c>
      <c r="P563" s="46">
        <v>-68.260000000000005</v>
      </c>
      <c r="Q563" s="46">
        <v>-68.260000000000005</v>
      </c>
      <c r="R563" s="46">
        <v>-68.260000000000005</v>
      </c>
      <c r="S563" s="46">
        <v>-68.260000000000005</v>
      </c>
      <c r="T563" s="46">
        <v>-68.260000000000005</v>
      </c>
    </row>
    <row r="564" spans="1:20" ht="15" hidden="1">
      <c r="A564" s="53" t="s">
        <v>390</v>
      </c>
      <c r="B564" s="42" t="s">
        <v>266</v>
      </c>
      <c r="C564" s="42" t="s">
        <v>446</v>
      </c>
      <c r="D564" s="36" t="s">
        <v>527</v>
      </c>
      <c r="E564" s="43" t="s">
        <v>522</v>
      </c>
      <c r="F564" s="44" t="s">
        <v>360</v>
      </c>
      <c r="G564" s="45" t="s">
        <v>511</v>
      </c>
      <c r="H564" s="45">
        <v>0</v>
      </c>
      <c r="I564" s="46">
        <v>68.260000000000005</v>
      </c>
      <c r="J564" s="46">
        <v>68.260000000000005</v>
      </c>
      <c r="K564" s="46">
        <v>68.260000000000005</v>
      </c>
      <c r="L564" s="46">
        <v>68.260000000000005</v>
      </c>
      <c r="M564" s="46">
        <v>68.260000000000005</v>
      </c>
      <c r="N564" s="46">
        <v>68.260000000000005</v>
      </c>
      <c r="O564" s="46">
        <v>68.260000000000005</v>
      </c>
      <c r="P564" s="46">
        <v>68.260000000000005</v>
      </c>
      <c r="Q564" s="46">
        <v>68.260000000000005</v>
      </c>
      <c r="R564" s="46">
        <v>68.260000000000005</v>
      </c>
      <c r="S564" s="46">
        <v>68.260000000000005</v>
      </c>
      <c r="T564" s="46">
        <v>68.260000000000005</v>
      </c>
    </row>
    <row r="565" spans="1:20" ht="15" hidden="1">
      <c r="A565" s="53" t="s">
        <v>390</v>
      </c>
      <c r="B565" s="42" t="s">
        <v>267</v>
      </c>
      <c r="C565" s="42" t="s">
        <v>542</v>
      </c>
      <c r="D565" s="36" t="s">
        <v>527</v>
      </c>
      <c r="E565" s="43" t="s">
        <v>365</v>
      </c>
      <c r="F565" s="44" t="s">
        <v>329</v>
      </c>
      <c r="G565" s="45" t="s">
        <v>511</v>
      </c>
      <c r="H565" s="45" t="s">
        <v>195</v>
      </c>
      <c r="I565" s="46">
        <v>592.5</v>
      </c>
      <c r="J565" s="46">
        <v>592.5</v>
      </c>
      <c r="K565" s="46">
        <v>592.5</v>
      </c>
      <c r="L565" s="46">
        <v>592.5</v>
      </c>
      <c r="M565" s="46">
        <v>592.5</v>
      </c>
      <c r="N565" s="46">
        <v>592.5</v>
      </c>
      <c r="O565" s="46">
        <v>592.5</v>
      </c>
      <c r="P565" s="46">
        <v>592.5</v>
      </c>
      <c r="Q565" s="46">
        <v>592.5</v>
      </c>
      <c r="R565" s="46">
        <v>592.5</v>
      </c>
      <c r="S565" s="46">
        <v>592.5</v>
      </c>
      <c r="T565" s="46">
        <v>592.5</v>
      </c>
    </row>
    <row r="566" spans="1:20" ht="15" hidden="1">
      <c r="A566" s="49" t="s">
        <v>393</v>
      </c>
      <c r="B566" s="42" t="s">
        <v>267</v>
      </c>
      <c r="C566" s="42" t="s">
        <v>542</v>
      </c>
      <c r="D566" s="36" t="s">
        <v>527</v>
      </c>
      <c r="E566" s="43" t="s">
        <v>365</v>
      </c>
      <c r="F566" s="44" t="s">
        <v>329</v>
      </c>
      <c r="G566" s="45" t="s">
        <v>511</v>
      </c>
      <c r="H566" s="45" t="s">
        <v>222</v>
      </c>
      <c r="I566" s="46">
        <v>905</v>
      </c>
      <c r="J566" s="46">
        <v>905</v>
      </c>
      <c r="K566" s="46">
        <v>905</v>
      </c>
      <c r="L566" s="46">
        <v>905</v>
      </c>
      <c r="M566" s="46">
        <v>905</v>
      </c>
      <c r="N566" s="46">
        <v>905</v>
      </c>
      <c r="O566" s="46">
        <v>905</v>
      </c>
      <c r="P566" s="46">
        <v>905</v>
      </c>
      <c r="Q566" s="46">
        <v>905</v>
      </c>
      <c r="R566" s="46">
        <v>905</v>
      </c>
      <c r="S566" s="46">
        <v>905</v>
      </c>
      <c r="T566" s="46">
        <v>905</v>
      </c>
    </row>
    <row r="567" spans="1:20" ht="15" hidden="1">
      <c r="A567" s="49" t="s">
        <v>393</v>
      </c>
      <c r="B567" s="42" t="s">
        <v>267</v>
      </c>
      <c r="C567" s="42" t="s">
        <v>413</v>
      </c>
      <c r="D567" s="36" t="s">
        <v>527</v>
      </c>
      <c r="E567" s="43" t="s">
        <v>365</v>
      </c>
      <c r="F567" s="44" t="s">
        <v>356</v>
      </c>
      <c r="G567" s="45" t="s">
        <v>179</v>
      </c>
      <c r="H567" s="45">
        <v>0</v>
      </c>
      <c r="I567" s="46">
        <v>-1497.5</v>
      </c>
      <c r="J567" s="46">
        <v>-1497.5</v>
      </c>
      <c r="K567" s="46">
        <v>-1497.5</v>
      </c>
      <c r="L567" s="46">
        <v>-1497.5</v>
      </c>
      <c r="M567" s="46">
        <v>-1497.5</v>
      </c>
      <c r="N567" s="46">
        <v>-1497.5</v>
      </c>
      <c r="O567" s="46">
        <v>-1497.5</v>
      </c>
      <c r="P567" s="46">
        <v>-1497.5</v>
      </c>
      <c r="Q567" s="46">
        <v>-1497.5</v>
      </c>
      <c r="R567" s="46">
        <v>-1497.5</v>
      </c>
      <c r="S567" s="46">
        <v>-1497.5</v>
      </c>
      <c r="T567" s="46">
        <v>-1497.5</v>
      </c>
    </row>
    <row r="568" spans="1:20" ht="15" hidden="1">
      <c r="A568" s="41" t="s">
        <v>263</v>
      </c>
      <c r="B568" s="42" t="s">
        <v>267</v>
      </c>
      <c r="C568" s="42" t="s">
        <v>443</v>
      </c>
      <c r="D568" s="36" t="s">
        <v>527</v>
      </c>
      <c r="E568" s="43" t="s">
        <v>522</v>
      </c>
      <c r="F568" s="44" t="s">
        <v>356</v>
      </c>
      <c r="G568" s="45" t="s">
        <v>511</v>
      </c>
      <c r="H568" s="45">
        <v>0</v>
      </c>
      <c r="I568" s="46">
        <v>1497.5</v>
      </c>
      <c r="J568" s="46">
        <v>1497.5</v>
      </c>
      <c r="K568" s="46">
        <v>1497.5</v>
      </c>
      <c r="L568" s="46">
        <v>1497.5</v>
      </c>
      <c r="M568" s="46">
        <v>1497.5</v>
      </c>
      <c r="N568" s="46">
        <v>1497.5</v>
      </c>
      <c r="O568" s="46">
        <v>1497.5</v>
      </c>
      <c r="P568" s="46">
        <v>1497.5</v>
      </c>
      <c r="Q568" s="46">
        <v>1497.5</v>
      </c>
      <c r="R568" s="46">
        <v>1497.5</v>
      </c>
      <c r="S568" s="46">
        <v>1497.5</v>
      </c>
      <c r="T568" s="46">
        <v>1497.5</v>
      </c>
    </row>
    <row r="569" spans="1:20" ht="15" hidden="1">
      <c r="A569" s="41" t="s">
        <v>250</v>
      </c>
      <c r="B569" s="42" t="s">
        <v>267</v>
      </c>
      <c r="C569" s="42" t="s">
        <v>413</v>
      </c>
      <c r="D569" s="36" t="s">
        <v>527</v>
      </c>
      <c r="E569" s="43" t="s">
        <v>365</v>
      </c>
      <c r="F569" s="44" t="s">
        <v>360</v>
      </c>
      <c r="G569" s="45" t="s">
        <v>179</v>
      </c>
      <c r="H569" s="45">
        <v>0</v>
      </c>
      <c r="I569" s="46">
        <v>-166.60000000000002</v>
      </c>
      <c r="J569" s="46">
        <v>-166.60000000000002</v>
      </c>
      <c r="K569" s="46">
        <v>-166.60000000000002</v>
      </c>
      <c r="L569" s="46">
        <v>-166.60000000000002</v>
      </c>
      <c r="M569" s="46">
        <v>-166.60000000000002</v>
      </c>
      <c r="N569" s="46">
        <v>-166.60000000000002</v>
      </c>
      <c r="O569" s="46">
        <v>-166.60000000000002</v>
      </c>
      <c r="P569" s="46">
        <v>-166.60000000000002</v>
      </c>
      <c r="Q569" s="46">
        <v>-166.60000000000002</v>
      </c>
      <c r="R569" s="46">
        <v>-166.60000000000002</v>
      </c>
      <c r="S569" s="46">
        <v>-166.60000000000002</v>
      </c>
      <c r="T569" s="46">
        <v>-166.60000000000002</v>
      </c>
    </row>
    <row r="570" spans="1:20" ht="15" hidden="1">
      <c r="A570" s="41" t="s">
        <v>263</v>
      </c>
      <c r="B570" s="42" t="s">
        <v>267</v>
      </c>
      <c r="C570" s="42" t="s">
        <v>443</v>
      </c>
      <c r="D570" s="36" t="s">
        <v>527</v>
      </c>
      <c r="E570" s="43" t="s">
        <v>522</v>
      </c>
      <c r="F570" s="44" t="s">
        <v>360</v>
      </c>
      <c r="G570" s="45" t="s">
        <v>511</v>
      </c>
      <c r="H570" s="45">
        <v>0</v>
      </c>
      <c r="I570" s="46">
        <v>166.60000000000002</v>
      </c>
      <c r="J570" s="46">
        <v>166.60000000000002</v>
      </c>
      <c r="K570" s="46">
        <v>166.60000000000002</v>
      </c>
      <c r="L570" s="46">
        <v>166.60000000000002</v>
      </c>
      <c r="M570" s="46">
        <v>166.60000000000002</v>
      </c>
      <c r="N570" s="46">
        <v>166.60000000000002</v>
      </c>
      <c r="O570" s="46">
        <v>166.60000000000002</v>
      </c>
      <c r="P570" s="46">
        <v>166.60000000000002</v>
      </c>
      <c r="Q570" s="46">
        <v>166.60000000000002</v>
      </c>
      <c r="R570" s="46">
        <v>166.60000000000002</v>
      </c>
      <c r="S570" s="46">
        <v>166.60000000000002</v>
      </c>
      <c r="T570" s="46">
        <v>166.60000000000002</v>
      </c>
    </row>
    <row r="571" spans="1:20" ht="15" hidden="1">
      <c r="A571" s="41" t="s">
        <v>442</v>
      </c>
      <c r="B571" s="42" t="s">
        <v>268</v>
      </c>
      <c r="C571" s="42" t="s">
        <v>543</v>
      </c>
      <c r="D571" s="36" t="s">
        <v>527</v>
      </c>
      <c r="E571" s="43" t="s">
        <v>365</v>
      </c>
      <c r="F571" s="44" t="s">
        <v>329</v>
      </c>
      <c r="G571" s="45" t="s">
        <v>179</v>
      </c>
      <c r="H571" s="45" t="s">
        <v>400</v>
      </c>
      <c r="I571" s="46">
        <v>431.36</v>
      </c>
      <c r="J571" s="46">
        <v>431.36</v>
      </c>
      <c r="K571" s="46">
        <v>431.36</v>
      </c>
      <c r="L571" s="46">
        <v>431.36</v>
      </c>
      <c r="M571" s="46">
        <v>0</v>
      </c>
      <c r="N571" s="46">
        <v>0</v>
      </c>
      <c r="O571" s="46">
        <v>0</v>
      </c>
      <c r="P571" s="46">
        <v>0</v>
      </c>
      <c r="Q571" s="46">
        <v>0</v>
      </c>
      <c r="R571" s="46">
        <v>0</v>
      </c>
      <c r="S571" s="46">
        <v>0</v>
      </c>
      <c r="T571" s="46">
        <v>0</v>
      </c>
    </row>
    <row r="572" spans="1:20" ht="15" hidden="1">
      <c r="A572" s="41" t="s">
        <v>258</v>
      </c>
      <c r="B572" s="42" t="s">
        <v>268</v>
      </c>
      <c r="C572" s="42" t="s">
        <v>543</v>
      </c>
      <c r="D572" s="36" t="s">
        <v>527</v>
      </c>
      <c r="E572" s="43" t="s">
        <v>365</v>
      </c>
      <c r="F572" s="44" t="s">
        <v>329</v>
      </c>
      <c r="G572" s="45" t="s">
        <v>179</v>
      </c>
      <c r="H572" s="45" t="s">
        <v>402</v>
      </c>
      <c r="I572" s="46">
        <v>240.32</v>
      </c>
      <c r="J572" s="46">
        <v>240.32</v>
      </c>
      <c r="K572" s="46">
        <v>240.32</v>
      </c>
      <c r="L572" s="46">
        <v>240.32</v>
      </c>
      <c r="M572" s="46">
        <v>240.32</v>
      </c>
      <c r="N572" s="46">
        <v>240.32</v>
      </c>
      <c r="O572" s="46">
        <v>240.32</v>
      </c>
      <c r="P572" s="46">
        <v>240.32</v>
      </c>
      <c r="Q572" s="46">
        <v>240.32</v>
      </c>
      <c r="R572" s="46">
        <v>240.32</v>
      </c>
      <c r="S572" s="46">
        <v>240.32</v>
      </c>
      <c r="T572" s="46">
        <v>240.32</v>
      </c>
    </row>
    <row r="573" spans="1:20" ht="15" hidden="1">
      <c r="A573" s="49" t="s">
        <v>435</v>
      </c>
      <c r="B573" s="42" t="s">
        <v>268</v>
      </c>
      <c r="C573" s="42" t="s">
        <v>543</v>
      </c>
      <c r="D573" s="36" t="s">
        <v>527</v>
      </c>
      <c r="E573" s="43" t="s">
        <v>365</v>
      </c>
      <c r="F573" s="44" t="s">
        <v>329</v>
      </c>
      <c r="G573" s="45" t="s">
        <v>179</v>
      </c>
      <c r="H573" s="45" t="s">
        <v>401</v>
      </c>
      <c r="I573" s="46">
        <v>318.15000000000003</v>
      </c>
      <c r="J573" s="46">
        <v>318.15000000000003</v>
      </c>
      <c r="K573" s="46">
        <v>318.15000000000003</v>
      </c>
      <c r="L573" s="46">
        <v>318.15000000000003</v>
      </c>
      <c r="M573" s="46">
        <v>318.15000000000003</v>
      </c>
      <c r="N573" s="46">
        <v>318.15000000000003</v>
      </c>
      <c r="O573" s="46">
        <v>318.15000000000003</v>
      </c>
      <c r="P573" s="46">
        <v>318.15000000000003</v>
      </c>
      <c r="Q573" s="46">
        <v>318.15000000000003</v>
      </c>
      <c r="R573" s="46">
        <v>318.15000000000003</v>
      </c>
      <c r="S573" s="46">
        <v>318.15000000000003</v>
      </c>
      <c r="T573" s="46">
        <v>318.15000000000003</v>
      </c>
    </row>
    <row r="574" spans="1:20" ht="15" hidden="1">
      <c r="A574" s="49" t="s">
        <v>435</v>
      </c>
      <c r="B574" s="42" t="s">
        <v>268</v>
      </c>
      <c r="C574" s="42" t="s">
        <v>543</v>
      </c>
      <c r="D574" s="36" t="s">
        <v>527</v>
      </c>
      <c r="E574" s="43" t="s">
        <v>365</v>
      </c>
      <c r="F574" s="44" t="s">
        <v>329</v>
      </c>
      <c r="G574" s="45" t="s">
        <v>179</v>
      </c>
      <c r="H574" s="45" t="s">
        <v>399</v>
      </c>
      <c r="I574" s="46">
        <v>384.93</v>
      </c>
      <c r="J574" s="46">
        <v>384.93</v>
      </c>
      <c r="K574" s="46">
        <v>384.93</v>
      </c>
      <c r="L574" s="46">
        <v>384.93</v>
      </c>
      <c r="M574" s="46">
        <v>0</v>
      </c>
      <c r="N574" s="46">
        <v>0</v>
      </c>
      <c r="O574" s="46">
        <v>0</v>
      </c>
      <c r="P574" s="46">
        <v>0</v>
      </c>
      <c r="Q574" s="46">
        <v>0</v>
      </c>
      <c r="R574" s="46">
        <v>0</v>
      </c>
      <c r="S574" s="46">
        <v>0</v>
      </c>
      <c r="T574" s="46">
        <v>0</v>
      </c>
    </row>
    <row r="575" spans="1:20" ht="15" hidden="1">
      <c r="A575" s="53" t="s">
        <v>437</v>
      </c>
      <c r="B575" s="42" t="s">
        <v>268</v>
      </c>
      <c r="C575" s="42" t="s">
        <v>268</v>
      </c>
      <c r="D575" s="36" t="s">
        <v>527</v>
      </c>
      <c r="E575" s="43" t="s">
        <v>365</v>
      </c>
      <c r="F575" s="44" t="s">
        <v>329</v>
      </c>
      <c r="G575" s="45" t="s">
        <v>511</v>
      </c>
      <c r="H575" s="45" t="s">
        <v>189</v>
      </c>
      <c r="I575" s="46">
        <v>1914.1980000000003</v>
      </c>
      <c r="J575" s="46">
        <v>1914.1980000000003</v>
      </c>
      <c r="K575" s="46">
        <v>1914.1980000000003</v>
      </c>
      <c r="L575" s="46">
        <v>1914.1980000000003</v>
      </c>
      <c r="M575" s="46">
        <v>1914.1980000000003</v>
      </c>
      <c r="N575" s="46">
        <v>1914.1980000000003</v>
      </c>
      <c r="O575" s="46">
        <v>0</v>
      </c>
      <c r="P575" s="46">
        <v>0</v>
      </c>
      <c r="Q575" s="46">
        <v>0</v>
      </c>
      <c r="R575" s="46">
        <v>0</v>
      </c>
      <c r="S575" s="46">
        <v>0</v>
      </c>
      <c r="T575" s="46">
        <v>0</v>
      </c>
    </row>
    <row r="576" spans="1:20" ht="15" hidden="1">
      <c r="A576" s="41" t="s">
        <v>268</v>
      </c>
      <c r="B576" s="42" t="s">
        <v>268</v>
      </c>
      <c r="C576" s="42" t="s">
        <v>268</v>
      </c>
      <c r="D576" s="36" t="s">
        <v>527</v>
      </c>
      <c r="E576" s="43" t="s">
        <v>365</v>
      </c>
      <c r="F576" s="44" t="s">
        <v>329</v>
      </c>
      <c r="G576" s="45" t="s">
        <v>511</v>
      </c>
      <c r="H576" s="45" t="s">
        <v>222</v>
      </c>
      <c r="I576" s="46">
        <v>3235.375</v>
      </c>
      <c r="J576" s="46">
        <v>3235.375</v>
      </c>
      <c r="K576" s="46">
        <v>3235.375</v>
      </c>
      <c r="L576" s="46">
        <v>3235.375</v>
      </c>
      <c r="M576" s="46">
        <v>3235.375</v>
      </c>
      <c r="N576" s="46">
        <v>3235.375</v>
      </c>
      <c r="O576" s="46">
        <v>3235.375</v>
      </c>
      <c r="P576" s="46">
        <v>3235.375</v>
      </c>
      <c r="Q576" s="46">
        <v>3235.375</v>
      </c>
      <c r="R576" s="46">
        <v>3235.375</v>
      </c>
      <c r="S576" s="46">
        <v>3235.375</v>
      </c>
      <c r="T576" s="46">
        <v>3235.375</v>
      </c>
    </row>
    <row r="577" spans="1:20" ht="15" hidden="1">
      <c r="A577" s="41" t="s">
        <v>263</v>
      </c>
      <c r="B577" s="42" t="s">
        <v>268</v>
      </c>
      <c r="C577" s="42" t="s">
        <v>406</v>
      </c>
      <c r="D577" s="36" t="s">
        <v>527</v>
      </c>
      <c r="E577" s="43" t="s">
        <v>365</v>
      </c>
      <c r="F577" s="44" t="s">
        <v>356</v>
      </c>
      <c r="G577" s="45" t="s">
        <v>179</v>
      </c>
      <c r="H577" s="45">
        <v>0</v>
      </c>
      <c r="I577" s="46">
        <v>-1374.7600000000002</v>
      </c>
      <c r="J577" s="46">
        <v>-1374.7600000000002</v>
      </c>
      <c r="K577" s="46">
        <v>-1374.7600000000002</v>
      </c>
      <c r="L577" s="46">
        <v>-1374.7600000000002</v>
      </c>
      <c r="M577" s="46">
        <v>-558.47</v>
      </c>
      <c r="N577" s="46">
        <v>-558.47</v>
      </c>
      <c r="O577" s="46">
        <v>-558.47</v>
      </c>
      <c r="P577" s="46">
        <v>-558.47</v>
      </c>
      <c r="Q577" s="46">
        <v>-558.47</v>
      </c>
      <c r="R577" s="46">
        <v>-558.47</v>
      </c>
      <c r="S577" s="46">
        <v>-558.47</v>
      </c>
      <c r="T577" s="46">
        <v>-558.47</v>
      </c>
    </row>
    <row r="578" spans="1:20" ht="15" hidden="1">
      <c r="A578" s="41" t="s">
        <v>441</v>
      </c>
      <c r="B578" s="42" t="s">
        <v>268</v>
      </c>
      <c r="C578" s="42" t="s">
        <v>406</v>
      </c>
      <c r="D578" s="36" t="s">
        <v>527</v>
      </c>
      <c r="E578" s="43" t="s">
        <v>365</v>
      </c>
      <c r="F578" s="44" t="s">
        <v>356</v>
      </c>
      <c r="G578" s="45" t="s">
        <v>179</v>
      </c>
      <c r="H578" s="45">
        <v>0</v>
      </c>
      <c r="I578" s="46">
        <v>-5149.5730000000003</v>
      </c>
      <c r="J578" s="46">
        <v>-5149.5730000000003</v>
      </c>
      <c r="K578" s="46">
        <v>-5149.5730000000003</v>
      </c>
      <c r="L578" s="46">
        <v>-5149.5730000000003</v>
      </c>
      <c r="M578" s="46">
        <v>-5149.5730000000003</v>
      </c>
      <c r="N578" s="46">
        <v>-5149.5730000000003</v>
      </c>
      <c r="O578" s="46">
        <v>-3235.375</v>
      </c>
      <c r="P578" s="46">
        <v>-3235.375</v>
      </c>
      <c r="Q578" s="46">
        <v>-3235.375</v>
      </c>
      <c r="R578" s="46">
        <v>-3235.375</v>
      </c>
      <c r="S578" s="46">
        <v>-3235.375</v>
      </c>
      <c r="T578" s="46">
        <v>-3235.375</v>
      </c>
    </row>
    <row r="579" spans="1:20" ht="15" hidden="1">
      <c r="A579" s="41" t="s">
        <v>263</v>
      </c>
      <c r="B579" s="42" t="s">
        <v>268</v>
      </c>
      <c r="C579" s="42" t="s">
        <v>406</v>
      </c>
      <c r="D579" s="36" t="s">
        <v>527</v>
      </c>
      <c r="E579" s="43" t="s">
        <v>365</v>
      </c>
      <c r="F579" s="44" t="s">
        <v>356</v>
      </c>
      <c r="G579" s="45" t="s">
        <v>179</v>
      </c>
      <c r="H579" s="45">
        <v>0</v>
      </c>
      <c r="I579" s="46">
        <v>-14317.233154442458</v>
      </c>
      <c r="J579" s="46">
        <v>-11484.794275491951</v>
      </c>
      <c r="K579" s="46">
        <v>-11484.79427549195</v>
      </c>
      <c r="L579" s="46">
        <v>-14317.233154442458</v>
      </c>
      <c r="M579" s="46">
        <v>-11484.794275491951</v>
      </c>
      <c r="N579" s="46">
        <v>-11484.794275491951</v>
      </c>
      <c r="O579" s="46">
        <v>-14162.194394752534</v>
      </c>
      <c r="P579" s="46">
        <v>-11329.755515802028</v>
      </c>
      <c r="Q579" s="46">
        <v>-11329.755515802028</v>
      </c>
      <c r="R579" s="46">
        <v>-14162.194394752534</v>
      </c>
      <c r="S579" s="46">
        <v>-11329.755515802028</v>
      </c>
      <c r="T579" s="46">
        <v>-11329.755515802028</v>
      </c>
    </row>
    <row r="580" spans="1:20" ht="15" hidden="1">
      <c r="A580" s="41" t="s">
        <v>250</v>
      </c>
      <c r="B580" s="42" t="s">
        <v>268</v>
      </c>
      <c r="C580" s="42" t="s">
        <v>438</v>
      </c>
      <c r="D580" s="36" t="s">
        <v>527</v>
      </c>
      <c r="E580" s="43" t="s">
        <v>522</v>
      </c>
      <c r="F580" s="44" t="s">
        <v>356</v>
      </c>
      <c r="G580" s="45" t="s">
        <v>511</v>
      </c>
      <c r="H580" s="45">
        <v>0</v>
      </c>
      <c r="I580" s="46">
        <v>20841.566154442458</v>
      </c>
      <c r="J580" s="46">
        <v>18009.127275491956</v>
      </c>
      <c r="K580" s="46">
        <v>18009.127275491948</v>
      </c>
      <c r="L580" s="46">
        <v>20841.566154442458</v>
      </c>
      <c r="M580" s="46">
        <v>17192.837275491955</v>
      </c>
      <c r="N580" s="46">
        <v>17192.837275491955</v>
      </c>
      <c r="O580" s="46">
        <v>17956.039394752537</v>
      </c>
      <c r="P580" s="46">
        <v>15123.600515802027</v>
      </c>
      <c r="Q580" s="46">
        <v>15123.600515802027</v>
      </c>
      <c r="R580" s="46">
        <v>17956.039394752537</v>
      </c>
      <c r="S580" s="46">
        <v>15123.600515802027</v>
      </c>
      <c r="T580" s="46">
        <v>15123.600515802027</v>
      </c>
    </row>
    <row r="581" spans="1:20" ht="15" hidden="1">
      <c r="A581" s="41" t="s">
        <v>250</v>
      </c>
      <c r="B581" s="42" t="s">
        <v>268</v>
      </c>
      <c r="C581" s="42" t="s">
        <v>406</v>
      </c>
      <c r="D581" s="36" t="s">
        <v>527</v>
      </c>
      <c r="E581" s="43" t="s">
        <v>365</v>
      </c>
      <c r="F581" s="44" t="s">
        <v>360</v>
      </c>
      <c r="G581" s="45" t="s">
        <v>179</v>
      </c>
      <c r="H581" s="45">
        <v>0</v>
      </c>
      <c r="I581" s="46">
        <v>-572.71500000000003</v>
      </c>
      <c r="J581" s="46">
        <v>-572.71500000000003</v>
      </c>
      <c r="K581" s="46">
        <v>-572.71500000000003</v>
      </c>
      <c r="L581" s="46">
        <v>-572.71500000000003</v>
      </c>
      <c r="M581" s="46">
        <v>-572.71500000000003</v>
      </c>
      <c r="N581" s="46">
        <v>-572.71500000000003</v>
      </c>
      <c r="O581" s="46">
        <v>-359.64500000000004</v>
      </c>
      <c r="P581" s="46">
        <v>-359.64500000000004</v>
      </c>
      <c r="Q581" s="46">
        <v>-359.64500000000004</v>
      </c>
      <c r="R581" s="46">
        <v>-359.64500000000004</v>
      </c>
      <c r="S581" s="46">
        <v>-359.64500000000004</v>
      </c>
      <c r="T581" s="46">
        <v>-359.64500000000004</v>
      </c>
    </row>
    <row r="582" spans="1:20" ht="15" hidden="1">
      <c r="A582" s="41" t="s">
        <v>242</v>
      </c>
      <c r="B582" s="42" t="s">
        <v>268</v>
      </c>
      <c r="C582" s="42" t="s">
        <v>438</v>
      </c>
      <c r="D582" s="36" t="s">
        <v>527</v>
      </c>
      <c r="E582" s="43" t="s">
        <v>522</v>
      </c>
      <c r="F582" s="44" t="s">
        <v>360</v>
      </c>
      <c r="G582" s="45" t="s">
        <v>511</v>
      </c>
      <c r="H582" s="45">
        <v>0</v>
      </c>
      <c r="I582" s="46">
        <v>572.71500000000003</v>
      </c>
      <c r="J582" s="46">
        <v>572.71500000000003</v>
      </c>
      <c r="K582" s="46">
        <v>572.71500000000003</v>
      </c>
      <c r="L582" s="46">
        <v>572.71500000000003</v>
      </c>
      <c r="M582" s="46">
        <v>572.71500000000003</v>
      </c>
      <c r="N582" s="46">
        <v>572.71500000000003</v>
      </c>
      <c r="O582" s="46">
        <v>359.64500000000004</v>
      </c>
      <c r="P582" s="46">
        <v>359.64500000000004</v>
      </c>
      <c r="Q582" s="46">
        <v>359.64500000000004</v>
      </c>
      <c r="R582" s="46">
        <v>359.64500000000004</v>
      </c>
      <c r="S582" s="46">
        <v>359.64500000000004</v>
      </c>
      <c r="T582" s="46">
        <v>359.64500000000004</v>
      </c>
    </row>
    <row r="583" spans="1:20" ht="15" hidden="1">
      <c r="A583" s="41" t="s">
        <v>262</v>
      </c>
      <c r="B583" s="42" t="s">
        <v>268</v>
      </c>
      <c r="C583" s="42" t="s">
        <v>397</v>
      </c>
      <c r="D583" s="36" t="s">
        <v>527</v>
      </c>
      <c r="E583" s="43" t="s">
        <v>522</v>
      </c>
      <c r="F583" s="44" t="s">
        <v>361</v>
      </c>
      <c r="G583" s="45">
        <v>0</v>
      </c>
      <c r="H583" s="45">
        <v>0</v>
      </c>
      <c r="I583" s="46">
        <v>-26000</v>
      </c>
      <c r="J583" s="46">
        <v>-26000</v>
      </c>
      <c r="K583" s="46">
        <v>-29800</v>
      </c>
      <c r="L583" s="46">
        <v>-26000</v>
      </c>
      <c r="M583" s="46">
        <v>-26000</v>
      </c>
      <c r="N583" s="46">
        <v>-26000</v>
      </c>
      <c r="O583" s="46">
        <v>-26000</v>
      </c>
      <c r="P583" s="46">
        <v>-26000</v>
      </c>
      <c r="Q583" s="46">
        <v>-26000</v>
      </c>
      <c r="R583" s="46">
        <v>-26000</v>
      </c>
      <c r="S583" s="46">
        <v>-26000</v>
      </c>
      <c r="T583" s="46">
        <v>-26000</v>
      </c>
    </row>
    <row r="584" spans="1:20" ht="15" hidden="1">
      <c r="A584" s="53" t="s">
        <v>390</v>
      </c>
      <c r="B584" s="42" t="s">
        <v>268</v>
      </c>
      <c r="C584" s="42" t="s">
        <v>268</v>
      </c>
      <c r="D584" s="36" t="s">
        <v>527</v>
      </c>
      <c r="E584" s="43" t="s">
        <v>365</v>
      </c>
      <c r="F584" s="44" t="s">
        <v>295</v>
      </c>
      <c r="G584" s="45">
        <v>0</v>
      </c>
      <c r="H584" s="45">
        <v>0</v>
      </c>
      <c r="I584" s="46">
        <v>155.03875968992247</v>
      </c>
      <c r="J584" s="46">
        <v>155.03875968992247</v>
      </c>
      <c r="K584" s="46">
        <v>155.03875968992247</v>
      </c>
      <c r="L584" s="46">
        <v>155.03875968992247</v>
      </c>
      <c r="M584" s="46">
        <v>155.03875968992247</v>
      </c>
      <c r="N584" s="46">
        <v>155.03875968992247</v>
      </c>
      <c r="O584" s="46">
        <v>0</v>
      </c>
      <c r="P584" s="46">
        <v>0</v>
      </c>
      <c r="Q584" s="46">
        <v>0</v>
      </c>
      <c r="R584" s="46">
        <v>0</v>
      </c>
      <c r="S584" s="46">
        <v>0</v>
      </c>
      <c r="T584" s="46">
        <v>0</v>
      </c>
    </row>
    <row r="585" spans="1:20" ht="15" hidden="1">
      <c r="A585" s="41" t="s">
        <v>263</v>
      </c>
      <c r="B585" s="42" t="s">
        <v>268</v>
      </c>
      <c r="C585" s="42" t="s">
        <v>268</v>
      </c>
      <c r="D585" s="36" t="s">
        <v>527</v>
      </c>
      <c r="E585" s="43" t="s">
        <v>365</v>
      </c>
      <c r="F585" s="44" t="s">
        <v>284</v>
      </c>
      <c r="G585" s="45">
        <v>0</v>
      </c>
      <c r="H585" s="45">
        <v>0</v>
      </c>
      <c r="I585" s="46">
        <v>14162.194394752534</v>
      </c>
      <c r="J585" s="46">
        <v>11329.755515802028</v>
      </c>
      <c r="K585" s="46">
        <v>11329.755515802028</v>
      </c>
      <c r="L585" s="46">
        <v>14162.194394752534</v>
      </c>
      <c r="M585" s="46">
        <v>11329.755515802028</v>
      </c>
      <c r="N585" s="46">
        <v>11329.755515802028</v>
      </c>
      <c r="O585" s="46">
        <v>14162.194394752534</v>
      </c>
      <c r="P585" s="46">
        <v>11329.755515802028</v>
      </c>
      <c r="Q585" s="46">
        <v>11329.755515802028</v>
      </c>
      <c r="R585" s="46">
        <v>14162.194394752534</v>
      </c>
      <c r="S585" s="46">
        <v>11329.755515802028</v>
      </c>
      <c r="T585" s="46">
        <v>11329.755515802028</v>
      </c>
    </row>
    <row r="586" spans="1:20" ht="15" hidden="1">
      <c r="A586" s="49" t="s">
        <v>393</v>
      </c>
      <c r="B586" s="42" t="s">
        <v>269</v>
      </c>
      <c r="C586" s="42" t="s">
        <v>544</v>
      </c>
      <c r="D586" s="36" t="s">
        <v>527</v>
      </c>
      <c r="E586" s="43" t="s">
        <v>365</v>
      </c>
      <c r="F586" s="44" t="s">
        <v>329</v>
      </c>
      <c r="G586" s="45" t="s">
        <v>511</v>
      </c>
      <c r="H586" s="45" t="s">
        <v>222</v>
      </c>
      <c r="I586" s="46">
        <v>181</v>
      </c>
      <c r="J586" s="46">
        <v>181</v>
      </c>
      <c r="K586" s="46">
        <v>181</v>
      </c>
      <c r="L586" s="46">
        <v>181</v>
      </c>
      <c r="M586" s="46">
        <v>181</v>
      </c>
      <c r="N586" s="46">
        <v>181</v>
      </c>
      <c r="O586" s="46">
        <v>181</v>
      </c>
      <c r="P586" s="46">
        <v>181</v>
      </c>
      <c r="Q586" s="46">
        <v>181</v>
      </c>
      <c r="R586" s="46">
        <v>181</v>
      </c>
      <c r="S586" s="46">
        <v>181</v>
      </c>
      <c r="T586" s="46">
        <v>181</v>
      </c>
    </row>
    <row r="587" spans="1:20" ht="15" hidden="1">
      <c r="A587" s="53" t="s">
        <v>390</v>
      </c>
      <c r="B587" s="42" t="s">
        <v>269</v>
      </c>
      <c r="C587" s="42" t="s">
        <v>544</v>
      </c>
      <c r="D587" s="36" t="s">
        <v>527</v>
      </c>
      <c r="E587" s="43" t="s">
        <v>365</v>
      </c>
      <c r="F587" s="44" t="s">
        <v>329</v>
      </c>
      <c r="G587" s="45" t="s">
        <v>179</v>
      </c>
      <c r="H587" s="45" t="s">
        <v>399</v>
      </c>
      <c r="I587" s="46">
        <v>109.98</v>
      </c>
      <c r="J587" s="46">
        <v>109.98</v>
      </c>
      <c r="K587" s="46">
        <v>109.98</v>
      </c>
      <c r="L587" s="46">
        <v>109.98</v>
      </c>
      <c r="M587" s="46">
        <v>109.98</v>
      </c>
      <c r="N587" s="46">
        <v>109.98</v>
      </c>
      <c r="O587" s="46">
        <v>109.98</v>
      </c>
      <c r="P587" s="46">
        <v>109.98</v>
      </c>
      <c r="Q587" s="46">
        <v>109.98</v>
      </c>
      <c r="R587" s="46">
        <v>109.98</v>
      </c>
      <c r="S587" s="46">
        <v>109.98</v>
      </c>
      <c r="T587" s="46">
        <v>109.98</v>
      </c>
    </row>
    <row r="588" spans="1:20" ht="15" hidden="1">
      <c r="A588" s="41" t="s">
        <v>248</v>
      </c>
      <c r="B588" s="42" t="s">
        <v>269</v>
      </c>
      <c r="C588" s="42" t="s">
        <v>423</v>
      </c>
      <c r="D588" s="36" t="s">
        <v>527</v>
      </c>
      <c r="E588" s="43" t="s">
        <v>365</v>
      </c>
      <c r="F588" s="44" t="s">
        <v>356</v>
      </c>
      <c r="G588" s="45" t="s">
        <v>179</v>
      </c>
      <c r="H588" s="45">
        <v>0</v>
      </c>
      <c r="I588" s="46">
        <v>-109.98</v>
      </c>
      <c r="J588" s="46">
        <v>-109.98</v>
      </c>
      <c r="K588" s="46">
        <v>-109.98</v>
      </c>
      <c r="L588" s="46">
        <v>-109.98</v>
      </c>
      <c r="M588" s="46">
        <v>-109.98</v>
      </c>
      <c r="N588" s="46">
        <v>-109.98</v>
      </c>
      <c r="O588" s="46">
        <v>-109.98</v>
      </c>
      <c r="P588" s="46">
        <v>-109.98</v>
      </c>
      <c r="Q588" s="46">
        <v>-109.98</v>
      </c>
      <c r="R588" s="46">
        <v>-109.98</v>
      </c>
      <c r="S588" s="46">
        <v>-109.98</v>
      </c>
      <c r="T588" s="46">
        <v>-109.98</v>
      </c>
    </row>
    <row r="589" spans="1:20" ht="15" hidden="1">
      <c r="A589" s="41" t="s">
        <v>248</v>
      </c>
      <c r="B589" s="42" t="s">
        <v>269</v>
      </c>
      <c r="C589" s="42" t="s">
        <v>423</v>
      </c>
      <c r="D589" s="36" t="s">
        <v>527</v>
      </c>
      <c r="E589" s="43" t="s">
        <v>365</v>
      </c>
      <c r="F589" s="44" t="s">
        <v>356</v>
      </c>
      <c r="G589" s="45" t="s">
        <v>179</v>
      </c>
      <c r="H589" s="45">
        <v>0</v>
      </c>
      <c r="I589" s="46">
        <v>-181</v>
      </c>
      <c r="J589" s="46">
        <v>-181</v>
      </c>
      <c r="K589" s="46">
        <v>-181</v>
      </c>
      <c r="L589" s="46">
        <v>-181</v>
      </c>
      <c r="M589" s="46">
        <v>-181</v>
      </c>
      <c r="N589" s="46">
        <v>-181</v>
      </c>
      <c r="O589" s="46">
        <v>-181</v>
      </c>
      <c r="P589" s="46">
        <v>-181</v>
      </c>
      <c r="Q589" s="46">
        <v>-181</v>
      </c>
      <c r="R589" s="46">
        <v>-181</v>
      </c>
      <c r="S589" s="46">
        <v>-181</v>
      </c>
      <c r="T589" s="46">
        <v>-181</v>
      </c>
    </row>
    <row r="590" spans="1:20" ht="15" hidden="1">
      <c r="A590" s="41" t="s">
        <v>251</v>
      </c>
      <c r="B590" s="42" t="s">
        <v>269</v>
      </c>
      <c r="C590" s="42" t="s">
        <v>428</v>
      </c>
      <c r="D590" s="36" t="s">
        <v>527</v>
      </c>
      <c r="E590" s="43" t="s">
        <v>522</v>
      </c>
      <c r="F590" s="44" t="s">
        <v>356</v>
      </c>
      <c r="G590" s="45" t="s">
        <v>511</v>
      </c>
      <c r="H590" s="45">
        <v>0</v>
      </c>
      <c r="I590" s="46">
        <v>290.98</v>
      </c>
      <c r="J590" s="46">
        <v>290.98</v>
      </c>
      <c r="K590" s="46">
        <v>290.98</v>
      </c>
      <c r="L590" s="46">
        <v>290.98</v>
      </c>
      <c r="M590" s="46">
        <v>290.98</v>
      </c>
      <c r="N590" s="46">
        <v>290.98</v>
      </c>
      <c r="O590" s="46">
        <v>290.98</v>
      </c>
      <c r="P590" s="46">
        <v>290.98</v>
      </c>
      <c r="Q590" s="46">
        <v>290.98</v>
      </c>
      <c r="R590" s="46">
        <v>290.98</v>
      </c>
      <c r="S590" s="46">
        <v>290.98</v>
      </c>
      <c r="T590" s="46">
        <v>290.98</v>
      </c>
    </row>
    <row r="591" spans="1:20" ht="15" hidden="1">
      <c r="A591" s="41" t="s">
        <v>263</v>
      </c>
      <c r="B591" s="42" t="s">
        <v>269</v>
      </c>
      <c r="C591" s="42" t="s">
        <v>423</v>
      </c>
      <c r="D591" s="36" t="s">
        <v>527</v>
      </c>
      <c r="E591" s="43" t="s">
        <v>365</v>
      </c>
      <c r="F591" s="44" t="s">
        <v>360</v>
      </c>
      <c r="G591" s="45" t="s">
        <v>179</v>
      </c>
      <c r="H591" s="45">
        <v>0</v>
      </c>
      <c r="I591" s="46">
        <v>-20.12</v>
      </c>
      <c r="J591" s="46">
        <v>-20.12</v>
      </c>
      <c r="K591" s="46">
        <v>-20.12</v>
      </c>
      <c r="L591" s="46">
        <v>-20.12</v>
      </c>
      <c r="M591" s="46">
        <v>-20.12</v>
      </c>
      <c r="N591" s="46">
        <v>-20.12</v>
      </c>
      <c r="O591" s="46">
        <v>-20.12</v>
      </c>
      <c r="P591" s="46">
        <v>-20.12</v>
      </c>
      <c r="Q591" s="46">
        <v>-20.12</v>
      </c>
      <c r="R591" s="46">
        <v>-20.12</v>
      </c>
      <c r="S591" s="46">
        <v>-20.12</v>
      </c>
      <c r="T591" s="46">
        <v>-20.12</v>
      </c>
    </row>
    <row r="592" spans="1:20" ht="15" hidden="1">
      <c r="A592" s="41" t="s">
        <v>263</v>
      </c>
      <c r="B592" s="42" t="s">
        <v>269</v>
      </c>
      <c r="C592" s="42" t="s">
        <v>428</v>
      </c>
      <c r="D592" s="36" t="s">
        <v>527</v>
      </c>
      <c r="E592" s="43" t="s">
        <v>522</v>
      </c>
      <c r="F592" s="44" t="s">
        <v>360</v>
      </c>
      <c r="G592" s="45" t="s">
        <v>511</v>
      </c>
      <c r="H592" s="45">
        <v>0</v>
      </c>
      <c r="I592" s="46">
        <v>20.12</v>
      </c>
      <c r="J592" s="46">
        <v>20.12</v>
      </c>
      <c r="K592" s="46">
        <v>20.12</v>
      </c>
      <c r="L592" s="46">
        <v>20.12</v>
      </c>
      <c r="M592" s="46">
        <v>20.12</v>
      </c>
      <c r="N592" s="46">
        <v>20.12</v>
      </c>
      <c r="O592" s="46">
        <v>20.12</v>
      </c>
      <c r="P592" s="46">
        <v>20.12</v>
      </c>
      <c r="Q592" s="46">
        <v>20.12</v>
      </c>
      <c r="R592" s="46">
        <v>20.12</v>
      </c>
      <c r="S592" s="46">
        <v>20.12</v>
      </c>
      <c r="T592" s="46">
        <v>20.12</v>
      </c>
    </row>
    <row r="593" spans="1:20" ht="15" hidden="1">
      <c r="A593" s="41" t="s">
        <v>440</v>
      </c>
      <c r="B593" s="42" t="s">
        <v>270</v>
      </c>
      <c r="C593" s="42" t="s">
        <v>545</v>
      </c>
      <c r="D593" s="36" t="s">
        <v>527</v>
      </c>
      <c r="E593" s="43" t="s">
        <v>387</v>
      </c>
      <c r="F593" s="44" t="s">
        <v>329</v>
      </c>
      <c r="G593" s="45" t="s">
        <v>511</v>
      </c>
      <c r="H593" s="45" t="s">
        <v>195</v>
      </c>
      <c r="I593" s="46">
        <v>118.5</v>
      </c>
      <c r="J593" s="46">
        <v>118.5</v>
      </c>
      <c r="K593" s="46">
        <v>118.5</v>
      </c>
      <c r="L593" s="46">
        <v>118.5</v>
      </c>
      <c r="M593" s="46">
        <v>118.5</v>
      </c>
      <c r="N593" s="46">
        <v>118.5</v>
      </c>
      <c r="O593" s="46">
        <v>118.5</v>
      </c>
      <c r="P593" s="46">
        <v>118.5</v>
      </c>
      <c r="Q593" s="46">
        <v>118.5</v>
      </c>
      <c r="R593" s="46">
        <v>118.5</v>
      </c>
      <c r="S593" s="46">
        <v>118.5</v>
      </c>
      <c r="T593" s="46">
        <v>118.5</v>
      </c>
    </row>
    <row r="594" spans="1:20" ht="15" hidden="1">
      <c r="A594" s="41" t="s">
        <v>436</v>
      </c>
      <c r="B594" s="42" t="s">
        <v>270</v>
      </c>
      <c r="C594" s="42" t="s">
        <v>545</v>
      </c>
      <c r="D594" s="36" t="s">
        <v>527</v>
      </c>
      <c r="E594" s="43" t="s">
        <v>387</v>
      </c>
      <c r="F594" s="44" t="s">
        <v>329</v>
      </c>
      <c r="G594" s="45" t="s">
        <v>511</v>
      </c>
      <c r="H594" s="45" t="s">
        <v>222</v>
      </c>
      <c r="I594" s="46">
        <v>90.5</v>
      </c>
      <c r="J594" s="46">
        <v>90.5</v>
      </c>
      <c r="K594" s="46">
        <v>90.5</v>
      </c>
      <c r="L594" s="46">
        <v>90.5</v>
      </c>
      <c r="M594" s="46">
        <v>90.5</v>
      </c>
      <c r="N594" s="46">
        <v>90.5</v>
      </c>
      <c r="O594" s="46">
        <v>90.5</v>
      </c>
      <c r="P594" s="46">
        <v>90.5</v>
      </c>
      <c r="Q594" s="46">
        <v>90.5</v>
      </c>
      <c r="R594" s="46">
        <v>90.5</v>
      </c>
      <c r="S594" s="46">
        <v>90.5</v>
      </c>
      <c r="T594" s="46">
        <v>90.5</v>
      </c>
    </row>
    <row r="595" spans="1:20" ht="15" hidden="1">
      <c r="A595" s="41" t="s">
        <v>248</v>
      </c>
      <c r="B595" s="42" t="s">
        <v>270</v>
      </c>
      <c r="C595" s="42" t="s">
        <v>420</v>
      </c>
      <c r="D595" s="36" t="s">
        <v>527</v>
      </c>
      <c r="E595" s="43" t="s">
        <v>387</v>
      </c>
      <c r="F595" s="44" t="s">
        <v>356</v>
      </c>
      <c r="G595" s="45" t="s">
        <v>179</v>
      </c>
      <c r="H595" s="45">
        <v>0</v>
      </c>
      <c r="I595" s="46">
        <v>-209</v>
      </c>
      <c r="J595" s="46">
        <v>-209</v>
      </c>
      <c r="K595" s="46">
        <v>-209</v>
      </c>
      <c r="L595" s="46">
        <v>-209</v>
      </c>
      <c r="M595" s="46">
        <v>-209</v>
      </c>
      <c r="N595" s="46">
        <v>-209</v>
      </c>
      <c r="O595" s="46">
        <v>-209</v>
      </c>
      <c r="P595" s="46">
        <v>-209</v>
      </c>
      <c r="Q595" s="46">
        <v>-209</v>
      </c>
      <c r="R595" s="46">
        <v>-209</v>
      </c>
      <c r="S595" s="46">
        <v>-209</v>
      </c>
      <c r="T595" s="46">
        <v>-209</v>
      </c>
    </row>
    <row r="596" spans="1:20" ht="15" hidden="1">
      <c r="A596" s="53" t="s">
        <v>437</v>
      </c>
      <c r="B596" s="42" t="s">
        <v>270</v>
      </c>
      <c r="C596" s="42" t="s">
        <v>420</v>
      </c>
      <c r="D596" s="36" t="s">
        <v>527</v>
      </c>
      <c r="E596" s="43" t="s">
        <v>387</v>
      </c>
      <c r="F596" s="44" t="s">
        <v>356</v>
      </c>
      <c r="G596" s="45" t="s">
        <v>179</v>
      </c>
      <c r="H596" s="45">
        <v>0</v>
      </c>
      <c r="I596" s="46">
        <v>-111</v>
      </c>
      <c r="J596" s="46">
        <v>-111</v>
      </c>
      <c r="K596" s="46">
        <v>-111</v>
      </c>
      <c r="L596" s="46">
        <v>-111</v>
      </c>
      <c r="M596" s="46">
        <v>-111</v>
      </c>
      <c r="N596" s="46">
        <v>-111</v>
      </c>
      <c r="O596" s="46">
        <v>-111</v>
      </c>
      <c r="P596" s="46">
        <v>-111</v>
      </c>
      <c r="Q596" s="46">
        <v>-111</v>
      </c>
      <c r="R596" s="46">
        <v>-111</v>
      </c>
      <c r="S596" s="46">
        <v>-111</v>
      </c>
      <c r="T596" s="46">
        <v>-111</v>
      </c>
    </row>
    <row r="597" spans="1:20" ht="15" hidden="1">
      <c r="A597" s="41" t="s">
        <v>263</v>
      </c>
      <c r="B597" s="42" t="s">
        <v>270</v>
      </c>
      <c r="C597" s="42" t="s">
        <v>431</v>
      </c>
      <c r="D597" s="36" t="s">
        <v>527</v>
      </c>
      <c r="E597" s="43" t="s">
        <v>531</v>
      </c>
      <c r="F597" s="44" t="s">
        <v>356</v>
      </c>
      <c r="G597" s="45" t="s">
        <v>511</v>
      </c>
      <c r="H597" s="45">
        <v>0</v>
      </c>
      <c r="I597" s="46">
        <v>320</v>
      </c>
      <c r="J597" s="46">
        <v>320</v>
      </c>
      <c r="K597" s="46">
        <v>320</v>
      </c>
      <c r="L597" s="46">
        <v>320</v>
      </c>
      <c r="M597" s="46">
        <v>320</v>
      </c>
      <c r="N597" s="46">
        <v>320</v>
      </c>
      <c r="O597" s="46">
        <v>320</v>
      </c>
      <c r="P597" s="46">
        <v>320</v>
      </c>
      <c r="Q597" s="46">
        <v>320</v>
      </c>
      <c r="R597" s="46">
        <v>320</v>
      </c>
      <c r="S597" s="46">
        <v>320</v>
      </c>
      <c r="T597" s="46">
        <v>320</v>
      </c>
    </row>
    <row r="598" spans="1:20" ht="15" hidden="1">
      <c r="A598" s="41" t="s">
        <v>241</v>
      </c>
      <c r="B598" s="42" t="s">
        <v>270</v>
      </c>
      <c r="C598" s="42" t="s">
        <v>420</v>
      </c>
      <c r="D598" s="36" t="s">
        <v>527</v>
      </c>
      <c r="E598" s="43" t="s">
        <v>387</v>
      </c>
      <c r="F598" s="44" t="s">
        <v>360</v>
      </c>
      <c r="G598" s="45" t="s">
        <v>179</v>
      </c>
      <c r="H598" s="45">
        <v>0</v>
      </c>
      <c r="I598" s="46">
        <v>-23.259999999999998</v>
      </c>
      <c r="J598" s="46">
        <v>-23.259999999999998</v>
      </c>
      <c r="K598" s="46">
        <v>-23.259999999999998</v>
      </c>
      <c r="L598" s="46">
        <v>-23.259999999999998</v>
      </c>
      <c r="M598" s="46">
        <v>-23.259999999999998</v>
      </c>
      <c r="N598" s="46">
        <v>-23.259999999999998</v>
      </c>
      <c r="O598" s="46">
        <v>-23.259999999999998</v>
      </c>
      <c r="P598" s="46">
        <v>-23.259999999999998</v>
      </c>
      <c r="Q598" s="46">
        <v>-23.259999999999998</v>
      </c>
      <c r="R598" s="46">
        <v>-23.259999999999998</v>
      </c>
      <c r="S598" s="46">
        <v>-23.259999999999998</v>
      </c>
      <c r="T598" s="46">
        <v>-23.259999999999998</v>
      </c>
    </row>
    <row r="599" spans="1:20" ht="15" hidden="1">
      <c r="A599" s="41" t="s">
        <v>241</v>
      </c>
      <c r="B599" s="42" t="s">
        <v>270</v>
      </c>
      <c r="C599" s="42" t="s">
        <v>431</v>
      </c>
      <c r="D599" s="36" t="s">
        <v>527</v>
      </c>
      <c r="E599" s="43" t="s">
        <v>531</v>
      </c>
      <c r="F599" s="44" t="s">
        <v>360</v>
      </c>
      <c r="G599" s="45" t="s">
        <v>511</v>
      </c>
      <c r="H599" s="45">
        <v>0</v>
      </c>
      <c r="I599" s="46">
        <v>23.259999999999998</v>
      </c>
      <c r="J599" s="46">
        <v>23.259999999999998</v>
      </c>
      <c r="K599" s="46">
        <v>23.259999999999998</v>
      </c>
      <c r="L599" s="46">
        <v>23.259999999999998</v>
      </c>
      <c r="M599" s="46">
        <v>23.259999999999998</v>
      </c>
      <c r="N599" s="46">
        <v>23.259999999999998</v>
      </c>
      <c r="O599" s="46">
        <v>23.259999999999998</v>
      </c>
      <c r="P599" s="46">
        <v>23.259999999999998</v>
      </c>
      <c r="Q599" s="46">
        <v>23.259999999999998</v>
      </c>
      <c r="R599" s="46">
        <v>23.259999999999998</v>
      </c>
      <c r="S599" s="46">
        <v>23.259999999999998</v>
      </c>
      <c r="T599" s="46">
        <v>23.259999999999998</v>
      </c>
    </row>
    <row r="600" spans="1:20" ht="15" hidden="1">
      <c r="A600" s="53" t="s">
        <v>390</v>
      </c>
      <c r="B600" s="42" t="s">
        <v>270</v>
      </c>
      <c r="C600" s="42" t="s">
        <v>545</v>
      </c>
      <c r="D600" s="36" t="s">
        <v>527</v>
      </c>
      <c r="E600" s="43" t="s">
        <v>387</v>
      </c>
      <c r="F600" s="44" t="s">
        <v>284</v>
      </c>
      <c r="G600" s="45">
        <v>0</v>
      </c>
      <c r="H600" s="45">
        <v>0</v>
      </c>
      <c r="I600" s="46">
        <v>111</v>
      </c>
      <c r="J600" s="46">
        <v>111</v>
      </c>
      <c r="K600" s="46">
        <v>111</v>
      </c>
      <c r="L600" s="46">
        <v>111</v>
      </c>
      <c r="M600" s="46">
        <v>111</v>
      </c>
      <c r="N600" s="46">
        <v>111</v>
      </c>
      <c r="O600" s="46">
        <v>111</v>
      </c>
      <c r="P600" s="46">
        <v>111</v>
      </c>
      <c r="Q600" s="46">
        <v>111</v>
      </c>
      <c r="R600" s="46">
        <v>111</v>
      </c>
      <c r="S600" s="46">
        <v>111</v>
      </c>
      <c r="T600" s="46">
        <v>111</v>
      </c>
    </row>
    <row r="601" spans="1:20" ht="15" hidden="1">
      <c r="A601" s="41" t="s">
        <v>263</v>
      </c>
      <c r="B601" s="42" t="s">
        <v>271</v>
      </c>
      <c r="C601" s="42" t="s">
        <v>546</v>
      </c>
      <c r="D601" s="36" t="s">
        <v>527</v>
      </c>
      <c r="E601" s="43" t="s">
        <v>387</v>
      </c>
      <c r="F601" s="44" t="s">
        <v>329</v>
      </c>
      <c r="G601" s="45" t="s">
        <v>511</v>
      </c>
      <c r="H601" s="45" t="s">
        <v>195</v>
      </c>
      <c r="I601" s="46">
        <v>118.5</v>
      </c>
      <c r="J601" s="46">
        <v>118.5</v>
      </c>
      <c r="K601" s="46">
        <v>118.5</v>
      </c>
      <c r="L601" s="46">
        <v>118.5</v>
      </c>
      <c r="M601" s="46">
        <v>118.5</v>
      </c>
      <c r="N601" s="46">
        <v>118.5</v>
      </c>
      <c r="O601" s="46">
        <v>118.5</v>
      </c>
      <c r="P601" s="46">
        <v>118.5</v>
      </c>
      <c r="Q601" s="46">
        <v>118.5</v>
      </c>
      <c r="R601" s="46">
        <v>118.5</v>
      </c>
      <c r="S601" s="46">
        <v>118.5</v>
      </c>
      <c r="T601" s="46">
        <v>118.5</v>
      </c>
    </row>
    <row r="602" spans="1:20" ht="15" hidden="1">
      <c r="A602" s="41" t="s">
        <v>439</v>
      </c>
      <c r="B602" s="42" t="s">
        <v>271</v>
      </c>
      <c r="C602" s="42" t="s">
        <v>546</v>
      </c>
      <c r="D602" s="36" t="s">
        <v>527</v>
      </c>
      <c r="E602" s="43" t="s">
        <v>387</v>
      </c>
      <c r="F602" s="44" t="s">
        <v>329</v>
      </c>
      <c r="G602" s="45" t="s">
        <v>511</v>
      </c>
      <c r="H602" s="45" t="s">
        <v>222</v>
      </c>
      <c r="I602" s="46">
        <v>90.5</v>
      </c>
      <c r="J602" s="46">
        <v>90.5</v>
      </c>
      <c r="K602" s="46">
        <v>90.5</v>
      </c>
      <c r="L602" s="46">
        <v>90.5</v>
      </c>
      <c r="M602" s="46">
        <v>90.5</v>
      </c>
      <c r="N602" s="46">
        <v>90.5</v>
      </c>
      <c r="O602" s="46">
        <v>90.5</v>
      </c>
      <c r="P602" s="46">
        <v>90.5</v>
      </c>
      <c r="Q602" s="46">
        <v>90.5</v>
      </c>
      <c r="R602" s="46">
        <v>90.5</v>
      </c>
      <c r="S602" s="46">
        <v>90.5</v>
      </c>
      <c r="T602" s="46">
        <v>90.5</v>
      </c>
    </row>
    <row r="603" spans="1:20" ht="15" hidden="1">
      <c r="A603" s="54" t="s">
        <v>392</v>
      </c>
      <c r="B603" s="42" t="s">
        <v>271</v>
      </c>
      <c r="C603" s="42" t="s">
        <v>421</v>
      </c>
      <c r="D603" s="36" t="s">
        <v>527</v>
      </c>
      <c r="E603" s="43" t="s">
        <v>387</v>
      </c>
      <c r="F603" s="44" t="s">
        <v>356</v>
      </c>
      <c r="G603" s="45" t="s">
        <v>179</v>
      </c>
      <c r="H603" s="45">
        <v>0</v>
      </c>
      <c r="I603" s="46">
        <v>-209</v>
      </c>
      <c r="J603" s="46">
        <v>-209</v>
      </c>
      <c r="K603" s="46">
        <v>-209</v>
      </c>
      <c r="L603" s="46">
        <v>-209</v>
      </c>
      <c r="M603" s="46">
        <v>-209</v>
      </c>
      <c r="N603" s="46">
        <v>-209</v>
      </c>
      <c r="O603" s="46">
        <v>-209</v>
      </c>
      <c r="P603" s="46">
        <v>-209</v>
      </c>
      <c r="Q603" s="46">
        <v>-209</v>
      </c>
      <c r="R603" s="46">
        <v>-209</v>
      </c>
      <c r="S603" s="46">
        <v>-209</v>
      </c>
      <c r="T603" s="46">
        <v>-209</v>
      </c>
    </row>
    <row r="604" spans="1:20" ht="15" hidden="1">
      <c r="A604" s="41" t="s">
        <v>244</v>
      </c>
      <c r="B604" s="42" t="s">
        <v>271</v>
      </c>
      <c r="C604" s="42" t="s">
        <v>421</v>
      </c>
      <c r="D604" s="36" t="s">
        <v>527</v>
      </c>
      <c r="E604" s="43" t="s">
        <v>387</v>
      </c>
      <c r="F604" s="44" t="s">
        <v>356</v>
      </c>
      <c r="G604" s="45" t="s">
        <v>179</v>
      </c>
      <c r="H604" s="45">
        <v>0</v>
      </c>
      <c r="I604" s="46">
        <v>-111</v>
      </c>
      <c r="J604" s="46">
        <v>-111</v>
      </c>
      <c r="K604" s="46">
        <v>-111</v>
      </c>
      <c r="L604" s="46">
        <v>-111</v>
      </c>
      <c r="M604" s="46">
        <v>-111</v>
      </c>
      <c r="N604" s="46">
        <v>-111</v>
      </c>
      <c r="O604" s="46">
        <v>-111</v>
      </c>
      <c r="P604" s="46">
        <v>-111</v>
      </c>
      <c r="Q604" s="46">
        <v>-111</v>
      </c>
      <c r="R604" s="46">
        <v>-111</v>
      </c>
      <c r="S604" s="46">
        <v>-111</v>
      </c>
      <c r="T604" s="46">
        <v>-111</v>
      </c>
    </row>
    <row r="605" spans="1:20" ht="15" hidden="1">
      <c r="A605" s="53" t="s">
        <v>390</v>
      </c>
      <c r="B605" s="42" t="s">
        <v>271</v>
      </c>
      <c r="C605" s="42" t="s">
        <v>432</v>
      </c>
      <c r="D605" s="36" t="s">
        <v>527</v>
      </c>
      <c r="E605" s="43" t="s">
        <v>531</v>
      </c>
      <c r="F605" s="44" t="s">
        <v>356</v>
      </c>
      <c r="G605" s="45" t="s">
        <v>511</v>
      </c>
      <c r="H605" s="45">
        <v>0</v>
      </c>
      <c r="I605" s="46">
        <v>320</v>
      </c>
      <c r="J605" s="46">
        <v>320</v>
      </c>
      <c r="K605" s="46">
        <v>320</v>
      </c>
      <c r="L605" s="46">
        <v>320</v>
      </c>
      <c r="M605" s="46">
        <v>320</v>
      </c>
      <c r="N605" s="46">
        <v>320</v>
      </c>
      <c r="O605" s="46">
        <v>320</v>
      </c>
      <c r="P605" s="46">
        <v>320</v>
      </c>
      <c r="Q605" s="46">
        <v>320</v>
      </c>
      <c r="R605" s="46">
        <v>320</v>
      </c>
      <c r="S605" s="46">
        <v>320</v>
      </c>
      <c r="T605" s="46">
        <v>320</v>
      </c>
    </row>
    <row r="606" spans="1:20" ht="15" hidden="1">
      <c r="A606" s="41" t="s">
        <v>242</v>
      </c>
      <c r="B606" s="42" t="s">
        <v>271</v>
      </c>
      <c r="C606" s="42" t="s">
        <v>421</v>
      </c>
      <c r="D606" s="36" t="s">
        <v>527</v>
      </c>
      <c r="E606" s="43" t="s">
        <v>387</v>
      </c>
      <c r="F606" s="44" t="s">
        <v>360</v>
      </c>
      <c r="G606" s="45" t="s">
        <v>179</v>
      </c>
      <c r="H606" s="45">
        <v>0</v>
      </c>
      <c r="I606" s="46">
        <v>-23.259999999999998</v>
      </c>
      <c r="J606" s="46">
        <v>-23.259999999999998</v>
      </c>
      <c r="K606" s="46">
        <v>-23.259999999999998</v>
      </c>
      <c r="L606" s="46">
        <v>-23.259999999999998</v>
      </c>
      <c r="M606" s="46">
        <v>-23.259999999999998</v>
      </c>
      <c r="N606" s="46">
        <v>-23.259999999999998</v>
      </c>
      <c r="O606" s="46">
        <v>-23.259999999999998</v>
      </c>
      <c r="P606" s="46">
        <v>-23.259999999999998</v>
      </c>
      <c r="Q606" s="46">
        <v>-23.259999999999998</v>
      </c>
      <c r="R606" s="46">
        <v>-23.259999999999998</v>
      </c>
      <c r="S606" s="46">
        <v>-23.259999999999998</v>
      </c>
      <c r="T606" s="46">
        <v>-23.259999999999998</v>
      </c>
    </row>
    <row r="607" spans="1:20" ht="15" hidden="1">
      <c r="A607" s="41" t="s">
        <v>263</v>
      </c>
      <c r="B607" s="42" t="s">
        <v>271</v>
      </c>
      <c r="C607" s="42" t="s">
        <v>432</v>
      </c>
      <c r="D607" s="36" t="s">
        <v>527</v>
      </c>
      <c r="E607" s="43" t="s">
        <v>531</v>
      </c>
      <c r="F607" s="44" t="s">
        <v>360</v>
      </c>
      <c r="G607" s="45" t="s">
        <v>511</v>
      </c>
      <c r="H607" s="45">
        <v>0</v>
      </c>
      <c r="I607" s="46">
        <v>23.259999999999998</v>
      </c>
      <c r="J607" s="46">
        <v>23.259999999999998</v>
      </c>
      <c r="K607" s="46">
        <v>23.259999999999998</v>
      </c>
      <c r="L607" s="46">
        <v>23.259999999999998</v>
      </c>
      <c r="M607" s="46">
        <v>23.259999999999998</v>
      </c>
      <c r="N607" s="46">
        <v>23.259999999999998</v>
      </c>
      <c r="O607" s="46">
        <v>23.259999999999998</v>
      </c>
      <c r="P607" s="46">
        <v>23.259999999999998</v>
      </c>
      <c r="Q607" s="46">
        <v>23.259999999999998</v>
      </c>
      <c r="R607" s="46">
        <v>23.259999999999998</v>
      </c>
      <c r="S607" s="46">
        <v>23.259999999999998</v>
      </c>
      <c r="T607" s="46">
        <v>23.259999999999998</v>
      </c>
    </row>
    <row r="608" spans="1:20" ht="15" hidden="1">
      <c r="A608" s="41" t="s">
        <v>263</v>
      </c>
      <c r="B608" s="42" t="s">
        <v>271</v>
      </c>
      <c r="C608" s="42" t="s">
        <v>546</v>
      </c>
      <c r="D608" s="36" t="s">
        <v>527</v>
      </c>
      <c r="E608" s="43" t="s">
        <v>387</v>
      </c>
      <c r="F608" s="44" t="s">
        <v>284</v>
      </c>
      <c r="G608" s="45">
        <v>0</v>
      </c>
      <c r="H608" s="45">
        <v>0</v>
      </c>
      <c r="I608" s="46">
        <v>111</v>
      </c>
      <c r="J608" s="46">
        <v>111</v>
      </c>
      <c r="K608" s="46">
        <v>111</v>
      </c>
      <c r="L608" s="46">
        <v>111</v>
      </c>
      <c r="M608" s="46">
        <v>111</v>
      </c>
      <c r="N608" s="46">
        <v>111</v>
      </c>
      <c r="O608" s="46">
        <v>111</v>
      </c>
      <c r="P608" s="46">
        <v>111</v>
      </c>
      <c r="Q608" s="46">
        <v>111</v>
      </c>
      <c r="R608" s="46">
        <v>111</v>
      </c>
      <c r="S608" s="46">
        <v>111</v>
      </c>
      <c r="T608" s="46">
        <v>111</v>
      </c>
    </row>
    <row r="609" spans="1:20" ht="15" hidden="1">
      <c r="A609" s="49" t="s">
        <v>435</v>
      </c>
      <c r="B609" s="42" t="s">
        <v>272</v>
      </c>
      <c r="C609" s="42" t="s">
        <v>547</v>
      </c>
      <c r="D609" s="36" t="s">
        <v>527</v>
      </c>
      <c r="E609" s="43" t="s">
        <v>365</v>
      </c>
      <c r="F609" s="44" t="s">
        <v>329</v>
      </c>
      <c r="G609" s="45" t="s">
        <v>511</v>
      </c>
      <c r="H609" s="45" t="s">
        <v>222</v>
      </c>
      <c r="I609" s="46">
        <v>362</v>
      </c>
      <c r="J609" s="46">
        <v>362</v>
      </c>
      <c r="K609" s="46">
        <v>362</v>
      </c>
      <c r="L609" s="46">
        <v>362</v>
      </c>
      <c r="M609" s="46">
        <v>362</v>
      </c>
      <c r="N609" s="46">
        <v>362</v>
      </c>
      <c r="O609" s="46">
        <v>362</v>
      </c>
      <c r="P609" s="46">
        <v>362</v>
      </c>
      <c r="Q609" s="46">
        <v>362</v>
      </c>
      <c r="R609" s="46">
        <v>362</v>
      </c>
      <c r="S609" s="46">
        <v>362</v>
      </c>
      <c r="T609" s="46">
        <v>362</v>
      </c>
    </row>
    <row r="610" spans="1:20" ht="15" hidden="1">
      <c r="A610" s="53" t="s">
        <v>390</v>
      </c>
      <c r="B610" s="42" t="s">
        <v>272</v>
      </c>
      <c r="C610" s="42" t="s">
        <v>547</v>
      </c>
      <c r="D610" s="36" t="s">
        <v>527</v>
      </c>
      <c r="E610" s="43" t="s">
        <v>365</v>
      </c>
      <c r="F610" s="44" t="s">
        <v>329</v>
      </c>
      <c r="G610" s="45" t="s">
        <v>179</v>
      </c>
      <c r="H610" s="45" t="s">
        <v>399</v>
      </c>
      <c r="I610" s="46">
        <v>219.96</v>
      </c>
      <c r="J610" s="46">
        <v>219.96</v>
      </c>
      <c r="K610" s="46">
        <v>219.96</v>
      </c>
      <c r="L610" s="46">
        <v>219.96</v>
      </c>
      <c r="M610" s="46">
        <v>219.96</v>
      </c>
      <c r="N610" s="46">
        <v>219.96</v>
      </c>
      <c r="O610" s="46">
        <v>219.96</v>
      </c>
      <c r="P610" s="46">
        <v>219.96</v>
      </c>
      <c r="Q610" s="46">
        <v>219.96</v>
      </c>
      <c r="R610" s="46">
        <v>219.96</v>
      </c>
      <c r="S610" s="46">
        <v>219.96</v>
      </c>
      <c r="T610" s="46">
        <v>219.96</v>
      </c>
    </row>
    <row r="611" spans="1:20" ht="15" hidden="1">
      <c r="A611" s="49" t="s">
        <v>393</v>
      </c>
      <c r="B611" s="42" t="s">
        <v>272</v>
      </c>
      <c r="C611" s="42" t="s">
        <v>418</v>
      </c>
      <c r="D611" s="36" t="s">
        <v>527</v>
      </c>
      <c r="E611" s="43" t="s">
        <v>365</v>
      </c>
      <c r="F611" s="44" t="s">
        <v>356</v>
      </c>
      <c r="G611" s="45" t="s">
        <v>179</v>
      </c>
      <c r="H611" s="45">
        <v>0</v>
      </c>
      <c r="I611" s="46">
        <v>-219.96</v>
      </c>
      <c r="J611" s="46">
        <v>-219.96</v>
      </c>
      <c r="K611" s="46">
        <v>-219.96</v>
      </c>
      <c r="L611" s="46">
        <v>-219.96</v>
      </c>
      <c r="M611" s="46">
        <v>-219.96</v>
      </c>
      <c r="N611" s="46">
        <v>-219.96</v>
      </c>
      <c r="O611" s="46">
        <v>-219.96</v>
      </c>
      <c r="P611" s="46">
        <v>-219.96</v>
      </c>
      <c r="Q611" s="46">
        <v>-219.96</v>
      </c>
      <c r="R611" s="46">
        <v>-219.96</v>
      </c>
      <c r="S611" s="46">
        <v>-219.96</v>
      </c>
      <c r="T611" s="46">
        <v>-219.96</v>
      </c>
    </row>
    <row r="612" spans="1:20" ht="15" hidden="1">
      <c r="A612" s="53" t="s">
        <v>390</v>
      </c>
      <c r="B612" s="42" t="s">
        <v>272</v>
      </c>
      <c r="C612" s="42" t="s">
        <v>418</v>
      </c>
      <c r="D612" s="36" t="s">
        <v>527</v>
      </c>
      <c r="E612" s="43" t="s">
        <v>365</v>
      </c>
      <c r="F612" s="44" t="s">
        <v>356</v>
      </c>
      <c r="G612" s="45" t="s">
        <v>179</v>
      </c>
      <c r="H612" s="45">
        <v>0</v>
      </c>
      <c r="I612" s="46">
        <v>-362</v>
      </c>
      <c r="J612" s="46">
        <v>-362</v>
      </c>
      <c r="K612" s="46">
        <v>-362</v>
      </c>
      <c r="L612" s="46">
        <v>-362</v>
      </c>
      <c r="M612" s="46">
        <v>-362</v>
      </c>
      <c r="N612" s="46">
        <v>-362</v>
      </c>
      <c r="O612" s="46">
        <v>-362</v>
      </c>
      <c r="P612" s="46">
        <v>-362</v>
      </c>
      <c r="Q612" s="46">
        <v>-362</v>
      </c>
      <c r="R612" s="46">
        <v>-362</v>
      </c>
      <c r="S612" s="46">
        <v>-362</v>
      </c>
      <c r="T612" s="46">
        <v>-362</v>
      </c>
    </row>
    <row r="613" spans="1:20" ht="15" hidden="1">
      <c r="A613" s="41" t="s">
        <v>250</v>
      </c>
      <c r="B613" s="42" t="s">
        <v>272</v>
      </c>
      <c r="C613" s="42" t="s">
        <v>434</v>
      </c>
      <c r="D613" s="36" t="s">
        <v>527</v>
      </c>
      <c r="E613" s="43" t="s">
        <v>522</v>
      </c>
      <c r="F613" s="44" t="s">
        <v>356</v>
      </c>
      <c r="G613" s="45" t="s">
        <v>511</v>
      </c>
      <c r="H613" s="45">
        <v>0</v>
      </c>
      <c r="I613" s="46">
        <v>581.96</v>
      </c>
      <c r="J613" s="46">
        <v>581.96</v>
      </c>
      <c r="K613" s="46">
        <v>581.96</v>
      </c>
      <c r="L613" s="46">
        <v>581.96</v>
      </c>
      <c r="M613" s="46">
        <v>581.96</v>
      </c>
      <c r="N613" s="46">
        <v>581.96</v>
      </c>
      <c r="O613" s="46">
        <v>581.96</v>
      </c>
      <c r="P613" s="46">
        <v>581.96</v>
      </c>
      <c r="Q613" s="46">
        <v>581.96</v>
      </c>
      <c r="R613" s="46">
        <v>581.96</v>
      </c>
      <c r="S613" s="46">
        <v>581.96</v>
      </c>
      <c r="T613" s="46">
        <v>581.96</v>
      </c>
    </row>
    <row r="614" spans="1:20" ht="15" hidden="1">
      <c r="A614" s="49" t="s">
        <v>435</v>
      </c>
      <c r="B614" s="42" t="s">
        <v>272</v>
      </c>
      <c r="C614" s="42" t="s">
        <v>418</v>
      </c>
      <c r="D614" s="36" t="s">
        <v>527</v>
      </c>
      <c r="E614" s="43" t="s">
        <v>365</v>
      </c>
      <c r="F614" s="44" t="s">
        <v>360</v>
      </c>
      <c r="G614" s="45" t="s">
        <v>179</v>
      </c>
      <c r="H614" s="45">
        <v>0</v>
      </c>
      <c r="I614" s="46">
        <v>-40.24</v>
      </c>
      <c r="J614" s="46">
        <v>-40.24</v>
      </c>
      <c r="K614" s="46">
        <v>-40.24</v>
      </c>
      <c r="L614" s="46">
        <v>-40.24</v>
      </c>
      <c r="M614" s="46">
        <v>-40.24</v>
      </c>
      <c r="N614" s="46">
        <v>-40.24</v>
      </c>
      <c r="O614" s="46">
        <v>-40.24</v>
      </c>
      <c r="P614" s="46">
        <v>-40.24</v>
      </c>
      <c r="Q614" s="46">
        <v>-40.24</v>
      </c>
      <c r="R614" s="46">
        <v>-40.24</v>
      </c>
      <c r="S614" s="46">
        <v>-40.24</v>
      </c>
      <c r="T614" s="46">
        <v>-40.24</v>
      </c>
    </row>
    <row r="615" spans="1:20" ht="15" hidden="1">
      <c r="A615" s="41" t="s">
        <v>251</v>
      </c>
      <c r="B615" s="42" t="s">
        <v>272</v>
      </c>
      <c r="C615" s="42" t="s">
        <v>434</v>
      </c>
      <c r="D615" s="36" t="s">
        <v>527</v>
      </c>
      <c r="E615" s="43" t="s">
        <v>522</v>
      </c>
      <c r="F615" s="44" t="s">
        <v>360</v>
      </c>
      <c r="G615" s="45" t="s">
        <v>511</v>
      </c>
      <c r="H615" s="45">
        <v>0</v>
      </c>
      <c r="I615" s="46">
        <v>40.24</v>
      </c>
      <c r="J615" s="46">
        <v>40.24</v>
      </c>
      <c r="K615" s="46">
        <v>40.24</v>
      </c>
      <c r="L615" s="46">
        <v>40.24</v>
      </c>
      <c r="M615" s="46">
        <v>40.24</v>
      </c>
      <c r="N615" s="46">
        <v>40.24</v>
      </c>
      <c r="O615" s="46">
        <v>40.24</v>
      </c>
      <c r="P615" s="46">
        <v>40.24</v>
      </c>
      <c r="Q615" s="46">
        <v>40.24</v>
      </c>
      <c r="R615" s="46">
        <v>40.24</v>
      </c>
      <c r="S615" s="46">
        <v>40.24</v>
      </c>
      <c r="T615" s="46">
        <v>40.24</v>
      </c>
    </row>
    <row r="616" spans="1:20" ht="15" hidden="1">
      <c r="A616" s="41" t="s">
        <v>268</v>
      </c>
      <c r="B616" s="42" t="s">
        <v>273</v>
      </c>
      <c r="C616" s="42" t="s">
        <v>548</v>
      </c>
      <c r="D616" s="36" t="s">
        <v>527</v>
      </c>
      <c r="E616" s="43" t="s">
        <v>387</v>
      </c>
      <c r="F616" s="44" t="s">
        <v>329</v>
      </c>
      <c r="G616" s="45" t="s">
        <v>511</v>
      </c>
      <c r="H616" s="45" t="s">
        <v>222</v>
      </c>
      <c r="I616" s="46">
        <v>181</v>
      </c>
      <c r="J616" s="46">
        <v>181</v>
      </c>
      <c r="K616" s="46">
        <v>181</v>
      </c>
      <c r="L616" s="46">
        <v>181</v>
      </c>
      <c r="M616" s="46">
        <v>181</v>
      </c>
      <c r="N616" s="46">
        <v>181</v>
      </c>
      <c r="O616" s="46">
        <v>181</v>
      </c>
      <c r="P616" s="46">
        <v>181</v>
      </c>
      <c r="Q616" s="46">
        <v>181</v>
      </c>
      <c r="R616" s="46">
        <v>181</v>
      </c>
      <c r="S616" s="46">
        <v>181</v>
      </c>
      <c r="T616" s="46">
        <v>181</v>
      </c>
    </row>
    <row r="617" spans="1:20" ht="15" hidden="1">
      <c r="A617" s="49" t="s">
        <v>435</v>
      </c>
      <c r="B617" s="42" t="s">
        <v>273</v>
      </c>
      <c r="C617" s="42" t="s">
        <v>273</v>
      </c>
      <c r="D617" s="36" t="s">
        <v>527</v>
      </c>
      <c r="E617" s="43" t="s">
        <v>387</v>
      </c>
      <c r="F617" s="44" t="s">
        <v>329</v>
      </c>
      <c r="G617" s="45" t="s">
        <v>511</v>
      </c>
      <c r="H617" s="45" t="s">
        <v>197</v>
      </c>
      <c r="I617" s="46">
        <v>953.95299999999997</v>
      </c>
      <c r="J617" s="46">
        <v>953.95299999999997</v>
      </c>
      <c r="K617" s="46">
        <v>953.95299999999997</v>
      </c>
      <c r="L617" s="46">
        <v>953.95299999999997</v>
      </c>
      <c r="M617" s="46">
        <v>953.95299999999997</v>
      </c>
      <c r="N617" s="46">
        <v>953.95299999999997</v>
      </c>
      <c r="O617" s="46">
        <v>953.95299999999997</v>
      </c>
      <c r="P617" s="46">
        <v>953.95299999999997</v>
      </c>
      <c r="Q617" s="46">
        <v>953.95299999999997</v>
      </c>
      <c r="R617" s="46">
        <v>953.95299999999997</v>
      </c>
      <c r="S617" s="46">
        <v>953.95299999999997</v>
      </c>
      <c r="T617" s="46">
        <v>953.95299999999997</v>
      </c>
    </row>
    <row r="618" spans="1:20" ht="15" hidden="1">
      <c r="A618" s="41" t="s">
        <v>263</v>
      </c>
      <c r="B618" s="42" t="s">
        <v>273</v>
      </c>
      <c r="C618" s="42" t="s">
        <v>414</v>
      </c>
      <c r="D618" s="36" t="s">
        <v>527</v>
      </c>
      <c r="E618" s="43" t="s">
        <v>387</v>
      </c>
      <c r="F618" s="44" t="s">
        <v>356</v>
      </c>
      <c r="G618" s="45" t="s">
        <v>179</v>
      </c>
      <c r="H618" s="45">
        <v>0</v>
      </c>
      <c r="I618" s="46">
        <v>-1134.953</v>
      </c>
      <c r="J618" s="46">
        <v>-1134.953</v>
      </c>
      <c r="K618" s="46">
        <v>-1134.953</v>
      </c>
      <c r="L618" s="46">
        <v>-1134.953</v>
      </c>
      <c r="M618" s="46">
        <v>-1134.953</v>
      </c>
      <c r="N618" s="46">
        <v>-1134.953</v>
      </c>
      <c r="O618" s="46">
        <v>-1134.953</v>
      </c>
      <c r="P618" s="46">
        <v>-1134.953</v>
      </c>
      <c r="Q618" s="46">
        <v>-1134.953</v>
      </c>
      <c r="R618" s="46">
        <v>-1134.953</v>
      </c>
      <c r="S618" s="46">
        <v>-1134.953</v>
      </c>
      <c r="T618" s="46">
        <v>-1134.953</v>
      </c>
    </row>
    <row r="619" spans="1:20" ht="15" hidden="1">
      <c r="A619" s="49" t="s">
        <v>435</v>
      </c>
      <c r="B619" s="42" t="s">
        <v>273</v>
      </c>
      <c r="C619" s="42" t="s">
        <v>414</v>
      </c>
      <c r="D619" s="36" t="s">
        <v>527</v>
      </c>
      <c r="E619" s="43" t="s">
        <v>387</v>
      </c>
      <c r="F619" s="44" t="s">
        <v>356</v>
      </c>
      <c r="G619" s="45" t="s">
        <v>179</v>
      </c>
      <c r="H619" s="45">
        <v>0</v>
      </c>
      <c r="I619" s="46">
        <v>-310.07751937984494</v>
      </c>
      <c r="J619" s="46">
        <v>-310.07751937984494</v>
      </c>
      <c r="K619" s="46">
        <v>-310.07751937984494</v>
      </c>
      <c r="L619" s="46">
        <v>-310.07751937984494</v>
      </c>
      <c r="M619" s="46">
        <v>-310.07751937984494</v>
      </c>
      <c r="N619" s="46">
        <v>-310.07751937984494</v>
      </c>
      <c r="O619" s="46">
        <v>-310.07751937984494</v>
      </c>
      <c r="P619" s="46">
        <v>-310.07751937984494</v>
      </c>
      <c r="Q619" s="46">
        <v>-310.07751937984494</v>
      </c>
      <c r="R619" s="46">
        <v>-310.07751937984494</v>
      </c>
      <c r="S619" s="46">
        <v>-310.07751937984494</v>
      </c>
      <c r="T619" s="46">
        <v>-310.07751937984494</v>
      </c>
    </row>
    <row r="620" spans="1:20" ht="15" hidden="1">
      <c r="A620" s="47" t="s">
        <v>394</v>
      </c>
      <c r="B620" s="42" t="s">
        <v>273</v>
      </c>
      <c r="C620" s="42" t="s">
        <v>444</v>
      </c>
      <c r="D620" s="36" t="s">
        <v>527</v>
      </c>
      <c r="E620" s="43" t="s">
        <v>531</v>
      </c>
      <c r="F620" s="44" t="s">
        <v>356</v>
      </c>
      <c r="G620" s="45" t="s">
        <v>511</v>
      </c>
      <c r="H620" s="45">
        <v>0</v>
      </c>
      <c r="I620" s="46">
        <v>1445.0305193798449</v>
      </c>
      <c r="J620" s="46">
        <v>1445.0305193798449</v>
      </c>
      <c r="K620" s="46">
        <v>1445.0305193798449</v>
      </c>
      <c r="L620" s="46">
        <v>1445.0305193798449</v>
      </c>
      <c r="M620" s="46">
        <v>1445.0305193798449</v>
      </c>
      <c r="N620" s="46">
        <v>1445.0305193798449</v>
      </c>
      <c r="O620" s="46">
        <v>1445.0305193798449</v>
      </c>
      <c r="P620" s="46">
        <v>1445.0305193798449</v>
      </c>
      <c r="Q620" s="46">
        <v>1445.0305193798449</v>
      </c>
      <c r="R620" s="46">
        <v>1445.0305193798449</v>
      </c>
      <c r="S620" s="46">
        <v>1445.0305193798449</v>
      </c>
      <c r="T620" s="46">
        <v>1445.0305193798449</v>
      </c>
    </row>
    <row r="621" spans="1:20" ht="15" hidden="1">
      <c r="A621" s="41" t="s">
        <v>263</v>
      </c>
      <c r="B621" s="42" t="s">
        <v>273</v>
      </c>
      <c r="C621" s="42" t="s">
        <v>414</v>
      </c>
      <c r="D621" s="36" t="s">
        <v>527</v>
      </c>
      <c r="E621" s="43" t="s">
        <v>387</v>
      </c>
      <c r="F621" s="44" t="s">
        <v>360</v>
      </c>
      <c r="G621" s="45" t="s">
        <v>179</v>
      </c>
      <c r="H621" s="45">
        <v>0</v>
      </c>
      <c r="I621" s="46">
        <v>-126.08300000000001</v>
      </c>
      <c r="J621" s="46">
        <v>-126.08300000000001</v>
      </c>
      <c r="K621" s="46">
        <v>-126.08300000000001</v>
      </c>
      <c r="L621" s="46">
        <v>-126.08300000000001</v>
      </c>
      <c r="M621" s="46">
        <v>-126.08300000000001</v>
      </c>
      <c r="N621" s="46">
        <v>-126.08300000000001</v>
      </c>
      <c r="O621" s="46">
        <v>-126.08300000000001</v>
      </c>
      <c r="P621" s="46">
        <v>-126.08300000000001</v>
      </c>
      <c r="Q621" s="46">
        <v>-126.08300000000001</v>
      </c>
      <c r="R621" s="46">
        <v>-126.08300000000001</v>
      </c>
      <c r="S621" s="46">
        <v>-126.08300000000001</v>
      </c>
      <c r="T621" s="46">
        <v>-126.08300000000001</v>
      </c>
    </row>
    <row r="622" spans="1:20" ht="15" hidden="1">
      <c r="A622" s="41" t="s">
        <v>248</v>
      </c>
      <c r="B622" s="42" t="s">
        <v>273</v>
      </c>
      <c r="C622" s="42" t="s">
        <v>444</v>
      </c>
      <c r="D622" s="36" t="s">
        <v>527</v>
      </c>
      <c r="E622" s="43" t="s">
        <v>531</v>
      </c>
      <c r="F622" s="44" t="s">
        <v>360</v>
      </c>
      <c r="G622" s="45" t="s">
        <v>511</v>
      </c>
      <c r="H622" s="45">
        <v>0</v>
      </c>
      <c r="I622" s="46">
        <v>126.08300000000001</v>
      </c>
      <c r="J622" s="46">
        <v>126.08300000000001</v>
      </c>
      <c r="K622" s="46">
        <v>126.08300000000001</v>
      </c>
      <c r="L622" s="46">
        <v>126.08300000000001</v>
      </c>
      <c r="M622" s="46">
        <v>126.08300000000001</v>
      </c>
      <c r="N622" s="46">
        <v>126.08300000000001</v>
      </c>
      <c r="O622" s="46">
        <v>126.08300000000001</v>
      </c>
      <c r="P622" s="46">
        <v>126.08300000000001</v>
      </c>
      <c r="Q622" s="46">
        <v>126.08300000000001</v>
      </c>
      <c r="R622" s="46">
        <v>126.08300000000001</v>
      </c>
      <c r="S622" s="46">
        <v>126.08300000000001</v>
      </c>
      <c r="T622" s="46">
        <v>126.08300000000001</v>
      </c>
    </row>
    <row r="623" spans="1:20" ht="15" hidden="1">
      <c r="A623" s="41" t="s">
        <v>438</v>
      </c>
      <c r="B623" s="42" t="s">
        <v>273</v>
      </c>
      <c r="C623" s="42" t="s">
        <v>273</v>
      </c>
      <c r="D623" s="36" t="s">
        <v>527</v>
      </c>
      <c r="E623" s="43" t="s">
        <v>387</v>
      </c>
      <c r="F623" s="44" t="s">
        <v>295</v>
      </c>
      <c r="G623" s="45">
        <v>0</v>
      </c>
      <c r="H623" s="45">
        <v>0</v>
      </c>
      <c r="I623" s="46">
        <v>155.03875968992247</v>
      </c>
      <c r="J623" s="46">
        <v>155.03875968992247</v>
      </c>
      <c r="K623" s="46">
        <v>155.03875968992247</v>
      </c>
      <c r="L623" s="46">
        <v>155.03875968992247</v>
      </c>
      <c r="M623" s="46">
        <v>155.03875968992247</v>
      </c>
      <c r="N623" s="46">
        <v>155.03875968992247</v>
      </c>
      <c r="O623" s="46">
        <v>155.03875968992247</v>
      </c>
      <c r="P623" s="46">
        <v>155.03875968992247</v>
      </c>
      <c r="Q623" s="46">
        <v>155.03875968992247</v>
      </c>
      <c r="R623" s="46">
        <v>155.03875968992247</v>
      </c>
      <c r="S623" s="46">
        <v>155.03875968992247</v>
      </c>
      <c r="T623" s="46">
        <v>155.03875968992247</v>
      </c>
    </row>
    <row r="624" spans="1:20" ht="15" hidden="1">
      <c r="A624" s="53" t="s">
        <v>437</v>
      </c>
      <c r="B624" s="42" t="s">
        <v>273</v>
      </c>
      <c r="C624" s="42" t="s">
        <v>273</v>
      </c>
      <c r="D624" s="36" t="s">
        <v>527</v>
      </c>
      <c r="E624" s="43" t="s">
        <v>387</v>
      </c>
      <c r="F624" s="44" t="s">
        <v>358</v>
      </c>
      <c r="G624" s="45">
        <v>0</v>
      </c>
      <c r="H624" s="45">
        <v>0</v>
      </c>
      <c r="I624" s="46">
        <v>155.03875968992247</v>
      </c>
      <c r="J624" s="46">
        <v>155.03875968992247</v>
      </c>
      <c r="K624" s="46">
        <v>155.03875968992247</v>
      </c>
      <c r="L624" s="46">
        <v>155.03875968992247</v>
      </c>
      <c r="M624" s="46">
        <v>155.03875968992247</v>
      </c>
      <c r="N624" s="46">
        <v>155.03875968992247</v>
      </c>
      <c r="O624" s="46">
        <v>155.03875968992247</v>
      </c>
      <c r="P624" s="46">
        <v>155.03875968992247</v>
      </c>
      <c r="Q624" s="46">
        <v>155.03875968992247</v>
      </c>
      <c r="R624" s="46">
        <v>155.03875968992247</v>
      </c>
      <c r="S624" s="46">
        <v>155.03875968992247</v>
      </c>
      <c r="T624" s="46">
        <v>155.03875968992247</v>
      </c>
    </row>
    <row r="625" spans="1:20" ht="15" hidden="1">
      <c r="A625" s="41" t="s">
        <v>274</v>
      </c>
      <c r="B625" s="42" t="s">
        <v>274</v>
      </c>
      <c r="C625" s="42" t="s">
        <v>274</v>
      </c>
      <c r="D625" s="36" t="s">
        <v>527</v>
      </c>
      <c r="E625" s="43" t="s">
        <v>363</v>
      </c>
      <c r="F625" s="44" t="s">
        <v>329</v>
      </c>
      <c r="G625" s="45" t="s">
        <v>511</v>
      </c>
      <c r="H625" s="45">
        <v>75000</v>
      </c>
      <c r="I625" s="46">
        <v>3191.76</v>
      </c>
      <c r="J625" s="46">
        <v>3191.76</v>
      </c>
      <c r="K625" s="46">
        <v>3191.76</v>
      </c>
      <c r="L625" s="46">
        <v>3191.76</v>
      </c>
      <c r="M625" s="46">
        <v>3191.76</v>
      </c>
      <c r="N625" s="46">
        <v>3191.76</v>
      </c>
      <c r="O625" s="46">
        <v>3191.76</v>
      </c>
      <c r="P625" s="46">
        <v>3191.76</v>
      </c>
      <c r="Q625" s="46">
        <v>3191.76</v>
      </c>
      <c r="R625" s="46">
        <v>3191.76</v>
      </c>
      <c r="S625" s="46">
        <v>3191.76</v>
      </c>
      <c r="T625" s="46">
        <v>3191.76</v>
      </c>
    </row>
    <row r="626" spans="1:20" ht="15" hidden="1">
      <c r="A626" s="41" t="s">
        <v>274</v>
      </c>
      <c r="B626" s="42" t="s">
        <v>274</v>
      </c>
      <c r="C626" s="42" t="s">
        <v>549</v>
      </c>
      <c r="D626" s="36" t="s">
        <v>527</v>
      </c>
      <c r="E626" s="43" t="s">
        <v>363</v>
      </c>
      <c r="F626" s="44" t="s">
        <v>355</v>
      </c>
      <c r="G626" s="45" t="s">
        <v>519</v>
      </c>
      <c r="H626" s="45">
        <v>0</v>
      </c>
      <c r="I626" s="46">
        <v>-2756.5982301320842</v>
      </c>
      <c r="J626" s="46">
        <v>-2756.5982301320842</v>
      </c>
      <c r="K626" s="46">
        <v>-2756.5982301320842</v>
      </c>
      <c r="L626" s="46">
        <v>-2756.5982301320842</v>
      </c>
      <c r="M626" s="46">
        <v>-2756.5982301320842</v>
      </c>
      <c r="N626" s="46">
        <v>-2756.5982301320842</v>
      </c>
      <c r="O626" s="46">
        <v>-2756.5982301320842</v>
      </c>
      <c r="P626" s="46">
        <v>-2756.5982301320842</v>
      </c>
      <c r="Q626" s="46">
        <v>-2756.5982301320842</v>
      </c>
      <c r="R626" s="46">
        <v>-2756.5982301320842</v>
      </c>
      <c r="S626" s="46">
        <v>-2756.5982301320842</v>
      </c>
      <c r="T626" s="46">
        <v>-2756.5982301320842</v>
      </c>
    </row>
    <row r="627" spans="1:20" ht="15" hidden="1">
      <c r="A627" s="41" t="s">
        <v>274</v>
      </c>
      <c r="B627" s="42" t="s">
        <v>274</v>
      </c>
      <c r="C627" s="42" t="s">
        <v>550</v>
      </c>
      <c r="D627" s="36" t="s">
        <v>527</v>
      </c>
      <c r="E627" s="43" t="s">
        <v>363</v>
      </c>
      <c r="F627" s="44" t="s">
        <v>355</v>
      </c>
      <c r="G627" s="45" t="s">
        <v>515</v>
      </c>
      <c r="H627" s="45">
        <v>0</v>
      </c>
      <c r="I627" s="46">
        <v>-1073.2048898679166</v>
      </c>
      <c r="J627" s="46">
        <v>-1073.2048898679166</v>
      </c>
      <c r="K627" s="46">
        <v>-1073.2048898679166</v>
      </c>
      <c r="L627" s="46">
        <v>-1073.2048898679166</v>
      </c>
      <c r="M627" s="46">
        <v>-1073.2048898679166</v>
      </c>
      <c r="N627" s="46">
        <v>-1073.2048898679166</v>
      </c>
      <c r="O627" s="46">
        <v>-1073.2048898679166</v>
      </c>
      <c r="P627" s="46">
        <v>-1073.2048898679166</v>
      </c>
      <c r="Q627" s="46">
        <v>-1073.2048898679166</v>
      </c>
      <c r="R627" s="46">
        <v>-1073.2048898679166</v>
      </c>
      <c r="S627" s="46">
        <v>-1073.2048898679166</v>
      </c>
      <c r="T627" s="46">
        <v>-1073.2048898679166</v>
      </c>
    </row>
    <row r="628" spans="1:20" ht="15" hidden="1">
      <c r="A628" s="50" t="s">
        <v>367</v>
      </c>
      <c r="B628" s="42" t="s">
        <v>502</v>
      </c>
      <c r="C628" s="42" t="s">
        <v>390</v>
      </c>
      <c r="D628" s="36" t="s">
        <v>504</v>
      </c>
      <c r="E628" s="43" t="s">
        <v>365</v>
      </c>
      <c r="F628" s="44" t="s">
        <v>329</v>
      </c>
      <c r="G628" s="45" t="s">
        <v>511</v>
      </c>
      <c r="H628" s="45" t="s">
        <v>222</v>
      </c>
      <c r="I628" s="46">
        <v>43440</v>
      </c>
      <c r="J628" s="46">
        <v>43440</v>
      </c>
      <c r="K628" s="46">
        <v>43440</v>
      </c>
      <c r="L628" s="46">
        <v>43440</v>
      </c>
      <c r="M628" s="46">
        <v>43440</v>
      </c>
      <c r="N628" s="46">
        <v>43440</v>
      </c>
      <c r="O628" s="46">
        <v>43440</v>
      </c>
      <c r="P628" s="46">
        <v>43440</v>
      </c>
      <c r="Q628" s="46">
        <v>43440</v>
      </c>
      <c r="R628" s="46">
        <v>43440</v>
      </c>
      <c r="S628" s="46">
        <v>43440</v>
      </c>
      <c r="T628" s="46">
        <v>43440</v>
      </c>
    </row>
    <row r="629" spans="1:20" ht="15" hidden="1">
      <c r="A629" s="50" t="s">
        <v>367</v>
      </c>
      <c r="B629" s="42" t="s">
        <v>502</v>
      </c>
      <c r="C629" s="42" t="s">
        <v>390</v>
      </c>
      <c r="D629" s="36" t="s">
        <v>504</v>
      </c>
      <c r="E629" s="43" t="s">
        <v>365</v>
      </c>
      <c r="F629" s="44" t="s">
        <v>329</v>
      </c>
      <c r="G629" s="45" t="s">
        <v>511</v>
      </c>
      <c r="H629" s="45" t="s">
        <v>212</v>
      </c>
      <c r="I629" s="46">
        <v>3220.7041185443454</v>
      </c>
      <c r="J629" s="46">
        <v>3220.7041185443454</v>
      </c>
      <c r="K629" s="46">
        <v>3220.7041185443454</v>
      </c>
      <c r="L629" s="46">
        <v>3220.7041185443454</v>
      </c>
      <c r="M629" s="46">
        <v>3220.7041185443454</v>
      </c>
      <c r="N629" s="46">
        <v>3220.7041185443454</v>
      </c>
      <c r="O629" s="46">
        <v>3220.7041185443454</v>
      </c>
      <c r="P629" s="46">
        <v>3220.7041185443454</v>
      </c>
      <c r="Q629" s="46">
        <v>3220.7041185443454</v>
      </c>
      <c r="R629" s="46">
        <v>3220.7041185443454</v>
      </c>
      <c r="S629" s="46">
        <v>3220.7041185443454</v>
      </c>
      <c r="T629" s="46">
        <v>3220.7041185443454</v>
      </c>
    </row>
    <row r="630" spans="1:20" ht="15" hidden="1">
      <c r="A630" s="50" t="s">
        <v>367</v>
      </c>
      <c r="B630" s="42" t="s">
        <v>502</v>
      </c>
      <c r="C630" s="42" t="s">
        <v>551</v>
      </c>
      <c r="D630" s="36" t="s">
        <v>504</v>
      </c>
      <c r="E630" s="43" t="s">
        <v>365</v>
      </c>
      <c r="F630" s="44" t="s">
        <v>355</v>
      </c>
      <c r="G630" s="45" t="s">
        <v>517</v>
      </c>
      <c r="H630" s="45">
        <v>0</v>
      </c>
      <c r="I630" s="46">
        <v>-55608.664448027892</v>
      </c>
      <c r="J630" s="46">
        <v>-55608.664448027892</v>
      </c>
      <c r="K630" s="46">
        <v>-55608.664448027892</v>
      </c>
      <c r="L630" s="46">
        <v>-55608.664448027892</v>
      </c>
      <c r="M630" s="46">
        <v>-55608.664448027892</v>
      </c>
      <c r="N630" s="46">
        <v>-55608.664448027892</v>
      </c>
      <c r="O630" s="46">
        <v>-55608.664448027892</v>
      </c>
      <c r="P630" s="46">
        <v>-55608.664448027892</v>
      </c>
      <c r="Q630" s="46">
        <v>-55608.664448027892</v>
      </c>
      <c r="R630" s="46">
        <v>-55608.664448027892</v>
      </c>
      <c r="S630" s="46">
        <v>-55608.664448027892</v>
      </c>
      <c r="T630" s="46">
        <v>-55608.664448027892</v>
      </c>
    </row>
    <row r="631" spans="1:20" ht="15" hidden="1">
      <c r="A631" s="54" t="s">
        <v>392</v>
      </c>
      <c r="B631" s="42" t="s">
        <v>503</v>
      </c>
      <c r="C631" s="42" t="s">
        <v>392</v>
      </c>
      <c r="D631" s="36" t="s">
        <v>504</v>
      </c>
      <c r="E631" s="43" t="s">
        <v>389</v>
      </c>
      <c r="F631" s="44" t="s">
        <v>329</v>
      </c>
      <c r="G631" s="45" t="s">
        <v>511</v>
      </c>
      <c r="H631" s="45" t="s">
        <v>207</v>
      </c>
      <c r="I631" s="46">
        <v>2350.6273465956851</v>
      </c>
      <c r="J631" s="46">
        <v>2350.6273465956851</v>
      </c>
      <c r="K631" s="46">
        <v>2350.6273465956851</v>
      </c>
      <c r="L631" s="46">
        <v>2350.6273465956851</v>
      </c>
      <c r="M631" s="46">
        <v>2350.6273465956851</v>
      </c>
      <c r="N631" s="46">
        <v>2350.6273465956851</v>
      </c>
      <c r="O631" s="46">
        <v>2350.6273465956851</v>
      </c>
      <c r="P631" s="46">
        <v>2350.6273465956851</v>
      </c>
      <c r="Q631" s="46">
        <v>2350.6273465956851</v>
      </c>
      <c r="R631" s="46">
        <v>2350.6273465956851</v>
      </c>
      <c r="S631" s="46">
        <v>2350.6273465956851</v>
      </c>
      <c r="T631" s="46">
        <v>2350.6273465956851</v>
      </c>
    </row>
    <row r="632" spans="1:20" ht="15" hidden="1">
      <c r="A632" s="54" t="s">
        <v>392</v>
      </c>
      <c r="B632" s="42" t="s">
        <v>503</v>
      </c>
      <c r="C632" s="42" t="s">
        <v>392</v>
      </c>
      <c r="D632" s="36" t="s">
        <v>504</v>
      </c>
      <c r="E632" s="43" t="s">
        <v>389</v>
      </c>
      <c r="F632" s="44" t="s">
        <v>329</v>
      </c>
      <c r="G632" s="45" t="s">
        <v>511</v>
      </c>
      <c r="H632" s="45" t="s">
        <v>186</v>
      </c>
      <c r="I632" s="46">
        <v>2609.5394912985275</v>
      </c>
      <c r="J632" s="46">
        <v>2609.5394912985275</v>
      </c>
      <c r="K632" s="46">
        <v>2609.5394912985275</v>
      </c>
      <c r="L632" s="46">
        <v>2609.5394912985275</v>
      </c>
      <c r="M632" s="46">
        <v>2609.5394912985275</v>
      </c>
      <c r="N632" s="46">
        <v>2609.5394912985275</v>
      </c>
      <c r="O632" s="46">
        <v>2609.5394912985275</v>
      </c>
      <c r="P632" s="46">
        <v>2609.5394912985275</v>
      </c>
      <c r="Q632" s="46">
        <v>2609.5394912985275</v>
      </c>
      <c r="R632" s="46">
        <v>2609.5394912985275</v>
      </c>
      <c r="S632" s="46">
        <v>2609.5394912985275</v>
      </c>
      <c r="T632" s="46">
        <v>2609.5394912985275</v>
      </c>
    </row>
    <row r="633" spans="1:20" ht="15" hidden="1">
      <c r="A633" s="54" t="s">
        <v>392</v>
      </c>
      <c r="B633" s="42" t="s">
        <v>503</v>
      </c>
      <c r="C633" s="42" t="s">
        <v>392</v>
      </c>
      <c r="D633" s="36" t="s">
        <v>504</v>
      </c>
      <c r="E633" s="43" t="s">
        <v>389</v>
      </c>
      <c r="F633" s="44" t="s">
        <v>329</v>
      </c>
      <c r="G633" s="45" t="s">
        <v>511</v>
      </c>
      <c r="H633" s="45" t="s">
        <v>207</v>
      </c>
      <c r="I633" s="46">
        <v>11753.201246847855</v>
      </c>
      <c r="J633" s="46">
        <v>11753.201246847855</v>
      </c>
      <c r="K633" s="46">
        <v>11753.201246847855</v>
      </c>
      <c r="L633" s="46">
        <v>11753.201246847855</v>
      </c>
      <c r="M633" s="46">
        <v>11753.201246847855</v>
      </c>
      <c r="N633" s="46">
        <v>11753.201246847855</v>
      </c>
      <c r="O633" s="46">
        <v>11753.201246847855</v>
      </c>
      <c r="P633" s="46">
        <v>11753.201246847855</v>
      </c>
      <c r="Q633" s="46">
        <v>11753.201246847855</v>
      </c>
      <c r="R633" s="46">
        <v>11753.201246847855</v>
      </c>
      <c r="S633" s="46">
        <v>11753.201246847855</v>
      </c>
      <c r="T633" s="46">
        <v>11753.201246847855</v>
      </c>
    </row>
    <row r="634" spans="1:20" ht="15" hidden="1">
      <c r="A634" s="54" t="s">
        <v>392</v>
      </c>
      <c r="B634" s="42" t="s">
        <v>503</v>
      </c>
      <c r="C634" s="42" t="s">
        <v>392</v>
      </c>
      <c r="D634" s="36" t="s">
        <v>504</v>
      </c>
      <c r="E634" s="43" t="s">
        <v>389</v>
      </c>
      <c r="F634" s="44" t="s">
        <v>329</v>
      </c>
      <c r="G634" s="45" t="s">
        <v>511</v>
      </c>
      <c r="H634" s="45" t="s">
        <v>207</v>
      </c>
      <c r="I634" s="46">
        <v>3525.9410198935275</v>
      </c>
      <c r="J634" s="46">
        <v>3525.9410198935275</v>
      </c>
      <c r="K634" s="46">
        <v>3525.9410198935275</v>
      </c>
      <c r="L634" s="46">
        <v>3525.9410198935275</v>
      </c>
      <c r="M634" s="46">
        <v>3525.9410198935275</v>
      </c>
      <c r="N634" s="46">
        <v>3525.9410198935275</v>
      </c>
      <c r="O634" s="46">
        <v>3525.9410198935275</v>
      </c>
      <c r="P634" s="46">
        <v>3525.9410198935275</v>
      </c>
      <c r="Q634" s="46">
        <v>3525.9410198935275</v>
      </c>
      <c r="R634" s="46">
        <v>3525.9410198935275</v>
      </c>
      <c r="S634" s="46">
        <v>3525.9410198935275</v>
      </c>
      <c r="T634" s="46">
        <v>3525.9410198935275</v>
      </c>
    </row>
    <row r="635" spans="1:20" ht="15" hidden="1">
      <c r="A635" s="54" t="s">
        <v>392</v>
      </c>
      <c r="B635" s="42" t="s">
        <v>503</v>
      </c>
      <c r="C635" s="42" t="s">
        <v>392</v>
      </c>
      <c r="D635" s="36" t="s">
        <v>504</v>
      </c>
      <c r="E635" s="43" t="s">
        <v>389</v>
      </c>
      <c r="F635" s="44" t="s">
        <v>329</v>
      </c>
      <c r="G635" s="45" t="s">
        <v>511</v>
      </c>
      <c r="H635" s="45" t="s">
        <v>207</v>
      </c>
      <c r="I635" s="46">
        <v>4701.2546931913703</v>
      </c>
      <c r="J635" s="46">
        <v>4701.2546931913703</v>
      </c>
      <c r="K635" s="46">
        <v>4701.2546931913703</v>
      </c>
      <c r="L635" s="46">
        <v>4701.2546931913703</v>
      </c>
      <c r="M635" s="46">
        <v>4701.2546931913703</v>
      </c>
      <c r="N635" s="46">
        <v>4701.2546931913703</v>
      </c>
      <c r="O635" s="46">
        <v>4701.2546931913703</v>
      </c>
      <c r="P635" s="46">
        <v>4701.2546931913703</v>
      </c>
      <c r="Q635" s="46">
        <v>4701.2546931913703</v>
      </c>
      <c r="R635" s="46">
        <v>4701.2546931913703</v>
      </c>
      <c r="S635" s="46">
        <v>4701.2546931913703</v>
      </c>
      <c r="T635" s="46">
        <v>4701.2546931913703</v>
      </c>
    </row>
    <row r="636" spans="1:20" ht="15" hidden="1">
      <c r="A636" s="54" t="s">
        <v>392</v>
      </c>
      <c r="B636" s="42" t="s">
        <v>503</v>
      </c>
      <c r="C636" s="42" t="s">
        <v>392</v>
      </c>
      <c r="D636" s="36" t="s">
        <v>504</v>
      </c>
      <c r="E636" s="43" t="s">
        <v>389</v>
      </c>
      <c r="F636" s="44" t="s">
        <v>329</v>
      </c>
      <c r="G636" s="45" t="s">
        <v>511</v>
      </c>
      <c r="H636" s="45" t="s">
        <v>207</v>
      </c>
      <c r="I636" s="46">
        <v>12928.514920145701</v>
      </c>
      <c r="J636" s="46">
        <v>12928.514920145701</v>
      </c>
      <c r="K636" s="46">
        <v>12928.514920145701</v>
      </c>
      <c r="L636" s="46">
        <v>12928.514920145701</v>
      </c>
      <c r="M636" s="46">
        <v>12928.514920145701</v>
      </c>
      <c r="N636" s="46">
        <v>12928.514920145701</v>
      </c>
      <c r="O636" s="46">
        <v>12928.514920145701</v>
      </c>
      <c r="P636" s="46">
        <v>12928.514920145701</v>
      </c>
      <c r="Q636" s="46">
        <v>12928.514920145701</v>
      </c>
      <c r="R636" s="46">
        <v>12928.514920145701</v>
      </c>
      <c r="S636" s="46">
        <v>12928.514920145701</v>
      </c>
      <c r="T636" s="46">
        <v>12928.514920145701</v>
      </c>
    </row>
    <row r="637" spans="1:20" ht="15" hidden="1">
      <c r="A637" s="54" t="s">
        <v>392</v>
      </c>
      <c r="B637" s="42" t="s">
        <v>503</v>
      </c>
      <c r="C637" s="42" t="s">
        <v>392</v>
      </c>
      <c r="D637" s="36" t="s">
        <v>504</v>
      </c>
      <c r="E637" s="43" t="s">
        <v>389</v>
      </c>
      <c r="F637" s="44" t="s">
        <v>329</v>
      </c>
      <c r="G637" s="45" t="s">
        <v>511</v>
      </c>
      <c r="H637" s="45" t="s">
        <v>207</v>
      </c>
      <c r="I637" s="46">
        <v>28207.657186887081</v>
      </c>
      <c r="J637" s="46">
        <v>28207.657186887081</v>
      </c>
      <c r="K637" s="46">
        <v>28207.657186887081</v>
      </c>
      <c r="L637" s="46">
        <v>28207.657186887081</v>
      </c>
      <c r="M637" s="46">
        <v>28207.657186887081</v>
      </c>
      <c r="N637" s="46">
        <v>28207.657186887081</v>
      </c>
      <c r="O637" s="46">
        <v>28207.657186887081</v>
      </c>
      <c r="P637" s="46">
        <v>28207.657186887081</v>
      </c>
      <c r="Q637" s="46">
        <v>28207.657186887081</v>
      </c>
      <c r="R637" s="46">
        <v>28207.657186887081</v>
      </c>
      <c r="S637" s="46">
        <v>28207.657186887081</v>
      </c>
      <c r="T637" s="46">
        <v>28207.657186887081</v>
      </c>
    </row>
    <row r="638" spans="1:20" ht="15" hidden="1">
      <c r="A638" s="54" t="s">
        <v>392</v>
      </c>
      <c r="B638" s="42" t="s">
        <v>503</v>
      </c>
      <c r="C638" s="42" t="s">
        <v>392</v>
      </c>
      <c r="D638" s="36" t="s">
        <v>504</v>
      </c>
      <c r="E638" s="43" t="s">
        <v>389</v>
      </c>
      <c r="F638" s="44" t="s">
        <v>329</v>
      </c>
      <c r="G638" s="45" t="s">
        <v>511</v>
      </c>
      <c r="H638" s="45" t="s">
        <v>207</v>
      </c>
      <c r="I638" s="46">
        <v>-57906.15506024097</v>
      </c>
      <c r="J638" s="46">
        <v>-57906.15506024097</v>
      </c>
      <c r="K638" s="46">
        <v>-57906.15506024097</v>
      </c>
      <c r="L638" s="46">
        <v>-57906.15506024097</v>
      </c>
      <c r="M638" s="46">
        <v>-57906.15506024097</v>
      </c>
      <c r="N638" s="46">
        <v>-57906.15506024097</v>
      </c>
      <c r="O638" s="46">
        <v>-57906.15506024097</v>
      </c>
      <c r="P638" s="46">
        <v>-57906.15506024097</v>
      </c>
      <c r="Q638" s="46">
        <v>-57906.15506024097</v>
      </c>
      <c r="R638" s="46">
        <v>-57906.15506024097</v>
      </c>
      <c r="S638" s="46">
        <v>-57906.15506024097</v>
      </c>
      <c r="T638" s="46">
        <v>-57906.15506024097</v>
      </c>
    </row>
    <row r="639" spans="1:20" ht="15" hidden="1">
      <c r="A639" s="49" t="s">
        <v>435</v>
      </c>
      <c r="B639" s="42" t="s">
        <v>503</v>
      </c>
      <c r="C639" s="56" t="s">
        <v>392</v>
      </c>
      <c r="D639" s="36" t="s">
        <v>504</v>
      </c>
      <c r="E639" s="43" t="s">
        <v>389</v>
      </c>
      <c r="F639" s="44" t="s">
        <v>356</v>
      </c>
      <c r="G639" s="45" t="s">
        <v>513</v>
      </c>
      <c r="H639" s="45">
        <v>0</v>
      </c>
      <c r="I639" s="46">
        <v>-934</v>
      </c>
      <c r="J639" s="46">
        <v>-934</v>
      </c>
      <c r="K639" s="46">
        <v>-934</v>
      </c>
      <c r="L639" s="46">
        <v>-934</v>
      </c>
      <c r="M639" s="46">
        <v>-934</v>
      </c>
      <c r="N639" s="46">
        <v>-934</v>
      </c>
      <c r="O639" s="46">
        <v>17438</v>
      </c>
      <c r="P639" s="46">
        <v>17438</v>
      </c>
      <c r="Q639" s="46">
        <v>17438</v>
      </c>
      <c r="R639" s="46">
        <v>17438</v>
      </c>
      <c r="S639" s="46">
        <v>17438</v>
      </c>
      <c r="T639" s="46">
        <v>17436.400000000001</v>
      </c>
    </row>
    <row r="640" spans="1:20" ht="15" hidden="1">
      <c r="A640" s="41" t="s">
        <v>241</v>
      </c>
      <c r="B640" s="42" t="s">
        <v>503</v>
      </c>
      <c r="C640" s="56" t="s">
        <v>392</v>
      </c>
      <c r="D640" s="36" t="s">
        <v>504</v>
      </c>
      <c r="E640" s="43" t="s">
        <v>389</v>
      </c>
      <c r="F640" s="44" t="s">
        <v>356</v>
      </c>
      <c r="G640" s="45" t="s">
        <v>513</v>
      </c>
      <c r="H640" s="45">
        <v>0</v>
      </c>
      <c r="I640" s="46">
        <v>3304</v>
      </c>
      <c r="J640" s="46">
        <v>3301.6000000000004</v>
      </c>
      <c r="K640" s="46">
        <v>3301.6000000000004</v>
      </c>
      <c r="L640" s="46">
        <v>3301.6000000000004</v>
      </c>
      <c r="M640" s="46">
        <v>3301.6000000000004</v>
      </c>
      <c r="N640" s="46">
        <v>3301.6000000000004</v>
      </c>
      <c r="O640" s="46">
        <v>5504</v>
      </c>
      <c r="P640" s="46">
        <v>5503.2000000000007</v>
      </c>
      <c r="Q640" s="46">
        <v>5503.2000000000007</v>
      </c>
      <c r="R640" s="46">
        <v>5503.2000000000007</v>
      </c>
      <c r="S640" s="46">
        <v>5503.2000000000007</v>
      </c>
      <c r="T640" s="46">
        <v>5503.2000000000007</v>
      </c>
    </row>
    <row r="641" spans="1:20" ht="15" hidden="1">
      <c r="A641" s="41" t="s">
        <v>244</v>
      </c>
      <c r="B641" s="42" t="s">
        <v>503</v>
      </c>
      <c r="C641" s="56" t="s">
        <v>392</v>
      </c>
      <c r="D641" s="36" t="s">
        <v>504</v>
      </c>
      <c r="E641" s="43" t="s">
        <v>389</v>
      </c>
      <c r="F641" s="44" t="s">
        <v>356</v>
      </c>
      <c r="G641" s="45" t="s">
        <v>513</v>
      </c>
      <c r="H641" s="45">
        <v>0</v>
      </c>
      <c r="I641" s="46">
        <v>-4446.666666666667</v>
      </c>
      <c r="J641" s="46">
        <v>-4446.666666666667</v>
      </c>
      <c r="K641" s="46">
        <v>-4446.666666666667</v>
      </c>
      <c r="L641" s="46">
        <v>-4446.666666666667</v>
      </c>
      <c r="M641" s="46">
        <v>-4446.666666666667</v>
      </c>
      <c r="N641" s="46">
        <v>-7646.6666666666679</v>
      </c>
      <c r="O641" s="46">
        <v>-4446.666666666667</v>
      </c>
      <c r="P641" s="46">
        <v>-4446.666666666667</v>
      </c>
      <c r="Q641" s="46">
        <v>-4446.666666666667</v>
      </c>
      <c r="R641" s="46">
        <v>-4446.666666666667</v>
      </c>
      <c r="S641" s="46">
        <v>-4446.666666666667</v>
      </c>
      <c r="T641" s="46">
        <v>-4846.666666666667</v>
      </c>
    </row>
    <row r="642" spans="1:20" ht="15" hidden="1">
      <c r="A642" s="41" t="s">
        <v>263</v>
      </c>
      <c r="B642" s="42" t="s">
        <v>503</v>
      </c>
      <c r="C642" s="56" t="s">
        <v>392</v>
      </c>
      <c r="D642" s="36" t="s">
        <v>504</v>
      </c>
      <c r="E642" s="43" t="s">
        <v>389</v>
      </c>
      <c r="F642" s="44" t="s">
        <v>356</v>
      </c>
      <c r="G642" s="45" t="s">
        <v>513</v>
      </c>
      <c r="H642" s="45">
        <v>0</v>
      </c>
      <c r="I642" s="46">
        <v>-4666.666666666667</v>
      </c>
      <c r="J642" s="46">
        <v>-4666.666666666667</v>
      </c>
      <c r="K642" s="46">
        <v>-4666.666666666667</v>
      </c>
      <c r="L642" s="46">
        <v>-4666.666666666667</v>
      </c>
      <c r="M642" s="46">
        <v>-4666.666666666667</v>
      </c>
      <c r="N642" s="46">
        <v>-4666.666666666667</v>
      </c>
      <c r="O642" s="46">
        <v>-4666.666666666667</v>
      </c>
      <c r="P642" s="46">
        <v>-4666.666666666667</v>
      </c>
      <c r="Q642" s="46">
        <v>-4666.666666666667</v>
      </c>
      <c r="R642" s="46">
        <v>-4666.666666666667</v>
      </c>
      <c r="S642" s="46">
        <v>-4666.666666666667</v>
      </c>
      <c r="T642" s="46">
        <v>-4666.666666666667</v>
      </c>
    </row>
    <row r="643" spans="1:20" ht="15" hidden="1">
      <c r="A643" s="54" t="s">
        <v>392</v>
      </c>
      <c r="B643" s="42" t="s">
        <v>503</v>
      </c>
      <c r="C643" s="42" t="s">
        <v>392</v>
      </c>
      <c r="D643" s="36" t="s">
        <v>504</v>
      </c>
      <c r="E643" s="43" t="s">
        <v>389</v>
      </c>
      <c r="F643" s="44" t="s">
        <v>358</v>
      </c>
      <c r="G643" s="45">
        <v>0</v>
      </c>
      <c r="H643" s="45">
        <v>0</v>
      </c>
      <c r="I643" s="46">
        <v>7105.9431524547799</v>
      </c>
      <c r="J643" s="46">
        <v>7105.9431524547808</v>
      </c>
      <c r="K643" s="46">
        <v>7105.9431524547808</v>
      </c>
      <c r="L643" s="46">
        <v>7105.9431524547808</v>
      </c>
      <c r="M643" s="46">
        <v>7105.9431524547808</v>
      </c>
      <c r="N643" s="46">
        <v>7105.9431524547808</v>
      </c>
      <c r="O643" s="46">
        <v>7105.9431524547808</v>
      </c>
      <c r="P643" s="46">
        <v>7105.9431524547808</v>
      </c>
      <c r="Q643" s="46">
        <v>7105.9431524547808</v>
      </c>
      <c r="R643" s="46">
        <v>7105.9431524547808</v>
      </c>
      <c r="S643" s="46">
        <v>7105.9431524547808</v>
      </c>
      <c r="T643" s="46">
        <v>7105.9431524547808</v>
      </c>
    </row>
    <row r="644" spans="1:20" ht="15" hidden="1">
      <c r="A644" s="54" t="s">
        <v>392</v>
      </c>
      <c r="B644" s="42" t="s">
        <v>503</v>
      </c>
      <c r="C644" s="42" t="s">
        <v>392</v>
      </c>
      <c r="D644" s="36" t="s">
        <v>504</v>
      </c>
      <c r="E644" s="43" t="s">
        <v>389</v>
      </c>
      <c r="F644" s="44" t="s">
        <v>284</v>
      </c>
      <c r="G644" s="45">
        <v>0</v>
      </c>
      <c r="H644" s="45">
        <v>0</v>
      </c>
      <c r="I644" s="46">
        <v>1937.984496124031</v>
      </c>
      <c r="J644" s="46">
        <v>1937.984496124031</v>
      </c>
      <c r="K644" s="46">
        <v>1937.984496124031</v>
      </c>
      <c r="L644" s="46">
        <v>1937.984496124031</v>
      </c>
      <c r="M644" s="46">
        <v>1937.984496124031</v>
      </c>
      <c r="N644" s="46">
        <v>1937.984496124031</v>
      </c>
      <c r="O644" s="46">
        <v>1937.984496124031</v>
      </c>
      <c r="P644" s="46">
        <v>1937.984496124031</v>
      </c>
      <c r="Q644" s="46">
        <v>1937.984496124031</v>
      </c>
      <c r="R644" s="46">
        <v>1937.984496124031</v>
      </c>
      <c r="S644" s="46">
        <v>1937.984496124031</v>
      </c>
      <c r="T644" s="46">
        <v>1937.984496124031</v>
      </c>
    </row>
    <row r="645" spans="1:20" ht="15" hidden="1">
      <c r="A645" s="54" t="s">
        <v>392</v>
      </c>
      <c r="B645" s="42" t="s">
        <v>503</v>
      </c>
      <c r="C645" s="42" t="s">
        <v>392</v>
      </c>
      <c r="D645" s="36" t="s">
        <v>504</v>
      </c>
      <c r="E645" s="43" t="s">
        <v>389</v>
      </c>
      <c r="F645" s="44" t="s">
        <v>295</v>
      </c>
      <c r="G645" s="45">
        <v>0</v>
      </c>
      <c r="H645" s="45">
        <v>0</v>
      </c>
      <c r="I645" s="46">
        <v>0</v>
      </c>
      <c r="J645" s="46">
        <v>0</v>
      </c>
      <c r="K645" s="46">
        <v>775.19379844961236</v>
      </c>
      <c r="L645" s="46">
        <v>775.19379844961236</v>
      </c>
      <c r="M645" s="46">
        <v>0</v>
      </c>
      <c r="N645" s="46">
        <v>0</v>
      </c>
      <c r="O645" s="46">
        <v>0</v>
      </c>
      <c r="P645" s="46">
        <v>0</v>
      </c>
      <c r="Q645" s="46">
        <v>1550.3875968992247</v>
      </c>
      <c r="R645" s="46">
        <v>0</v>
      </c>
      <c r="S645" s="46">
        <v>0</v>
      </c>
      <c r="T645" s="46">
        <v>0</v>
      </c>
    </row>
    <row r="646" spans="1:20" ht="15" hidden="1">
      <c r="A646" s="54" t="s">
        <v>392</v>
      </c>
      <c r="B646" s="42" t="s">
        <v>503</v>
      </c>
      <c r="C646" s="42" t="s">
        <v>392</v>
      </c>
      <c r="D646" s="36" t="s">
        <v>504</v>
      </c>
      <c r="E646" s="43" t="s">
        <v>389</v>
      </c>
      <c r="F646" s="44" t="s">
        <v>358</v>
      </c>
      <c r="G646" s="45">
        <v>0</v>
      </c>
      <c r="H646" s="45">
        <v>0</v>
      </c>
      <c r="I646" s="46">
        <v>-9043.9276485788123</v>
      </c>
      <c r="J646" s="46">
        <v>-9043.9276485788123</v>
      </c>
      <c r="K646" s="46">
        <v>-9043.9276485788123</v>
      </c>
      <c r="L646" s="46">
        <v>-9043.9276485788123</v>
      </c>
      <c r="M646" s="46">
        <v>-9043.9276485788123</v>
      </c>
      <c r="N646" s="46">
        <v>-9043.9276485788123</v>
      </c>
      <c r="O646" s="46">
        <v>-9043.9276485788123</v>
      </c>
      <c r="P646" s="46">
        <v>-9043.9276485788123</v>
      </c>
      <c r="Q646" s="46">
        <v>-9043.9276485788123</v>
      </c>
      <c r="R646" s="46">
        <v>-9043.9276485788123</v>
      </c>
      <c r="S646" s="46">
        <v>-9043.9276485788123</v>
      </c>
      <c r="T646" s="46">
        <v>-9043.9276485788123</v>
      </c>
    </row>
    <row r="647" spans="1:20" ht="15" hidden="1">
      <c r="A647" s="54" t="s">
        <v>392</v>
      </c>
      <c r="B647" s="42" t="s">
        <v>503</v>
      </c>
      <c r="C647" s="42" t="s">
        <v>392</v>
      </c>
      <c r="D647" s="36" t="s">
        <v>504</v>
      </c>
      <c r="E647" s="43" t="s">
        <v>389</v>
      </c>
      <c r="F647" s="44" t="s">
        <v>295</v>
      </c>
      <c r="G647" s="45">
        <v>0</v>
      </c>
      <c r="H647" s="45">
        <v>0</v>
      </c>
      <c r="I647" s="46">
        <v>452.16666666666669</v>
      </c>
      <c r="J647" s="46">
        <v>452.16666666666669</v>
      </c>
      <c r="K647" s="46">
        <v>452.16666666666669</v>
      </c>
      <c r="L647" s="46">
        <v>452.16666666666669</v>
      </c>
      <c r="M647" s="46">
        <v>452.16666666666669</v>
      </c>
      <c r="N647" s="46">
        <v>452.16666666666669</v>
      </c>
      <c r="O647" s="46">
        <v>452.16666666666669</v>
      </c>
      <c r="P647" s="46">
        <v>452.16666666666669</v>
      </c>
      <c r="Q647" s="46">
        <v>452.16666666666669</v>
      </c>
      <c r="R647" s="46">
        <v>452.16666666666669</v>
      </c>
      <c r="S647" s="46">
        <v>452.16666666666669</v>
      </c>
      <c r="T647" s="46">
        <v>452.16666666666669</v>
      </c>
    </row>
    <row r="648" spans="1:20" ht="15" hidden="1">
      <c r="A648" s="54" t="s">
        <v>392</v>
      </c>
      <c r="B648" s="42" t="s">
        <v>503</v>
      </c>
      <c r="C648" s="42" t="s">
        <v>392</v>
      </c>
      <c r="D648" s="36" t="s">
        <v>504</v>
      </c>
      <c r="E648" s="43" t="s">
        <v>389</v>
      </c>
      <c r="F648" s="44" t="s">
        <v>284</v>
      </c>
      <c r="G648" s="45">
        <v>0</v>
      </c>
      <c r="H648" s="45">
        <v>0</v>
      </c>
      <c r="I648" s="46">
        <v>-40503.875968992252</v>
      </c>
      <c r="J648" s="46">
        <v>-40503.875968992252</v>
      </c>
      <c r="K648" s="46">
        <v>-40503.875968992252</v>
      </c>
      <c r="L648" s="46">
        <v>-40503.875968992252</v>
      </c>
      <c r="M648" s="46">
        <v>-40503.875968992252</v>
      </c>
      <c r="N648" s="46">
        <v>-40503.875968992252</v>
      </c>
      <c r="O648" s="46">
        <v>-40503.875968992252</v>
      </c>
      <c r="P648" s="46">
        <v>-40503.875968992252</v>
      </c>
      <c r="Q648" s="46">
        <v>-40503.875968992252</v>
      </c>
      <c r="R648" s="46">
        <v>-40503.875968992252</v>
      </c>
      <c r="S648" s="46">
        <v>-40503.875968992252</v>
      </c>
      <c r="T648" s="46">
        <v>-40503.875968992252</v>
      </c>
    </row>
    <row r="649" spans="1:20" ht="15" hidden="1">
      <c r="A649" s="49" t="s">
        <v>393</v>
      </c>
      <c r="B649" s="42" t="s">
        <v>275</v>
      </c>
      <c r="C649" s="42" t="s">
        <v>552</v>
      </c>
      <c r="D649" s="36" t="s">
        <v>527</v>
      </c>
      <c r="E649" s="43" t="s">
        <v>365</v>
      </c>
      <c r="F649" s="44" t="s">
        <v>329</v>
      </c>
      <c r="G649" s="45" t="s">
        <v>511</v>
      </c>
      <c r="H649" s="45" t="s">
        <v>222</v>
      </c>
      <c r="I649" s="46">
        <v>181</v>
      </c>
      <c r="J649" s="46">
        <v>181</v>
      </c>
      <c r="K649" s="46">
        <v>181</v>
      </c>
      <c r="L649" s="46">
        <v>181</v>
      </c>
      <c r="M649" s="46">
        <v>181</v>
      </c>
      <c r="N649" s="46">
        <v>181</v>
      </c>
      <c r="O649" s="46">
        <v>181</v>
      </c>
      <c r="P649" s="46">
        <v>181</v>
      </c>
      <c r="Q649" s="46">
        <v>181</v>
      </c>
      <c r="R649" s="46">
        <v>181</v>
      </c>
      <c r="S649" s="46">
        <v>181</v>
      </c>
      <c r="T649" s="46">
        <v>181</v>
      </c>
    </row>
    <row r="650" spans="1:20" ht="15" hidden="1">
      <c r="A650" s="49" t="s">
        <v>435</v>
      </c>
      <c r="B650" s="42" t="s">
        <v>275</v>
      </c>
      <c r="C650" s="42" t="s">
        <v>552</v>
      </c>
      <c r="D650" s="36" t="s">
        <v>527</v>
      </c>
      <c r="E650" s="43" t="s">
        <v>365</v>
      </c>
      <c r="F650" s="44" t="s">
        <v>329</v>
      </c>
      <c r="G650" s="45" t="s">
        <v>179</v>
      </c>
      <c r="H650" s="45" t="s">
        <v>403</v>
      </c>
      <c r="I650" s="46">
        <v>136.34</v>
      </c>
      <c r="J650" s="46">
        <v>136.34</v>
      </c>
      <c r="K650" s="46">
        <v>136.34</v>
      </c>
      <c r="L650" s="46">
        <v>136.34</v>
      </c>
      <c r="M650" s="46">
        <v>136.34</v>
      </c>
      <c r="N650" s="46">
        <v>136.34</v>
      </c>
      <c r="O650" s="46">
        <v>136.34</v>
      </c>
      <c r="P650" s="46">
        <v>136.34</v>
      </c>
      <c r="Q650" s="46">
        <v>136.34</v>
      </c>
      <c r="R650" s="46">
        <v>136.34</v>
      </c>
      <c r="S650" s="46">
        <v>136.34</v>
      </c>
      <c r="T650" s="46">
        <v>136.34</v>
      </c>
    </row>
    <row r="651" spans="1:20" ht="15" hidden="1">
      <c r="A651" s="47" t="s">
        <v>395</v>
      </c>
      <c r="B651" s="42" t="s">
        <v>275</v>
      </c>
      <c r="C651" s="42" t="s">
        <v>424</v>
      </c>
      <c r="D651" s="36" t="s">
        <v>527</v>
      </c>
      <c r="E651" s="43" t="s">
        <v>365</v>
      </c>
      <c r="F651" s="44" t="s">
        <v>356</v>
      </c>
      <c r="G651" s="45" t="s">
        <v>179</v>
      </c>
      <c r="H651" s="45">
        <v>0</v>
      </c>
      <c r="I651" s="46">
        <v>-136.34</v>
      </c>
      <c r="J651" s="46">
        <v>-136.34</v>
      </c>
      <c r="K651" s="46">
        <v>-136.34</v>
      </c>
      <c r="L651" s="46">
        <v>-136.34</v>
      </c>
      <c r="M651" s="46">
        <v>-136.34</v>
      </c>
      <c r="N651" s="46">
        <v>-136.34</v>
      </c>
      <c r="O651" s="46">
        <v>-136.34</v>
      </c>
      <c r="P651" s="46">
        <v>-136.34</v>
      </c>
      <c r="Q651" s="46">
        <v>-136.34</v>
      </c>
      <c r="R651" s="46">
        <v>-136.34</v>
      </c>
      <c r="S651" s="46">
        <v>-136.34</v>
      </c>
      <c r="T651" s="46">
        <v>-136.34</v>
      </c>
    </row>
    <row r="652" spans="1:20" ht="15" hidden="1">
      <c r="A652" s="41" t="s">
        <v>242</v>
      </c>
      <c r="B652" s="42" t="s">
        <v>275</v>
      </c>
      <c r="C652" s="42" t="s">
        <v>424</v>
      </c>
      <c r="D652" s="36" t="s">
        <v>527</v>
      </c>
      <c r="E652" s="43" t="s">
        <v>365</v>
      </c>
      <c r="F652" s="44" t="s">
        <v>356</v>
      </c>
      <c r="G652" s="45" t="s">
        <v>179</v>
      </c>
      <c r="H652" s="45">
        <v>0</v>
      </c>
      <c r="I652" s="46">
        <v>-181</v>
      </c>
      <c r="J652" s="46">
        <v>-181</v>
      </c>
      <c r="K652" s="46">
        <v>-181</v>
      </c>
      <c r="L652" s="46">
        <v>-181</v>
      </c>
      <c r="M652" s="46">
        <v>-181</v>
      </c>
      <c r="N652" s="46">
        <v>-181</v>
      </c>
      <c r="O652" s="46">
        <v>-181</v>
      </c>
      <c r="P652" s="46">
        <v>-181</v>
      </c>
      <c r="Q652" s="46">
        <v>-181</v>
      </c>
      <c r="R652" s="46">
        <v>-181</v>
      </c>
      <c r="S652" s="46">
        <v>-181</v>
      </c>
      <c r="T652" s="46">
        <v>-181</v>
      </c>
    </row>
    <row r="653" spans="1:20" ht="15" hidden="1">
      <c r="A653" s="53" t="s">
        <v>437</v>
      </c>
      <c r="B653" s="42" t="s">
        <v>275</v>
      </c>
      <c r="C653" s="42" t="s">
        <v>429</v>
      </c>
      <c r="D653" s="36" t="s">
        <v>527</v>
      </c>
      <c r="E653" s="43" t="s">
        <v>522</v>
      </c>
      <c r="F653" s="44" t="s">
        <v>356</v>
      </c>
      <c r="G653" s="45" t="s">
        <v>511</v>
      </c>
      <c r="H653" s="45">
        <v>0</v>
      </c>
      <c r="I653" s="46">
        <v>317.34000000000003</v>
      </c>
      <c r="J653" s="46">
        <v>317.34000000000003</v>
      </c>
      <c r="K653" s="46">
        <v>317.34000000000003</v>
      </c>
      <c r="L653" s="46">
        <v>317.34000000000003</v>
      </c>
      <c r="M653" s="46">
        <v>317.34000000000003</v>
      </c>
      <c r="N653" s="46">
        <v>317.34000000000003</v>
      </c>
      <c r="O653" s="46">
        <v>317.34000000000003</v>
      </c>
      <c r="P653" s="46">
        <v>317.34000000000003</v>
      </c>
      <c r="Q653" s="46">
        <v>317.34000000000003</v>
      </c>
      <c r="R653" s="46">
        <v>317.34000000000003</v>
      </c>
      <c r="S653" s="46">
        <v>317.34000000000003</v>
      </c>
      <c r="T653" s="46">
        <v>317.34000000000003</v>
      </c>
    </row>
    <row r="654" spans="1:20" ht="15" hidden="1">
      <c r="A654" s="47" t="s">
        <v>396</v>
      </c>
      <c r="B654" s="42" t="s">
        <v>275</v>
      </c>
      <c r="C654" s="42" t="s">
        <v>424</v>
      </c>
      <c r="D654" s="36" t="s">
        <v>527</v>
      </c>
      <c r="E654" s="43" t="s">
        <v>365</v>
      </c>
      <c r="F654" s="44" t="s">
        <v>360</v>
      </c>
      <c r="G654" s="45" t="s">
        <v>179</v>
      </c>
      <c r="H654" s="45">
        <v>0</v>
      </c>
      <c r="I654" s="46">
        <v>-20.12</v>
      </c>
      <c r="J654" s="46">
        <v>-20.12</v>
      </c>
      <c r="K654" s="46">
        <v>-20.12</v>
      </c>
      <c r="L654" s="46">
        <v>-20.12</v>
      </c>
      <c r="M654" s="46">
        <v>-20.12</v>
      </c>
      <c r="N654" s="46">
        <v>-20.12</v>
      </c>
      <c r="O654" s="46">
        <v>-20.12</v>
      </c>
      <c r="P654" s="46">
        <v>-20.12</v>
      </c>
      <c r="Q654" s="46">
        <v>-20.12</v>
      </c>
      <c r="R654" s="46">
        <v>-20.12</v>
      </c>
      <c r="S654" s="46">
        <v>-20.12</v>
      </c>
      <c r="T654" s="46">
        <v>-20.12</v>
      </c>
    </row>
    <row r="655" spans="1:20" ht="15" hidden="1">
      <c r="A655" s="41" t="s">
        <v>436</v>
      </c>
      <c r="B655" s="42" t="s">
        <v>275</v>
      </c>
      <c r="C655" s="42" t="s">
        <v>429</v>
      </c>
      <c r="D655" s="36" t="s">
        <v>527</v>
      </c>
      <c r="E655" s="43" t="s">
        <v>522</v>
      </c>
      <c r="F655" s="44" t="s">
        <v>360</v>
      </c>
      <c r="G655" s="45" t="s">
        <v>511</v>
      </c>
      <c r="H655" s="45">
        <v>0</v>
      </c>
      <c r="I655" s="46">
        <v>20.12</v>
      </c>
      <c r="J655" s="46">
        <v>20.12</v>
      </c>
      <c r="K655" s="46">
        <v>20.12</v>
      </c>
      <c r="L655" s="46">
        <v>20.12</v>
      </c>
      <c r="M655" s="46">
        <v>20.12</v>
      </c>
      <c r="N655" s="46">
        <v>20.12</v>
      </c>
      <c r="O655" s="46">
        <v>20.12</v>
      </c>
      <c r="P655" s="46">
        <v>20.12</v>
      </c>
      <c r="Q655" s="46">
        <v>20.12</v>
      </c>
      <c r="R655" s="46">
        <v>20.12</v>
      </c>
      <c r="S655" s="46">
        <v>20.12</v>
      </c>
      <c r="T655" s="46">
        <v>20.12</v>
      </c>
    </row>
    <row r="656" spans="1:20" ht="15" hidden="1">
      <c r="A656" s="41" t="s">
        <v>276</v>
      </c>
      <c r="B656" s="42" t="s">
        <v>276</v>
      </c>
      <c r="C656" s="42" t="s">
        <v>276</v>
      </c>
      <c r="D656" s="36" t="s">
        <v>527</v>
      </c>
      <c r="E656" s="43" t="s">
        <v>363</v>
      </c>
      <c r="F656" s="44" t="s">
        <v>329</v>
      </c>
      <c r="G656" s="45" t="s">
        <v>511</v>
      </c>
      <c r="H656" s="45" t="s">
        <v>194</v>
      </c>
      <c r="I656" s="46">
        <v>2666.25</v>
      </c>
      <c r="J656" s="46">
        <v>2666.25</v>
      </c>
      <c r="K656" s="46">
        <v>2666.25</v>
      </c>
      <c r="L656" s="46">
        <v>2370</v>
      </c>
      <c r="M656" s="46">
        <v>2370</v>
      </c>
      <c r="N656" s="46">
        <v>2370</v>
      </c>
      <c r="O656" s="46">
        <v>2073.75</v>
      </c>
      <c r="P656" s="46">
        <v>2073.75</v>
      </c>
      <c r="Q656" s="46">
        <v>2073.75</v>
      </c>
      <c r="R656" s="46">
        <v>1777.5</v>
      </c>
      <c r="S656" s="46">
        <v>1777.5</v>
      </c>
      <c r="T656" s="46">
        <v>1777.5</v>
      </c>
    </row>
    <row r="657" spans="1:20" ht="15" hidden="1">
      <c r="A657" s="41" t="s">
        <v>276</v>
      </c>
      <c r="B657" s="42" t="s">
        <v>276</v>
      </c>
      <c r="C657" s="42" t="s">
        <v>276</v>
      </c>
      <c r="D657" s="36" t="s">
        <v>527</v>
      </c>
      <c r="E657" s="43" t="s">
        <v>363</v>
      </c>
      <c r="F657" s="44" t="s">
        <v>329</v>
      </c>
      <c r="G657" s="45" t="s">
        <v>511</v>
      </c>
      <c r="H657" s="45" t="s">
        <v>202</v>
      </c>
      <c r="I657" s="46">
        <v>7788.8</v>
      </c>
      <c r="J657" s="46">
        <v>7788.8</v>
      </c>
      <c r="K657" s="46">
        <v>7788.8</v>
      </c>
      <c r="L657" s="46">
        <v>6815.2</v>
      </c>
      <c r="M657" s="46">
        <v>6815.2</v>
      </c>
      <c r="N657" s="46">
        <v>6815.2</v>
      </c>
      <c r="O657" s="46">
        <v>5841.6</v>
      </c>
      <c r="P657" s="46">
        <v>5841.6</v>
      </c>
      <c r="Q657" s="46">
        <v>5841.6</v>
      </c>
      <c r="R657" s="46">
        <v>4868</v>
      </c>
      <c r="S657" s="46">
        <v>4868</v>
      </c>
      <c r="T657" s="46">
        <v>4868</v>
      </c>
    </row>
    <row r="658" spans="1:20" ht="15" hidden="1">
      <c r="A658" s="41" t="s">
        <v>276</v>
      </c>
      <c r="B658" s="42" t="s">
        <v>276</v>
      </c>
      <c r="C658" s="42" t="s">
        <v>554</v>
      </c>
      <c r="D658" s="36" t="s">
        <v>527</v>
      </c>
      <c r="E658" s="43" t="s">
        <v>363</v>
      </c>
      <c r="F658" s="44" t="s">
        <v>355</v>
      </c>
      <c r="G658" s="45" t="s">
        <v>517</v>
      </c>
      <c r="H658" s="45">
        <v>0</v>
      </c>
      <c r="I658" s="46">
        <v>-12869.562</v>
      </c>
      <c r="J658" s="46">
        <v>-12547.062</v>
      </c>
      <c r="K658" s="46">
        <v>-12869.562</v>
      </c>
      <c r="L658" s="46">
        <v>-11023.128000000001</v>
      </c>
      <c r="M658" s="46">
        <v>-11345.628000000001</v>
      </c>
      <c r="N658" s="46">
        <v>-11023.128000000001</v>
      </c>
      <c r="O658" s="46">
        <v>-9821.6939999999995</v>
      </c>
      <c r="P658" s="46">
        <v>-9821.6939999999995</v>
      </c>
      <c r="Q658" s="46">
        <v>-9499.1939999999995</v>
      </c>
      <c r="R658" s="46">
        <v>-7975.26</v>
      </c>
      <c r="S658" s="46">
        <v>-7975.26</v>
      </c>
      <c r="T658" s="46">
        <v>-8297.76</v>
      </c>
    </row>
    <row r="659" spans="1:20" ht="15" hidden="1">
      <c r="A659" s="41" t="s">
        <v>276</v>
      </c>
      <c r="B659" s="42" t="s">
        <v>276</v>
      </c>
      <c r="C659" s="42" t="s">
        <v>276</v>
      </c>
      <c r="D659" s="36" t="s">
        <v>527</v>
      </c>
      <c r="E659" s="43" t="s">
        <v>363</v>
      </c>
      <c r="F659" s="44" t="s">
        <v>284</v>
      </c>
      <c r="G659" s="45">
        <v>0</v>
      </c>
      <c r="H659" s="45">
        <v>0</v>
      </c>
      <c r="I659" s="46">
        <v>322.5</v>
      </c>
      <c r="J659" s="46">
        <v>0</v>
      </c>
      <c r="K659" s="46">
        <v>322.5</v>
      </c>
      <c r="L659" s="46">
        <v>0</v>
      </c>
      <c r="M659" s="46">
        <v>322.5</v>
      </c>
      <c r="N659" s="46">
        <v>0</v>
      </c>
      <c r="O659" s="46">
        <v>322.5</v>
      </c>
      <c r="P659" s="46">
        <v>322.5</v>
      </c>
      <c r="Q659" s="46">
        <v>0</v>
      </c>
      <c r="R659" s="46">
        <v>0</v>
      </c>
      <c r="S659" s="46">
        <v>0</v>
      </c>
      <c r="T659" s="46">
        <v>322.5</v>
      </c>
    </row>
    <row r="660" spans="1:20" ht="15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</row>
  </sheetData>
  <autoFilter ref="A1:T659" xr:uid="{00000000-0009-0000-0000-000012000000}">
    <filterColumn colId="1">
      <filters>
        <filter val="1799-02"/>
        <filter val="1799-104"/>
        <filter val="1799-19"/>
        <filter val="1799-20"/>
        <filter val="1799-21"/>
        <filter val="1799-22"/>
        <filter val="1799-29"/>
        <filter val="1799-33"/>
        <filter val="1799-43"/>
        <filter val="1799-49"/>
        <filter val="1799-50"/>
        <filter val="1799-52"/>
        <filter val="1799-57"/>
        <filter val="1799-59"/>
        <filter val="1799-81"/>
        <filter val="1799-89"/>
        <filter val="1799-90"/>
        <filter val="1799-92"/>
        <filter val="1799-93"/>
      </filters>
    </filterColumn>
    <filterColumn colId="4">
      <filters>
        <filter val="1719DCAM"/>
        <filter val="1799DCAM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Parameter</vt:lpstr>
      <vt:lpstr>AOData</vt:lpstr>
      <vt:lpstr>Tabelle4</vt:lpstr>
      <vt:lpstr>Tabelle7</vt:lpstr>
      <vt:lpstr>PData</vt:lpstr>
      <vt:lpstr>AIData</vt:lpstr>
      <vt:lpstr>Tabelle1</vt:lpstr>
      <vt:lpstr>CC</vt:lpstr>
      <vt:lpstr>Tabelle1 (2)</vt:lpstr>
      <vt:lpstr>Tabelle2</vt:lpstr>
      <vt:lpstr>Tabelle5</vt:lpstr>
      <vt:lpstr>Tabelle6</vt:lpstr>
      <vt:lpstr>Tabelle8</vt:lpstr>
      <vt:lpstr>Tabelle3</vt:lpstr>
      <vt:lpstr>SKData</vt:lpstr>
      <vt:lpstr>SAP-Con</vt:lpstr>
      <vt:lpstr>Tabelle12</vt:lpstr>
      <vt:lpstr>Tabelle9</vt:lpstr>
      <vt:lpstr>Projekte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Hermann Mundprecht</dc:creator>
  <cp:lastModifiedBy>hmun</cp:lastModifiedBy>
  <cp:lastPrinted>2014-01-27T16:54:52Z</cp:lastPrinted>
  <dcterms:created xsi:type="dcterms:W3CDTF">2008-08-10T12:55:10Z</dcterms:created>
  <dcterms:modified xsi:type="dcterms:W3CDTF">2019-07-06T22:26:47Z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SAP_COOM_Plan_Kostenstellen_V2.xlsm</vt:lpwstr>
  </property>
</Properties>
</file>